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01_重要文書フォルダ（保存期間１年以上）\04_燃費班\24_HP公表（燃費評価、低排認定）、その他報告関係\1_３月公表（自動車燃費一覧、燃費ランキング）\R8.3\"/>
    </mc:Choice>
  </mc:AlternateContent>
  <xr:revisionPtr revIDLastSave="0" documentId="13_ncr:1_{C6E66AB6-A900-4E7F-A88A-FB3914A54FC5}" xr6:coauthVersionLast="47" xr6:coauthVersionMax="47" xr10:uidLastSave="{00000000-0000-0000-0000-000000000000}"/>
  <bookViews>
    <workbookView xWindow="-28920" yWindow="0" windowWidth="29040" windowHeight="15720" activeTab="4" xr2:uid="{44C96D59-9F4C-4562-90BD-764BACCA5525}"/>
  </bookViews>
  <sheets>
    <sheet name="Daihatsu" sheetId="3" r:id="rId1"/>
    <sheet name="HONDA" sheetId="6" r:id="rId2"/>
    <sheet name="Mazda" sheetId="7" r:id="rId3"/>
    <sheet name="Mitsubishi" sheetId="8" r:id="rId4"/>
    <sheet name="Nissan" sheetId="5" r:id="rId5"/>
    <sheet name="Subaru" sheetId="2" r:id="rId6"/>
    <sheet name="SUZUKI" sheetId="1" r:id="rId7"/>
    <sheet name="TOYOTA" sheetId="4" r:id="rId8"/>
  </sheets>
  <externalReferences>
    <externalReference r:id="rId9"/>
    <externalReference r:id="rId10"/>
    <externalReference r:id="rId11"/>
  </externalReferences>
  <definedNames>
    <definedName name="_xlnm._FilterDatabase" localSheetId="0" hidden="1">Daihatsu!$A$8:$U$33</definedName>
    <definedName name="_xlnm._FilterDatabase" localSheetId="1" hidden="1">HONDA!$A$8:$U$8</definedName>
    <definedName name="_xlnm._FilterDatabase" localSheetId="2" hidden="1">Mazda!$A$8:$U$27</definedName>
    <definedName name="_xlnm._FilterDatabase" localSheetId="3" hidden="1">Mitsubishi!$A$3:$U$34</definedName>
    <definedName name="_xlnm._FilterDatabase" localSheetId="4" hidden="1">Nissan!$A$8:$V$31</definedName>
    <definedName name="_xlnm._FilterDatabase" localSheetId="5" hidden="1">Subaru!$A$8:$U$29</definedName>
    <definedName name="_xlnm._FilterDatabase" localSheetId="6" hidden="1">SUZUKI!$A$8:$U$9</definedName>
    <definedName name="_xlnm._FilterDatabase" localSheetId="7" hidden="1">TOYOTA!$A$8:$U$11</definedName>
    <definedName name="Module1.社内配布用印刷" localSheetId="0">[1]!Module1.社内配布用印刷</definedName>
    <definedName name="Module1.社内配布用印刷" localSheetId="2">[1]!Module1.社内配布用印刷</definedName>
    <definedName name="Module1.社内配布用印刷" localSheetId="4">[1]!Module1.社内配布用印刷</definedName>
    <definedName name="Module1.社内配布用印刷" localSheetId="6">[1]!Module1.社内配布用印刷</definedName>
    <definedName name="Module1.社内配布用印刷" localSheetId="7">[1]!Module1.社内配布用印刷</definedName>
    <definedName name="Module1.社内配布用印刷">[1]!Module1.社内配布用印刷</definedName>
    <definedName name="Module1.提出用印刷" localSheetId="0">[1]!Module1.提出用印刷</definedName>
    <definedName name="Module1.提出用印刷" localSheetId="2">[1]!Module1.提出用印刷</definedName>
    <definedName name="Module1.提出用印刷" localSheetId="4">[1]!Module1.提出用印刷</definedName>
    <definedName name="Module1.提出用印刷" localSheetId="6">[1]!Module1.提出用印刷</definedName>
    <definedName name="Module1.提出用印刷" localSheetId="7">[1]!Module1.提出用印刷</definedName>
    <definedName name="Module1.提出用印刷">[1]!Module1.提出用印刷</definedName>
    <definedName name="_xlnm.Print_Area" localSheetId="0">Daihatsu!$A$2:$U$34</definedName>
    <definedName name="_xlnm.Print_Area" localSheetId="1">HONDA!$A$2:$X$33</definedName>
    <definedName name="_xlnm.Print_Area" localSheetId="2">Mazda!$A$2:$U$30</definedName>
    <definedName name="_xlnm.Print_Area" localSheetId="3">Mitsubishi!$A$2:$U$39</definedName>
    <definedName name="_xlnm.Print_Area" localSheetId="4">Nissan!$A$2:$U$39</definedName>
    <definedName name="_xlnm.Print_Area" localSheetId="5">Subaru!$A$2:$U$32</definedName>
    <definedName name="_xlnm.Print_Area" localSheetId="6">SUZUKI!$A$1:$U$38</definedName>
    <definedName name="_xlnm.Print_Area" localSheetId="7">TOYOTA!$A$2:$U$12</definedName>
    <definedName name="_xlnm.Print_Titles" localSheetId="0">Daihatsu!$2:$8</definedName>
    <definedName name="_xlnm.Print_Titles" localSheetId="1">HONDA!$2:$8</definedName>
    <definedName name="_xlnm.Print_Titles" localSheetId="2">Mazda!$2:$8</definedName>
    <definedName name="_xlnm.Print_Titles" localSheetId="3">Mitsubishi!$2:$8</definedName>
    <definedName name="_xlnm.Print_Titles" localSheetId="4">Nissan!$2:$8</definedName>
    <definedName name="_xlnm.Print_Titles" localSheetId="5">Subaru!$2:$8</definedName>
    <definedName name="_xlnm.Print_Titles" localSheetId="6">SUZUKI!$2:$8</definedName>
    <definedName name="_xlnm.Print_Titles" localSheetId="7">TOYOTA!$2:$8</definedName>
    <definedName name="_xlnm.Print_Titles">[2]乗用・ＲＶ車!$1:$7</definedName>
    <definedName name="っｄ" localSheetId="0">[3]!社内配布用印刷</definedName>
    <definedName name="っｄ" localSheetId="2">[3]!社内配布用印刷</definedName>
    <definedName name="っｄ" localSheetId="6">[3]!社内配布用印刷</definedName>
    <definedName name="っｄ" localSheetId="7">[3]!社内配布用印刷</definedName>
    <definedName name="っｄ">[3]!社内配布用印刷</definedName>
    <definedName name="削">[3]!社内配布用印刷</definedName>
    <definedName name="削除">[1]!Module1.社内配布用印刷</definedName>
    <definedName name="削除した">[1]!Module1.提出用印刷</definedName>
    <definedName name="削除したもの">[1]!新型構変選択</definedName>
    <definedName name="削除中">[1]!製作者選択</definedName>
    <definedName name="社内配布用印刷" localSheetId="0">[3]!社内配布用印刷</definedName>
    <definedName name="社内配布用印刷" localSheetId="2">[3]!社内配布用印刷</definedName>
    <definedName name="社内配布用印刷" localSheetId="4">[3]!社内配布用印刷</definedName>
    <definedName name="社内配布用印刷" localSheetId="6">[3]!社内配布用印刷</definedName>
    <definedName name="社内配布用印刷" localSheetId="7">[3]!社内配布用印刷</definedName>
    <definedName name="社内配布用印刷">[3]!社内配布用印刷</definedName>
    <definedName name="乗用115_以上">#REF!</definedName>
    <definedName name="新型構変選択" localSheetId="0">[1]!新型構変選択</definedName>
    <definedName name="新型構変選択" localSheetId="2">[1]!新型構変選択</definedName>
    <definedName name="新型構変選択" localSheetId="4">[1]!新型構変選択</definedName>
    <definedName name="新型構変選択" localSheetId="6">[1]!新型構変選択</definedName>
    <definedName name="新型構変選択" localSheetId="7">[1]!新型構変選択</definedName>
    <definedName name="新型構変選択">[1]!新型構変選択</definedName>
    <definedName name="製作者選択" localSheetId="0">[1]!製作者選択</definedName>
    <definedName name="製作者選択" localSheetId="2">[1]!製作者選択</definedName>
    <definedName name="製作者選択" localSheetId="4">[1]!製作者選択</definedName>
    <definedName name="製作者選択" localSheetId="6">[1]!製作者選択</definedName>
    <definedName name="製作者選択" localSheetId="7">[1]!製作者選択</definedName>
    <definedName name="製作者選択">[1]!製作者選択</definedName>
    <definedName name="提出用印刷" localSheetId="0">[3]!提出用印刷</definedName>
    <definedName name="提出用印刷" localSheetId="2">[3]!提出用印刷</definedName>
    <definedName name="提出用印刷" localSheetId="4">[3]!提出用印刷</definedName>
    <definedName name="提出用印刷" localSheetId="6">[3]!提出用印刷</definedName>
    <definedName name="提出用印刷" localSheetId="7">[3]!提出用印刷</definedName>
    <definedName name="提出用印刷">[3]!提出用印刷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8" l="1"/>
  <c r="T40" i="8"/>
  <c r="U40" i="8"/>
  <c r="I41" i="8"/>
  <c r="T41" i="8"/>
  <c r="U41" i="8"/>
  <c r="I9" i="7"/>
  <c r="L9" i="7"/>
  <c r="M9" i="7"/>
  <c r="T9" i="7" s="1"/>
  <c r="N9" i="7"/>
  <c r="U9" i="7" s="1"/>
  <c r="I10" i="7"/>
  <c r="L10" i="7"/>
  <c r="M10" i="7"/>
  <c r="T10" i="7" s="1"/>
  <c r="N10" i="7"/>
  <c r="U10" i="7" s="1"/>
  <c r="I11" i="7"/>
  <c r="L11" i="7"/>
  <c r="M11" i="7"/>
  <c r="T11" i="7" s="1"/>
  <c r="N11" i="7"/>
  <c r="U11" i="7" s="1"/>
  <c r="I12" i="7"/>
  <c r="L12" i="7"/>
  <c r="M12" i="7"/>
  <c r="T12" i="7" s="1"/>
  <c r="N12" i="7"/>
  <c r="U12" i="7" s="1"/>
  <c r="I13" i="7"/>
  <c r="L13" i="7"/>
  <c r="M13" i="7"/>
  <c r="T13" i="7" s="1"/>
  <c r="N13" i="7"/>
  <c r="U13" i="7" s="1"/>
  <c r="I14" i="7"/>
  <c r="L14" i="7"/>
  <c r="M14" i="7"/>
  <c r="T14" i="7" s="1"/>
  <c r="N14" i="7"/>
  <c r="U14" i="7"/>
  <c r="I15" i="7"/>
  <c r="L15" i="7"/>
  <c r="M15" i="7"/>
  <c r="T15" i="7" s="1"/>
  <c r="N15" i="7"/>
  <c r="U15" i="7" s="1"/>
  <c r="I16" i="7"/>
  <c r="L16" i="7"/>
  <c r="M16" i="7"/>
  <c r="N16" i="7"/>
  <c r="U16" i="7" s="1"/>
  <c r="T16" i="7"/>
  <c r="I17" i="7"/>
  <c r="L17" i="7"/>
  <c r="M17" i="7"/>
  <c r="N17" i="7"/>
  <c r="U17" i="7" s="1"/>
  <c r="T17" i="7"/>
  <c r="I18" i="7"/>
  <c r="L18" i="7"/>
  <c r="M18" i="7"/>
  <c r="T18" i="7" s="1"/>
  <c r="N18" i="7"/>
  <c r="U18" i="7"/>
  <c r="I19" i="7"/>
  <c r="L19" i="7"/>
  <c r="M19" i="7"/>
  <c r="T19" i="7" s="1"/>
  <c r="N19" i="7"/>
  <c r="U19" i="7" s="1"/>
  <c r="I20" i="7"/>
  <c r="L20" i="7"/>
  <c r="M20" i="7"/>
  <c r="N20" i="7"/>
  <c r="U20" i="7" s="1"/>
  <c r="T20" i="7"/>
  <c r="I21" i="7"/>
  <c r="L21" i="7"/>
  <c r="M21" i="7"/>
  <c r="N21" i="7"/>
  <c r="U21" i="7" s="1"/>
  <c r="T21" i="7"/>
  <c r="I22" i="7"/>
  <c r="L22" i="7"/>
  <c r="M22" i="7"/>
  <c r="T22" i="7" s="1"/>
  <c r="N22" i="7"/>
  <c r="U22" i="7"/>
  <c r="I23" i="7"/>
  <c r="L23" i="7"/>
  <c r="M23" i="7"/>
  <c r="T23" i="7" s="1"/>
  <c r="N23" i="7"/>
  <c r="U23" i="7" s="1"/>
  <c r="I24" i="7"/>
  <c r="L24" i="7"/>
  <c r="M24" i="7"/>
  <c r="N24" i="7"/>
  <c r="U24" i="7" s="1"/>
  <c r="T24" i="7"/>
  <c r="I25" i="7"/>
  <c r="L25" i="7"/>
  <c r="M25" i="7"/>
  <c r="T25" i="7" s="1"/>
  <c r="N25" i="7"/>
  <c r="U25" i="7" s="1"/>
  <c r="I26" i="7"/>
  <c r="L26" i="7"/>
  <c r="M26" i="7"/>
  <c r="T26" i="7" s="1"/>
  <c r="N26" i="7"/>
  <c r="U26" i="7"/>
  <c r="I27" i="7"/>
  <c r="L27" i="7"/>
  <c r="M27" i="7"/>
  <c r="T27" i="7" s="1"/>
  <c r="N27" i="7"/>
  <c r="U27" i="7" s="1"/>
  <c r="L9" i="4"/>
  <c r="M9" i="4"/>
  <c r="T9" i="4" s="1"/>
  <c r="N9" i="4"/>
  <c r="U9" i="4" s="1"/>
  <c r="L10" i="4"/>
  <c r="M10" i="4"/>
  <c r="T10" i="4" s="1"/>
  <c r="N10" i="4"/>
  <c r="U10" i="4" s="1"/>
  <c r="L11" i="4"/>
  <c r="M11" i="4"/>
  <c r="T11" i="4" s="1"/>
  <c r="N11" i="4"/>
  <c r="U11" i="4" s="1"/>
  <c r="L9" i="3"/>
  <c r="M9" i="3"/>
  <c r="T9" i="3" s="1"/>
  <c r="N9" i="3"/>
  <c r="U9" i="3" s="1"/>
  <c r="L10" i="3"/>
  <c r="M10" i="3"/>
  <c r="T10" i="3" s="1"/>
  <c r="N10" i="3"/>
  <c r="U10" i="3" s="1"/>
  <c r="L11" i="3"/>
  <c r="M11" i="3"/>
  <c r="N11" i="3"/>
  <c r="U11" i="3" s="1"/>
  <c r="T11" i="3"/>
  <c r="L12" i="3"/>
  <c r="M12" i="3"/>
  <c r="T12" i="3" s="1"/>
  <c r="N12" i="3"/>
  <c r="U12" i="3" s="1"/>
  <c r="L13" i="3"/>
  <c r="M13" i="3"/>
  <c r="T13" i="3" s="1"/>
  <c r="N13" i="3"/>
  <c r="U13" i="3" s="1"/>
  <c r="L14" i="3"/>
  <c r="M14" i="3"/>
  <c r="T14" i="3" s="1"/>
  <c r="N14" i="3"/>
  <c r="U14" i="3" s="1"/>
  <c r="L15" i="3"/>
  <c r="M15" i="3"/>
  <c r="T15" i="3" s="1"/>
  <c r="N15" i="3"/>
  <c r="U15" i="3"/>
  <c r="L16" i="3"/>
  <c r="M16" i="3"/>
  <c r="T16" i="3" s="1"/>
  <c r="N16" i="3"/>
  <c r="U16" i="3"/>
  <c r="L17" i="3"/>
  <c r="M17" i="3"/>
  <c r="N17" i="3"/>
  <c r="U17" i="3" s="1"/>
  <c r="T17" i="3"/>
  <c r="L18" i="3"/>
  <c r="M18" i="3"/>
  <c r="T18" i="3" s="1"/>
  <c r="N18" i="3"/>
  <c r="U18" i="3" s="1"/>
  <c r="L19" i="3"/>
  <c r="M19" i="3"/>
  <c r="N19" i="3"/>
  <c r="U19" i="3" s="1"/>
  <c r="T19" i="3"/>
  <c r="L20" i="3"/>
  <c r="M20" i="3"/>
  <c r="N20" i="3"/>
  <c r="T20" i="3"/>
  <c r="U20" i="3"/>
  <c r="L21" i="3"/>
  <c r="M21" i="3"/>
  <c r="T21" i="3" s="1"/>
  <c r="N21" i="3"/>
  <c r="U21" i="3" s="1"/>
  <c r="L22" i="3"/>
  <c r="M22" i="3"/>
  <c r="T22" i="3" s="1"/>
  <c r="N22" i="3"/>
  <c r="U22" i="3"/>
  <c r="L23" i="3"/>
  <c r="M23" i="3"/>
  <c r="T23" i="3" s="1"/>
  <c r="N23" i="3"/>
  <c r="U23" i="3"/>
  <c r="L24" i="3"/>
  <c r="M24" i="3"/>
  <c r="N24" i="3"/>
  <c r="U24" i="3" s="1"/>
  <c r="T24" i="3"/>
  <c r="L25" i="3"/>
  <c r="M25" i="3"/>
  <c r="T25" i="3" s="1"/>
  <c r="N25" i="3"/>
  <c r="U25" i="3"/>
  <c r="L26" i="3"/>
  <c r="M26" i="3"/>
  <c r="T26" i="3" s="1"/>
  <c r="N26" i="3"/>
  <c r="U26" i="3" s="1"/>
  <c r="L27" i="3"/>
  <c r="M27" i="3"/>
  <c r="T27" i="3" s="1"/>
  <c r="N27" i="3"/>
  <c r="U27" i="3"/>
  <c r="L28" i="3"/>
  <c r="M28" i="3"/>
  <c r="N28" i="3"/>
  <c r="T28" i="3"/>
  <c r="U28" i="3"/>
  <c r="L29" i="3"/>
  <c r="M29" i="3"/>
  <c r="T29" i="3" s="1"/>
  <c r="N29" i="3"/>
  <c r="U29" i="3" s="1"/>
  <c r="L30" i="3"/>
  <c r="M30" i="3"/>
  <c r="T30" i="3" s="1"/>
  <c r="N30" i="3"/>
  <c r="U30" i="3" s="1"/>
  <c r="L31" i="3"/>
  <c r="M31" i="3"/>
  <c r="T31" i="3" s="1"/>
  <c r="N31" i="3"/>
  <c r="U31" i="3"/>
  <c r="L32" i="3"/>
  <c r="M32" i="3"/>
  <c r="N32" i="3"/>
  <c r="T32" i="3"/>
  <c r="U32" i="3"/>
  <c r="L33" i="3"/>
  <c r="M33" i="3"/>
  <c r="N33" i="3"/>
  <c r="T33" i="3"/>
  <c r="U33" i="3"/>
  <c r="I9" i="2"/>
  <c r="L9" i="2"/>
  <c r="M9" i="2"/>
  <c r="T9" i="2" s="1"/>
  <c r="N9" i="2"/>
  <c r="U9" i="2" s="1"/>
  <c r="I10" i="2"/>
  <c r="L10" i="2"/>
  <c r="M10" i="2"/>
  <c r="T10" i="2" s="1"/>
  <c r="N10" i="2"/>
  <c r="U10" i="2" s="1"/>
  <c r="I11" i="2"/>
  <c r="L11" i="2"/>
  <c r="M11" i="2"/>
  <c r="N11" i="2"/>
  <c r="U11" i="2" s="1"/>
  <c r="T11" i="2"/>
  <c r="I12" i="2"/>
  <c r="L12" i="2"/>
  <c r="M12" i="2"/>
  <c r="T12" i="2" s="1"/>
  <c r="N12" i="2"/>
  <c r="U12" i="2" s="1"/>
  <c r="I13" i="2"/>
  <c r="L13" i="2"/>
  <c r="M13" i="2"/>
  <c r="N13" i="2"/>
  <c r="T13" i="2"/>
  <c r="U13" i="2"/>
  <c r="I14" i="2"/>
  <c r="L14" i="2"/>
  <c r="M14" i="2"/>
  <c r="T14" i="2" s="1"/>
  <c r="N14" i="2"/>
  <c r="U14" i="2" s="1"/>
  <c r="I15" i="2"/>
  <c r="L15" i="2"/>
  <c r="M15" i="2"/>
  <c r="T15" i="2" s="1"/>
  <c r="N15" i="2"/>
  <c r="U15" i="2" s="1"/>
  <c r="I16" i="2"/>
  <c r="L16" i="2"/>
  <c r="M16" i="2"/>
  <c r="N16" i="2"/>
  <c r="U16" i="2" s="1"/>
  <c r="T16" i="2"/>
  <c r="I17" i="2"/>
  <c r="L17" i="2"/>
  <c r="M17" i="2"/>
  <c r="T17" i="2" s="1"/>
  <c r="N17" i="2"/>
  <c r="U17" i="2" s="1"/>
  <c r="I18" i="2"/>
  <c r="L18" i="2"/>
  <c r="M18" i="2"/>
  <c r="T18" i="2" s="1"/>
  <c r="N18" i="2"/>
  <c r="U18" i="2" s="1"/>
  <c r="I19" i="2"/>
  <c r="L19" i="2"/>
  <c r="M19" i="2"/>
  <c r="T19" i="2" s="1"/>
  <c r="N19" i="2"/>
  <c r="U19" i="2" s="1"/>
  <c r="I20" i="2"/>
  <c r="L20" i="2"/>
  <c r="M20" i="2"/>
  <c r="N20" i="2"/>
  <c r="U20" i="2" s="1"/>
  <c r="T20" i="2"/>
  <c r="I21" i="2"/>
  <c r="L21" i="2"/>
  <c r="M21" i="2"/>
  <c r="T21" i="2" s="1"/>
  <c r="N21" i="2"/>
  <c r="U21" i="2"/>
  <c r="I22" i="2"/>
  <c r="L22" i="2"/>
  <c r="M22" i="2"/>
  <c r="T22" i="2" s="1"/>
  <c r="N22" i="2"/>
  <c r="U22" i="2"/>
  <c r="I23" i="2"/>
  <c r="L23" i="2"/>
  <c r="M23" i="2"/>
  <c r="T23" i="2" s="1"/>
  <c r="N23" i="2"/>
  <c r="U23" i="2" s="1"/>
  <c r="I24" i="2"/>
  <c r="L24" i="2"/>
  <c r="M24" i="2"/>
  <c r="N24" i="2"/>
  <c r="U24" i="2" s="1"/>
  <c r="T24" i="2"/>
  <c r="I25" i="2"/>
  <c r="L25" i="2"/>
  <c r="M25" i="2"/>
  <c r="T25" i="2" s="1"/>
  <c r="N25" i="2"/>
  <c r="U25" i="2" s="1"/>
  <c r="I26" i="2"/>
  <c r="L26" i="2"/>
  <c r="M26" i="2"/>
  <c r="T26" i="2" s="1"/>
  <c r="N26" i="2"/>
  <c r="U26" i="2"/>
  <c r="I27" i="2"/>
  <c r="L27" i="2"/>
  <c r="M27" i="2"/>
  <c r="T27" i="2" s="1"/>
  <c r="N27" i="2"/>
  <c r="U27" i="2" s="1"/>
  <c r="I28" i="2"/>
  <c r="L28" i="2"/>
  <c r="M28" i="2"/>
  <c r="N28" i="2"/>
  <c r="U28" i="2" s="1"/>
  <c r="T28" i="2"/>
  <c r="I29" i="2"/>
  <c r="L29" i="2"/>
  <c r="M29" i="2"/>
  <c r="N29" i="2"/>
  <c r="T29" i="2"/>
  <c r="U29" i="2"/>
  <c r="T37" i="1"/>
  <c r="N37" i="1"/>
  <c r="U37" i="1" s="1"/>
  <c r="M37" i="1"/>
  <c r="L37" i="1"/>
  <c r="I37" i="1"/>
  <c r="U36" i="1"/>
  <c r="T36" i="1"/>
  <c r="N36" i="1"/>
  <c r="M36" i="1"/>
  <c r="L36" i="1"/>
  <c r="I36" i="1"/>
  <c r="U35" i="1"/>
  <c r="T35" i="1"/>
  <c r="I35" i="1"/>
  <c r="U34" i="1"/>
  <c r="T34" i="1"/>
  <c r="I34" i="1"/>
  <c r="N33" i="1"/>
  <c r="U33" i="1" s="1"/>
  <c r="M33" i="1"/>
  <c r="T33" i="1" s="1"/>
  <c r="L33" i="1"/>
  <c r="I33" i="1"/>
  <c r="N32" i="1"/>
  <c r="U32" i="1" s="1"/>
  <c r="M32" i="1"/>
  <c r="T32" i="1" s="1"/>
  <c r="L32" i="1"/>
  <c r="I32" i="1"/>
  <c r="U31" i="1"/>
  <c r="T31" i="1"/>
  <c r="N31" i="1"/>
  <c r="M31" i="1"/>
  <c r="L31" i="1"/>
  <c r="I31" i="1"/>
  <c r="N30" i="1"/>
  <c r="U30" i="1" s="1"/>
  <c r="M30" i="1"/>
  <c r="T30" i="1" s="1"/>
  <c r="L30" i="1"/>
  <c r="I30" i="1"/>
  <c r="N29" i="1"/>
  <c r="U29" i="1" s="1"/>
  <c r="M29" i="1"/>
  <c r="T29" i="1" s="1"/>
  <c r="L29" i="1"/>
  <c r="I29" i="1"/>
  <c r="T28" i="1"/>
  <c r="N28" i="1"/>
  <c r="U28" i="1" s="1"/>
  <c r="M28" i="1"/>
  <c r="L28" i="1"/>
  <c r="I28" i="1"/>
  <c r="U27" i="1"/>
  <c r="T27" i="1"/>
  <c r="N27" i="1"/>
  <c r="M27" i="1"/>
  <c r="L27" i="1"/>
  <c r="I27" i="1"/>
  <c r="N26" i="1"/>
  <c r="U26" i="1" s="1"/>
  <c r="M26" i="1"/>
  <c r="T26" i="1" s="1"/>
  <c r="L26" i="1"/>
  <c r="I26" i="1"/>
  <c r="T25" i="1"/>
  <c r="N25" i="1"/>
  <c r="U25" i="1" s="1"/>
  <c r="M25" i="1"/>
  <c r="L25" i="1"/>
  <c r="I25" i="1"/>
  <c r="N24" i="1"/>
  <c r="U24" i="1" s="1"/>
  <c r="M24" i="1"/>
  <c r="T24" i="1" s="1"/>
  <c r="L24" i="1"/>
  <c r="I24" i="1"/>
  <c r="U23" i="1"/>
  <c r="T23" i="1"/>
  <c r="N23" i="1"/>
  <c r="M23" i="1"/>
  <c r="L23" i="1"/>
  <c r="I23" i="1"/>
  <c r="N22" i="1"/>
  <c r="U22" i="1" s="1"/>
  <c r="M22" i="1"/>
  <c r="T22" i="1" s="1"/>
  <c r="L22" i="1"/>
  <c r="I22" i="1"/>
  <c r="T21" i="1"/>
  <c r="N21" i="1"/>
  <c r="U21" i="1" s="1"/>
  <c r="M21" i="1"/>
  <c r="L21" i="1"/>
  <c r="I21" i="1"/>
  <c r="T20" i="1"/>
  <c r="N20" i="1"/>
  <c r="U20" i="1" s="1"/>
  <c r="M20" i="1"/>
  <c r="L20" i="1"/>
  <c r="I20" i="1"/>
  <c r="U19" i="1"/>
  <c r="T19" i="1"/>
  <c r="N19" i="1"/>
  <c r="M19" i="1"/>
  <c r="L19" i="1"/>
  <c r="I19" i="1"/>
  <c r="N18" i="1"/>
  <c r="U18" i="1" s="1"/>
  <c r="M18" i="1"/>
  <c r="T18" i="1" s="1"/>
  <c r="L18" i="1"/>
  <c r="I18" i="1"/>
  <c r="T17" i="1"/>
  <c r="N17" i="1"/>
  <c r="U17" i="1" s="1"/>
  <c r="M17" i="1"/>
  <c r="L17" i="1"/>
  <c r="I17" i="1"/>
  <c r="N16" i="1"/>
  <c r="U16" i="1" s="1"/>
  <c r="M16" i="1"/>
  <c r="T16" i="1" s="1"/>
  <c r="L16" i="1"/>
  <c r="I16" i="1"/>
  <c r="U15" i="1"/>
  <c r="T15" i="1"/>
  <c r="N15" i="1"/>
  <c r="M15" i="1"/>
  <c r="L15" i="1"/>
  <c r="I15" i="1"/>
  <c r="N14" i="1"/>
  <c r="U14" i="1" s="1"/>
  <c r="M14" i="1"/>
  <c r="T14" i="1" s="1"/>
  <c r="L14" i="1"/>
  <c r="I14" i="1"/>
  <c r="T13" i="1"/>
  <c r="N13" i="1"/>
  <c r="U13" i="1" s="1"/>
  <c r="M13" i="1"/>
  <c r="L13" i="1"/>
  <c r="I13" i="1"/>
  <c r="N12" i="1"/>
  <c r="U12" i="1" s="1"/>
  <c r="M12" i="1"/>
  <c r="T12" i="1" s="1"/>
  <c r="L12" i="1"/>
  <c r="I12" i="1"/>
  <c r="U11" i="1"/>
  <c r="T11" i="1"/>
  <c r="N11" i="1"/>
  <c r="M11" i="1"/>
  <c r="L11" i="1"/>
  <c r="I11" i="1"/>
  <c r="N10" i="1"/>
  <c r="U10" i="1" s="1"/>
  <c r="M10" i="1"/>
  <c r="T10" i="1" s="1"/>
  <c r="L10" i="1"/>
  <c r="I10" i="1"/>
  <c r="T9" i="1"/>
  <c r="N9" i="1"/>
  <c r="U9" i="1" s="1"/>
  <c r="M9" i="1"/>
  <c r="L9" i="1"/>
  <c r="I9" i="1"/>
</calcChain>
</file>

<file path=xl/sharedStrings.xml><?xml version="1.0" encoding="utf-8"?>
<sst xmlns="http://schemas.openxmlformats.org/spreadsheetml/2006/main" count="2023" uniqueCount="478">
  <si>
    <r>
      <t>当</t>
    </r>
    <r>
      <rPr>
        <sz val="8"/>
        <rFont val="ＭＳ Ｐゴシック"/>
        <family val="3"/>
        <charset val="128"/>
      </rPr>
      <t>該自動車の製造又は輸入の事業を行う者の氏名又は名称　</t>
    </r>
  </si>
  <si>
    <r>
      <rPr>
        <sz val="8"/>
        <rFont val="ＭＳ Ｐゴシック"/>
        <family val="3"/>
        <charset val="128"/>
      </rPr>
      <t>スズキ株式会社</t>
    </r>
    <phoneticPr fontId="8"/>
  </si>
  <si>
    <r>
      <rPr>
        <b/>
        <sz val="12"/>
        <rFont val="ＭＳ ゴシック"/>
        <family val="3"/>
        <charset val="128"/>
      </rPr>
      <t>ガ</t>
    </r>
    <r>
      <rPr>
        <b/>
        <sz val="12"/>
        <rFont val="ＭＳ Ｐゴシック"/>
        <family val="3"/>
        <charset val="128"/>
      </rPr>
      <t>ソリン乗用車（軽自動車）</t>
    </r>
    <rPh sb="8" eb="12">
      <t>ケイジドウシャ</t>
    </rPh>
    <phoneticPr fontId="8"/>
  </si>
  <si>
    <r>
      <t>目</t>
    </r>
    <r>
      <rPr>
        <sz val="8"/>
        <rFont val="ＭＳ Ｐゴシック"/>
        <family val="3"/>
        <charset val="128"/>
      </rPr>
      <t>標年度（平成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</t>
    </r>
    <r>
      <rPr>
        <sz val="8"/>
        <rFont val="Arial"/>
        <family val="2"/>
      </rPr>
      <t>/</t>
    </r>
    <r>
      <rPr>
        <sz val="8"/>
        <rFont val="ＭＳ Ｐゴシック"/>
        <family val="3"/>
        <charset val="128"/>
      </rPr>
      <t>令和２年度）</t>
    </r>
    <rPh sb="12" eb="14">
      <t>レイワ</t>
    </rPh>
    <rPh sb="15" eb="17">
      <t>ネンド</t>
    </rPh>
    <phoneticPr fontId="8"/>
  </si>
  <si>
    <r>
      <rPr>
        <sz val="8"/>
        <rFont val="ＭＳ Ｐゴシック"/>
        <family val="3"/>
        <charset val="128"/>
      </rPr>
      <t>メーカー入力欄</t>
    </r>
    <rPh sb="4" eb="6">
      <t>ニュウリョク</t>
    </rPh>
    <rPh sb="6" eb="7">
      <t>ラン</t>
    </rPh>
    <phoneticPr fontId="8"/>
  </si>
  <si>
    <r>
      <t>車</t>
    </r>
    <r>
      <rPr>
        <sz val="8"/>
        <rFont val="ＭＳ Ｐゴシック"/>
        <family val="3"/>
        <charset val="128"/>
      </rPr>
      <t>名</t>
    </r>
    <rPh sb="0" eb="2">
      <t>シャメイ</t>
    </rPh>
    <phoneticPr fontId="8"/>
  </si>
  <si>
    <r>
      <t>通</t>
    </r>
    <r>
      <rPr>
        <sz val="8"/>
        <rFont val="ＭＳ Ｐゴシック"/>
        <family val="3"/>
        <charset val="128"/>
      </rPr>
      <t>称名</t>
    </r>
  </si>
  <si>
    <r>
      <t>原</t>
    </r>
    <r>
      <rPr>
        <sz val="8"/>
        <rFont val="ＭＳ Ｐゴシック"/>
        <family val="3"/>
        <charset val="128"/>
      </rPr>
      <t>動機</t>
    </r>
  </si>
  <si>
    <r>
      <rPr>
        <sz val="8"/>
        <rFont val="ＭＳ Ｐゴシック"/>
        <family val="3"/>
        <charset val="128"/>
      </rPr>
      <t>変速装置の
型式及び変速段数</t>
    </r>
    <rPh sb="0" eb="2">
      <t>ヘンソク</t>
    </rPh>
    <rPh sb="2" eb="4">
      <t>ソウチ</t>
    </rPh>
    <rPh sb="6" eb="8">
      <t>カタシキ</t>
    </rPh>
    <rPh sb="8" eb="9">
      <t>オヨ</t>
    </rPh>
    <rPh sb="10" eb="12">
      <t>ヘンソク</t>
    </rPh>
    <rPh sb="12" eb="14">
      <t>ダンスウ</t>
    </rPh>
    <phoneticPr fontId="8"/>
  </si>
  <si>
    <r>
      <t>車</t>
    </r>
    <r>
      <rPr>
        <sz val="8"/>
        <rFont val="ＭＳ Ｐゴシック"/>
        <family val="3"/>
        <charset val="128"/>
      </rPr>
      <t>両重量
（</t>
    </r>
    <r>
      <rPr>
        <sz val="8"/>
        <rFont val="Arial"/>
        <family val="2"/>
      </rPr>
      <t>kg</t>
    </r>
    <r>
      <rPr>
        <sz val="8"/>
        <rFont val="ＭＳ Ｐゴシック"/>
        <family val="3"/>
        <charset val="128"/>
      </rPr>
      <t>）</t>
    </r>
    <phoneticPr fontId="8"/>
  </si>
  <si>
    <r>
      <t>乗</t>
    </r>
    <r>
      <rPr>
        <sz val="8"/>
        <rFont val="ＭＳ Ｐゴシック"/>
        <family val="3"/>
        <charset val="128"/>
      </rPr>
      <t>車定員
（名）</t>
    </r>
    <rPh sb="0" eb="2">
      <t>ジョウシャ</t>
    </rPh>
    <rPh sb="2" eb="4">
      <t>テイイン</t>
    </rPh>
    <rPh sb="6" eb="7">
      <t>メイ</t>
    </rPh>
    <phoneticPr fontId="8"/>
  </si>
  <si>
    <r>
      <t>JC08</t>
    </r>
    <r>
      <rPr>
        <sz val="8"/>
        <rFont val="ＭＳ Ｐゴシック"/>
        <family val="3"/>
        <charset val="128"/>
      </rPr>
      <t>モード</t>
    </r>
    <phoneticPr fontId="8"/>
  </si>
  <si>
    <r>
      <rPr>
        <sz val="8"/>
        <rFont val="ＭＳ Ｐゴシック"/>
        <family val="3"/>
        <charset val="128"/>
      </rPr>
      <t>主要燃費
改善対策</t>
    </r>
    <rPh sb="0" eb="2">
      <t>シュヨウ</t>
    </rPh>
    <rPh sb="2" eb="4">
      <t>ネンピ</t>
    </rPh>
    <rPh sb="5" eb="7">
      <t>カイゼン</t>
    </rPh>
    <rPh sb="7" eb="9">
      <t>タイサク</t>
    </rPh>
    <phoneticPr fontId="8"/>
  </si>
  <si>
    <r>
      <rPr>
        <sz val="8"/>
        <rFont val="ＭＳ Ｐゴシック"/>
        <family val="3"/>
        <charset val="128"/>
      </rPr>
      <t>その他燃費値の異なる要因</t>
    </r>
    <rPh sb="2" eb="3">
      <t>タ</t>
    </rPh>
    <rPh sb="3" eb="5">
      <t>ネンピ</t>
    </rPh>
    <rPh sb="5" eb="6">
      <t>チ</t>
    </rPh>
    <rPh sb="7" eb="8">
      <t>コト</t>
    </rPh>
    <rPh sb="10" eb="12">
      <t>ヨウイン</t>
    </rPh>
    <phoneticPr fontId="8"/>
  </si>
  <si>
    <r>
      <t>（</t>
    </r>
    <r>
      <rPr>
        <sz val="8"/>
        <rFont val="ＭＳ Ｐゴシック"/>
        <family val="3"/>
        <charset val="128"/>
      </rPr>
      <t>参考）</t>
    </r>
    <rPh sb="1" eb="3">
      <t>サンコウ</t>
    </rPh>
    <phoneticPr fontId="8"/>
  </si>
  <si>
    <r>
      <rPr>
        <sz val="8"/>
        <rFont val="ＭＳ Ｐゴシック"/>
        <family val="3"/>
        <charset val="128"/>
      </rPr>
      <t>平成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
燃費基準
達成・向上
達成レベル</t>
    </r>
    <rPh sb="0" eb="2">
      <t>ヘイセイ</t>
    </rPh>
    <rPh sb="4" eb="6">
      <t>ネンド</t>
    </rPh>
    <rPh sb="7" eb="9">
      <t>ネンピ</t>
    </rPh>
    <rPh sb="9" eb="11">
      <t>キジュン</t>
    </rPh>
    <rPh sb="12" eb="14">
      <t>タッセイ</t>
    </rPh>
    <rPh sb="15" eb="17">
      <t>コウジョウ</t>
    </rPh>
    <rPh sb="18" eb="20">
      <t>タッセイ</t>
    </rPh>
    <phoneticPr fontId="8"/>
  </si>
  <si>
    <r>
      <rPr>
        <sz val="8"/>
        <rFont val="ＭＳ Ｐゴシック"/>
        <family val="3"/>
        <charset val="128"/>
      </rPr>
      <t>令和２年度
燃費基準
達成・向上
達成レベル</t>
    </r>
    <rPh sb="0" eb="1">
      <t>レイ</t>
    </rPh>
    <rPh sb="1" eb="2">
      <t>カズ</t>
    </rPh>
    <rPh sb="3" eb="5">
      <t>ネンド</t>
    </rPh>
    <rPh sb="5" eb="7">
      <t>ヘイネンド</t>
    </rPh>
    <rPh sb="6" eb="8">
      <t>ネンピ</t>
    </rPh>
    <rPh sb="8" eb="10">
      <t>キジュン</t>
    </rPh>
    <rPh sb="11" eb="13">
      <t>タッセイ</t>
    </rPh>
    <rPh sb="14" eb="16">
      <t>コウジョウ</t>
    </rPh>
    <rPh sb="17" eb="19">
      <t>タッセイ</t>
    </rPh>
    <phoneticPr fontId="8"/>
  </si>
  <si>
    <r>
      <rPr>
        <sz val="8"/>
        <rFont val="ＭＳ Ｐゴシック"/>
        <family val="3"/>
        <charset val="128"/>
      </rPr>
      <t>車両重量
（</t>
    </r>
    <r>
      <rPr>
        <sz val="8"/>
        <rFont val="Arial"/>
        <family val="2"/>
      </rPr>
      <t>kg</t>
    </r>
    <r>
      <rPr>
        <sz val="8"/>
        <rFont val="ＭＳ Ｐゴシック"/>
        <family val="3"/>
        <charset val="128"/>
      </rPr>
      <t xml:space="preserve">）
</t>
    </r>
    <r>
      <rPr>
        <sz val="8"/>
        <rFont val="Arial"/>
        <family val="2"/>
      </rPr>
      <t>1</t>
    </r>
    <r>
      <rPr>
        <sz val="8"/>
        <rFont val="ＭＳ Ｐゴシック"/>
        <family val="3"/>
        <charset val="128"/>
      </rPr>
      <t>車種のみ
または
複数の場合最小</t>
    </r>
    <rPh sb="11" eb="13">
      <t>シャシュ</t>
    </rPh>
    <rPh sb="20" eb="22">
      <t>フクスウ</t>
    </rPh>
    <rPh sb="23" eb="25">
      <t>バアイ</t>
    </rPh>
    <rPh sb="25" eb="27">
      <t>サイショウ</t>
    </rPh>
    <phoneticPr fontId="8"/>
  </si>
  <si>
    <r>
      <rPr>
        <sz val="8"/>
        <rFont val="ＭＳ Ｐゴシック"/>
        <family val="3"/>
        <charset val="128"/>
      </rPr>
      <t>車両重量
（</t>
    </r>
    <r>
      <rPr>
        <sz val="8"/>
        <rFont val="Arial"/>
        <family val="2"/>
      </rPr>
      <t>kg</t>
    </r>
    <r>
      <rPr>
        <sz val="8"/>
        <rFont val="ＭＳ Ｐゴシック"/>
        <family val="3"/>
        <charset val="128"/>
      </rPr>
      <t>）
最大
（</t>
    </r>
    <r>
      <rPr>
        <sz val="8"/>
        <rFont val="Arial"/>
        <family val="2"/>
      </rPr>
      <t>1</t>
    </r>
    <r>
      <rPr>
        <sz val="8"/>
        <rFont val="ＭＳ Ｐゴシック"/>
        <family val="3"/>
        <charset val="128"/>
      </rPr>
      <t>車種のみの場合記入不要）</t>
    </r>
    <rPh sb="10" eb="12">
      <t>サイダイ</t>
    </rPh>
    <rPh sb="15" eb="16">
      <t>シャ</t>
    </rPh>
    <rPh sb="16" eb="17">
      <t>シュ</t>
    </rPh>
    <rPh sb="20" eb="22">
      <t>バアイ</t>
    </rPh>
    <rPh sb="22" eb="24">
      <t>キニュウ</t>
    </rPh>
    <rPh sb="24" eb="26">
      <t>フヨウ</t>
    </rPh>
    <phoneticPr fontId="8"/>
  </si>
  <si>
    <r>
      <t>燃</t>
    </r>
    <r>
      <rPr>
        <sz val="8"/>
        <rFont val="ＭＳ Ｐゴシック"/>
        <family val="3"/>
        <charset val="128"/>
      </rPr>
      <t>費値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2">
      <t>ネンピ</t>
    </rPh>
    <rPh sb="2" eb="3">
      <t>チ</t>
    </rPh>
    <phoneticPr fontId="8"/>
  </si>
  <si>
    <r>
      <t>1km</t>
    </r>
    <r>
      <rPr>
        <sz val="8"/>
        <rFont val="ＭＳ Ｐゴシック"/>
        <family val="3"/>
        <charset val="128"/>
      </rPr>
      <t xml:space="preserve">走行
における
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
（</t>
    </r>
    <r>
      <rPr>
        <sz val="8"/>
        <rFont val="Arial"/>
        <family val="2"/>
      </rPr>
      <t>g-CO2/km</t>
    </r>
    <r>
      <rPr>
        <sz val="8"/>
        <rFont val="ＭＳ Ｐゴシック"/>
        <family val="3"/>
        <charset val="128"/>
      </rPr>
      <t>）</t>
    </r>
    <rPh sb="14" eb="16">
      <t>ハイシュツ</t>
    </rPh>
    <rPh sb="16" eb="17">
      <t>リョウ</t>
    </rPh>
    <phoneticPr fontId="8"/>
  </si>
  <si>
    <r>
      <t>平</t>
    </r>
    <r>
      <rPr>
        <sz val="8"/>
        <rFont val="ＭＳ Ｐゴシック"/>
        <family val="3"/>
        <charset val="128"/>
      </rPr>
      <t>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
燃費基準値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2">
      <t>ヘイセイ</t>
    </rPh>
    <rPh sb="4" eb="6">
      <t>ネンド</t>
    </rPh>
    <rPh sb="7" eb="9">
      <t>ネンピ</t>
    </rPh>
    <rPh sb="9" eb="11">
      <t>キジュン</t>
    </rPh>
    <rPh sb="11" eb="12">
      <t>チ</t>
    </rPh>
    <phoneticPr fontId="8"/>
  </si>
  <si>
    <r>
      <t>令</t>
    </r>
    <r>
      <rPr>
        <sz val="8"/>
        <rFont val="ＭＳ Ｐゴシック"/>
        <family val="3"/>
        <charset val="128"/>
      </rPr>
      <t>和２年度
燃費基準値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1">
      <t>レイ</t>
    </rPh>
    <rPh sb="1" eb="2">
      <t>カズ</t>
    </rPh>
    <rPh sb="3" eb="5">
      <t>ネンド</t>
    </rPh>
    <rPh sb="5" eb="7">
      <t>ヘイネンド</t>
    </rPh>
    <rPh sb="6" eb="8">
      <t>ネンピ</t>
    </rPh>
    <rPh sb="8" eb="10">
      <t>キジュン</t>
    </rPh>
    <rPh sb="10" eb="11">
      <t>チ</t>
    </rPh>
    <phoneticPr fontId="8"/>
  </si>
  <si>
    <r>
      <t>型</t>
    </r>
    <r>
      <rPr>
        <sz val="8"/>
        <rFont val="ＭＳ Ｐゴシック"/>
        <family val="3"/>
        <charset val="128"/>
      </rPr>
      <t>式</t>
    </r>
  </si>
  <si>
    <r>
      <rPr>
        <sz val="8"/>
        <rFont val="ＭＳ Ｐゴシック"/>
        <family val="3"/>
        <charset val="128"/>
      </rPr>
      <t>類別区分番号</t>
    </r>
    <rPh sb="0" eb="2">
      <t>ルイベツ</t>
    </rPh>
    <rPh sb="2" eb="4">
      <t>クブン</t>
    </rPh>
    <rPh sb="4" eb="6">
      <t>バンゴウ</t>
    </rPh>
    <phoneticPr fontId="8"/>
  </si>
  <si>
    <r>
      <rPr>
        <sz val="8"/>
        <rFont val="ＭＳ Ｐゴシック"/>
        <family val="3"/>
        <charset val="128"/>
      </rPr>
      <t>総排気量
（</t>
    </r>
    <r>
      <rPr>
        <sz val="8"/>
        <rFont val="Arial"/>
        <family val="2"/>
      </rPr>
      <t>L</t>
    </r>
    <r>
      <rPr>
        <sz val="8"/>
        <rFont val="ＭＳ Ｐゴシック"/>
        <family val="3"/>
        <charset val="128"/>
      </rPr>
      <t>）</t>
    </r>
    <rPh sb="1" eb="2">
      <t>ハイ</t>
    </rPh>
    <rPh sb="2" eb="3">
      <t>キ</t>
    </rPh>
    <rPh sb="3" eb="4">
      <t>リョウ</t>
    </rPh>
    <phoneticPr fontId="8"/>
  </si>
  <si>
    <r>
      <rPr>
        <sz val="8"/>
        <rFont val="ＭＳ Ｐゴシック"/>
        <family val="3"/>
        <charset val="128"/>
      </rPr>
      <t>主要排出
ガス対策</t>
    </r>
    <phoneticPr fontId="8"/>
  </si>
  <si>
    <r>
      <rPr>
        <sz val="8"/>
        <rFont val="ＭＳ Ｐゴシック"/>
        <family val="3"/>
        <charset val="128"/>
      </rPr>
      <t>駆動
形式</t>
    </r>
    <rPh sb="3" eb="5">
      <t>ケイシキ</t>
    </rPh>
    <phoneticPr fontId="8"/>
  </si>
  <si>
    <r>
      <t>そ</t>
    </r>
    <r>
      <rPr>
        <sz val="8"/>
        <rFont val="ＭＳ Ｐゴシック"/>
        <family val="3"/>
        <charset val="128"/>
      </rPr>
      <t>の他</t>
    </r>
  </si>
  <si>
    <r>
      <rPr>
        <sz val="8"/>
        <rFont val="ＭＳ Ｐゴシック"/>
        <family val="3"/>
        <charset val="128"/>
      </rPr>
      <t>低排出ガス
認定レベル</t>
    </r>
    <rPh sb="6" eb="8">
      <t>ニンテイ</t>
    </rPh>
    <phoneticPr fontId="8"/>
  </si>
  <si>
    <t>スズキ</t>
    <phoneticPr fontId="8"/>
  </si>
  <si>
    <r>
      <rPr>
        <sz val="8"/>
        <rFont val="ＭＳ Ｐゴシック"/>
        <family val="3"/>
        <charset val="128"/>
      </rPr>
      <t>アルト</t>
    </r>
  </si>
  <si>
    <t>5AA-HA97S</t>
  </si>
  <si>
    <t>0003,0004</t>
  </si>
  <si>
    <t>R06D
-WA04C</t>
    <phoneticPr fontId="8"/>
  </si>
  <si>
    <r>
      <t>CVT
(E</t>
    </r>
    <r>
      <rPr>
        <sz val="8"/>
        <rFont val="ＭＳ ゴシック"/>
        <family val="3"/>
        <charset val="128"/>
      </rPr>
      <t>･</t>
    </r>
    <r>
      <rPr>
        <sz val="8"/>
        <rFont val="Arial"/>
        <family val="2"/>
      </rPr>
      <t>LTC)</t>
    </r>
    <phoneticPr fontId="8"/>
  </si>
  <si>
    <t>H,I,V,EP,B,C</t>
  </si>
  <si>
    <t>3W,EGR</t>
    <phoneticPr fontId="8"/>
  </si>
  <si>
    <t>F</t>
  </si>
  <si>
    <r>
      <rPr>
        <u/>
        <sz val="8"/>
        <rFont val="ＭＳ Ｐゴシック"/>
        <family val="3"/>
        <charset val="128"/>
      </rPr>
      <t>☆☆☆☆</t>
    </r>
  </si>
  <si>
    <t>0603,0604</t>
  </si>
  <si>
    <t>A</t>
  </si>
  <si>
    <t>3BA-HA37S</t>
  </si>
  <si>
    <t>R06A</t>
  </si>
  <si>
    <t>I,EP,B,C</t>
  </si>
  <si>
    <t>3W</t>
  </si>
  <si>
    <r>
      <rPr>
        <sz val="8"/>
        <rFont val="ＭＳ Ｐゴシック"/>
        <family val="3"/>
        <charset val="128"/>
      </rPr>
      <t>アルト　ラパン</t>
    </r>
  </si>
  <si>
    <t>5AA-HE93S</t>
    <phoneticPr fontId="8"/>
  </si>
  <si>
    <r>
      <t>0001</t>
    </r>
    <r>
      <rPr>
        <sz val="8"/>
        <rFont val="游ゴシック"/>
        <family val="2"/>
        <charset val="128"/>
      </rPr>
      <t>～</t>
    </r>
    <r>
      <rPr>
        <sz val="8"/>
        <rFont val="Arial"/>
        <family val="2"/>
      </rPr>
      <t>0003</t>
    </r>
    <phoneticPr fontId="8"/>
  </si>
  <si>
    <t>R06D</t>
    <phoneticPr fontId="8"/>
  </si>
  <si>
    <t>CVT
(E･LTC)</t>
  </si>
  <si>
    <t>H,I,V,EP,B,C</t>
    <phoneticPr fontId="8"/>
  </si>
  <si>
    <r>
      <t>0601</t>
    </r>
    <r>
      <rPr>
        <sz val="8"/>
        <rFont val="游ゴシック"/>
        <family val="2"/>
        <charset val="128"/>
      </rPr>
      <t>～</t>
    </r>
    <r>
      <rPr>
        <sz val="8"/>
        <rFont val="Arial"/>
        <family val="2"/>
      </rPr>
      <t>0603</t>
    </r>
    <phoneticPr fontId="8"/>
  </si>
  <si>
    <r>
      <rPr>
        <sz val="8"/>
        <rFont val="ＭＳ Ｐゴシック"/>
        <family val="3"/>
        <charset val="128"/>
      </rPr>
      <t>ワゴンＲ</t>
    </r>
  </si>
  <si>
    <t>5AA-MH95S</t>
  </si>
  <si>
    <t>0004,0005</t>
  </si>
  <si>
    <t>0604,0605</t>
  </si>
  <si>
    <t>5BA-MH85S</t>
  </si>
  <si>
    <t>0004</t>
  </si>
  <si>
    <t>R06D</t>
  </si>
  <si>
    <t>V,EP,C</t>
  </si>
  <si>
    <t>0604</t>
  </si>
  <si>
    <t>4AA-MH55S</t>
  </si>
  <si>
    <t>0002,0003</t>
  </si>
  <si>
    <t>R06A
-WA05A</t>
    <phoneticPr fontId="8"/>
  </si>
  <si>
    <r>
      <rPr>
        <sz val="8"/>
        <rFont val="ＭＳ Ｐゴシック"/>
        <family val="3"/>
        <charset val="128"/>
      </rPr>
      <t>ﾀｰﾎﾞﾁｬｰｼﾞｬ付</t>
    </r>
  </si>
  <si>
    <r>
      <rPr>
        <u/>
        <sz val="8"/>
        <rFont val="ＭＳ Ｐゴシック"/>
        <family val="3"/>
        <charset val="128"/>
      </rPr>
      <t>☆☆☆</t>
    </r>
  </si>
  <si>
    <t>0602,0603</t>
  </si>
  <si>
    <r>
      <rPr>
        <sz val="8"/>
        <rFont val="ＭＳ Ｐゴシック"/>
        <family val="3"/>
        <charset val="128"/>
      </rPr>
      <t>ワゴンＲ　スマイル</t>
    </r>
  </si>
  <si>
    <t>5AA-MX91S</t>
  </si>
  <si>
    <t>0003,0004</t>
    <phoneticPr fontId="8"/>
  </si>
  <si>
    <t>0603,0604</t>
    <phoneticPr fontId="8"/>
  </si>
  <si>
    <t>5BA-MX81S</t>
  </si>
  <si>
    <r>
      <rPr>
        <sz val="8"/>
        <rFont val="ＭＳ Ｐゴシック"/>
        <family val="3"/>
        <charset val="128"/>
      </rPr>
      <t>ハスラー</t>
    </r>
  </si>
  <si>
    <t>5AA-MR92S</t>
  </si>
  <si>
    <r>
      <t>0004</t>
    </r>
    <r>
      <rPr>
        <sz val="8"/>
        <rFont val="ＭＳ ゴシック"/>
        <family val="3"/>
        <charset val="128"/>
      </rPr>
      <t>～</t>
    </r>
    <r>
      <rPr>
        <sz val="8"/>
        <rFont val="Arial"/>
        <family val="2"/>
      </rPr>
      <t>0006</t>
    </r>
    <phoneticPr fontId="8"/>
  </si>
  <si>
    <t>0604～0606</t>
  </si>
  <si>
    <t>4AA-MR52S</t>
  </si>
  <si>
    <t>0007～0009</t>
  </si>
  <si>
    <t>0607～0609</t>
  </si>
  <si>
    <t>スペーシア</t>
  </si>
  <si>
    <t>5AA-MK94S</t>
  </si>
  <si>
    <t>0001</t>
  </si>
  <si>
    <t>R06D
-WA04C</t>
  </si>
  <si>
    <t>3W,EGR</t>
  </si>
  <si>
    <r>
      <t>0002</t>
    </r>
    <r>
      <rPr>
        <sz val="8"/>
        <rFont val="游ゴシック"/>
        <family val="2"/>
        <charset val="128"/>
      </rPr>
      <t>～</t>
    </r>
    <r>
      <rPr>
        <sz val="8"/>
        <rFont val="Arial"/>
        <family val="2"/>
      </rPr>
      <t>0006</t>
    </r>
    <phoneticPr fontId="8"/>
  </si>
  <si>
    <r>
      <t>0601</t>
    </r>
    <r>
      <rPr>
        <sz val="8"/>
        <rFont val="游ゴシック"/>
        <family val="2"/>
        <charset val="128"/>
      </rPr>
      <t>～</t>
    </r>
    <r>
      <rPr>
        <sz val="8"/>
        <rFont val="Arial"/>
        <family val="2"/>
      </rPr>
      <t>0606</t>
    </r>
    <phoneticPr fontId="8"/>
  </si>
  <si>
    <t>4AA-MK54S</t>
  </si>
  <si>
    <t>0001,0002</t>
    <phoneticPr fontId="8"/>
  </si>
  <si>
    <t>R06A
-WA05A</t>
  </si>
  <si>
    <t>ﾀｰﾎﾞﾁｬｰｼﾞｬ付</t>
  </si>
  <si>
    <t>0601,0602</t>
    <phoneticPr fontId="8"/>
  </si>
  <si>
    <r>
      <rPr>
        <sz val="8"/>
        <rFont val="ＭＳ Ｐゴシック"/>
        <family val="3"/>
        <charset val="128"/>
      </rPr>
      <t>エブリイ</t>
    </r>
  </si>
  <si>
    <t>3BA-DA17W</t>
  </si>
  <si>
    <r>
      <t>0037</t>
    </r>
    <r>
      <rPr>
        <sz val="8"/>
        <rFont val="游ゴシック"/>
        <family val="2"/>
        <charset val="128"/>
      </rPr>
      <t>～</t>
    </r>
    <r>
      <rPr>
        <sz val="8"/>
        <rFont val="Arial"/>
        <family val="2"/>
      </rPr>
      <t>0041</t>
    </r>
    <phoneticPr fontId="8"/>
  </si>
  <si>
    <t>CVT</t>
  </si>
  <si>
    <t>I,V,EP,C</t>
    <phoneticPr fontId="8"/>
  </si>
  <si>
    <t>3W</t>
    <phoneticPr fontId="8"/>
  </si>
  <si>
    <t>R</t>
    <phoneticPr fontId="8"/>
  </si>
  <si>
    <t/>
  </si>
  <si>
    <r>
      <t>0637</t>
    </r>
    <r>
      <rPr>
        <sz val="8"/>
        <rFont val="游ゴシック"/>
        <family val="2"/>
        <charset val="128"/>
      </rPr>
      <t>～</t>
    </r>
    <r>
      <rPr>
        <sz val="8"/>
        <rFont val="Arial"/>
        <family val="2"/>
      </rPr>
      <t>0641</t>
    </r>
    <phoneticPr fontId="8"/>
  </si>
  <si>
    <t>A</t>
    <phoneticPr fontId="8"/>
  </si>
  <si>
    <t>3BA-JB64W</t>
  </si>
  <si>
    <t>0007</t>
    <phoneticPr fontId="8"/>
  </si>
  <si>
    <t>5MT×2</t>
  </si>
  <si>
    <t>I,V,EP</t>
  </si>
  <si>
    <t>0008</t>
    <phoneticPr fontId="8"/>
  </si>
  <si>
    <r>
      <t>＜</t>
    </r>
    <r>
      <rPr>
        <sz val="8"/>
        <rFont val="ＭＳ Ｐゴシック"/>
        <family val="3"/>
        <charset val="128"/>
      </rPr>
      <t>記入要領＞</t>
    </r>
    <rPh sb="1" eb="3">
      <t>キニュウ</t>
    </rPh>
    <rPh sb="3" eb="5">
      <t>ヨウリョウ</t>
    </rPh>
    <phoneticPr fontId="8"/>
  </si>
  <si>
    <r>
      <t>１</t>
    </r>
    <r>
      <rPr>
        <sz val="8"/>
        <rFont val="ＭＳ Ｐゴシック"/>
        <family val="3"/>
        <charset val="128"/>
      </rPr>
      <t>．</t>
    </r>
    <r>
      <rPr>
        <sz val="8"/>
        <rFont val="Arial"/>
        <family val="2"/>
      </rPr>
      <t>JC08</t>
    </r>
    <r>
      <rPr>
        <sz val="8"/>
        <rFont val="ＭＳ Ｐゴシック"/>
        <family val="3"/>
        <charset val="128"/>
      </rPr>
      <t>燃費値欄及び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排出量の文字ポイントは</t>
    </r>
    <r>
      <rPr>
        <sz val="8"/>
        <rFont val="Arial"/>
        <family val="2"/>
      </rPr>
      <t>10</t>
    </r>
    <r>
      <rPr>
        <sz val="8"/>
        <rFont val="ＭＳ Ｐゴシック"/>
        <family val="3"/>
        <charset val="128"/>
      </rPr>
      <t>ポイント、それ以外は</t>
    </r>
    <r>
      <rPr>
        <sz val="8"/>
        <rFont val="Arial"/>
        <family val="2"/>
      </rPr>
      <t>8</t>
    </r>
    <r>
      <rPr>
        <sz val="8"/>
        <rFont val="ＭＳ Ｐゴシック"/>
        <family val="3"/>
        <charset val="128"/>
      </rPr>
      <t>ポイントで記入。</t>
    </r>
    <rPh sb="6" eb="8">
      <t>ネンピ</t>
    </rPh>
    <rPh sb="8" eb="9">
      <t>チ</t>
    </rPh>
    <rPh sb="9" eb="10">
      <t>ラン</t>
    </rPh>
    <rPh sb="10" eb="11">
      <t>オヨ</t>
    </rPh>
    <rPh sb="15" eb="17">
      <t>ハイシュツ</t>
    </rPh>
    <rPh sb="17" eb="18">
      <t>リョウ</t>
    </rPh>
    <rPh sb="19" eb="21">
      <t>モジ</t>
    </rPh>
    <rPh sb="35" eb="37">
      <t>イガイ</t>
    </rPh>
    <rPh sb="44" eb="46">
      <t>キニュウ</t>
    </rPh>
    <phoneticPr fontId="8"/>
  </si>
  <si>
    <r>
      <t>２</t>
    </r>
    <r>
      <rPr>
        <sz val="8"/>
        <rFont val="ＭＳ Ｐゴシック"/>
        <family val="3"/>
        <charset val="128"/>
      </rPr>
      <t>．一つの通称名に複数の型式がある場合は、通称名は大枠に一つ記入。</t>
    </r>
    <phoneticPr fontId="8"/>
  </si>
  <si>
    <r>
      <t>３</t>
    </r>
    <r>
      <rPr>
        <sz val="8"/>
        <rFont val="ＭＳ Ｐゴシック"/>
        <family val="3"/>
        <charset val="128"/>
      </rPr>
      <t>．「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排出量」については既に計算式が入力されているため、入力は不要。欄を追加する場合はセルの内容をコピーする。</t>
    </r>
    <rPh sb="6" eb="8">
      <t>ハイシュツ</t>
    </rPh>
    <rPh sb="8" eb="9">
      <t>リョウ</t>
    </rPh>
    <rPh sb="15" eb="16">
      <t>スデ</t>
    </rPh>
    <rPh sb="17" eb="19">
      <t>ケイサン</t>
    </rPh>
    <rPh sb="19" eb="20">
      <t>シキ</t>
    </rPh>
    <rPh sb="21" eb="23">
      <t>ニュウリョク</t>
    </rPh>
    <rPh sb="31" eb="33">
      <t>ニュウリョク</t>
    </rPh>
    <rPh sb="34" eb="36">
      <t>フヨウ</t>
    </rPh>
    <rPh sb="37" eb="38">
      <t>ラン</t>
    </rPh>
    <rPh sb="39" eb="41">
      <t>ツイカ</t>
    </rPh>
    <rPh sb="43" eb="45">
      <t>バアイ</t>
    </rPh>
    <rPh sb="49" eb="51">
      <t>ナイヨウ</t>
    </rPh>
    <phoneticPr fontId="8"/>
  </si>
  <si>
    <r>
      <t>４</t>
    </r>
    <r>
      <rPr>
        <sz val="8"/>
        <rFont val="ＭＳ Ｐゴシック"/>
        <family val="3"/>
        <charset val="128"/>
      </rPr>
      <t>．</t>
    </r>
    <r>
      <rPr>
        <sz val="8"/>
        <rFont val="Arial"/>
        <family val="2"/>
      </rPr>
      <t>OEM</t>
    </r>
    <r>
      <rPr>
        <sz val="8"/>
        <rFont val="ＭＳ Ｐゴシック"/>
        <family val="3"/>
        <charset val="128"/>
      </rPr>
      <t>生産車については、通称名の前に※印及び番号を付記し、表の外に</t>
    </r>
    <r>
      <rPr>
        <sz val="8"/>
        <rFont val="Arial"/>
        <family val="2"/>
      </rPr>
      <t>OEM</t>
    </r>
    <r>
      <rPr>
        <sz val="8"/>
        <rFont val="ＭＳ Ｐゴシック"/>
        <family val="3"/>
        <charset val="128"/>
      </rPr>
      <t>製造事業者名を記載する。</t>
    </r>
    <rPh sb="43" eb="44">
      <t>メイ</t>
    </rPh>
    <phoneticPr fontId="8"/>
  </si>
  <si>
    <r>
      <t>５</t>
    </r>
    <r>
      <rPr>
        <sz val="8"/>
        <rFont val="ＭＳ Ｐゴシック"/>
        <family val="3"/>
        <charset val="128"/>
      </rPr>
      <t>．「その他」について、以下に留意し記載する。</t>
    </r>
    <phoneticPr fontId="8"/>
  </si>
  <si>
    <r>
      <t>　</t>
    </r>
    <r>
      <rPr>
        <sz val="8"/>
        <rFont val="ＭＳ Ｐゴシック"/>
        <family val="3"/>
        <charset val="128"/>
      </rPr>
      <t>①燃費の異なる要因と関係のない事項は記入しない。</t>
    </r>
    <phoneticPr fontId="8"/>
  </si>
  <si>
    <r>
      <t>　</t>
    </r>
    <r>
      <rPr>
        <sz val="8"/>
        <rFont val="ＭＳ Ｐゴシック"/>
        <family val="3"/>
        <charset val="128"/>
      </rPr>
      <t>②製造事業者等独自の固有名詞の使用は極力避け、一般的な用語を使用する。適当な一般用語がない場合は、欄外に固有名詞の用語説明を付す。</t>
    </r>
    <rPh sb="2" eb="4">
      <t>セイゾウ</t>
    </rPh>
    <rPh sb="4" eb="7">
      <t>ジギョウシャ</t>
    </rPh>
    <rPh sb="7" eb="8">
      <t>トウ</t>
    </rPh>
    <phoneticPr fontId="8"/>
  </si>
  <si>
    <r>
      <rPr>
        <sz val="8"/>
        <rFont val="ＭＳ Ｐゴシック"/>
        <family val="3"/>
        <charset val="128"/>
      </rPr>
      <t>ジムニー</t>
    </r>
  </si>
  <si>
    <r>
      <t>4AT×2
(E</t>
    </r>
    <r>
      <rPr>
        <sz val="8"/>
        <rFont val="ＭＳ ゴシック"/>
        <family val="3"/>
        <charset val="128"/>
      </rPr>
      <t>･</t>
    </r>
    <r>
      <rPr>
        <sz val="8"/>
        <rFont val="Arial"/>
        <family val="2"/>
      </rPr>
      <t>LTC)</t>
    </r>
    <phoneticPr fontId="8"/>
  </si>
  <si>
    <r>
      <t>(</t>
    </r>
    <r>
      <rPr>
        <sz val="8"/>
        <rFont val="ＭＳ Ｐゴシック"/>
        <family val="3"/>
        <charset val="128"/>
      </rPr>
      <t>注</t>
    </r>
    <r>
      <rPr>
        <sz val="8"/>
        <rFont val="Arial"/>
        <family val="2"/>
      </rPr>
      <t>)</t>
    </r>
    <r>
      <rPr>
        <sz val="8"/>
        <rFont val="ＭＳ Ｐゴシック"/>
        <family val="3"/>
        <charset val="128"/>
      </rPr>
      <t>※印の付いている通称名については、ダイハツ工業株式会社が製造事業者です。</t>
    </r>
    <rPh sb="4" eb="5">
      <t>シルシ</t>
    </rPh>
    <phoneticPr fontId="8"/>
  </si>
  <si>
    <t>☆☆☆☆</t>
  </si>
  <si>
    <t>I,V,EP,B,C</t>
  </si>
  <si>
    <t>KF</t>
  </si>
  <si>
    <t>0101～0103、0106～0107
0110～0111</t>
  </si>
  <si>
    <t>5BA-LA660F</t>
  </si>
  <si>
    <t>0013～0014</t>
  </si>
  <si>
    <t>0002、0011～0012</t>
  </si>
  <si>
    <t>0117～0118</t>
  </si>
  <si>
    <t>5BA-LA650F</t>
  </si>
  <si>
    <t>0114～0116</t>
  </si>
  <si>
    <t>0112～0113</t>
  </si>
  <si>
    <t>0106～0107、0110～0111</t>
  </si>
  <si>
    <t>0104～0105、0108～0109</t>
  </si>
  <si>
    <t>0101～0103</t>
  </si>
  <si>
    <t xml:space="preserve">shuyounennpi </t>
    <phoneticPr fontId="8"/>
  </si>
  <si>
    <t>0015～0016</t>
  </si>
  <si>
    <t>0002、0004、0011～0014</t>
  </si>
  <si>
    <t>0001、0003</t>
  </si>
  <si>
    <t>シフォン</t>
  </si>
  <si>
    <t>※</t>
  </si>
  <si>
    <t>5BA-LA860F</t>
    <phoneticPr fontId="8"/>
  </si>
  <si>
    <r>
      <t>0004</t>
    </r>
    <r>
      <rPr>
        <sz val="8"/>
        <rFont val="ＭＳ Ｐゴシック"/>
        <family val="2"/>
        <charset val="128"/>
      </rPr>
      <t>～</t>
    </r>
    <r>
      <rPr>
        <sz val="8"/>
        <rFont val="Arial"/>
        <family val="2"/>
      </rPr>
      <t>0006</t>
    </r>
    <phoneticPr fontId="8"/>
  </si>
  <si>
    <t>5BA-LA850F</t>
    <phoneticPr fontId="8"/>
  </si>
  <si>
    <t>0002、0004、0006～0018</t>
  </si>
  <si>
    <t>5BA-LA160F</t>
  </si>
  <si>
    <t>5BA-LA150F</t>
  </si>
  <si>
    <t xml:space="preserve">ステラ </t>
  </si>
  <si>
    <t>0001～0002、0004、0006</t>
  </si>
  <si>
    <t>5BA-LA360F</t>
  </si>
  <si>
    <t>0004、0006</t>
  </si>
  <si>
    <t>5BA-LA350F</t>
  </si>
  <si>
    <t>0001～0002</t>
  </si>
  <si>
    <t xml:space="preserve">プレオ プラス </t>
  </si>
  <si>
    <t>スバル</t>
  </si>
  <si>
    <t>低排出ガス
認定レベル</t>
    <rPh sb="6" eb="8">
      <t>ニンテイ</t>
    </rPh>
    <phoneticPr fontId="8"/>
  </si>
  <si>
    <t>駆動
形式</t>
    <rPh sb="3" eb="5">
      <t>ケイシキ</t>
    </rPh>
    <phoneticPr fontId="8"/>
  </si>
  <si>
    <t>主要排出
ガス対策</t>
    <phoneticPr fontId="8"/>
  </si>
  <si>
    <t>類別区分番号</t>
    <rPh sb="0" eb="2">
      <t>ルイベツ</t>
    </rPh>
    <rPh sb="2" eb="4">
      <t>クブン</t>
    </rPh>
    <rPh sb="4" eb="6">
      <t>バンゴウ</t>
    </rPh>
    <phoneticPr fontId="8"/>
  </si>
  <si>
    <r>
      <rPr>
        <sz val="8"/>
        <rFont val="ＭＳ Ｐゴシック"/>
        <family val="3"/>
        <charset val="128"/>
      </rPr>
      <t>車両重量
（</t>
    </r>
    <r>
      <rPr>
        <sz val="8"/>
        <rFont val="Arial"/>
        <family val="2"/>
      </rPr>
      <t>kg</t>
    </r>
    <r>
      <rPr>
        <sz val="8"/>
        <rFont val="ＭＳ Ｐゴシック"/>
        <family val="3"/>
        <charset val="128"/>
      </rPr>
      <t>）
最大
（1車種のみの場合記入不要）</t>
    </r>
    <rPh sb="10" eb="12">
      <t>サイダイ</t>
    </rPh>
    <rPh sb="15" eb="16">
      <t>シャ</t>
    </rPh>
    <rPh sb="16" eb="17">
      <t>シュ</t>
    </rPh>
    <rPh sb="20" eb="22">
      <t>バアイ</t>
    </rPh>
    <rPh sb="22" eb="24">
      <t>キニュウ</t>
    </rPh>
    <rPh sb="24" eb="26">
      <t>フヨウ</t>
    </rPh>
    <phoneticPr fontId="8"/>
  </si>
  <si>
    <t>令和２年度
燃費基準
達成・向上
達成レベル</t>
    <rPh sb="0" eb="1">
      <t>レイ</t>
    </rPh>
    <rPh sb="1" eb="2">
      <t>カズ</t>
    </rPh>
    <rPh sb="3" eb="5">
      <t>ネンド</t>
    </rPh>
    <rPh sb="5" eb="7">
      <t>ヘイネンド</t>
    </rPh>
    <rPh sb="6" eb="8">
      <t>ネンピ</t>
    </rPh>
    <rPh sb="8" eb="10">
      <t>キジュン</t>
    </rPh>
    <rPh sb="11" eb="13">
      <t>タッセイ</t>
    </rPh>
    <rPh sb="14" eb="16">
      <t>コウジョウ</t>
    </rPh>
    <rPh sb="17" eb="19">
      <t>タッセイ</t>
    </rPh>
    <phoneticPr fontId="8"/>
  </si>
  <si>
    <t>平成27年度
燃費基準
達成・向上
達成レベル</t>
    <rPh sb="0" eb="2">
      <t>ヘイセイ</t>
    </rPh>
    <rPh sb="4" eb="6">
      <t>ネンド</t>
    </rPh>
    <rPh sb="7" eb="9">
      <t>ネンピ</t>
    </rPh>
    <rPh sb="9" eb="11">
      <t>キジュン</t>
    </rPh>
    <rPh sb="12" eb="14">
      <t>タッセイ</t>
    </rPh>
    <rPh sb="15" eb="17">
      <t>コウジョウ</t>
    </rPh>
    <rPh sb="18" eb="20">
      <t>タッセイ</t>
    </rPh>
    <phoneticPr fontId="8"/>
  </si>
  <si>
    <t>その他燃費値の異なる要因</t>
    <rPh sb="2" eb="3">
      <t>タ</t>
    </rPh>
    <rPh sb="3" eb="5">
      <t>ネンピ</t>
    </rPh>
    <rPh sb="5" eb="6">
      <t>チ</t>
    </rPh>
    <rPh sb="7" eb="8">
      <t>コト</t>
    </rPh>
    <rPh sb="10" eb="12">
      <t>ヨウイン</t>
    </rPh>
    <phoneticPr fontId="8"/>
  </si>
  <si>
    <t>主要燃費
改善対策</t>
    <rPh sb="0" eb="2">
      <t>シュヨウ</t>
    </rPh>
    <rPh sb="2" eb="4">
      <t>ネンピ</t>
    </rPh>
    <rPh sb="5" eb="7">
      <t>カイゼン</t>
    </rPh>
    <rPh sb="7" eb="9">
      <t>タイサク</t>
    </rPh>
    <phoneticPr fontId="8"/>
  </si>
  <si>
    <t>変速装置の
型式及び
変速段数</t>
    <rPh sb="0" eb="2">
      <t>ヘンソク</t>
    </rPh>
    <rPh sb="2" eb="4">
      <t>ソウチ</t>
    </rPh>
    <rPh sb="6" eb="8">
      <t>カタシキ</t>
    </rPh>
    <rPh sb="8" eb="9">
      <t>オヨ</t>
    </rPh>
    <rPh sb="11" eb="13">
      <t>ヘンソク</t>
    </rPh>
    <rPh sb="13" eb="15">
      <t>ダンスウ</t>
    </rPh>
    <phoneticPr fontId="8"/>
  </si>
  <si>
    <t>メーカー入力欄</t>
    <rPh sb="4" eb="6">
      <t>ニュウリョク</t>
    </rPh>
    <rPh sb="6" eb="7">
      <t>ラン</t>
    </rPh>
    <phoneticPr fontId="8"/>
  </si>
  <si>
    <r>
      <t>ガ</t>
    </r>
    <r>
      <rPr>
        <b/>
        <sz val="12"/>
        <rFont val="ＭＳ Ｐゴシック"/>
        <family val="3"/>
        <charset val="128"/>
      </rPr>
      <t>ソリン乗用車（軽自動車）又はガソリン乗用車（普通・小型）</t>
    </r>
    <rPh sb="8" eb="12">
      <t>ケイジドウシャ</t>
    </rPh>
    <rPh sb="13" eb="14">
      <t>マタ</t>
    </rPh>
    <rPh sb="19" eb="22">
      <t>ジョウヨウシャ</t>
    </rPh>
    <rPh sb="23" eb="25">
      <t>フツウ</t>
    </rPh>
    <rPh sb="26" eb="28">
      <t>コガタ</t>
    </rPh>
    <phoneticPr fontId="8"/>
  </si>
  <si>
    <r>
      <rPr>
        <sz val="8"/>
        <rFont val="ＭＳ Ｐゴシック"/>
        <family val="3"/>
        <charset val="128"/>
      </rPr>
      <t>株式会社</t>
    </r>
    <r>
      <rPr>
        <sz val="8"/>
        <rFont val="Arial"/>
        <family val="2"/>
      </rPr>
      <t>SUBARU</t>
    </r>
    <rPh sb="0" eb="2">
      <t>カブシキ</t>
    </rPh>
    <rPh sb="2" eb="4">
      <t>カイシャ</t>
    </rPh>
    <phoneticPr fontId="8"/>
  </si>
  <si>
    <t>0014,0015</t>
  </si>
  <si>
    <t>5BA-LA910S</t>
  </si>
  <si>
    <t>0012,0013</t>
  </si>
  <si>
    <t>0001,0011,0014,0015</t>
  </si>
  <si>
    <t>5BA-LA900S</t>
  </si>
  <si>
    <t>タフト</t>
  </si>
  <si>
    <t>930～970</t>
  </si>
  <si>
    <t>0101,0102,0103,0106,0107,0110,0111</t>
  </si>
  <si>
    <t>5BA-LA660S</t>
  </si>
  <si>
    <t>0013,0014</t>
  </si>
  <si>
    <t>960～970</t>
  </si>
  <si>
    <t>0001,0002,0011,0012</t>
  </si>
  <si>
    <t>0117,0118</t>
  </si>
  <si>
    <t>5BA-LA650S</t>
  </si>
  <si>
    <t>920～940</t>
  </si>
  <si>
    <t>0104,0105,108,109,0112,0113</t>
  </si>
  <si>
    <t>880～960</t>
  </si>
  <si>
    <t>0101,0102,0103,0106,0107,0110,0111,0114,0115,0116</t>
  </si>
  <si>
    <t>0015,0016</t>
  </si>
  <si>
    <t>0005</t>
  </si>
  <si>
    <t>910～930</t>
  </si>
  <si>
    <t>0002,0004,0011,0012,0013,0014</t>
  </si>
  <si>
    <t>910～920</t>
  </si>
  <si>
    <t>0001,0003</t>
  </si>
  <si>
    <t>タント</t>
  </si>
  <si>
    <t>5BA-LA860S</t>
  </si>
  <si>
    <r>
      <t>900</t>
    </r>
    <r>
      <rPr>
        <sz val="8"/>
        <rFont val="ＭＳ ゴシック"/>
        <family val="3"/>
        <charset val="128"/>
      </rPr>
      <t>～</t>
    </r>
    <r>
      <rPr>
        <sz val="8"/>
        <rFont val="Arial"/>
        <family val="2"/>
      </rPr>
      <t>910</t>
    </r>
    <phoneticPr fontId="8"/>
  </si>
  <si>
    <t>0004,0005,0006</t>
    <phoneticPr fontId="8"/>
  </si>
  <si>
    <t>5BA-LA850S</t>
  </si>
  <si>
    <t>ムーヴ</t>
    <phoneticPr fontId="8"/>
  </si>
  <si>
    <t>0003</t>
  </si>
  <si>
    <t>920～930</t>
  </si>
  <si>
    <t>0001,0002</t>
  </si>
  <si>
    <t>870～880</t>
  </si>
  <si>
    <t>ムーヴ　キャンバス</t>
  </si>
  <si>
    <t>720～740</t>
  </si>
  <si>
    <t>0001,0002,0004,0006,0007,0008,0009,0010,0011,0012,0013,0014,0015,0016</t>
  </si>
  <si>
    <t>5BA-LA360S</t>
  </si>
  <si>
    <t>0004,0006,0011,0012,0013,0014</t>
  </si>
  <si>
    <t>5BA-LA350S</t>
  </si>
  <si>
    <t>0001,0002,0007,0008,0009,0010,0015,0016</t>
  </si>
  <si>
    <t>ミラ　イース</t>
  </si>
  <si>
    <t>ダイハツ</t>
  </si>
  <si>
    <r>
      <rPr>
        <sz val="8"/>
        <rFont val="ＭＳ Ｐゴシック"/>
        <family val="3"/>
        <charset val="128"/>
      </rPr>
      <t>総</t>
    </r>
    <r>
      <rPr>
        <sz val="8"/>
        <rFont val="ＭＳ Ｐゴシック"/>
        <family val="3"/>
        <charset val="128"/>
      </rPr>
      <t>排気量
（</t>
    </r>
    <r>
      <rPr>
        <sz val="8"/>
        <rFont val="Arial"/>
        <family val="2"/>
      </rPr>
      <t>L</t>
    </r>
    <r>
      <rPr>
        <sz val="8"/>
        <rFont val="ＭＳ Ｐゴシック"/>
        <family val="3"/>
        <charset val="128"/>
      </rPr>
      <t>）</t>
    </r>
    <rPh sb="1" eb="2">
      <t>ハイ</t>
    </rPh>
    <rPh sb="2" eb="3">
      <t>キ</t>
    </rPh>
    <rPh sb="3" eb="4">
      <t>リョウ</t>
    </rPh>
    <phoneticPr fontId="8"/>
  </si>
  <si>
    <r>
      <t>1</t>
    </r>
    <r>
      <rPr>
        <sz val="8"/>
        <rFont val="Arial"/>
        <family val="2"/>
      </rPr>
      <t>km</t>
    </r>
    <r>
      <rPr>
        <sz val="8"/>
        <rFont val="ＭＳ Ｐゴシック"/>
        <family val="3"/>
        <charset val="128"/>
      </rPr>
      <t xml:space="preserve">走行
における
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
（</t>
    </r>
    <r>
      <rPr>
        <sz val="8"/>
        <rFont val="Arial"/>
        <family val="2"/>
      </rPr>
      <t>g-CO2/km</t>
    </r>
    <r>
      <rPr>
        <sz val="8"/>
        <rFont val="ＭＳ Ｐゴシック"/>
        <family val="3"/>
        <charset val="128"/>
      </rPr>
      <t>）</t>
    </r>
    <rPh sb="14" eb="16">
      <t>ハイシュツ</t>
    </rPh>
    <rPh sb="16" eb="17">
      <t>リョウ</t>
    </rPh>
    <phoneticPr fontId="8"/>
  </si>
  <si>
    <r>
      <rPr>
        <sz val="8"/>
        <color rgb="FF0070C0"/>
        <rFont val="ＭＳ Ｐゴシック"/>
        <family val="3"/>
        <charset val="128"/>
      </rPr>
      <t>車両重量
（</t>
    </r>
    <r>
      <rPr>
        <sz val="8"/>
        <color rgb="FF0070C0"/>
        <rFont val="Arial"/>
        <family val="2"/>
      </rPr>
      <t>kg</t>
    </r>
    <r>
      <rPr>
        <sz val="8"/>
        <color rgb="FF0070C0"/>
        <rFont val="ＭＳ Ｐゴシック"/>
        <family val="3"/>
        <charset val="128"/>
      </rPr>
      <t>）
最大
（1車種のみの場合記入不要）</t>
    </r>
    <rPh sb="10" eb="12">
      <t>サイダイ</t>
    </rPh>
    <rPh sb="15" eb="16">
      <t>シャ</t>
    </rPh>
    <rPh sb="16" eb="17">
      <t>シュ</t>
    </rPh>
    <rPh sb="20" eb="22">
      <t>バアイ</t>
    </rPh>
    <rPh sb="22" eb="24">
      <t>キニュウ</t>
    </rPh>
    <rPh sb="24" eb="26">
      <t>フヨウ</t>
    </rPh>
    <phoneticPr fontId="8"/>
  </si>
  <si>
    <r>
      <rPr>
        <sz val="8"/>
        <color rgb="FF0070C0"/>
        <rFont val="ＭＳ Ｐゴシック"/>
        <family val="3"/>
        <charset val="128"/>
      </rPr>
      <t>車両重量
（</t>
    </r>
    <r>
      <rPr>
        <sz val="8"/>
        <color rgb="FF0070C0"/>
        <rFont val="Arial"/>
        <family val="2"/>
      </rPr>
      <t>kg</t>
    </r>
    <r>
      <rPr>
        <sz val="8"/>
        <color rgb="FF0070C0"/>
        <rFont val="ＭＳ Ｐゴシック"/>
        <family val="3"/>
        <charset val="128"/>
      </rPr>
      <t xml:space="preserve">）
</t>
    </r>
    <r>
      <rPr>
        <sz val="8"/>
        <color rgb="FF0070C0"/>
        <rFont val="Arial"/>
        <family val="2"/>
      </rPr>
      <t>1</t>
    </r>
    <r>
      <rPr>
        <sz val="8"/>
        <color rgb="FF0070C0"/>
        <rFont val="ＭＳ Ｐゴシック"/>
        <family val="3"/>
        <charset val="128"/>
      </rPr>
      <t>車種のみ
または
複数の場合最小</t>
    </r>
    <rPh sb="11" eb="13">
      <t>シャシュ</t>
    </rPh>
    <rPh sb="20" eb="22">
      <t>フクスウ</t>
    </rPh>
    <rPh sb="23" eb="25">
      <t>バアイ</t>
    </rPh>
    <rPh sb="25" eb="27">
      <t>サイショウ</t>
    </rPh>
    <phoneticPr fontId="8"/>
  </si>
  <si>
    <r>
      <rPr>
        <sz val="8"/>
        <rFont val="ＭＳ Ｐゴシック"/>
        <family val="3"/>
        <charset val="128"/>
      </rPr>
      <t>そ</t>
    </r>
    <r>
      <rPr>
        <sz val="8"/>
        <rFont val="ＭＳ Ｐゴシック"/>
        <family val="3"/>
        <charset val="128"/>
      </rPr>
      <t>の他燃費値の異なる要因</t>
    </r>
    <rPh sb="2" eb="3">
      <t>タ</t>
    </rPh>
    <rPh sb="3" eb="5">
      <t>ネンピ</t>
    </rPh>
    <rPh sb="5" eb="6">
      <t>チ</t>
    </rPh>
    <rPh sb="7" eb="8">
      <t>コト</t>
    </rPh>
    <rPh sb="10" eb="12">
      <t>ヨウイン</t>
    </rPh>
    <phoneticPr fontId="8"/>
  </si>
  <si>
    <r>
      <t>J</t>
    </r>
    <r>
      <rPr>
        <sz val="8"/>
        <rFont val="Arial"/>
        <family val="2"/>
      </rPr>
      <t>C08</t>
    </r>
    <r>
      <rPr>
        <sz val="8"/>
        <rFont val="ＭＳ Ｐゴシック"/>
        <family val="3"/>
        <charset val="128"/>
      </rPr>
      <t>モード</t>
    </r>
    <phoneticPr fontId="8"/>
  </si>
  <si>
    <t>変速装置の
型式及び変速段数</t>
    <rPh sb="0" eb="2">
      <t>ヘンソク</t>
    </rPh>
    <rPh sb="2" eb="4">
      <t>ソウチ</t>
    </rPh>
    <rPh sb="6" eb="8">
      <t>カタシキ</t>
    </rPh>
    <rPh sb="8" eb="9">
      <t>オヨ</t>
    </rPh>
    <rPh sb="10" eb="12">
      <t>ヘンソク</t>
    </rPh>
    <rPh sb="12" eb="14">
      <t>ダンスウ</t>
    </rPh>
    <phoneticPr fontId="8"/>
  </si>
  <si>
    <r>
      <rPr>
        <b/>
        <sz val="12"/>
        <rFont val="ＭＳ Ｐゴシック"/>
        <family val="3"/>
        <charset val="128"/>
      </rPr>
      <t>ガ</t>
    </r>
    <r>
      <rPr>
        <b/>
        <sz val="12"/>
        <rFont val="ＭＳ Ｐゴシック"/>
        <family val="3"/>
        <charset val="128"/>
      </rPr>
      <t>ソリン乗用車（軽自動車）</t>
    </r>
    <rPh sb="8" eb="12">
      <t>ケイジドウシャ</t>
    </rPh>
    <phoneticPr fontId="8"/>
  </si>
  <si>
    <t>ダイハツ工業株式会社</t>
    <phoneticPr fontId="8"/>
  </si>
  <si>
    <r>
      <t>(</t>
    </r>
    <r>
      <rPr>
        <sz val="8"/>
        <rFont val="ＭＳ Ｐゴシック"/>
        <family val="3"/>
        <charset val="128"/>
      </rPr>
      <t>注</t>
    </r>
    <r>
      <rPr>
        <sz val="8"/>
        <rFont val="Arial"/>
        <family val="2"/>
      </rPr>
      <t>)</t>
    </r>
    <r>
      <rPr>
        <sz val="8"/>
        <rFont val="ＭＳ Ｐゴシック"/>
        <family val="3"/>
        <charset val="128"/>
      </rPr>
      <t>※印の付いている通称名については、ﾀﾞｲﾊﾂ工業株式会社が製造事業者である。</t>
    </r>
    <phoneticPr fontId="4"/>
  </si>
  <si>
    <t>0009～0016</t>
  </si>
  <si>
    <t>5BA-LA360A</t>
    <phoneticPr fontId="8"/>
  </si>
  <si>
    <t>0011～0014</t>
  </si>
  <si>
    <t>5BA-LA350A</t>
    <phoneticPr fontId="8"/>
  </si>
  <si>
    <t>0009,0010,0015,0016</t>
  </si>
  <si>
    <t>ピクシスエポック</t>
    <phoneticPr fontId="8"/>
  </si>
  <si>
    <t>※</t>
    <phoneticPr fontId="8"/>
  </si>
  <si>
    <t>トヨタ</t>
  </si>
  <si>
    <t>ガソリン乗用車（軽自動車）</t>
    <rPh sb="8" eb="12">
      <t>ケイジドウシャ</t>
    </rPh>
    <phoneticPr fontId="8"/>
  </si>
  <si>
    <t>トヨタ自動車株式会社</t>
    <phoneticPr fontId="8"/>
  </si>
  <si>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2</t>
    </r>
    <r>
      <rPr>
        <sz val="8"/>
        <rFont val="ＭＳ Ｐゴシック"/>
        <family val="3"/>
        <charset val="128"/>
      </rPr>
      <t>印の付いている通称名については、スズキ株式会社が製造事業者である。</t>
    </r>
    <phoneticPr fontId="8"/>
  </si>
  <si>
    <t>※1印の付いている通称名については、三菱自動車工業株式会社が製造事業者である。</t>
  </si>
  <si>
    <t>1,030~1,050</t>
  </si>
  <si>
    <t>0637~0641</t>
  </si>
  <si>
    <t>3BA-DR17W</t>
  </si>
  <si>
    <t>980~1,000</t>
  </si>
  <si>
    <t>0037~0041</t>
  </si>
  <si>
    <t>クリッパーリオ</t>
    <phoneticPr fontId="8"/>
  </si>
  <si>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2</t>
    </r>
    <phoneticPr fontId="8"/>
  </si>
  <si>
    <t>☆☆☆</t>
  </si>
  <si>
    <t>I,V,P,EP,B,C</t>
  </si>
  <si>
    <t>CVT(E･LTC)</t>
  </si>
  <si>
    <t>0.659</t>
  </si>
  <si>
    <t>BR06</t>
  </si>
  <si>
    <t>0001～0006</t>
  </si>
  <si>
    <t>4BA-BB2A</t>
  </si>
  <si>
    <t>960~970</t>
  </si>
  <si>
    <t>0001～0007</t>
  </si>
  <si>
    <t>5BA-BB1A</t>
  </si>
  <si>
    <t>1,030~1,060</t>
  </si>
  <si>
    <t>BR06-SM21</t>
  </si>
  <si>
    <r>
      <t>0049,0050,0055,0056,
0059,0060,0061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0064</t>
    </r>
    <phoneticPr fontId="8"/>
  </si>
  <si>
    <t>4AA-B48A</t>
  </si>
  <si>
    <t>1,010~1,040</t>
  </si>
  <si>
    <r>
      <t>0076</t>
    </r>
    <r>
      <rPr>
        <sz val="8"/>
        <rFont val="ＭＳ ゴシック"/>
        <family val="3"/>
        <charset val="128"/>
      </rPr>
      <t>～</t>
    </r>
    <r>
      <rPr>
        <sz val="8"/>
        <rFont val="Arial"/>
        <family val="2"/>
      </rPr>
      <t>0080,0087,0088,
0095,0096,0101</t>
    </r>
    <r>
      <rPr>
        <sz val="8"/>
        <rFont val="ＭＳ ゴシック"/>
        <family val="3"/>
        <charset val="128"/>
      </rPr>
      <t>～</t>
    </r>
    <r>
      <rPr>
        <sz val="8"/>
        <rFont val="Arial"/>
        <family val="2"/>
      </rPr>
      <t>0104</t>
    </r>
    <phoneticPr fontId="8"/>
  </si>
  <si>
    <t>5AA-B47A</t>
  </si>
  <si>
    <t>990~1,010</t>
  </si>
  <si>
    <r>
      <t>0059,0060,0061</t>
    </r>
    <r>
      <rPr>
        <sz val="8"/>
        <rFont val="ＭＳ ゴシック"/>
        <family val="3"/>
        <charset val="128"/>
      </rPr>
      <t>～</t>
    </r>
    <r>
      <rPr>
        <sz val="8"/>
        <rFont val="Arial"/>
        <family val="2"/>
      </rPr>
      <t>0066</t>
    </r>
    <phoneticPr fontId="8"/>
  </si>
  <si>
    <t>4AA-B45A</t>
  </si>
  <si>
    <t>970</t>
  </si>
  <si>
    <t>0049,0050</t>
  </si>
  <si>
    <t>980</t>
  </si>
  <si>
    <t>0095,0096,0103</t>
    <phoneticPr fontId="8"/>
  </si>
  <si>
    <t>5AA-B44A</t>
  </si>
  <si>
    <t>950~970</t>
  </si>
  <si>
    <r>
      <t>0076</t>
    </r>
    <r>
      <rPr>
        <sz val="8"/>
        <rFont val="ＭＳ ゴシック"/>
        <family val="3"/>
        <charset val="128"/>
      </rPr>
      <t>～</t>
    </r>
    <r>
      <rPr>
        <sz val="8"/>
        <rFont val="Arial"/>
        <family val="2"/>
      </rPr>
      <t>0080,0087,0088,
0101,0102,0104</t>
    </r>
    <phoneticPr fontId="8"/>
  </si>
  <si>
    <t>ＲＯＯＸ</t>
  </si>
  <si>
    <t>※1</t>
  </si>
  <si>
    <t>930~940</t>
  </si>
  <si>
    <r>
      <t>0007</t>
    </r>
    <r>
      <rPr>
        <sz val="8"/>
        <rFont val="ＭＳ ゴシック"/>
        <family val="3"/>
        <charset val="128"/>
      </rPr>
      <t>～</t>
    </r>
    <r>
      <rPr>
        <sz val="8"/>
        <rFont val="Arial"/>
        <family val="2"/>
      </rPr>
      <t>0010</t>
    </r>
    <phoneticPr fontId="3"/>
  </si>
  <si>
    <t>4AA-B48W</t>
  </si>
  <si>
    <t>920~940</t>
  </si>
  <si>
    <r>
      <t>0001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0002,
0003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0006</t>
    </r>
    <phoneticPr fontId="8"/>
  </si>
  <si>
    <t>4AA-B48W</t>
    <phoneticPr fontId="8"/>
  </si>
  <si>
    <t>910~930</t>
  </si>
  <si>
    <t>0013,0015,0017,0018</t>
    <phoneticPr fontId="3"/>
  </si>
  <si>
    <t>5AA-B47W</t>
  </si>
  <si>
    <t>900~930</t>
  </si>
  <si>
    <r>
      <t>0001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0004,
0005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0012</t>
    </r>
    <phoneticPr fontId="8"/>
  </si>
  <si>
    <t>5AA-B47W</t>
    <phoneticPr fontId="25"/>
  </si>
  <si>
    <t>900</t>
  </si>
  <si>
    <t>5BA-B46W</t>
    <phoneticPr fontId="25"/>
  </si>
  <si>
    <t>890~900</t>
  </si>
  <si>
    <r>
      <t>0001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0003,
0004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0006</t>
    </r>
    <phoneticPr fontId="8"/>
  </si>
  <si>
    <t>870~880</t>
  </si>
  <si>
    <t>4AA-B45W</t>
  </si>
  <si>
    <t>860~880</t>
  </si>
  <si>
    <r>
      <t>0001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0002,
0003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0006</t>
    </r>
    <phoneticPr fontId="25"/>
  </si>
  <si>
    <t>4AA-B45W</t>
    <phoneticPr fontId="8"/>
  </si>
  <si>
    <t>840</t>
  </si>
  <si>
    <t>5BA-B43W</t>
  </si>
  <si>
    <t>830~840</t>
  </si>
  <si>
    <t>5BA-B43W</t>
    <phoneticPr fontId="25"/>
  </si>
  <si>
    <t>15インチタイヤ</t>
  </si>
  <si>
    <t>860~870</t>
  </si>
  <si>
    <t>0014,0016</t>
  </si>
  <si>
    <t>5AA-B44W</t>
  </si>
  <si>
    <t>870</t>
  </si>
  <si>
    <t>0015,0018</t>
    <phoneticPr fontId="3"/>
  </si>
  <si>
    <r>
      <t>15</t>
    </r>
    <r>
      <rPr>
        <sz val="8"/>
        <rFont val="ＭＳ Ｐゴシック"/>
        <family val="3"/>
        <charset val="128"/>
      </rPr>
      <t>インチタイヤ</t>
    </r>
    <phoneticPr fontId="25"/>
  </si>
  <si>
    <t>0004,0006,0008,0010,
0012</t>
    <phoneticPr fontId="8"/>
  </si>
  <si>
    <t>5AA-B44W</t>
    <phoneticPr fontId="8"/>
  </si>
  <si>
    <r>
      <t>14</t>
    </r>
    <r>
      <rPr>
        <sz val="8"/>
        <rFont val="ＭＳ Ｐゴシック"/>
        <family val="3"/>
        <charset val="128"/>
      </rPr>
      <t>インチタイヤ</t>
    </r>
    <phoneticPr fontId="25"/>
  </si>
  <si>
    <t>850</t>
  </si>
  <si>
    <t>0013,0017</t>
    <phoneticPr fontId="3"/>
  </si>
  <si>
    <t>0002,0009,0011</t>
    <phoneticPr fontId="8"/>
  </si>
  <si>
    <t>840~850</t>
  </si>
  <si>
    <t>0001,0005,0007</t>
    <phoneticPr fontId="8"/>
  </si>
  <si>
    <t>ＤＡＹＺ</t>
  </si>
  <si>
    <t>ニッサン</t>
  </si>
  <si>
    <r>
      <t>レ</t>
    </r>
    <r>
      <rPr>
        <sz val="8"/>
        <rFont val="ＭＳ Ｐゴシック"/>
        <family val="3"/>
        <charset val="128"/>
      </rPr>
      <t>ベル</t>
    </r>
  </si>
  <si>
    <r>
      <t>形</t>
    </r>
    <r>
      <rPr>
        <sz val="8"/>
        <rFont val="ＭＳ Ｐゴシック"/>
        <family val="3"/>
        <charset val="128"/>
      </rPr>
      <t>式</t>
    </r>
  </si>
  <si>
    <r>
      <t>対</t>
    </r>
    <r>
      <rPr>
        <sz val="8"/>
        <rFont val="ＭＳ Ｐゴシック"/>
        <family val="3"/>
        <charset val="128"/>
      </rPr>
      <t>策</t>
    </r>
  </si>
  <si>
    <r>
      <t>対</t>
    </r>
    <r>
      <rPr>
        <sz val="8"/>
        <rFont val="ＭＳ Ｐゴシック"/>
        <family val="3"/>
        <charset val="128"/>
      </rPr>
      <t>策</t>
    </r>
    <rPh sb="0" eb="2">
      <t>タイサク</t>
    </rPh>
    <phoneticPr fontId="8"/>
  </si>
  <si>
    <r>
      <t>ガ</t>
    </r>
    <r>
      <rPr>
        <sz val="8"/>
        <rFont val="ＭＳ Ｐゴシック"/>
        <family val="3"/>
        <charset val="128"/>
      </rPr>
      <t>ス認定</t>
    </r>
  </si>
  <si>
    <r>
      <t>駆</t>
    </r>
    <r>
      <rPr>
        <sz val="8"/>
        <rFont val="ＭＳ Ｐゴシック"/>
        <family val="3"/>
        <charset val="128"/>
      </rPr>
      <t>動</t>
    </r>
  </si>
  <si>
    <r>
      <t>出</t>
    </r>
    <r>
      <rPr>
        <sz val="8"/>
        <rFont val="ＭＳ Ｐゴシック"/>
        <family val="3"/>
        <charset val="128"/>
      </rPr>
      <t>ガス</t>
    </r>
  </si>
  <si>
    <r>
      <t>改</t>
    </r>
    <r>
      <rPr>
        <sz val="8"/>
        <rFont val="ＭＳ Ｐゴシック"/>
        <family val="3"/>
        <charset val="128"/>
      </rPr>
      <t>善</t>
    </r>
    <rPh sb="0" eb="2">
      <t>カイゼン</t>
    </rPh>
    <phoneticPr fontId="8"/>
  </si>
  <si>
    <r>
      <t>低</t>
    </r>
    <r>
      <rPr>
        <sz val="8"/>
        <rFont val="ＭＳ Ｐゴシック"/>
        <family val="3"/>
        <charset val="128"/>
      </rPr>
      <t>排出</t>
    </r>
  </si>
  <si>
    <r>
      <t>主</t>
    </r>
    <r>
      <rPr>
        <sz val="8"/>
        <rFont val="ＭＳ Ｐゴシック"/>
        <family val="3"/>
        <charset val="128"/>
      </rPr>
      <t>要排</t>
    </r>
  </si>
  <si>
    <r>
      <t>燃</t>
    </r>
    <r>
      <rPr>
        <sz val="8"/>
        <rFont val="ＭＳ Ｐゴシック"/>
        <family val="3"/>
        <charset val="128"/>
      </rPr>
      <t>費</t>
    </r>
  </si>
  <si>
    <r>
      <t>総</t>
    </r>
    <r>
      <rPr>
        <sz val="8"/>
        <rFont val="ＭＳ Ｐゴシック"/>
        <family val="3"/>
        <charset val="128"/>
      </rPr>
      <t>排
気量
（</t>
    </r>
    <r>
      <rPr>
        <sz val="8"/>
        <rFont val="Arial"/>
        <family val="2"/>
      </rPr>
      <t>L</t>
    </r>
    <r>
      <rPr>
        <sz val="8"/>
        <rFont val="ＭＳ Ｐゴシック"/>
        <family val="3"/>
        <charset val="128"/>
      </rPr>
      <t>）</t>
    </r>
    <rPh sb="1" eb="2">
      <t>ハイ</t>
    </rPh>
    <rPh sb="3" eb="4">
      <t>キ</t>
    </rPh>
    <rPh sb="4" eb="5">
      <t>リョウ</t>
    </rPh>
    <phoneticPr fontId="8"/>
  </si>
  <si>
    <r>
      <t>そ</t>
    </r>
    <r>
      <rPr>
        <sz val="8"/>
        <rFont val="ＭＳ Ｐゴシック"/>
        <family val="3"/>
        <charset val="128"/>
      </rPr>
      <t>の他燃費値の異なる要因</t>
    </r>
    <rPh sb="2" eb="3">
      <t>タ</t>
    </rPh>
    <rPh sb="3" eb="5">
      <t>ネンピ</t>
    </rPh>
    <rPh sb="5" eb="6">
      <t>チ</t>
    </rPh>
    <rPh sb="7" eb="8">
      <t>コト</t>
    </rPh>
    <rPh sb="10" eb="12">
      <t>ヨウイン</t>
    </rPh>
    <phoneticPr fontId="8"/>
  </si>
  <si>
    <r>
      <t>主</t>
    </r>
    <r>
      <rPr>
        <sz val="8"/>
        <rFont val="ＭＳ Ｐゴシック"/>
        <family val="3"/>
        <charset val="128"/>
      </rPr>
      <t>要</t>
    </r>
    <rPh sb="0" eb="2">
      <t>シュヨウ</t>
    </rPh>
    <phoneticPr fontId="8"/>
  </si>
  <si>
    <r>
      <t>変</t>
    </r>
    <r>
      <rPr>
        <sz val="8"/>
        <rFont val="ＭＳ Ｐゴシック"/>
        <family val="3"/>
        <charset val="128"/>
      </rPr>
      <t>速装置
の型式及び
変速段数</t>
    </r>
    <rPh sb="0" eb="2">
      <t>ヘンソク</t>
    </rPh>
    <rPh sb="2" eb="4">
      <t>ソウチ</t>
    </rPh>
    <rPh sb="6" eb="8">
      <t>カタシキ</t>
    </rPh>
    <rPh sb="8" eb="9">
      <t>オヨ</t>
    </rPh>
    <rPh sb="11" eb="13">
      <t>ヘンソク</t>
    </rPh>
    <rPh sb="13" eb="15">
      <t>ダンスウ</t>
    </rPh>
    <phoneticPr fontId="8"/>
  </si>
  <si>
    <r>
      <rPr>
        <b/>
        <sz val="12"/>
        <rFont val="ＭＳ Ｐゴシック"/>
        <family val="3"/>
        <charset val="128"/>
      </rPr>
      <t>ガソリン乗用車（軽自動車）</t>
    </r>
    <rPh sb="8" eb="12">
      <t>ケイジドウシャ</t>
    </rPh>
    <phoneticPr fontId="8"/>
  </si>
  <si>
    <r>
      <rPr>
        <sz val="8"/>
        <rFont val="ＭＳ Ｐゴシック"/>
        <family val="3"/>
        <charset val="128"/>
      </rPr>
      <t>日産自動車株式会社</t>
    </r>
    <phoneticPr fontId="8"/>
  </si>
  <si>
    <t>4</t>
  </si>
  <si>
    <t>CVT
（E･LTC）</t>
  </si>
  <si>
    <t>S07B</t>
  </si>
  <si>
    <t>5BA-JG4</t>
  </si>
  <si>
    <t>I,V,EP,B</t>
  </si>
  <si>
    <t>6MT</t>
  </si>
  <si>
    <t>5BA-JG3</t>
  </si>
  <si>
    <t>Ｎ－ＯＮＥ</t>
  </si>
  <si>
    <t>5BA-JH4</t>
  </si>
  <si>
    <t>0002</t>
  </si>
  <si>
    <t>5BA-JH3</t>
  </si>
  <si>
    <t>Ｎ－ＷＧＮ　ＣＵＳＴＯＭ</t>
  </si>
  <si>
    <t>Ｎ－ＷＧＮ</t>
  </si>
  <si>
    <t>☆☆☆☆☆</t>
  </si>
  <si>
    <t>0007</t>
  </si>
  <si>
    <t>6BA-JF6</t>
  </si>
  <si>
    <t>0006</t>
  </si>
  <si>
    <t>6BA-JF5</t>
  </si>
  <si>
    <t>Ｎ－ＢＯＸ　ＪＯＹ</t>
    <phoneticPr fontId="8"/>
  </si>
  <si>
    <t>Ｎ－ＢＯＸ　ＣＵＳＴＯＭ</t>
  </si>
  <si>
    <t>Ｎ－ＢＯＸ</t>
  </si>
  <si>
    <r>
      <rPr>
        <sz val="8"/>
        <color indexed="8"/>
        <rFont val="ＭＳ Ｐゴシック"/>
        <family val="3"/>
        <charset val="128"/>
      </rPr>
      <t>ホンダ</t>
    </r>
    <phoneticPr fontId="8"/>
  </si>
  <si>
    <r>
      <t>レ</t>
    </r>
    <r>
      <rPr>
        <sz val="8"/>
        <color indexed="8"/>
        <rFont val="ＭＳ Ｐゴシック"/>
        <family val="3"/>
        <charset val="128"/>
      </rPr>
      <t>ベル</t>
    </r>
  </si>
  <si>
    <r>
      <t>形</t>
    </r>
    <r>
      <rPr>
        <sz val="8"/>
        <color indexed="8"/>
        <rFont val="ＭＳ Ｐゴシック"/>
        <family val="3"/>
        <charset val="128"/>
      </rPr>
      <t>式</t>
    </r>
  </si>
  <si>
    <r>
      <t>対</t>
    </r>
    <r>
      <rPr>
        <sz val="8"/>
        <color indexed="8"/>
        <rFont val="ＭＳ Ｐゴシック"/>
        <family val="3"/>
        <charset val="128"/>
      </rPr>
      <t>策</t>
    </r>
  </si>
  <si>
    <r>
      <t>対</t>
    </r>
    <r>
      <rPr>
        <sz val="8"/>
        <color indexed="8"/>
        <rFont val="ＭＳ Ｐゴシック"/>
        <family val="3"/>
        <charset val="128"/>
      </rPr>
      <t>策</t>
    </r>
    <rPh sb="0" eb="2">
      <t>タイサク</t>
    </rPh>
    <phoneticPr fontId="8"/>
  </si>
  <si>
    <r>
      <t>ガ</t>
    </r>
    <r>
      <rPr>
        <sz val="8"/>
        <color indexed="8"/>
        <rFont val="ＭＳ Ｐゴシック"/>
        <family val="3"/>
        <charset val="128"/>
      </rPr>
      <t>ス認定</t>
    </r>
  </si>
  <si>
    <r>
      <t>そ</t>
    </r>
    <r>
      <rPr>
        <sz val="8"/>
        <color indexed="8"/>
        <rFont val="ＭＳ Ｐゴシック"/>
        <family val="3"/>
        <charset val="128"/>
      </rPr>
      <t>の他</t>
    </r>
  </si>
  <si>
    <r>
      <t>駆</t>
    </r>
    <r>
      <rPr>
        <sz val="8"/>
        <color indexed="8"/>
        <rFont val="ＭＳ Ｐゴシック"/>
        <family val="3"/>
        <charset val="128"/>
      </rPr>
      <t>動</t>
    </r>
  </si>
  <si>
    <r>
      <t>出</t>
    </r>
    <r>
      <rPr>
        <sz val="8"/>
        <color indexed="8"/>
        <rFont val="ＭＳ Ｐゴシック"/>
        <family val="3"/>
        <charset val="128"/>
      </rPr>
      <t>ガス</t>
    </r>
  </si>
  <si>
    <r>
      <t>改</t>
    </r>
    <r>
      <rPr>
        <sz val="8"/>
        <color indexed="8"/>
        <rFont val="ＭＳ Ｐゴシック"/>
        <family val="3"/>
        <charset val="128"/>
      </rPr>
      <t>善</t>
    </r>
    <rPh sb="0" eb="2">
      <t>カイゼン</t>
    </rPh>
    <phoneticPr fontId="8"/>
  </si>
  <si>
    <r>
      <t>低</t>
    </r>
    <r>
      <rPr>
        <sz val="8"/>
        <color indexed="8"/>
        <rFont val="ＭＳ Ｐゴシック"/>
        <family val="3"/>
        <charset val="128"/>
      </rPr>
      <t>排出</t>
    </r>
  </si>
  <si>
    <r>
      <t>主</t>
    </r>
    <r>
      <rPr>
        <sz val="8"/>
        <color indexed="8"/>
        <rFont val="ＭＳ Ｐゴシック"/>
        <family val="3"/>
        <charset val="128"/>
      </rPr>
      <t>要排</t>
    </r>
  </si>
  <si>
    <r>
      <t>燃</t>
    </r>
    <r>
      <rPr>
        <sz val="8"/>
        <color indexed="8"/>
        <rFont val="ＭＳ Ｐゴシック"/>
        <family val="3"/>
        <charset val="128"/>
      </rPr>
      <t>費</t>
    </r>
  </si>
  <si>
    <r>
      <t>総</t>
    </r>
    <r>
      <rPr>
        <sz val="8"/>
        <color indexed="8"/>
        <rFont val="ＭＳ Ｐゴシック"/>
        <family val="3"/>
        <charset val="128"/>
      </rPr>
      <t>排
気量
（</t>
    </r>
    <r>
      <rPr>
        <sz val="8"/>
        <color indexed="8"/>
        <rFont val="Arial"/>
        <family val="2"/>
      </rPr>
      <t>L</t>
    </r>
    <r>
      <rPr>
        <sz val="8"/>
        <color indexed="8"/>
        <rFont val="ＭＳ Ｐゴシック"/>
        <family val="3"/>
        <charset val="128"/>
      </rPr>
      <t>）</t>
    </r>
    <rPh sb="1" eb="2">
      <t>ハイ</t>
    </rPh>
    <rPh sb="3" eb="4">
      <t>キ</t>
    </rPh>
    <rPh sb="4" eb="5">
      <t>リョウ</t>
    </rPh>
    <phoneticPr fontId="8"/>
  </si>
  <si>
    <r>
      <t>型</t>
    </r>
    <r>
      <rPr>
        <sz val="8"/>
        <color indexed="8"/>
        <rFont val="ＭＳ Ｐゴシック"/>
        <family val="3"/>
        <charset val="128"/>
      </rPr>
      <t>式</t>
    </r>
  </si>
  <si>
    <r>
      <t>（</t>
    </r>
    <r>
      <rPr>
        <sz val="8"/>
        <color indexed="8"/>
        <rFont val="ＭＳ Ｐゴシック"/>
        <family val="3"/>
        <charset val="128"/>
      </rPr>
      <t>参考）</t>
    </r>
    <rPh sb="1" eb="3">
      <t>サンコウ</t>
    </rPh>
    <phoneticPr fontId="8"/>
  </si>
  <si>
    <r>
      <t>そ</t>
    </r>
    <r>
      <rPr>
        <sz val="8"/>
        <color indexed="8"/>
        <rFont val="ＭＳ Ｐゴシック"/>
        <family val="3"/>
        <charset val="128"/>
      </rPr>
      <t>の他燃費値の異なる要因</t>
    </r>
    <rPh sb="2" eb="3">
      <t>タ</t>
    </rPh>
    <rPh sb="3" eb="5">
      <t>ネンピ</t>
    </rPh>
    <rPh sb="5" eb="6">
      <t>チ</t>
    </rPh>
    <rPh sb="7" eb="8">
      <t>コト</t>
    </rPh>
    <rPh sb="10" eb="12">
      <t>ヨウイン</t>
    </rPh>
    <phoneticPr fontId="8"/>
  </si>
  <si>
    <r>
      <t>主</t>
    </r>
    <r>
      <rPr>
        <sz val="8"/>
        <color indexed="8"/>
        <rFont val="ＭＳ Ｐゴシック"/>
        <family val="3"/>
        <charset val="128"/>
      </rPr>
      <t>要</t>
    </r>
    <rPh sb="0" eb="2">
      <t>シュヨウ</t>
    </rPh>
    <phoneticPr fontId="8"/>
  </si>
  <si>
    <r>
      <t>令</t>
    </r>
    <r>
      <rPr>
        <sz val="8"/>
        <color indexed="8"/>
        <rFont val="ＭＳ Ｐゴシック"/>
        <family val="3"/>
        <charset val="128"/>
      </rPr>
      <t>和２年度
燃費基準値
（</t>
    </r>
    <r>
      <rPr>
        <sz val="8"/>
        <color indexed="8"/>
        <rFont val="Arial"/>
        <family val="2"/>
      </rPr>
      <t>km/L</t>
    </r>
    <r>
      <rPr>
        <sz val="8"/>
        <color indexed="8"/>
        <rFont val="ＭＳ Ｐゴシック"/>
        <family val="3"/>
        <charset val="128"/>
      </rPr>
      <t>）</t>
    </r>
    <rPh sb="0" eb="1">
      <t>レイ</t>
    </rPh>
    <rPh sb="1" eb="2">
      <t>カズ</t>
    </rPh>
    <rPh sb="3" eb="5">
      <t>ネンド</t>
    </rPh>
    <rPh sb="5" eb="7">
      <t>ヘイネンド</t>
    </rPh>
    <rPh sb="6" eb="8">
      <t>ネンピ</t>
    </rPh>
    <rPh sb="8" eb="10">
      <t>キジュン</t>
    </rPh>
    <rPh sb="10" eb="11">
      <t>チ</t>
    </rPh>
    <phoneticPr fontId="8"/>
  </si>
  <si>
    <r>
      <t>平</t>
    </r>
    <r>
      <rPr>
        <sz val="8"/>
        <color indexed="8"/>
        <rFont val="ＭＳ Ｐゴシック"/>
        <family val="3"/>
        <charset val="128"/>
      </rPr>
      <t>成</t>
    </r>
    <r>
      <rPr>
        <sz val="8"/>
        <color indexed="8"/>
        <rFont val="Arial"/>
        <family val="2"/>
      </rPr>
      <t>27</t>
    </r>
    <r>
      <rPr>
        <sz val="8"/>
        <color indexed="8"/>
        <rFont val="ＭＳ Ｐゴシック"/>
        <family val="3"/>
        <charset val="128"/>
      </rPr>
      <t>年度
燃費基準値
（</t>
    </r>
    <r>
      <rPr>
        <sz val="8"/>
        <color indexed="8"/>
        <rFont val="Arial"/>
        <family val="2"/>
      </rPr>
      <t>km/L</t>
    </r>
    <r>
      <rPr>
        <sz val="8"/>
        <color indexed="8"/>
        <rFont val="ＭＳ Ｐゴシック"/>
        <family val="3"/>
        <charset val="128"/>
      </rPr>
      <t>）</t>
    </r>
    <rPh sb="0" eb="2">
      <t>ヘイセイ</t>
    </rPh>
    <rPh sb="4" eb="6">
      <t>ネンド</t>
    </rPh>
    <rPh sb="7" eb="9">
      <t>ネンピ</t>
    </rPh>
    <rPh sb="9" eb="11">
      <t>キジュン</t>
    </rPh>
    <rPh sb="11" eb="12">
      <t>チ</t>
    </rPh>
    <phoneticPr fontId="8"/>
  </si>
  <si>
    <r>
      <t>1km</t>
    </r>
    <r>
      <rPr>
        <sz val="8"/>
        <color indexed="8"/>
        <rFont val="ＭＳ Ｐゴシック"/>
        <family val="3"/>
        <charset val="128"/>
      </rPr>
      <t xml:space="preserve">走行
における
</t>
    </r>
    <r>
      <rPr>
        <sz val="8"/>
        <color indexed="8"/>
        <rFont val="Arial"/>
        <family val="2"/>
      </rPr>
      <t>CO2</t>
    </r>
    <r>
      <rPr>
        <sz val="8"/>
        <color indexed="8"/>
        <rFont val="ＭＳ Ｐゴシック"/>
        <family val="3"/>
        <charset val="128"/>
      </rPr>
      <t>排出量
（</t>
    </r>
    <r>
      <rPr>
        <sz val="8"/>
        <color indexed="8"/>
        <rFont val="Arial"/>
        <family val="2"/>
      </rPr>
      <t>g-CO2/km</t>
    </r>
    <r>
      <rPr>
        <sz val="8"/>
        <color indexed="8"/>
        <rFont val="ＭＳ Ｐゴシック"/>
        <family val="3"/>
        <charset val="128"/>
      </rPr>
      <t>）</t>
    </r>
    <rPh sb="14" eb="16">
      <t>ハイシュツ</t>
    </rPh>
    <rPh sb="16" eb="17">
      <t>リョウ</t>
    </rPh>
    <phoneticPr fontId="8"/>
  </si>
  <si>
    <r>
      <t>燃</t>
    </r>
    <r>
      <rPr>
        <sz val="8"/>
        <color indexed="8"/>
        <rFont val="ＭＳ Ｐゴシック"/>
        <family val="3"/>
        <charset val="128"/>
      </rPr>
      <t>費値
（</t>
    </r>
    <r>
      <rPr>
        <sz val="8"/>
        <color indexed="8"/>
        <rFont val="Arial"/>
        <family val="2"/>
      </rPr>
      <t>km/L</t>
    </r>
    <r>
      <rPr>
        <sz val="8"/>
        <color indexed="8"/>
        <rFont val="ＭＳ Ｐゴシック"/>
        <family val="3"/>
        <charset val="128"/>
      </rPr>
      <t>）</t>
    </r>
    <rPh sb="0" eb="2">
      <t>ネンピ</t>
    </rPh>
    <rPh sb="2" eb="3">
      <t>チ</t>
    </rPh>
    <phoneticPr fontId="8"/>
  </si>
  <si>
    <r>
      <t>JC08</t>
    </r>
    <r>
      <rPr>
        <sz val="8"/>
        <color indexed="8"/>
        <rFont val="ＭＳ Ｐゴシック"/>
        <family val="3"/>
        <charset val="128"/>
      </rPr>
      <t>モード</t>
    </r>
    <phoneticPr fontId="8"/>
  </si>
  <si>
    <r>
      <t>乗</t>
    </r>
    <r>
      <rPr>
        <sz val="8"/>
        <color indexed="8"/>
        <rFont val="ＭＳ Ｐゴシック"/>
        <family val="3"/>
        <charset val="128"/>
      </rPr>
      <t>車定員
（名）</t>
    </r>
    <rPh sb="0" eb="2">
      <t>ジョウシャ</t>
    </rPh>
    <rPh sb="2" eb="4">
      <t>テイイン</t>
    </rPh>
    <rPh sb="6" eb="7">
      <t>メイ</t>
    </rPh>
    <phoneticPr fontId="8"/>
  </si>
  <si>
    <r>
      <t>車</t>
    </r>
    <r>
      <rPr>
        <sz val="8"/>
        <color indexed="8"/>
        <rFont val="ＭＳ Ｐゴシック"/>
        <family val="3"/>
        <charset val="128"/>
      </rPr>
      <t>両重量
（</t>
    </r>
    <r>
      <rPr>
        <sz val="8"/>
        <color indexed="8"/>
        <rFont val="Arial"/>
        <family val="2"/>
      </rPr>
      <t>kg</t>
    </r>
    <r>
      <rPr>
        <sz val="8"/>
        <color indexed="8"/>
        <rFont val="ＭＳ Ｐゴシック"/>
        <family val="3"/>
        <charset val="128"/>
      </rPr>
      <t>）</t>
    </r>
    <phoneticPr fontId="8"/>
  </si>
  <si>
    <r>
      <t>変</t>
    </r>
    <r>
      <rPr>
        <sz val="8"/>
        <color indexed="8"/>
        <rFont val="ＭＳ Ｐゴシック"/>
        <family val="3"/>
        <charset val="128"/>
      </rPr>
      <t>速装置
の型式及び
変速段数</t>
    </r>
    <rPh sb="0" eb="2">
      <t>ヘンソク</t>
    </rPh>
    <rPh sb="2" eb="4">
      <t>ソウチ</t>
    </rPh>
    <rPh sb="6" eb="8">
      <t>カタシキ</t>
    </rPh>
    <rPh sb="8" eb="9">
      <t>オヨ</t>
    </rPh>
    <rPh sb="11" eb="13">
      <t>ヘンソク</t>
    </rPh>
    <rPh sb="13" eb="15">
      <t>ダンスウ</t>
    </rPh>
    <phoneticPr fontId="8"/>
  </si>
  <si>
    <r>
      <t>原</t>
    </r>
    <r>
      <rPr>
        <sz val="8"/>
        <color indexed="8"/>
        <rFont val="ＭＳ Ｐゴシック"/>
        <family val="3"/>
        <charset val="128"/>
      </rPr>
      <t>動機</t>
    </r>
  </si>
  <si>
    <r>
      <t>通</t>
    </r>
    <r>
      <rPr>
        <sz val="8"/>
        <color indexed="8"/>
        <rFont val="ＭＳ Ｐゴシック"/>
        <family val="3"/>
        <charset val="128"/>
      </rPr>
      <t>称名</t>
    </r>
  </si>
  <si>
    <r>
      <t>車</t>
    </r>
    <r>
      <rPr>
        <sz val="8"/>
        <color indexed="8"/>
        <rFont val="ＭＳ Ｐゴシック"/>
        <family val="3"/>
        <charset val="128"/>
      </rPr>
      <t>名</t>
    </r>
    <rPh sb="0" eb="2">
      <t>シャメイ</t>
    </rPh>
    <phoneticPr fontId="8"/>
  </si>
  <si>
    <r>
      <t>目</t>
    </r>
    <r>
      <rPr>
        <sz val="8"/>
        <color indexed="8"/>
        <rFont val="ＭＳ Ｐゴシック"/>
        <family val="3"/>
        <charset val="128"/>
      </rPr>
      <t>標年度（平成</t>
    </r>
    <r>
      <rPr>
        <sz val="8"/>
        <color indexed="8"/>
        <rFont val="Arial"/>
        <family val="2"/>
      </rPr>
      <t>27</t>
    </r>
    <r>
      <rPr>
        <sz val="8"/>
        <color indexed="8"/>
        <rFont val="ＭＳ Ｐゴシック"/>
        <family val="3"/>
        <charset val="128"/>
      </rPr>
      <t>年度</t>
    </r>
    <r>
      <rPr>
        <sz val="8"/>
        <color indexed="8"/>
        <rFont val="Arial"/>
        <family val="2"/>
      </rPr>
      <t>/</t>
    </r>
    <r>
      <rPr>
        <sz val="8"/>
        <color indexed="8"/>
        <rFont val="ＭＳ Ｐゴシック"/>
        <family val="3"/>
        <charset val="128"/>
      </rPr>
      <t>令和２年度）</t>
    </r>
    <rPh sb="12" eb="14">
      <t>レイワ</t>
    </rPh>
    <rPh sb="15" eb="17">
      <t>ネンド</t>
    </rPh>
    <phoneticPr fontId="8"/>
  </si>
  <si>
    <t>本田技研工業株式会社</t>
    <phoneticPr fontId="8"/>
  </si>
  <si>
    <r>
      <t>当</t>
    </r>
    <r>
      <rPr>
        <sz val="8"/>
        <color indexed="8"/>
        <rFont val="ＭＳ Ｐゴシック"/>
        <family val="3"/>
        <charset val="128"/>
      </rPr>
      <t>該自動車の製造又は輸入の事業を行う者の氏名又は名称　</t>
    </r>
  </si>
  <si>
    <r>
      <rPr>
        <sz val="8"/>
        <rFont val="ＭＳ Ｐゴシック"/>
        <family val="3"/>
        <charset val="128"/>
      </rPr>
      <t>※</t>
    </r>
    <r>
      <rPr>
        <sz val="8"/>
        <rFont val="Arial"/>
        <family val="2"/>
      </rPr>
      <t>1</t>
    </r>
    <r>
      <rPr>
        <sz val="8"/>
        <rFont val="ＭＳ Ｐゴシック"/>
        <family val="3"/>
        <charset val="128"/>
      </rPr>
      <t>印の付いている通称名については、スズキ株式会社が製造事業者である。</t>
    </r>
    <rPh sb="21" eb="25">
      <t>カブシキガイシャ</t>
    </rPh>
    <phoneticPr fontId="4"/>
  </si>
  <si>
    <r>
      <rPr>
        <sz val="8"/>
        <rFont val="ＭＳ Ｐゴシック"/>
        <family val="3"/>
        <charset val="128"/>
      </rPr>
      <t>（注）</t>
    </r>
    <rPh sb="1" eb="2">
      <t>チュウ</t>
    </rPh>
    <phoneticPr fontId="4"/>
  </si>
  <si>
    <t>3BA-DG17W</t>
  </si>
  <si>
    <t>R</t>
  </si>
  <si>
    <t>スクラム</t>
  </si>
  <si>
    <t>0601</t>
  </si>
  <si>
    <t>4AA-MM54S</t>
  </si>
  <si>
    <t>0601～0605</t>
  </si>
  <si>
    <t>5AA-MM94S</t>
  </si>
  <si>
    <t>0002～0005</t>
  </si>
  <si>
    <t>フレア　ワゴン</t>
  </si>
  <si>
    <t>0609</t>
  </si>
  <si>
    <t>4AA-MS52S</t>
  </si>
  <si>
    <t>0009</t>
  </si>
  <si>
    <t>3W+EGR</t>
  </si>
  <si>
    <t>0605</t>
  </si>
  <si>
    <t>5AA-MS92S</t>
  </si>
  <si>
    <t>0005,0006</t>
  </si>
  <si>
    <t>フレア
　クロスオーバー</t>
  </si>
  <si>
    <t>0602</t>
  </si>
  <si>
    <t>4AA-MJ55S</t>
  </si>
  <si>
    <t>5AA-MJ95S</t>
  </si>
  <si>
    <t>フレア</t>
  </si>
  <si>
    <t>0601,0602</t>
  </si>
  <si>
    <t>3BA-HB37S</t>
  </si>
  <si>
    <t>5AA-HB97S</t>
  </si>
  <si>
    <t>キャロル</t>
  </si>
  <si>
    <t>マツダ</t>
  </si>
  <si>
    <t>マツダ株式会社</t>
  </si>
  <si>
    <t>3BA-DS17W</t>
  </si>
  <si>
    <t>タウンボックス</t>
  </si>
  <si>
    <t>1,040~1,060</t>
  </si>
  <si>
    <t>0001～0004</t>
  </si>
  <si>
    <t>4BA-BA6A</t>
  </si>
  <si>
    <t>1,030~1,040</t>
  </si>
  <si>
    <t>0003～0006</t>
  </si>
  <si>
    <t>5BA-BA5A</t>
  </si>
  <si>
    <t>4BA-BA2A</t>
  </si>
  <si>
    <t>5BA-BA1A</t>
  </si>
  <si>
    <r>
      <t>1030</t>
    </r>
    <r>
      <rPr>
        <sz val="8"/>
        <rFont val="游ゴシック"/>
        <family val="2"/>
        <charset val="128"/>
      </rPr>
      <t>～</t>
    </r>
    <r>
      <rPr>
        <sz val="8"/>
        <rFont val="Arial"/>
        <family val="2"/>
      </rPr>
      <t>1060</t>
    </r>
    <phoneticPr fontId="43"/>
  </si>
  <si>
    <r>
      <t>0097</t>
    </r>
    <r>
      <rPr>
        <sz val="8"/>
        <rFont val="ＭＳ ゴシック"/>
        <family val="3"/>
        <charset val="128"/>
      </rPr>
      <t>～</t>
    </r>
    <r>
      <rPr>
        <sz val="8"/>
        <rFont val="Arial"/>
        <family val="2"/>
      </rPr>
      <t>0102</t>
    </r>
    <phoneticPr fontId="43"/>
  </si>
  <si>
    <t>4AA-B38A</t>
    <phoneticPr fontId="43"/>
  </si>
  <si>
    <r>
      <t>1030</t>
    </r>
    <r>
      <rPr>
        <sz val="8"/>
        <rFont val="游ゴシック"/>
        <family val="2"/>
        <charset val="128"/>
      </rPr>
      <t>～</t>
    </r>
    <r>
      <rPr>
        <sz val="8"/>
        <rFont val="Arial"/>
        <family val="2"/>
      </rPr>
      <t>1050</t>
    </r>
    <phoneticPr fontId="43"/>
  </si>
  <si>
    <r>
      <t>0110</t>
    </r>
    <r>
      <rPr>
        <sz val="8"/>
        <rFont val="ＭＳ ゴシック"/>
        <family val="3"/>
        <charset val="128"/>
      </rPr>
      <t>～</t>
    </r>
    <r>
      <rPr>
        <sz val="8"/>
        <rFont val="Arial"/>
        <family val="2"/>
      </rPr>
      <t>0115</t>
    </r>
    <phoneticPr fontId="43"/>
  </si>
  <si>
    <t>5AA-B37A</t>
    <phoneticPr fontId="43"/>
  </si>
  <si>
    <r>
      <t>980</t>
    </r>
    <r>
      <rPr>
        <sz val="8"/>
        <rFont val="游ゴシック"/>
        <family val="2"/>
        <charset val="128"/>
      </rPr>
      <t>～1000</t>
    </r>
    <phoneticPr fontId="43"/>
  </si>
  <si>
    <r>
      <t>0098</t>
    </r>
    <r>
      <rPr>
        <sz val="8"/>
        <rFont val="ＭＳ ゴシック"/>
        <family val="3"/>
        <charset val="128"/>
      </rPr>
      <t>～</t>
    </r>
    <r>
      <rPr>
        <sz val="8"/>
        <rFont val="Arial"/>
        <family val="2"/>
      </rPr>
      <t>0102</t>
    </r>
    <phoneticPr fontId="43"/>
  </si>
  <si>
    <t>4AA-B35A</t>
    <phoneticPr fontId="43"/>
  </si>
  <si>
    <t>0097</t>
  </si>
  <si>
    <t>0114,0115</t>
  </si>
  <si>
    <t>5AA-B34A</t>
    <phoneticPr fontId="43"/>
  </si>
  <si>
    <t>0110～0113</t>
  </si>
  <si>
    <r>
      <rPr>
        <sz val="8"/>
        <rFont val="ＭＳ ゴシック"/>
        <family val="3"/>
        <charset val="128"/>
      </rPr>
      <t>ＤＥＬＩＣＡ　ＭＩＮＩ</t>
    </r>
    <phoneticPr fontId="8"/>
  </si>
  <si>
    <t>1,010~1,020</t>
  </si>
  <si>
    <r>
      <t>1010</t>
    </r>
    <r>
      <rPr>
        <sz val="8"/>
        <rFont val="游ゴシック"/>
        <family val="2"/>
        <charset val="128"/>
      </rPr>
      <t>～</t>
    </r>
    <r>
      <rPr>
        <sz val="8"/>
        <rFont val="Arial"/>
        <family val="2"/>
      </rPr>
      <t>1030</t>
    </r>
    <phoneticPr fontId="43"/>
  </si>
  <si>
    <t>0082,0086,0089,0090,0109</t>
    <phoneticPr fontId="8"/>
  </si>
  <si>
    <t>5AA-B37A</t>
  </si>
  <si>
    <t>14インチタイヤ</t>
  </si>
  <si>
    <t>950～970</t>
  </si>
  <si>
    <t>5AA-B34A</t>
  </si>
  <si>
    <r>
      <rPr>
        <sz val="8"/>
        <rFont val="ＭＳ ゴシック"/>
        <family val="3"/>
        <charset val="128"/>
      </rPr>
      <t>ｅＫ　ＳＰＡＣＥ</t>
    </r>
    <phoneticPr fontId="8"/>
  </si>
  <si>
    <r>
      <t>930</t>
    </r>
    <r>
      <rPr>
        <sz val="8"/>
        <rFont val="ＭＳ ゴシック"/>
        <family val="3"/>
        <charset val="128"/>
      </rPr>
      <t>～</t>
    </r>
    <r>
      <rPr>
        <sz val="8"/>
        <rFont val="Arial"/>
        <family val="2"/>
      </rPr>
      <t>940</t>
    </r>
    <phoneticPr fontId="8"/>
  </si>
  <si>
    <r>
      <t>0009</t>
    </r>
    <r>
      <rPr>
        <sz val="8"/>
        <rFont val="ＭＳ ゴシック"/>
        <family val="3"/>
        <charset val="128"/>
      </rPr>
      <t>～</t>
    </r>
    <r>
      <rPr>
        <sz val="8"/>
        <rFont val="Arial"/>
        <family val="2"/>
      </rPr>
      <t>0012</t>
    </r>
    <phoneticPr fontId="8"/>
  </si>
  <si>
    <t>4AA-B38W</t>
    <phoneticPr fontId="8"/>
  </si>
  <si>
    <r>
      <t>930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940</t>
    </r>
    <phoneticPr fontId="25"/>
  </si>
  <si>
    <r>
      <t>0005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0008</t>
    </r>
    <phoneticPr fontId="25"/>
  </si>
  <si>
    <t>4AA-B38W</t>
    <phoneticPr fontId="25"/>
  </si>
  <si>
    <t>910～940</t>
  </si>
  <si>
    <t>0013～0018</t>
  </si>
  <si>
    <t>5AA-B37W</t>
    <phoneticPr fontId="8"/>
  </si>
  <si>
    <r>
      <t>910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940</t>
    </r>
    <phoneticPr fontId="25"/>
  </si>
  <si>
    <r>
      <t>0007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0012</t>
    </r>
    <phoneticPr fontId="25"/>
  </si>
  <si>
    <t>5AA-B37W</t>
    <phoneticPr fontId="25"/>
  </si>
  <si>
    <r>
      <t>900</t>
    </r>
    <r>
      <rPr>
        <sz val="8"/>
        <rFont val="Meiryo UI"/>
        <family val="3"/>
        <charset val="128"/>
      </rPr>
      <t>～</t>
    </r>
    <r>
      <rPr>
        <sz val="8"/>
        <rFont val="Arial"/>
        <family val="2"/>
      </rPr>
      <t>910</t>
    </r>
    <phoneticPr fontId="8"/>
  </si>
  <si>
    <r>
      <t>0009</t>
    </r>
    <r>
      <rPr>
        <sz val="8"/>
        <rFont val="ＭＳ ゴシック"/>
        <family val="3"/>
        <charset val="128"/>
      </rPr>
      <t>～</t>
    </r>
    <r>
      <rPr>
        <sz val="8"/>
        <rFont val="Arial"/>
        <family val="2"/>
      </rPr>
      <t>0014</t>
    </r>
    <phoneticPr fontId="8"/>
  </si>
  <si>
    <t>5BA-B36W</t>
    <phoneticPr fontId="8"/>
  </si>
  <si>
    <r>
      <t>900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910</t>
    </r>
    <phoneticPr fontId="25"/>
  </si>
  <si>
    <r>
      <t>0003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0008</t>
    </r>
    <phoneticPr fontId="25"/>
  </si>
  <si>
    <t>5BA-B36W</t>
    <phoneticPr fontId="25"/>
  </si>
  <si>
    <r>
      <t>870</t>
    </r>
    <r>
      <rPr>
        <sz val="8"/>
        <rFont val="ＭＳ ゴシック"/>
        <family val="3"/>
        <charset val="128"/>
      </rPr>
      <t>～</t>
    </r>
    <r>
      <rPr>
        <sz val="8"/>
        <rFont val="Arial"/>
        <family val="2"/>
      </rPr>
      <t>880</t>
    </r>
    <phoneticPr fontId="8"/>
  </si>
  <si>
    <t>0009～0012</t>
  </si>
  <si>
    <t>4AA-B35W</t>
    <phoneticPr fontId="8"/>
  </si>
  <si>
    <r>
      <t>870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880</t>
    </r>
    <phoneticPr fontId="25"/>
  </si>
  <si>
    <t>4AA-B35W</t>
    <phoneticPr fontId="25"/>
  </si>
  <si>
    <t>860～880</t>
  </si>
  <si>
    <t>0015～0018</t>
  </si>
  <si>
    <t>5AA-B34W</t>
    <phoneticPr fontId="8"/>
  </si>
  <si>
    <t>0014</t>
  </si>
  <si>
    <t>0013</t>
  </si>
  <si>
    <r>
      <t>860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880</t>
    </r>
    <phoneticPr fontId="25"/>
  </si>
  <si>
    <r>
      <t>0009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0012</t>
    </r>
    <phoneticPr fontId="25"/>
  </si>
  <si>
    <t>5AA-B34W</t>
    <phoneticPr fontId="25"/>
  </si>
  <si>
    <t>0008</t>
  </si>
  <si>
    <r>
      <t>840</t>
    </r>
    <r>
      <rPr>
        <sz val="8"/>
        <rFont val="游ゴシック"/>
        <family val="3"/>
        <charset val="128"/>
      </rPr>
      <t>～</t>
    </r>
    <r>
      <rPr>
        <sz val="8"/>
        <rFont val="Arial"/>
        <family val="2"/>
      </rPr>
      <t>850</t>
    </r>
    <phoneticPr fontId="8"/>
  </si>
  <si>
    <t>5BA-B33W</t>
    <phoneticPr fontId="8"/>
  </si>
  <si>
    <r>
      <t>840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850</t>
    </r>
    <phoneticPr fontId="25"/>
  </si>
  <si>
    <t>5BA-B33W</t>
    <phoneticPr fontId="25"/>
  </si>
  <si>
    <t>ｅＫ</t>
  </si>
  <si>
    <t>三菱</t>
  </si>
  <si>
    <r>
      <rPr>
        <sz val="8"/>
        <rFont val="ＭＳ Ｐゴシック"/>
        <family val="3"/>
        <charset val="128"/>
      </rPr>
      <t>当該自動車の製造又は輸入の事業を行う者の氏名又は名称　　　　　　　　　　　　　　　三菱自動車工業株式会社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</si>
</sst>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"/>
    <numFmt numFmtId="177" formatCode="0.0"/>
    <numFmt numFmtId="178" formatCode="0_);[Red]\(0\)"/>
    <numFmt numFmtId="179" formatCode="0_ "/>
    <numFmt numFmtId="180" formatCode="0.0_);[Red]\(0.0\)"/>
    <numFmt numFmtId="181" formatCode="0.0_ "/>
  </numFmts>
  <fonts count="4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u/>
      <sz val="12"/>
      <name val="Arial"/>
      <family val="2"/>
    </font>
    <font>
      <sz val="6"/>
      <name val="游ゴシック"/>
      <family val="2"/>
      <charset val="128"/>
      <scheme val="minor"/>
    </font>
    <font>
      <sz val="8"/>
      <name val="Arial"/>
      <family val="2"/>
    </font>
    <font>
      <sz val="12"/>
      <name val="Arial"/>
      <family val="2"/>
    </font>
    <font>
      <sz val="11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Arial"/>
      <family val="2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1"/>
      <name val="Arial"/>
      <family val="2"/>
    </font>
    <font>
      <sz val="8"/>
      <name val="ＭＳ ゴシック"/>
      <family val="3"/>
      <charset val="128"/>
    </font>
    <font>
      <b/>
      <sz val="10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u/>
      <sz val="8"/>
      <name val="ＭＳ Ｐゴシック"/>
      <family val="3"/>
      <charset val="128"/>
    </font>
    <font>
      <sz val="8"/>
      <name val="游ゴシック"/>
      <family val="2"/>
      <charset val="128"/>
    </font>
    <font>
      <sz val="8"/>
      <color rgb="FFFF0000"/>
      <name val="Arial"/>
      <family val="2"/>
    </font>
    <font>
      <sz val="8"/>
      <name val="ＭＳ Ｐゴシック"/>
      <family val="2"/>
      <charset val="128"/>
    </font>
    <font>
      <sz val="8"/>
      <color rgb="FF0070C0"/>
      <name val="Arial"/>
      <family val="2"/>
    </font>
    <font>
      <sz val="8"/>
      <color rgb="FF0070C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name val="Yu Gothic"/>
      <family val="2"/>
      <charset val="128"/>
    </font>
    <font>
      <sz val="6"/>
      <name val="游ゴシック"/>
      <family val="3"/>
      <charset val="128"/>
    </font>
    <font>
      <b/>
      <sz val="11"/>
      <name val="Arial"/>
      <family val="2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8"/>
      <color rgb="FFFF0000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theme="1"/>
      <name val="Arial"/>
      <family val="2"/>
    </font>
    <font>
      <sz val="8"/>
      <color indexed="8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ＭＳ Ｐゴシック"/>
      <family val="3"/>
      <charset val="128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name val="Arial"/>
      <family val="3"/>
      <charset val="128"/>
    </font>
    <font>
      <sz val="11"/>
      <color indexed="8"/>
      <name val="ＭＳ Ｐゴシック"/>
      <family val="3"/>
      <charset val="128"/>
    </font>
    <font>
      <sz val="8"/>
      <color theme="0"/>
      <name val="Arial"/>
      <family val="2"/>
    </font>
    <font>
      <sz val="6"/>
      <name val="ＭＳ Ｐゴシック"/>
      <family val="2"/>
      <charset val="128"/>
    </font>
    <font>
      <sz val="8"/>
      <name val="Meiryo UI"/>
      <family val="3"/>
      <charset val="128"/>
    </font>
    <font>
      <sz val="8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/>
    <xf numFmtId="0" fontId="6" fillId="0" borderId="0">
      <alignment vertical="center"/>
    </xf>
    <xf numFmtId="0" fontId="1" fillId="0" borderId="0"/>
    <xf numFmtId="0" fontId="6" fillId="0" borderId="0">
      <alignment vertical="center"/>
    </xf>
    <xf numFmtId="0" fontId="23" fillId="0" borderId="0">
      <alignment vertical="center"/>
    </xf>
    <xf numFmtId="0" fontId="41" fillId="0" borderId="0">
      <alignment vertical="center"/>
    </xf>
    <xf numFmtId="0" fontId="1" fillId="0" borderId="0">
      <alignment vertical="center"/>
    </xf>
  </cellStyleXfs>
  <cellXfs count="507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 applyAlignment="1">
      <alignment horizontal="right"/>
    </xf>
    <xf numFmtId="0" fontId="4" fillId="0" borderId="0" xfId="2" applyFont="1" applyAlignment="1"/>
    <xf numFmtId="0" fontId="5" fillId="0" borderId="0" xfId="1" applyFont="1"/>
    <xf numFmtId="0" fontId="4" fillId="0" borderId="1" xfId="1" applyFont="1" applyBorder="1"/>
    <xf numFmtId="0" fontId="9" fillId="0" borderId="0" xfId="1" applyFont="1"/>
    <xf numFmtId="0" fontId="4" fillId="0" borderId="0" xfId="1" applyFont="1" applyAlignment="1">
      <alignment horizontal="right"/>
    </xf>
    <xf numFmtId="0" fontId="4" fillId="0" borderId="3" xfId="1" applyFont="1" applyBorder="1" applyAlignment="1">
      <alignment horizontal="centerContinuous"/>
    </xf>
    <xf numFmtId="0" fontId="4" fillId="0" borderId="4" xfId="1" applyFont="1" applyBorder="1" applyAlignment="1">
      <alignment horizontal="centerContinuous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0" borderId="18" xfId="1" applyFont="1" applyBorder="1" applyAlignment="1">
      <alignment horizontal="center"/>
    </xf>
    <xf numFmtId="0" fontId="7" fillId="0" borderId="5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8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4" fillId="0" borderId="28" xfId="1" applyFont="1" applyBorder="1" applyAlignment="1" applyProtection="1">
      <alignment horizontal="left" vertical="center" wrapText="1"/>
      <protection locked="0"/>
    </xf>
    <xf numFmtId="0" fontId="4" fillId="0" borderId="28" xfId="1" applyFont="1" applyBorder="1" applyAlignment="1" applyProtection="1">
      <alignment horizontal="center" vertical="center" wrapText="1"/>
      <protection locked="0"/>
    </xf>
    <xf numFmtId="176" fontId="4" fillId="0" borderId="28" xfId="1" applyNumberFormat="1" applyFont="1" applyBorder="1" applyAlignment="1" applyProtection="1">
      <alignment horizontal="center" vertical="center"/>
      <protection locked="0"/>
    </xf>
    <xf numFmtId="0" fontId="4" fillId="0" borderId="3" xfId="2" applyFont="1" applyBorder="1" applyAlignment="1" applyProtection="1">
      <alignment horizontal="center" vertical="center" wrapText="1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177" fontId="14" fillId="0" borderId="30" xfId="1" quotePrefix="1" applyNumberFormat="1" applyFont="1" applyBorder="1" applyAlignment="1" applyProtection="1">
      <alignment horizontal="center" vertical="center" wrapText="1"/>
      <protection locked="0"/>
    </xf>
    <xf numFmtId="178" fontId="14" fillId="0" borderId="29" xfId="1" applyNumberFormat="1" applyFont="1" applyBorder="1" applyAlignment="1">
      <alignment horizontal="center" vertical="center" wrapText="1"/>
    </xf>
    <xf numFmtId="177" fontId="15" fillId="0" borderId="30" xfId="2" quotePrefix="1" applyNumberFormat="1" applyFont="1" applyBorder="1" applyAlignment="1" applyProtection="1">
      <alignment horizontal="center" vertical="center" wrapText="1"/>
      <protection locked="0"/>
    </xf>
    <xf numFmtId="177" fontId="15" fillId="0" borderId="28" xfId="2" quotePrefix="1" applyNumberFormat="1" applyFont="1" applyBorder="1" applyAlignment="1" applyProtection="1">
      <alignment horizontal="center" vertical="center" wrapText="1"/>
      <protection locked="0"/>
    </xf>
    <xf numFmtId="0" fontId="4" fillId="0" borderId="28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 wrapText="1"/>
    </xf>
    <xf numFmtId="0" fontId="4" fillId="0" borderId="28" xfId="1" applyFont="1" applyBorder="1" applyAlignment="1">
      <alignment vertical="center"/>
    </xf>
    <xf numFmtId="0" fontId="16" fillId="0" borderId="28" xfId="1" applyFont="1" applyBorder="1" applyAlignment="1">
      <alignment horizontal="center" vertical="center"/>
    </xf>
    <xf numFmtId="179" fontId="4" fillId="0" borderId="31" xfId="2" applyNumberFormat="1" applyFont="1" applyBorder="1" applyAlignment="1">
      <alignment horizontal="center" vertical="center"/>
    </xf>
    <xf numFmtId="179" fontId="4" fillId="0" borderId="28" xfId="2" applyNumberFormat="1" applyFont="1" applyBorder="1" applyAlignment="1">
      <alignment horizontal="center" vertical="center"/>
    </xf>
    <xf numFmtId="3" fontId="4" fillId="0" borderId="28" xfId="2" applyNumberFormat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22" xfId="1" applyFont="1" applyBorder="1" applyAlignment="1">
      <alignment horizontal="left" vertical="center"/>
    </xf>
    <xf numFmtId="0" fontId="4" fillId="0" borderId="28" xfId="1" applyFont="1" applyBorder="1" applyAlignment="1" applyProtection="1">
      <alignment horizontal="center" vertical="center"/>
      <protection locked="0"/>
    </xf>
    <xf numFmtId="0" fontId="4" fillId="0" borderId="1" xfId="1" applyFont="1" applyBorder="1" applyAlignment="1">
      <alignment vertical="center"/>
    </xf>
    <xf numFmtId="0" fontId="4" fillId="0" borderId="13" xfId="1" applyFont="1" applyBorder="1" applyAlignment="1">
      <alignment horizontal="left" vertical="center"/>
    </xf>
    <xf numFmtId="0" fontId="4" fillId="0" borderId="4" xfId="2" applyFont="1" applyBorder="1" applyAlignment="1" applyProtection="1">
      <alignment horizontal="left" vertical="center"/>
      <protection locked="0"/>
    </xf>
    <xf numFmtId="49" fontId="4" fillId="0" borderId="28" xfId="2" quotePrefix="1" applyNumberFormat="1" applyFont="1" applyBorder="1" applyAlignment="1" applyProtection="1">
      <alignment horizontal="left" vertical="center" wrapText="1"/>
      <protection locked="0"/>
    </xf>
    <xf numFmtId="0" fontId="4" fillId="0" borderId="28" xfId="2" applyFont="1" applyBorder="1" applyAlignment="1" applyProtection="1">
      <alignment horizontal="center" vertical="center" wrapText="1"/>
      <protection locked="0"/>
    </xf>
    <xf numFmtId="0" fontId="4" fillId="0" borderId="28" xfId="2" applyFont="1" applyBorder="1" applyAlignment="1" applyProtection="1">
      <alignment horizontal="center" vertical="center"/>
      <protection locked="0"/>
    </xf>
    <xf numFmtId="0" fontId="4" fillId="0" borderId="28" xfId="1" quotePrefix="1" applyFont="1" applyBorder="1" applyAlignment="1">
      <alignment horizontal="center" vertical="center"/>
    </xf>
    <xf numFmtId="49" fontId="4" fillId="0" borderId="28" xfId="1" applyNumberFormat="1" applyFont="1" applyBorder="1" applyAlignment="1" applyProtection="1">
      <alignment horizontal="left" vertical="center" wrapText="1"/>
      <protection locked="0"/>
    </xf>
    <xf numFmtId="0" fontId="7" fillId="0" borderId="22" xfId="1" applyFont="1" applyBorder="1" applyAlignment="1">
      <alignment horizontal="left" vertical="center"/>
    </xf>
    <xf numFmtId="0" fontId="4" fillId="0" borderId="12" xfId="1" applyFont="1" applyBorder="1" applyAlignment="1">
      <alignment vertical="center"/>
    </xf>
    <xf numFmtId="0" fontId="4" fillId="0" borderId="14" xfId="1" applyFont="1" applyBorder="1" applyAlignment="1">
      <alignment vertical="center"/>
    </xf>
    <xf numFmtId="0" fontId="19" fillId="0" borderId="11" xfId="1" applyFont="1" applyBorder="1" applyAlignment="1">
      <alignment vertical="center"/>
    </xf>
    <xf numFmtId="0" fontId="19" fillId="0" borderId="0" xfId="1" applyFont="1"/>
    <xf numFmtId="0" fontId="19" fillId="0" borderId="24" xfId="1" applyFont="1" applyBorder="1" applyAlignment="1">
      <alignment vertical="center"/>
    </xf>
    <xf numFmtId="0" fontId="4" fillId="3" borderId="0" xfId="1" applyFont="1" applyFill="1"/>
    <xf numFmtId="177" fontId="14" fillId="0" borderId="32" xfId="1" quotePrefix="1" applyNumberFormat="1" applyFont="1" applyBorder="1" applyAlignment="1" applyProtection="1">
      <alignment horizontal="center" vertical="center" wrapText="1"/>
      <protection locked="0"/>
    </xf>
    <xf numFmtId="178" fontId="14" fillId="0" borderId="33" xfId="1" applyNumberFormat="1" applyFont="1" applyBorder="1" applyAlignment="1">
      <alignment horizontal="center" vertical="center" wrapText="1"/>
    </xf>
    <xf numFmtId="0" fontId="4" fillId="0" borderId="0" xfId="2" applyFont="1" applyProtection="1">
      <alignment vertical="center"/>
      <protection locked="0"/>
    </xf>
    <xf numFmtId="177" fontId="14" fillId="0" borderId="28" xfId="2" quotePrefix="1" applyNumberFormat="1" applyFont="1" applyBorder="1" applyAlignment="1" applyProtection="1">
      <alignment horizontal="center" vertical="center" wrapText="1"/>
      <protection locked="0"/>
    </xf>
    <xf numFmtId="177" fontId="14" fillId="0" borderId="30" xfId="2" quotePrefix="1" applyNumberFormat="1" applyFont="1" applyBorder="1" applyAlignment="1" applyProtection="1">
      <alignment horizontal="center" vertical="center" wrapText="1"/>
      <protection locked="0"/>
    </xf>
    <xf numFmtId="0" fontId="4" fillId="0" borderId="28" xfId="1" applyFont="1" applyBorder="1" applyAlignment="1">
      <alignment horizontal="left" vertical="center"/>
    </xf>
    <xf numFmtId="0" fontId="4" fillId="0" borderId="24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19" fillId="0" borderId="0" xfId="2" applyFont="1" applyAlignment="1"/>
    <xf numFmtId="0" fontId="16" fillId="0" borderId="34" xfId="2" applyFont="1" applyBorder="1" applyAlignment="1" applyProtection="1">
      <alignment horizontal="center" vertical="center" wrapText="1"/>
      <protection locked="0"/>
    </xf>
    <xf numFmtId="0" fontId="4" fillId="0" borderId="28" xfId="2" applyFont="1" applyBorder="1" applyAlignment="1" applyProtection="1">
      <alignment horizontal="left" vertical="center"/>
      <protection locked="0"/>
    </xf>
    <xf numFmtId="178" fontId="14" fillId="0" borderId="33" xfId="2" applyNumberFormat="1" applyFont="1" applyBorder="1" applyAlignment="1" applyProtection="1">
      <alignment horizontal="center" vertical="center" wrapText="1"/>
      <protection locked="0"/>
    </xf>
    <xf numFmtId="177" fontId="14" fillId="0" borderId="32" xfId="2" quotePrefix="1" applyNumberFormat="1" applyFont="1" applyBorder="1" applyAlignment="1" applyProtection="1">
      <alignment horizontal="center" vertical="center" wrapText="1"/>
      <protection locked="0"/>
    </xf>
    <xf numFmtId="0" fontId="4" fillId="0" borderId="29" xfId="2" applyFont="1" applyBorder="1" applyAlignment="1" applyProtection="1">
      <alignment horizontal="center" vertical="center"/>
      <protection locked="0"/>
    </xf>
    <xf numFmtId="0" fontId="19" fillId="0" borderId="13" xfId="2" applyFont="1" applyBorder="1" applyAlignment="1" applyProtection="1">
      <alignment horizontal="left" vertical="center"/>
      <protection locked="0"/>
    </xf>
    <xf numFmtId="0" fontId="19" fillId="0" borderId="14" xfId="2" applyFont="1" applyBorder="1" applyProtection="1">
      <alignment vertical="center"/>
      <protection locked="0"/>
    </xf>
    <xf numFmtId="0" fontId="19" fillId="0" borderId="24" xfId="2" applyFont="1" applyBorder="1" applyProtection="1">
      <alignment vertical="center"/>
      <protection locked="0"/>
    </xf>
    <xf numFmtId="0" fontId="19" fillId="0" borderId="22" xfId="2" applyFont="1" applyBorder="1" applyAlignment="1" applyProtection="1">
      <alignment horizontal="left" vertical="center"/>
      <protection locked="0"/>
    </xf>
    <xf numFmtId="0" fontId="19" fillId="0" borderId="12" xfId="2" applyFont="1" applyBorder="1" applyProtection="1">
      <alignment vertical="center"/>
      <protection locked="0"/>
    </xf>
    <xf numFmtId="0" fontId="19" fillId="0" borderId="11" xfId="2" applyFont="1" applyBorder="1" applyProtection="1">
      <alignment vertical="center"/>
      <protection locked="0"/>
    </xf>
    <xf numFmtId="178" fontId="14" fillId="0" borderId="29" xfId="2" applyNumberFormat="1" applyFont="1" applyBorder="1" applyAlignment="1" applyProtection="1">
      <alignment horizontal="center" vertical="center" wrapText="1"/>
      <protection locked="0"/>
    </xf>
    <xf numFmtId="0" fontId="7" fillId="0" borderId="3" xfId="1" applyFont="1" applyBorder="1" applyAlignment="1">
      <alignment horizontal="centerContinuous"/>
    </xf>
    <xf numFmtId="179" fontId="4" fillId="4" borderId="28" xfId="2" applyNumberFormat="1" applyFont="1" applyFill="1" applyBorder="1" applyAlignment="1">
      <alignment horizontal="center" vertical="center"/>
    </xf>
    <xf numFmtId="179" fontId="4" fillId="4" borderId="31" xfId="2" applyNumberFormat="1" applyFont="1" applyFill="1" applyBorder="1" applyAlignment="1">
      <alignment horizontal="center" vertical="center"/>
    </xf>
    <xf numFmtId="0" fontId="7" fillId="4" borderId="28" xfId="1" applyFont="1" applyFill="1" applyBorder="1" applyAlignment="1">
      <alignment horizontal="center" vertical="center"/>
    </xf>
    <xf numFmtId="0" fontId="7" fillId="4" borderId="28" xfId="1" applyFont="1" applyFill="1" applyBorder="1" applyAlignment="1">
      <alignment vertical="center"/>
    </xf>
    <xf numFmtId="0" fontId="7" fillId="4" borderId="28" xfId="1" applyFont="1" applyFill="1" applyBorder="1" applyAlignment="1">
      <alignment horizontal="center" vertical="center" wrapText="1"/>
    </xf>
    <xf numFmtId="177" fontId="14" fillId="4" borderId="28" xfId="2" quotePrefix="1" applyNumberFormat="1" applyFont="1" applyFill="1" applyBorder="1" applyAlignment="1" applyProtection="1">
      <alignment horizontal="center" vertical="center" wrapText="1"/>
      <protection locked="0"/>
    </xf>
    <xf numFmtId="177" fontId="14" fillId="4" borderId="30" xfId="2" quotePrefix="1" applyNumberFormat="1" applyFont="1" applyFill="1" applyBorder="1" applyAlignment="1" applyProtection="1">
      <alignment horizontal="center" vertical="center" wrapText="1"/>
      <protection locked="0"/>
    </xf>
    <xf numFmtId="178" fontId="14" fillId="4" borderId="29" xfId="1" applyNumberFormat="1" applyFont="1" applyFill="1" applyBorder="1" applyAlignment="1">
      <alignment horizontal="center" vertical="center" wrapText="1"/>
    </xf>
    <xf numFmtId="177" fontId="14" fillId="4" borderId="30" xfId="1" quotePrefix="1" applyNumberFormat="1" applyFont="1" applyFill="1" applyBorder="1" applyAlignment="1" applyProtection="1">
      <alignment horizontal="center" vertical="center" wrapText="1"/>
      <protection locked="0"/>
    </xf>
    <xf numFmtId="0" fontId="4" fillId="4" borderId="29" xfId="1" applyFont="1" applyFill="1" applyBorder="1" applyAlignment="1" applyProtection="1">
      <alignment horizontal="center" vertical="center"/>
      <protection locked="0"/>
    </xf>
    <xf numFmtId="0" fontId="4" fillId="4" borderId="3" xfId="2" applyFont="1" applyFill="1" applyBorder="1" applyAlignment="1" applyProtection="1">
      <alignment horizontal="center" vertical="center" wrapText="1"/>
      <protection locked="0"/>
    </xf>
    <xf numFmtId="0" fontId="7" fillId="5" borderId="28" xfId="1" applyFont="1" applyFill="1" applyBorder="1" applyAlignment="1">
      <alignment horizontal="left" vertical="center"/>
    </xf>
    <xf numFmtId="0" fontId="7" fillId="5" borderId="13" xfId="1" applyFont="1" applyFill="1" applyBorder="1" applyAlignment="1">
      <alignment horizontal="left" vertical="center"/>
    </xf>
    <xf numFmtId="0" fontId="7" fillId="5" borderId="14" xfId="1" applyFont="1" applyFill="1" applyBorder="1" applyAlignment="1">
      <alignment vertical="center"/>
    </xf>
    <xf numFmtId="0" fontId="7" fillId="5" borderId="24" xfId="1" applyFont="1" applyFill="1" applyBorder="1" applyAlignment="1">
      <alignment vertical="center"/>
    </xf>
    <xf numFmtId="0" fontId="7" fillId="5" borderId="22" xfId="1" applyFont="1" applyFill="1" applyBorder="1" applyAlignment="1">
      <alignment horizontal="left" vertical="center"/>
    </xf>
    <xf numFmtId="0" fontId="7" fillId="5" borderId="12" xfId="1" applyFont="1" applyFill="1" applyBorder="1" applyAlignment="1">
      <alignment vertical="center"/>
    </xf>
    <xf numFmtId="0" fontId="7" fillId="5" borderId="11" xfId="1" applyFont="1" applyFill="1" applyBorder="1" applyAlignment="1">
      <alignment vertical="center"/>
    </xf>
    <xf numFmtId="0" fontId="7" fillId="5" borderId="8" xfId="1" applyFont="1" applyFill="1" applyBorder="1" applyAlignment="1">
      <alignment horizontal="left" vertical="center"/>
    </xf>
    <xf numFmtId="0" fontId="7" fillId="5" borderId="6" xfId="1" applyFont="1" applyFill="1" applyBorder="1" applyAlignment="1">
      <alignment vertical="center"/>
    </xf>
    <xf numFmtId="3" fontId="4" fillId="4" borderId="28" xfId="2" applyNumberFormat="1" applyFont="1" applyFill="1" applyBorder="1" applyAlignment="1" applyProtection="1">
      <alignment horizontal="center" vertical="center"/>
      <protection locked="0"/>
    </xf>
    <xf numFmtId="0" fontId="4" fillId="4" borderId="0" xfId="1" applyFont="1" applyFill="1"/>
    <xf numFmtId="0" fontId="4" fillId="4" borderId="28" xfId="1" applyFont="1" applyFill="1" applyBorder="1" applyAlignment="1" applyProtection="1">
      <alignment horizontal="center" vertical="center"/>
      <protection locked="0"/>
    </xf>
    <xf numFmtId="176" fontId="4" fillId="4" borderId="28" xfId="1" applyNumberFormat="1" applyFont="1" applyFill="1" applyBorder="1" applyAlignment="1" applyProtection="1">
      <alignment horizontal="center" vertical="center"/>
      <protection locked="0"/>
    </xf>
    <xf numFmtId="49" fontId="4" fillId="4" borderId="28" xfId="2" quotePrefix="1" applyNumberFormat="1" applyFont="1" applyFill="1" applyBorder="1" applyAlignment="1" applyProtection="1">
      <alignment horizontal="left" vertical="center" wrapText="1"/>
      <protection locked="0"/>
    </xf>
    <xf numFmtId="0" fontId="7" fillId="4" borderId="28" xfId="1" applyFont="1" applyFill="1" applyBorder="1" applyAlignment="1">
      <alignment horizontal="left" vertical="center"/>
    </xf>
    <xf numFmtId="0" fontId="7" fillId="4" borderId="13" xfId="1" applyFont="1" applyFill="1" applyBorder="1" applyAlignment="1">
      <alignment horizontal="left" vertical="center"/>
    </xf>
    <xf numFmtId="0" fontId="7" fillId="0" borderId="14" xfId="1" applyFont="1" applyBorder="1" applyAlignment="1">
      <alignment vertical="center"/>
    </xf>
    <xf numFmtId="0" fontId="7" fillId="0" borderId="11" xfId="1" applyFont="1" applyBorder="1" applyAlignment="1">
      <alignment vertical="center"/>
    </xf>
    <xf numFmtId="0" fontId="7" fillId="4" borderId="22" xfId="1" applyFont="1" applyFill="1" applyBorder="1" applyAlignment="1">
      <alignment horizontal="left" vertical="center"/>
    </xf>
    <xf numFmtId="0" fontId="7" fillId="0" borderId="12" xfId="1" applyFont="1" applyBorder="1" applyAlignment="1">
      <alignment vertical="center"/>
    </xf>
    <xf numFmtId="0" fontId="20" fillId="4" borderId="22" xfId="2" applyFont="1" applyFill="1" applyBorder="1" applyAlignment="1" applyProtection="1">
      <alignment horizontal="left" vertical="center"/>
      <protection locked="0"/>
    </xf>
    <xf numFmtId="0" fontId="7" fillId="0" borderId="6" xfId="1" applyFont="1" applyBorder="1" applyAlignment="1">
      <alignment vertical="center"/>
    </xf>
    <xf numFmtId="0" fontId="7" fillId="5" borderId="5" xfId="1" applyFont="1" applyFill="1" applyBorder="1" applyAlignment="1">
      <alignment vertical="center"/>
    </xf>
    <xf numFmtId="0" fontId="11" fillId="0" borderId="0" xfId="1" applyFont="1"/>
    <xf numFmtId="0" fontId="4" fillId="0" borderId="0" xfId="3" applyFont="1"/>
    <xf numFmtId="0" fontId="4" fillId="0" borderId="0" xfId="4" applyFont="1" applyAlignment="1"/>
    <xf numFmtId="0" fontId="4" fillId="3" borderId="0" xfId="3" applyFont="1" applyFill="1"/>
    <xf numFmtId="0" fontId="4" fillId="0" borderId="0" xfId="3" applyFont="1" applyAlignment="1">
      <alignment vertical="center"/>
    </xf>
    <xf numFmtId="3" fontId="4" fillId="0" borderId="28" xfId="4" applyNumberFormat="1" applyFont="1" applyBorder="1" applyAlignment="1" applyProtection="1">
      <alignment horizontal="center" vertical="center"/>
      <protection locked="0"/>
    </xf>
    <xf numFmtId="0" fontId="4" fillId="0" borderId="28" xfId="3" applyFont="1" applyBorder="1"/>
    <xf numFmtId="179" fontId="4" fillId="4" borderId="28" xfId="4" applyNumberFormat="1" applyFont="1" applyFill="1" applyBorder="1" applyAlignment="1">
      <alignment horizontal="center" vertical="center"/>
    </xf>
    <xf numFmtId="179" fontId="4" fillId="4" borderId="31" xfId="4" applyNumberFormat="1" applyFont="1" applyFill="1" applyBorder="1" applyAlignment="1">
      <alignment horizontal="center" vertical="center"/>
    </xf>
    <xf numFmtId="0" fontId="7" fillId="4" borderId="28" xfId="3" applyFont="1" applyFill="1" applyBorder="1" applyAlignment="1">
      <alignment horizontal="center" vertical="center"/>
    </xf>
    <xf numFmtId="0" fontId="7" fillId="4" borderId="28" xfId="3" applyFont="1" applyFill="1" applyBorder="1" applyAlignment="1">
      <alignment vertical="center"/>
    </xf>
    <xf numFmtId="0" fontId="7" fillId="4" borderId="28" xfId="3" applyFont="1" applyFill="1" applyBorder="1" applyAlignment="1">
      <alignment horizontal="center" vertical="center" wrapText="1"/>
    </xf>
    <xf numFmtId="177" fontId="14" fillId="4" borderId="28" xfId="4" quotePrefix="1" applyNumberFormat="1" applyFont="1" applyFill="1" applyBorder="1" applyAlignment="1" applyProtection="1">
      <alignment horizontal="center" vertical="center" wrapText="1"/>
      <protection locked="0"/>
    </xf>
    <xf numFmtId="177" fontId="14" fillId="4" borderId="30" xfId="4" quotePrefix="1" applyNumberFormat="1" applyFont="1" applyFill="1" applyBorder="1" applyAlignment="1" applyProtection="1">
      <alignment horizontal="center" vertical="center" wrapText="1"/>
      <protection locked="0"/>
    </xf>
    <xf numFmtId="178" fontId="14" fillId="4" borderId="29" xfId="3" applyNumberFormat="1" applyFont="1" applyFill="1" applyBorder="1" applyAlignment="1">
      <alignment horizontal="center" vertical="center" wrapText="1"/>
    </xf>
    <xf numFmtId="177" fontId="14" fillId="4" borderId="30" xfId="3" quotePrefix="1" applyNumberFormat="1" applyFont="1" applyFill="1" applyBorder="1" applyAlignment="1" applyProtection="1">
      <alignment horizontal="center" vertical="center" wrapText="1"/>
      <protection locked="0"/>
    </xf>
    <xf numFmtId="0" fontId="4" fillId="4" borderId="29" xfId="3" applyFont="1" applyFill="1" applyBorder="1" applyAlignment="1" applyProtection="1">
      <alignment horizontal="center" vertical="center"/>
      <protection locked="0"/>
    </xf>
    <xf numFmtId="0" fontId="4" fillId="4" borderId="3" xfId="4" applyFont="1" applyFill="1" applyBorder="1" applyAlignment="1" applyProtection="1">
      <alignment horizontal="center" vertical="center" wrapText="1"/>
      <protection locked="0"/>
    </xf>
    <xf numFmtId="0" fontId="4" fillId="0" borderId="28" xfId="3" applyFont="1" applyBorder="1" applyAlignment="1" applyProtection="1">
      <alignment horizontal="center" vertical="center"/>
      <protection locked="0"/>
    </xf>
    <xf numFmtId="176" fontId="4" fillId="0" borderId="28" xfId="3" applyNumberFormat="1" applyFont="1" applyBorder="1" applyAlignment="1" applyProtection="1">
      <alignment horizontal="center" vertical="center"/>
      <protection locked="0"/>
    </xf>
    <xf numFmtId="0" fontId="4" fillId="0" borderId="28" xfId="3" applyFont="1" applyBorder="1" applyAlignment="1" applyProtection="1">
      <alignment horizontal="left" vertical="center" wrapText="1"/>
      <protection locked="0"/>
    </xf>
    <xf numFmtId="0" fontId="7" fillId="5" borderId="28" xfId="3" applyFont="1" applyFill="1" applyBorder="1" applyAlignment="1">
      <alignment horizontal="left" vertical="center"/>
    </xf>
    <xf numFmtId="0" fontId="7" fillId="5" borderId="13" xfId="3" applyFont="1" applyFill="1" applyBorder="1" applyAlignment="1">
      <alignment horizontal="left" vertical="center"/>
    </xf>
    <xf numFmtId="0" fontId="7" fillId="5" borderId="14" xfId="3" applyFont="1" applyFill="1" applyBorder="1" applyAlignment="1">
      <alignment vertical="center"/>
    </xf>
    <xf numFmtId="0" fontId="7" fillId="5" borderId="24" xfId="3" applyFont="1" applyFill="1" applyBorder="1" applyAlignment="1">
      <alignment vertical="center"/>
    </xf>
    <xf numFmtId="0" fontId="7" fillId="5" borderId="22" xfId="3" applyFont="1" applyFill="1" applyBorder="1" applyAlignment="1">
      <alignment horizontal="left" vertical="center"/>
    </xf>
    <xf numFmtId="0" fontId="7" fillId="5" borderId="12" xfId="3" applyFont="1" applyFill="1" applyBorder="1" applyAlignment="1">
      <alignment vertical="center"/>
    </xf>
    <xf numFmtId="0" fontId="7" fillId="5" borderId="11" xfId="3" applyFont="1" applyFill="1" applyBorder="1" applyAlignment="1">
      <alignment vertical="center"/>
    </xf>
    <xf numFmtId="0" fontId="7" fillId="5" borderId="8" xfId="3" applyFont="1" applyFill="1" applyBorder="1" applyAlignment="1">
      <alignment horizontal="left" vertical="center"/>
    </xf>
    <xf numFmtId="0" fontId="7" fillId="5" borderId="6" xfId="3" applyFont="1" applyFill="1" applyBorder="1" applyAlignment="1">
      <alignment horizontal="center" vertical="center"/>
    </xf>
    <xf numFmtId="0" fontId="7" fillId="5" borderId="5" xfId="3" applyFont="1" applyFill="1" applyBorder="1" applyAlignment="1">
      <alignment vertical="center"/>
    </xf>
    <xf numFmtId="0" fontId="4" fillId="0" borderId="4" xfId="3" applyFont="1" applyBorder="1" applyAlignment="1">
      <alignment horizontal="centerContinuous"/>
    </xf>
    <xf numFmtId="0" fontId="7" fillId="0" borderId="3" xfId="3" applyFont="1" applyBorder="1" applyAlignment="1">
      <alignment horizontal="centerContinuous"/>
    </xf>
    <xf numFmtId="0" fontId="4" fillId="0" borderId="0" xfId="3" applyFont="1" applyAlignment="1">
      <alignment horizontal="right"/>
    </xf>
    <xf numFmtId="0" fontId="4" fillId="0" borderId="1" xfId="3" applyFont="1" applyBorder="1"/>
    <xf numFmtId="0" fontId="9" fillId="0" borderId="0" xfId="3" applyFont="1"/>
    <xf numFmtId="0" fontId="11" fillId="0" borderId="0" xfId="3" applyFont="1"/>
    <xf numFmtId="0" fontId="5" fillId="0" borderId="0" xfId="3" applyFont="1"/>
    <xf numFmtId="0" fontId="5" fillId="0" borderId="0" xfId="3" applyFont="1" applyAlignment="1">
      <alignment horizontal="right"/>
    </xf>
    <xf numFmtId="0" fontId="2" fillId="0" borderId="0" xfId="3" applyFont="1"/>
    <xf numFmtId="0" fontId="4" fillId="0" borderId="0" xfId="5" applyFont="1">
      <alignment vertical="center"/>
    </xf>
    <xf numFmtId="0" fontId="4" fillId="0" borderId="0" xfId="5" applyFont="1" applyAlignment="1">
      <alignment horizontal="center" vertical="center" wrapText="1"/>
    </xf>
    <xf numFmtId="0" fontId="16" fillId="0" borderId="0" xfId="5" applyFont="1" applyAlignment="1">
      <alignment horizontal="center" vertical="center" wrapText="1"/>
    </xf>
    <xf numFmtId="180" fontId="15" fillId="0" borderId="0" xfId="5" applyNumberFormat="1" applyFont="1" applyAlignment="1">
      <alignment horizontal="center" vertical="center" wrapText="1"/>
    </xf>
    <xf numFmtId="0" fontId="14" fillId="0" borderId="0" xfId="5" applyFont="1" applyAlignment="1">
      <alignment horizontal="center" vertical="center" wrapText="1"/>
    </xf>
    <xf numFmtId="180" fontId="14" fillId="0" borderId="0" xfId="5" applyNumberFormat="1" applyFont="1" applyAlignment="1">
      <alignment horizontal="center" vertical="center" wrapText="1"/>
    </xf>
    <xf numFmtId="0" fontId="4" fillId="0" borderId="0" xfId="5" applyFont="1" applyAlignment="1">
      <alignment vertical="center" wrapText="1"/>
    </xf>
    <xf numFmtId="0" fontId="4" fillId="0" borderId="0" xfId="1" quotePrefix="1" applyFont="1" applyAlignment="1">
      <alignment horizontal="left"/>
    </xf>
    <xf numFmtId="179" fontId="4" fillId="0" borderId="28" xfId="0" applyNumberFormat="1" applyFont="1" applyBorder="1" applyAlignment="1">
      <alignment horizontal="center" vertical="center"/>
    </xf>
    <xf numFmtId="179" fontId="4" fillId="0" borderId="31" xfId="0" applyNumberFormat="1" applyFont="1" applyBorder="1" applyAlignment="1">
      <alignment horizontal="center" vertical="center"/>
    </xf>
    <xf numFmtId="177" fontId="4" fillId="0" borderId="28" xfId="0" quotePrefix="1" applyNumberFormat="1" applyFont="1" applyBorder="1" applyAlignment="1" applyProtection="1">
      <alignment horizontal="center" vertical="center" wrapText="1"/>
      <protection locked="0"/>
    </xf>
    <xf numFmtId="177" fontId="4" fillId="0" borderId="30" xfId="0" quotePrefix="1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24" fillId="0" borderId="8" xfId="1" applyFont="1" applyBorder="1" applyAlignment="1">
      <alignment horizontal="left" vertical="center"/>
    </xf>
    <xf numFmtId="0" fontId="4" fillId="0" borderId="6" xfId="1" quotePrefix="1" applyFont="1" applyBorder="1" applyAlignment="1" applyProtection="1">
      <alignment horizontal="left" vertical="center"/>
      <protection locked="0"/>
    </xf>
    <xf numFmtId="0" fontId="4" fillId="5" borderId="11" xfId="1" applyFont="1" applyFill="1" applyBorder="1" applyAlignment="1">
      <alignment vertical="center"/>
    </xf>
    <xf numFmtId="0" fontId="19" fillId="0" borderId="0" xfId="1" applyFont="1" applyAlignment="1">
      <alignment vertical="center"/>
    </xf>
    <xf numFmtId="179" fontId="4" fillId="4" borderId="28" xfId="0" applyNumberFormat="1" applyFont="1" applyFill="1" applyBorder="1" applyAlignment="1">
      <alignment horizontal="center" vertical="center"/>
    </xf>
    <xf numFmtId="179" fontId="4" fillId="4" borderId="31" xfId="0" applyNumberFormat="1" applyFont="1" applyFill="1" applyBorder="1" applyAlignment="1">
      <alignment horizontal="center" vertical="center"/>
    </xf>
    <xf numFmtId="0" fontId="16" fillId="0" borderId="3" xfId="5" applyFont="1" applyBorder="1" applyAlignment="1">
      <alignment horizontal="center" vertical="center" wrapText="1"/>
    </xf>
    <xf numFmtId="0" fontId="4" fillId="0" borderId="28" xfId="5" applyFont="1" applyBorder="1" applyAlignment="1">
      <alignment horizontal="center" vertical="center" wrapText="1"/>
    </xf>
    <xf numFmtId="180" fontId="4" fillId="0" borderId="4" xfId="5" applyNumberFormat="1" applyFont="1" applyBorder="1" applyAlignment="1">
      <alignment horizontal="center" vertical="center" wrapText="1"/>
    </xf>
    <xf numFmtId="1" fontId="14" fillId="0" borderId="29" xfId="5" applyNumberFormat="1" applyFont="1" applyBorder="1" applyAlignment="1">
      <alignment horizontal="center" vertical="center" wrapText="1"/>
    </xf>
    <xf numFmtId="180" fontId="14" fillId="0" borderId="30" xfId="5" applyNumberFormat="1" applyFont="1" applyBorder="1" applyAlignment="1">
      <alignment horizontal="center" vertical="center" wrapText="1"/>
    </xf>
    <xf numFmtId="0" fontId="4" fillId="0" borderId="3" xfId="5" applyFont="1" applyBorder="1" applyAlignment="1">
      <alignment horizontal="center" vertical="center" wrapText="1"/>
    </xf>
    <xf numFmtId="0" fontId="4" fillId="0" borderId="28" xfId="5" quotePrefix="1" applyFont="1" applyBorder="1" applyAlignment="1">
      <alignment horizontal="left" vertical="center" wrapText="1"/>
    </xf>
    <xf numFmtId="0" fontId="4" fillId="0" borderId="4" xfId="5" applyFont="1" applyBorder="1" applyAlignment="1">
      <alignment vertical="center" wrapText="1"/>
    </xf>
    <xf numFmtId="0" fontId="19" fillId="0" borderId="13" xfId="5" applyFont="1" applyBorder="1" applyAlignment="1">
      <alignment vertical="center" wrapText="1"/>
    </xf>
    <xf numFmtId="0" fontId="19" fillId="0" borderId="14" xfId="5" applyFont="1" applyBorder="1" applyAlignment="1">
      <alignment vertical="center" wrapText="1"/>
    </xf>
    <xf numFmtId="0" fontId="19" fillId="0" borderId="11" xfId="5" applyFont="1" applyBorder="1" applyAlignment="1">
      <alignment vertical="center" wrapText="1"/>
    </xf>
    <xf numFmtId="0" fontId="19" fillId="0" borderId="22" xfId="5" applyFont="1" applyBorder="1" applyAlignment="1">
      <alignment vertical="center" wrapText="1"/>
    </xf>
    <xf numFmtId="0" fontId="19" fillId="0" borderId="12" xfId="5" applyFont="1" applyBorder="1" applyAlignment="1">
      <alignment vertical="center" wrapText="1"/>
    </xf>
    <xf numFmtId="0" fontId="16" fillId="0" borderId="35" xfId="5" applyFont="1" applyBorder="1" applyAlignment="1">
      <alignment horizontal="center" vertical="center" wrapText="1"/>
    </xf>
    <xf numFmtId="0" fontId="4" fillId="0" borderId="28" xfId="5" applyFont="1" applyBorder="1" applyAlignment="1">
      <alignment vertical="center" wrapText="1"/>
    </xf>
    <xf numFmtId="0" fontId="4" fillId="0" borderId="22" xfId="5" applyFont="1" applyBorder="1" applyAlignment="1">
      <alignment vertical="center" wrapText="1"/>
    </xf>
    <xf numFmtId="0" fontId="4" fillId="0" borderId="12" xfId="5" applyFont="1" applyBorder="1" applyAlignment="1">
      <alignment vertical="center" wrapText="1"/>
    </xf>
    <xf numFmtId="0" fontId="4" fillId="0" borderId="11" xfId="5" applyFont="1" applyBorder="1" applyAlignment="1">
      <alignment vertical="center" wrapText="1"/>
    </xf>
    <xf numFmtId="0" fontId="4" fillId="0" borderId="12" xfId="1" applyFont="1" applyBorder="1" applyAlignment="1" applyProtection="1">
      <alignment vertical="center"/>
      <protection locked="0"/>
    </xf>
    <xf numFmtId="0" fontId="4" fillId="0" borderId="2" xfId="5" applyFont="1" applyBorder="1" applyAlignment="1">
      <alignment horizontal="center" vertical="center" wrapText="1"/>
    </xf>
    <xf numFmtId="0" fontId="4" fillId="0" borderId="13" xfId="5" applyFont="1" applyBorder="1" applyAlignment="1">
      <alignment vertical="center" wrapText="1"/>
    </xf>
    <xf numFmtId="0" fontId="4" fillId="0" borderId="14" xfId="5" applyFont="1" applyBorder="1" applyAlignment="1">
      <alignment vertical="center" wrapText="1"/>
    </xf>
    <xf numFmtId="0" fontId="4" fillId="0" borderId="8" xfId="5" applyFont="1" applyBorder="1" applyAlignment="1">
      <alignment vertical="center" wrapText="1"/>
    </xf>
    <xf numFmtId="0" fontId="4" fillId="0" borderId="6" xfId="1" applyFont="1" applyBorder="1" applyAlignment="1" applyProtection="1">
      <alignment vertical="center"/>
      <protection locked="0"/>
    </xf>
    <xf numFmtId="0" fontId="4" fillId="0" borderId="5" xfId="1" applyFont="1" applyBorder="1" applyAlignment="1" applyProtection="1">
      <alignment vertical="center"/>
      <protection locked="0"/>
    </xf>
    <xf numFmtId="0" fontId="4" fillId="0" borderId="13" xfId="1" applyFont="1" applyBorder="1"/>
    <xf numFmtId="0" fontId="4" fillId="0" borderId="0" xfId="1" applyFont="1" applyAlignment="1">
      <alignment horizontal="center"/>
    </xf>
    <xf numFmtId="0" fontId="4" fillId="0" borderId="22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9" fillId="0" borderId="0" xfId="1" quotePrefix="1" applyFont="1" applyAlignment="1">
      <alignment horizontal="left"/>
    </xf>
    <xf numFmtId="0" fontId="26" fillId="0" borderId="0" xfId="1" applyFont="1"/>
    <xf numFmtId="0" fontId="27" fillId="0" borderId="0" xfId="1" applyFont="1"/>
    <xf numFmtId="0" fontId="27" fillId="0" borderId="0" xfId="1" applyFont="1" applyAlignment="1">
      <alignment vertical="center"/>
    </xf>
    <xf numFmtId="179" fontId="27" fillId="0" borderId="0" xfId="1" applyNumberFormat="1" applyFont="1" applyAlignment="1">
      <alignment horizontal="center" vertical="center"/>
    </xf>
    <xf numFmtId="0" fontId="28" fillId="0" borderId="0" xfId="1" applyFont="1" applyAlignment="1" applyProtection="1">
      <alignment horizontal="center" vertical="center"/>
      <protection locked="0"/>
    </xf>
    <xf numFmtId="0" fontId="27" fillId="0" borderId="0" xfId="1" applyFont="1" applyAlignment="1" applyProtection="1">
      <alignment horizontal="left" vertical="center"/>
      <protection locked="0"/>
    </xf>
    <xf numFmtId="0" fontId="27" fillId="0" borderId="0" xfId="1" applyFont="1" applyAlignment="1" applyProtection="1">
      <alignment horizontal="center" vertical="center"/>
      <protection locked="0"/>
    </xf>
    <xf numFmtId="0" fontId="27" fillId="0" borderId="0" xfId="1" applyFont="1" applyAlignment="1" applyProtection="1">
      <alignment horizontal="center" vertical="center" wrapText="1"/>
      <protection locked="0"/>
    </xf>
    <xf numFmtId="177" fontId="29" fillId="0" borderId="0" xfId="1" quotePrefix="1" applyNumberFormat="1" applyFont="1" applyAlignment="1" applyProtection="1">
      <alignment horizontal="center" vertical="center" wrapText="1"/>
      <protection locked="0"/>
    </xf>
    <xf numFmtId="178" fontId="29" fillId="0" borderId="0" xfId="1" applyNumberFormat="1" applyFont="1" applyAlignment="1">
      <alignment horizontal="center" vertical="center" wrapText="1"/>
    </xf>
    <xf numFmtId="176" fontId="27" fillId="0" borderId="0" xfId="1" applyNumberFormat="1" applyFont="1" applyAlignment="1" applyProtection="1">
      <alignment horizontal="center" vertical="center"/>
      <protection locked="0"/>
    </xf>
    <xf numFmtId="49" fontId="27" fillId="0" borderId="0" xfId="1" applyNumberFormat="1" applyFont="1" applyAlignment="1" applyProtection="1">
      <alignment horizontal="left" vertical="center" wrapText="1"/>
      <protection locked="0"/>
    </xf>
    <xf numFmtId="0" fontId="27" fillId="0" borderId="0" xfId="1" applyFont="1" applyAlignment="1" applyProtection="1">
      <alignment vertical="center"/>
      <protection locked="0"/>
    </xf>
    <xf numFmtId="0" fontId="30" fillId="0" borderId="0" xfId="1" applyFont="1" applyAlignment="1" applyProtection="1">
      <alignment vertical="center"/>
      <protection locked="0"/>
    </xf>
    <xf numFmtId="0" fontId="27" fillId="0" borderId="28" xfId="1" applyFont="1" applyBorder="1"/>
    <xf numFmtId="0" fontId="27" fillId="0" borderId="28" xfId="1" applyFont="1" applyBorder="1" applyAlignment="1" applyProtection="1">
      <alignment horizontal="center" vertical="center"/>
      <protection locked="0"/>
    </xf>
    <xf numFmtId="179" fontId="27" fillId="0" borderId="28" xfId="1" applyNumberFormat="1" applyFont="1" applyBorder="1" applyAlignment="1">
      <alignment horizontal="center" vertical="center"/>
    </xf>
    <xf numFmtId="179" fontId="27" fillId="0" borderId="36" xfId="1" applyNumberFormat="1" applyFont="1" applyBorder="1" applyAlignment="1">
      <alignment horizontal="center" vertical="center"/>
    </xf>
    <xf numFmtId="0" fontId="28" fillId="0" borderId="35" xfId="1" applyFont="1" applyBorder="1" applyAlignment="1" applyProtection="1">
      <alignment horizontal="center" vertical="center"/>
      <protection locked="0"/>
    </xf>
    <xf numFmtId="0" fontId="27" fillId="0" borderId="28" xfId="1" applyFont="1" applyBorder="1" applyAlignment="1" applyProtection="1">
      <alignment horizontal="left" vertical="center"/>
      <protection locked="0"/>
    </xf>
    <xf numFmtId="0" fontId="27" fillId="0" borderId="28" xfId="1" applyFont="1" applyBorder="1" applyAlignment="1" applyProtection="1">
      <alignment horizontal="center" vertical="center" wrapText="1"/>
      <protection locked="0"/>
    </xf>
    <xf numFmtId="177" fontId="29" fillId="0" borderId="28" xfId="1" quotePrefix="1" applyNumberFormat="1" applyFont="1" applyBorder="1" applyAlignment="1" applyProtection="1">
      <alignment horizontal="center" vertical="center" wrapText="1"/>
      <protection locked="0"/>
    </xf>
    <xf numFmtId="177" fontId="29" fillId="0" borderId="4" xfId="1" quotePrefix="1" applyNumberFormat="1" applyFont="1" applyBorder="1" applyAlignment="1" applyProtection="1">
      <alignment horizontal="center" vertical="center" wrapText="1"/>
      <protection locked="0"/>
    </xf>
    <xf numFmtId="178" fontId="29" fillId="0" borderId="29" xfId="1" applyNumberFormat="1" applyFont="1" applyBorder="1" applyAlignment="1">
      <alignment horizontal="center" vertical="center" wrapText="1"/>
    </xf>
    <xf numFmtId="177" fontId="29" fillId="0" borderId="30" xfId="1" quotePrefix="1" applyNumberFormat="1" applyFont="1" applyBorder="1" applyAlignment="1" applyProtection="1">
      <alignment horizontal="center" vertical="center" wrapText="1"/>
      <protection locked="0"/>
    </xf>
    <xf numFmtId="0" fontId="27" fillId="0" borderId="3" xfId="1" applyFont="1" applyBorder="1" applyAlignment="1" applyProtection="1">
      <alignment horizontal="center" vertical="center"/>
      <protection locked="0"/>
    </xf>
    <xf numFmtId="176" fontId="27" fillId="0" borderId="28" xfId="1" applyNumberFormat="1" applyFont="1" applyBorder="1" applyAlignment="1" applyProtection="1">
      <alignment horizontal="center" vertical="center"/>
      <protection locked="0"/>
    </xf>
    <xf numFmtId="49" fontId="27" fillId="0" borderId="28" xfId="1" applyNumberFormat="1" applyFont="1" applyBorder="1" applyAlignment="1" applyProtection="1">
      <alignment horizontal="left" vertical="center" wrapText="1"/>
      <protection locked="0"/>
    </xf>
    <xf numFmtId="0" fontId="27" fillId="0" borderId="13" xfId="1" applyFont="1" applyBorder="1" applyAlignment="1" applyProtection="1">
      <alignment vertical="center"/>
      <protection locked="0"/>
    </xf>
    <xf numFmtId="0" fontId="30" fillId="0" borderId="14" xfId="1" applyFont="1" applyBorder="1" applyAlignment="1" applyProtection="1">
      <alignment vertical="center"/>
      <protection locked="0"/>
    </xf>
    <xf numFmtId="0" fontId="27" fillId="0" borderId="22" xfId="1" applyFont="1" applyBorder="1" applyAlignment="1" applyProtection="1">
      <alignment vertical="center"/>
      <protection locked="0"/>
    </xf>
    <xf numFmtId="0" fontId="30" fillId="0" borderId="12" xfId="1" applyFont="1" applyBorder="1" applyAlignment="1" applyProtection="1">
      <alignment vertical="center"/>
      <protection locked="0"/>
    </xf>
    <xf numFmtId="0" fontId="31" fillId="0" borderId="22" xfId="1" applyFont="1" applyBorder="1" applyAlignment="1" applyProtection="1">
      <alignment vertical="center"/>
      <protection locked="0"/>
    </xf>
    <xf numFmtId="0" fontId="32" fillId="0" borderId="14" xfId="1" applyFont="1" applyBorder="1" applyAlignment="1" applyProtection="1">
      <alignment vertical="center"/>
      <protection locked="0"/>
    </xf>
    <xf numFmtId="0" fontId="19" fillId="0" borderId="22" xfId="1" applyFont="1" applyBorder="1" applyAlignment="1" applyProtection="1">
      <alignment vertical="center"/>
      <protection locked="0"/>
    </xf>
    <xf numFmtId="0" fontId="32" fillId="0" borderId="12" xfId="1" applyFont="1" applyBorder="1" applyAlignment="1" applyProtection="1">
      <alignment vertical="center"/>
      <protection locked="0"/>
    </xf>
    <xf numFmtId="0" fontId="19" fillId="0" borderId="0" xfId="1" applyFont="1" applyAlignment="1" applyProtection="1">
      <alignment vertical="center"/>
      <protection locked="0"/>
    </xf>
    <xf numFmtId="0" fontId="31" fillId="0" borderId="13" xfId="1" applyFont="1" applyBorder="1" applyAlignment="1" applyProtection="1">
      <alignment vertical="center"/>
      <protection locked="0"/>
    </xf>
    <xf numFmtId="0" fontId="31" fillId="0" borderId="8" xfId="1" applyFont="1" applyBorder="1" applyAlignment="1" applyProtection="1">
      <alignment vertical="center"/>
      <protection locked="0"/>
    </xf>
    <xf numFmtId="0" fontId="32" fillId="0" borderId="6" xfId="1" applyFont="1" applyBorder="1" applyAlignment="1" applyProtection="1">
      <alignment vertical="center"/>
      <protection locked="0"/>
    </xf>
    <xf numFmtId="0" fontId="30" fillId="0" borderId="6" xfId="1" applyFont="1" applyBorder="1" applyAlignment="1" applyProtection="1">
      <alignment vertical="center"/>
      <protection locked="0"/>
    </xf>
    <xf numFmtId="0" fontId="27" fillId="0" borderId="8" xfId="1" applyFont="1" applyBorder="1" applyAlignment="1" applyProtection="1">
      <alignment vertical="center"/>
      <protection locked="0"/>
    </xf>
    <xf numFmtId="0" fontId="27" fillId="0" borderId="5" xfId="1" applyFont="1" applyBorder="1" applyAlignment="1" applyProtection="1">
      <alignment vertical="center"/>
      <protection locked="0"/>
    </xf>
    <xf numFmtId="0" fontId="27" fillId="0" borderId="1" xfId="1" applyFont="1" applyBorder="1" applyAlignment="1">
      <alignment horizontal="center"/>
    </xf>
    <xf numFmtId="0" fontId="27" fillId="0" borderId="13" xfId="1" applyFont="1" applyBorder="1"/>
    <xf numFmtId="0" fontId="27" fillId="0" borderId="13" xfId="1" applyFont="1" applyBorder="1" applyAlignment="1">
      <alignment horizontal="center"/>
    </xf>
    <xf numFmtId="0" fontId="27" fillId="0" borderId="0" xfId="1" applyFont="1" applyAlignment="1">
      <alignment horizontal="center"/>
    </xf>
    <xf numFmtId="0" fontId="27" fillId="0" borderId="22" xfId="1" applyFont="1" applyBorder="1" applyAlignment="1">
      <alignment horizontal="center"/>
    </xf>
    <xf numFmtId="0" fontId="27" fillId="0" borderId="18" xfId="1" applyFont="1" applyBorder="1" applyAlignment="1">
      <alignment horizontal="center"/>
    </xf>
    <xf numFmtId="0" fontId="27" fillId="0" borderId="11" xfId="1" applyFont="1" applyBorder="1" applyAlignment="1">
      <alignment horizontal="center"/>
    </xf>
    <xf numFmtId="0" fontId="27" fillId="0" borderId="9" xfId="1" applyFont="1" applyBorder="1" applyAlignment="1">
      <alignment horizontal="center"/>
    </xf>
    <xf numFmtId="0" fontId="27" fillId="0" borderId="8" xfId="1" applyFont="1" applyBorder="1" applyAlignment="1">
      <alignment horizontal="center"/>
    </xf>
    <xf numFmtId="0" fontId="27" fillId="0" borderId="0" xfId="1" applyFont="1" applyAlignment="1">
      <alignment horizontal="right"/>
    </xf>
    <xf numFmtId="0" fontId="27" fillId="0" borderId="1" xfId="1" applyFont="1" applyBorder="1"/>
    <xf numFmtId="0" fontId="36" fillId="0" borderId="0" xfId="1" applyFont="1"/>
    <xf numFmtId="0" fontId="37" fillId="0" borderId="0" xfId="1" applyFont="1"/>
    <xf numFmtId="0" fontId="38" fillId="0" borderId="0" xfId="1" applyFont="1"/>
    <xf numFmtId="0" fontId="38" fillId="0" borderId="0" xfId="1" applyFont="1" applyAlignment="1">
      <alignment horizontal="right"/>
    </xf>
    <xf numFmtId="0" fontId="39" fillId="0" borderId="0" xfId="1" applyFont="1"/>
    <xf numFmtId="178" fontId="14" fillId="4" borderId="33" xfId="1" applyNumberFormat="1" applyFont="1" applyFill="1" applyBorder="1" applyAlignment="1">
      <alignment horizontal="center" vertical="center" wrapText="1"/>
    </xf>
    <xf numFmtId="177" fontId="14" fillId="4" borderId="32" xfId="1" quotePrefix="1" applyNumberFormat="1" applyFont="1" applyFill="1" applyBorder="1" applyAlignment="1" applyProtection="1">
      <alignment horizontal="center" vertical="center" wrapText="1"/>
      <protection locked="0"/>
    </xf>
    <xf numFmtId="3" fontId="4" fillId="0" borderId="28" xfId="1" applyNumberFormat="1" applyFont="1" applyBorder="1" applyAlignment="1" applyProtection="1">
      <alignment horizontal="left" vertical="center" wrapText="1"/>
      <protection locked="0"/>
    </xf>
    <xf numFmtId="0" fontId="40" fillId="0" borderId="0" xfId="1" applyFont="1"/>
    <xf numFmtId="0" fontId="4" fillId="0" borderId="0" xfId="6" applyFont="1" applyAlignment="1"/>
    <xf numFmtId="3" fontId="42" fillId="0" borderId="0" xfId="1" applyNumberFormat="1" applyFont="1" applyAlignment="1" applyProtection="1">
      <alignment horizontal="center" vertical="center"/>
      <protection locked="0"/>
    </xf>
    <xf numFmtId="179" fontId="4" fillId="0" borderId="28" xfId="1" applyNumberFormat="1" applyFont="1" applyBorder="1" applyAlignment="1">
      <alignment horizontal="center" vertical="center"/>
    </xf>
    <xf numFmtId="179" fontId="4" fillId="0" borderId="31" xfId="1" applyNumberFormat="1" applyFont="1" applyBorder="1" applyAlignment="1">
      <alignment horizontal="center" vertical="center"/>
    </xf>
    <xf numFmtId="0" fontId="16" fillId="0" borderId="28" xfId="6" applyFont="1" applyBorder="1" applyAlignment="1">
      <alignment horizontal="center" vertical="center"/>
    </xf>
    <xf numFmtId="0" fontId="4" fillId="0" borderId="28" xfId="6" applyFont="1" applyBorder="1">
      <alignment vertical="center"/>
    </xf>
    <xf numFmtId="0" fontId="4" fillId="0" borderId="28" xfId="6" applyFont="1" applyBorder="1" applyAlignment="1">
      <alignment horizontal="center" vertical="center"/>
    </xf>
    <xf numFmtId="0" fontId="4" fillId="0" borderId="28" xfId="6" applyFont="1" applyBorder="1" applyAlignment="1">
      <alignment horizontal="center" vertical="center" wrapText="1"/>
    </xf>
    <xf numFmtId="177" fontId="15" fillId="0" borderId="28" xfId="1" quotePrefix="1" applyNumberFormat="1" applyFont="1" applyBorder="1" applyAlignment="1" applyProtection="1">
      <alignment horizontal="center" vertical="center" wrapText="1"/>
      <protection locked="0"/>
    </xf>
    <xf numFmtId="177" fontId="15" fillId="0" borderId="30" xfId="1" quotePrefix="1" applyNumberFormat="1" applyFont="1" applyBorder="1" applyAlignment="1" applyProtection="1">
      <alignment horizontal="center" vertical="center" wrapText="1"/>
      <protection locked="0"/>
    </xf>
    <xf numFmtId="178" fontId="14" fillId="0" borderId="33" xfId="6" applyNumberFormat="1" applyFont="1" applyBorder="1" applyAlignment="1">
      <alignment horizontal="center" vertical="center" wrapText="1"/>
    </xf>
    <xf numFmtId="177" fontId="14" fillId="0" borderId="32" xfId="6" quotePrefix="1" applyNumberFormat="1" applyFont="1" applyBorder="1" applyAlignment="1" applyProtection="1">
      <alignment horizontal="center" vertical="center" wrapText="1"/>
      <protection locked="0"/>
    </xf>
    <xf numFmtId="0" fontId="4" fillId="0" borderId="29" xfId="6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 wrapText="1"/>
      <protection locked="0"/>
    </xf>
    <xf numFmtId="0" fontId="4" fillId="0" borderId="28" xfId="6" applyFont="1" applyBorder="1" applyAlignment="1" applyProtection="1">
      <alignment horizontal="center" vertical="center"/>
      <protection locked="0"/>
    </xf>
    <xf numFmtId="176" fontId="4" fillId="0" borderId="28" xfId="6" applyNumberFormat="1" applyFont="1" applyBorder="1" applyAlignment="1" applyProtection="1">
      <alignment horizontal="center" vertical="center"/>
      <protection locked="0"/>
    </xf>
    <xf numFmtId="0" fontId="4" fillId="0" borderId="28" xfId="6" applyFont="1" applyBorder="1" applyAlignment="1" applyProtection="1">
      <alignment horizontal="left" vertical="center" wrapText="1"/>
      <protection locked="0"/>
    </xf>
    <xf numFmtId="0" fontId="4" fillId="0" borderId="4" xfId="6" applyFont="1" applyBorder="1" applyAlignment="1">
      <alignment horizontal="left" vertical="center"/>
    </xf>
    <xf numFmtId="0" fontId="4" fillId="0" borderId="13" xfId="6" applyFont="1" applyBorder="1" applyAlignment="1">
      <alignment horizontal="left" vertical="center"/>
    </xf>
    <xf numFmtId="0" fontId="4" fillId="0" borderId="14" xfId="6" applyFont="1" applyBorder="1">
      <alignment vertical="center"/>
    </xf>
    <xf numFmtId="178" fontId="14" fillId="0" borderId="29" xfId="6" applyNumberFormat="1" applyFont="1" applyBorder="1" applyAlignment="1">
      <alignment horizontal="center" vertical="center" wrapText="1"/>
    </xf>
    <xf numFmtId="177" fontId="14" fillId="0" borderId="30" xfId="6" quotePrefix="1" applyNumberFormat="1" applyFont="1" applyBorder="1" applyAlignment="1" applyProtection="1">
      <alignment horizontal="center" vertical="center" wrapText="1"/>
      <protection locked="0"/>
    </xf>
    <xf numFmtId="0" fontId="4" fillId="0" borderId="8" xfId="6" applyFont="1" applyBorder="1" applyAlignment="1">
      <alignment horizontal="left" vertical="center"/>
    </xf>
    <xf numFmtId="0" fontId="4" fillId="0" borderId="6" xfId="6" applyFont="1" applyBorder="1">
      <alignment vertical="center"/>
    </xf>
    <xf numFmtId="0" fontId="4" fillId="0" borderId="11" xfId="6" applyFont="1" applyBorder="1">
      <alignment vertical="center"/>
    </xf>
    <xf numFmtId="0" fontId="4" fillId="0" borderId="36" xfId="5" applyFont="1" applyBorder="1" applyAlignment="1">
      <alignment horizontal="center" vertical="center" wrapText="1"/>
    </xf>
    <xf numFmtId="181" fontId="4" fillId="0" borderId="30" xfId="5" applyNumberFormat="1" applyFont="1" applyBorder="1" applyAlignment="1">
      <alignment horizontal="center" vertical="center" wrapText="1"/>
    </xf>
    <xf numFmtId="0" fontId="19" fillId="0" borderId="14" xfId="6" applyFont="1" applyBorder="1" applyAlignment="1">
      <alignment vertical="center" wrapText="1"/>
    </xf>
    <xf numFmtId="0" fontId="19" fillId="0" borderId="24" xfId="6" applyFont="1" applyBorder="1" applyAlignment="1">
      <alignment vertical="center" wrapText="1"/>
    </xf>
    <xf numFmtId="0" fontId="19" fillId="0" borderId="12" xfId="6" applyFont="1" applyBorder="1" applyAlignment="1">
      <alignment vertical="center" wrapText="1"/>
    </xf>
    <xf numFmtId="0" fontId="19" fillId="0" borderId="11" xfId="6" applyFont="1" applyBorder="1" applyAlignment="1">
      <alignment vertical="center" wrapText="1"/>
    </xf>
    <xf numFmtId="0" fontId="14" fillId="0" borderId="29" xfId="5" applyFont="1" applyBorder="1" applyAlignment="1">
      <alignment horizontal="center" vertical="center" wrapText="1"/>
    </xf>
    <xf numFmtId="0" fontId="4" fillId="0" borderId="12" xfId="6" applyFont="1" applyBorder="1" applyAlignment="1">
      <alignment vertical="center" wrapText="1"/>
    </xf>
    <xf numFmtId="0" fontId="4" fillId="0" borderId="11" xfId="6" applyFont="1" applyBorder="1" applyAlignment="1">
      <alignment vertical="center" wrapText="1"/>
    </xf>
    <xf numFmtId="0" fontId="4" fillId="0" borderId="24" xfId="5" applyFont="1" applyBorder="1" applyAlignment="1">
      <alignment vertical="center" wrapText="1"/>
    </xf>
    <xf numFmtId="0" fontId="4" fillId="0" borderId="22" xfId="5" quotePrefix="1" applyFont="1" applyBorder="1" applyAlignment="1">
      <alignment horizontal="left" vertical="center" wrapText="1"/>
    </xf>
    <xf numFmtId="0" fontId="4" fillId="0" borderId="36" xfId="6" applyFont="1" applyBorder="1" applyAlignment="1">
      <alignment horizontal="center" vertical="center" wrapText="1"/>
    </xf>
    <xf numFmtId="0" fontId="16" fillId="0" borderId="35" xfId="6" applyFont="1" applyBorder="1" applyAlignment="1">
      <alignment horizontal="center" vertical="center" wrapText="1"/>
    </xf>
    <xf numFmtId="180" fontId="4" fillId="0" borderId="4" xfId="6" applyNumberFormat="1" applyFont="1" applyBorder="1" applyAlignment="1">
      <alignment horizontal="center" vertical="center" wrapText="1"/>
    </xf>
    <xf numFmtId="0" fontId="14" fillId="0" borderId="29" xfId="6" applyFont="1" applyBorder="1" applyAlignment="1">
      <alignment horizontal="center" vertical="center" wrapText="1"/>
    </xf>
    <xf numFmtId="180" fontId="14" fillId="0" borderId="30" xfId="6" applyNumberFormat="1" applyFont="1" applyBorder="1" applyAlignment="1">
      <alignment horizontal="center" vertical="center" wrapText="1"/>
    </xf>
    <xf numFmtId="0" fontId="4" fillId="0" borderId="3" xfId="6" applyFont="1" applyBorder="1" applyAlignment="1">
      <alignment horizontal="center" vertical="center" wrapText="1"/>
    </xf>
    <xf numFmtId="0" fontId="4" fillId="0" borderId="28" xfId="6" applyFont="1" applyBorder="1" applyAlignment="1">
      <alignment vertical="center" wrapText="1"/>
    </xf>
    <xf numFmtId="0" fontId="4" fillId="0" borderId="22" xfId="6" quotePrefix="1" applyFont="1" applyBorder="1" applyAlignment="1">
      <alignment horizontal="left" vertical="center" wrapText="1"/>
    </xf>
    <xf numFmtId="0" fontId="4" fillId="0" borderId="11" xfId="5" applyFont="1" applyBorder="1" applyProtection="1">
      <alignment vertical="center"/>
      <protection locked="0"/>
    </xf>
    <xf numFmtId="0" fontId="4" fillId="0" borderId="0" xfId="7" applyFont="1">
      <alignment vertical="center"/>
    </xf>
    <xf numFmtId="0" fontId="4" fillId="0" borderId="28" xfId="7" applyFont="1" applyBorder="1" applyAlignment="1">
      <alignment horizontal="center" vertical="center" wrapText="1"/>
    </xf>
    <xf numFmtId="0" fontId="4" fillId="0" borderId="36" xfId="7" applyFont="1" applyBorder="1" applyAlignment="1">
      <alignment horizontal="center" vertical="center" wrapText="1"/>
    </xf>
    <xf numFmtId="0" fontId="16" fillId="0" borderId="35" xfId="7" applyFont="1" applyBorder="1" applyAlignment="1">
      <alignment horizontal="center" vertical="center" wrapText="1"/>
    </xf>
    <xf numFmtId="180" fontId="4" fillId="0" borderId="4" xfId="7" applyNumberFormat="1" applyFont="1" applyBorder="1" applyAlignment="1">
      <alignment horizontal="center" vertical="center" wrapText="1"/>
    </xf>
    <xf numFmtId="0" fontId="14" fillId="0" borderId="29" xfId="7" applyFont="1" applyBorder="1" applyAlignment="1">
      <alignment horizontal="center" vertical="center" wrapText="1"/>
    </xf>
    <xf numFmtId="180" fontId="14" fillId="0" borderId="30" xfId="7" applyNumberFormat="1" applyFont="1" applyBorder="1" applyAlignment="1">
      <alignment horizontal="center" vertical="center" wrapText="1"/>
    </xf>
    <xf numFmtId="0" fontId="4" fillId="0" borderId="3" xfId="7" applyFont="1" applyBorder="1" applyAlignment="1">
      <alignment horizontal="center" vertical="center" wrapText="1"/>
    </xf>
    <xf numFmtId="0" fontId="4" fillId="0" borderId="28" xfId="7" applyFont="1" applyBorder="1" applyAlignment="1">
      <alignment vertical="center" wrapText="1"/>
    </xf>
    <xf numFmtId="0" fontId="4" fillId="0" borderId="22" xfId="7" applyFont="1" applyBorder="1" applyAlignment="1">
      <alignment vertical="center" wrapText="1"/>
    </xf>
    <xf numFmtId="0" fontId="4" fillId="0" borderId="12" xfId="7" applyFont="1" applyBorder="1" applyAlignment="1">
      <alignment vertical="center" wrapText="1"/>
    </xf>
    <xf numFmtId="0" fontId="4" fillId="0" borderId="11" xfId="7" applyFont="1" applyBorder="1">
      <alignment vertical="center"/>
    </xf>
    <xf numFmtId="0" fontId="4" fillId="0" borderId="8" xfId="7" applyFont="1" applyBorder="1" applyAlignment="1">
      <alignment vertical="center" wrapText="1"/>
    </xf>
    <xf numFmtId="0" fontId="4" fillId="0" borderId="6" xfId="7" applyFont="1" applyBorder="1" applyAlignment="1">
      <alignment vertical="center" wrapText="1"/>
    </xf>
    <xf numFmtId="0" fontId="4" fillId="0" borderId="5" xfId="5" applyFont="1" applyBorder="1" applyAlignment="1">
      <alignment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 wrapText="1"/>
    </xf>
    <xf numFmtId="0" fontId="4" fillId="0" borderId="24" xfId="2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shrinkToFit="1"/>
    </xf>
    <xf numFmtId="0" fontId="4" fillId="0" borderId="7" xfId="1" applyFont="1" applyBorder="1" applyAlignment="1">
      <alignment horizontal="center" shrinkToFit="1"/>
    </xf>
    <xf numFmtId="0" fontId="4" fillId="0" borderId="8" xfId="1" applyFont="1" applyBorder="1" applyAlignment="1">
      <alignment horizontal="center" shrinkToFit="1"/>
    </xf>
    <xf numFmtId="0" fontId="4" fillId="0" borderId="14" xfId="1" applyFont="1" applyBorder="1" applyAlignment="1">
      <alignment horizontal="center" shrinkToFit="1"/>
    </xf>
    <xf numFmtId="0" fontId="4" fillId="0" borderId="1" xfId="1" applyFont="1" applyBorder="1" applyAlignment="1">
      <alignment horizontal="center" shrinkToFit="1"/>
    </xf>
    <xf numFmtId="0" fontId="4" fillId="0" borderId="13" xfId="1" applyFont="1" applyBorder="1" applyAlignment="1">
      <alignment horizontal="center" shrinkToFit="1"/>
    </xf>
    <xf numFmtId="0" fontId="4" fillId="0" borderId="9" xfId="1" applyFont="1" applyBorder="1" applyAlignment="1">
      <alignment horizontal="center"/>
    </xf>
    <xf numFmtId="0" fontId="4" fillId="0" borderId="18" xfId="1" applyFont="1" applyBorder="1" applyAlignment="1">
      <alignment horizontal="center"/>
    </xf>
    <xf numFmtId="0" fontId="4" fillId="0" borderId="10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1" xfId="1" applyFont="1" applyBorder="1" applyAlignment="1">
      <alignment horizontal="left"/>
    </xf>
    <xf numFmtId="0" fontId="4" fillId="0" borderId="1" xfId="1" applyFont="1" applyBorder="1" applyProtection="1">
      <protection locked="0"/>
    </xf>
    <xf numFmtId="0" fontId="4" fillId="0" borderId="2" xfId="1" applyFont="1" applyBorder="1" applyAlignment="1">
      <alignment horizontal="right"/>
    </xf>
    <xf numFmtId="0" fontId="4" fillId="0" borderId="6" xfId="1" applyFont="1" applyBorder="1" applyAlignment="1">
      <alignment horizontal="center" vertical="center"/>
    </xf>
    <xf numFmtId="0" fontId="12" fillId="0" borderId="7" xfId="1" applyFont="1" applyBorder="1"/>
    <xf numFmtId="0" fontId="12" fillId="0" borderId="12" xfId="1" applyFont="1" applyBorder="1"/>
    <xf numFmtId="0" fontId="12" fillId="0" borderId="0" xfId="1" applyFont="1"/>
    <xf numFmtId="0" fontId="4" fillId="0" borderId="7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0" borderId="8" xfId="1" applyFont="1" applyBorder="1" applyAlignment="1">
      <alignment horizontal="center" vertical="center"/>
    </xf>
    <xf numFmtId="0" fontId="4" fillId="0" borderId="1" xfId="2" applyFont="1" applyBorder="1" applyAlignment="1" applyProtection="1">
      <protection locked="0"/>
    </xf>
    <xf numFmtId="0" fontId="12" fillId="0" borderId="14" xfId="1" applyFont="1" applyBorder="1"/>
    <xf numFmtId="0" fontId="12" fillId="0" borderId="1" xfId="1" applyFont="1" applyBorder="1"/>
    <xf numFmtId="0" fontId="7" fillId="0" borderId="5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shrinkToFit="1"/>
    </xf>
    <xf numFmtId="0" fontId="7" fillId="0" borderId="1" xfId="1" applyFont="1" applyBorder="1" applyAlignment="1" applyProtection="1">
      <alignment horizontal="right"/>
      <protection locked="0"/>
    </xf>
    <xf numFmtId="0" fontId="4" fillId="0" borderId="1" xfId="1" applyFont="1" applyBorder="1" applyAlignment="1" applyProtection="1">
      <alignment horizontal="right"/>
      <protection locked="0"/>
    </xf>
    <xf numFmtId="0" fontId="21" fillId="0" borderId="11" xfId="2" applyFont="1" applyBorder="1" applyAlignment="1">
      <alignment horizontal="center" vertical="center" wrapText="1"/>
    </xf>
    <xf numFmtId="0" fontId="21" fillId="0" borderId="24" xfId="2" applyFont="1" applyBorder="1" applyAlignment="1">
      <alignment horizontal="center" vertical="center" wrapText="1"/>
    </xf>
    <xf numFmtId="0" fontId="4" fillId="0" borderId="1" xfId="3" applyFont="1" applyBorder="1" applyAlignment="1">
      <alignment horizontal="left"/>
    </xf>
    <xf numFmtId="0" fontId="7" fillId="0" borderId="1" xfId="3" applyFont="1" applyBorder="1" applyAlignment="1" applyProtection="1">
      <alignment horizontal="right"/>
      <protection locked="0"/>
    </xf>
    <xf numFmtId="0" fontId="4" fillId="0" borderId="1" xfId="3" applyFont="1" applyBorder="1" applyAlignment="1" applyProtection="1">
      <alignment horizontal="right"/>
      <protection locked="0"/>
    </xf>
    <xf numFmtId="0" fontId="4" fillId="0" borderId="2" xfId="3" applyFont="1" applyBorder="1" applyAlignment="1">
      <alignment horizontal="right"/>
    </xf>
    <xf numFmtId="0" fontId="4" fillId="0" borderId="5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24" xfId="3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12" fillId="0" borderId="7" xfId="3" applyFont="1" applyBorder="1"/>
    <xf numFmtId="0" fontId="12" fillId="0" borderId="12" xfId="3" applyFont="1" applyBorder="1"/>
    <xf numFmtId="0" fontId="12" fillId="0" borderId="0" xfId="3" applyFont="1"/>
    <xf numFmtId="0" fontId="12" fillId="0" borderId="14" xfId="3" applyFont="1" applyBorder="1"/>
    <xf numFmtId="0" fontId="12" fillId="0" borderId="1" xfId="3" applyFont="1" applyBorder="1"/>
    <xf numFmtId="0" fontId="4" fillId="0" borderId="7" xfId="3" applyFont="1" applyBorder="1" applyAlignment="1">
      <alignment horizontal="center"/>
    </xf>
    <xf numFmtId="0" fontId="4" fillId="0" borderId="1" xfId="3" applyFont="1" applyBorder="1" applyAlignment="1">
      <alignment horizontal="center"/>
    </xf>
    <xf numFmtId="0" fontId="4" fillId="0" borderId="8" xfId="3" applyFont="1" applyBorder="1" applyAlignment="1">
      <alignment horizontal="center"/>
    </xf>
    <xf numFmtId="0" fontId="4" fillId="0" borderId="13" xfId="3" applyFont="1" applyBorder="1" applyAlignment="1">
      <alignment horizontal="center"/>
    </xf>
    <xf numFmtId="0" fontId="4" fillId="0" borderId="8" xfId="3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3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21" fillId="0" borderId="11" xfId="4" applyFont="1" applyBorder="1" applyAlignment="1">
      <alignment horizontal="center" vertical="center" wrapText="1"/>
    </xf>
    <xf numFmtId="0" fontId="21" fillId="0" borderId="24" xfId="4" applyFont="1" applyBorder="1" applyAlignment="1">
      <alignment horizontal="center" vertical="center" wrapText="1"/>
    </xf>
    <xf numFmtId="0" fontId="4" fillId="0" borderId="15" xfId="3" applyFont="1" applyBorder="1" applyAlignment="1">
      <alignment horizontal="center" vertical="center" wrapText="1"/>
    </xf>
    <xf numFmtId="0" fontId="4" fillId="0" borderId="20" xfId="3" applyFont="1" applyBorder="1" applyAlignment="1">
      <alignment horizontal="center" vertical="center"/>
    </xf>
    <xf numFmtId="0" fontId="4" fillId="0" borderId="25" xfId="3" applyFont="1" applyBorder="1" applyAlignment="1">
      <alignment horizontal="center" vertical="center"/>
    </xf>
    <xf numFmtId="0" fontId="4" fillId="0" borderId="16" xfId="3" applyFont="1" applyBorder="1" applyAlignment="1">
      <alignment horizontal="center" vertical="center" wrapText="1"/>
    </xf>
    <xf numFmtId="0" fontId="4" fillId="0" borderId="21" xfId="3" applyFont="1" applyBorder="1" applyAlignment="1">
      <alignment horizontal="center" vertical="center" wrapText="1"/>
    </xf>
    <xf numFmtId="0" fontId="4" fillId="0" borderId="26" xfId="3" applyFont="1" applyBorder="1" applyAlignment="1">
      <alignment horizontal="center" vertical="center" wrapText="1"/>
    </xf>
    <xf numFmtId="0" fontId="4" fillId="0" borderId="17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0" fontId="4" fillId="0" borderId="22" xfId="3" applyFont="1" applyBorder="1" applyAlignment="1">
      <alignment horizontal="center" vertical="center"/>
    </xf>
    <xf numFmtId="0" fontId="7" fillId="0" borderId="9" xfId="3" applyFont="1" applyBorder="1" applyAlignment="1">
      <alignment horizontal="center" vertical="center" wrapText="1"/>
    </xf>
    <xf numFmtId="0" fontId="7" fillId="0" borderId="23" xfId="3" applyFont="1" applyBorder="1" applyAlignment="1">
      <alignment horizontal="center" vertical="center"/>
    </xf>
    <xf numFmtId="0" fontId="7" fillId="0" borderId="18" xfId="3" applyFont="1" applyBorder="1" applyAlignment="1">
      <alignment horizontal="center" vertical="center"/>
    </xf>
    <xf numFmtId="0" fontId="7" fillId="0" borderId="10" xfId="3" applyFont="1" applyBorder="1" applyAlignment="1">
      <alignment horizontal="center" vertical="center" wrapText="1"/>
    </xf>
    <xf numFmtId="0" fontId="4" fillId="0" borderId="19" xfId="3" applyFont="1" applyBorder="1" applyAlignment="1">
      <alignment horizontal="center" vertical="center"/>
    </xf>
    <xf numFmtId="0" fontId="4" fillId="0" borderId="27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7" fillId="0" borderId="11" xfId="3" applyFont="1" applyBorder="1" applyAlignment="1">
      <alignment horizontal="center" vertical="center"/>
    </xf>
    <xf numFmtId="0" fontId="7" fillId="0" borderId="24" xfId="3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 wrapText="1"/>
    </xf>
    <xf numFmtId="0" fontId="4" fillId="0" borderId="12" xfId="3" applyFont="1" applyBorder="1" applyAlignment="1">
      <alignment horizontal="center" vertical="center"/>
    </xf>
    <xf numFmtId="0" fontId="4" fillId="2" borderId="6" xfId="3" applyFont="1" applyFill="1" applyBorder="1" applyAlignment="1">
      <alignment horizontal="center"/>
    </xf>
    <xf numFmtId="0" fontId="4" fillId="2" borderId="7" xfId="3" applyFont="1" applyFill="1" applyBorder="1" applyAlignment="1">
      <alignment horizontal="center"/>
    </xf>
    <xf numFmtId="0" fontId="4" fillId="2" borderId="8" xfId="3" applyFont="1" applyFill="1" applyBorder="1" applyAlignment="1">
      <alignment horizontal="center"/>
    </xf>
    <xf numFmtId="0" fontId="7" fillId="0" borderId="6" xfId="3" applyFont="1" applyBorder="1" applyAlignment="1">
      <alignment horizontal="center" shrinkToFit="1"/>
    </xf>
    <xf numFmtId="0" fontId="4" fillId="0" borderId="7" xfId="3" applyFont="1" applyBorder="1" applyAlignment="1">
      <alignment horizontal="center" shrinkToFit="1"/>
    </xf>
    <xf numFmtId="0" fontId="4" fillId="0" borderId="8" xfId="3" applyFont="1" applyBorder="1" applyAlignment="1">
      <alignment horizontal="center" shrinkToFit="1"/>
    </xf>
    <xf numFmtId="0" fontId="4" fillId="0" borderId="14" xfId="3" applyFont="1" applyBorder="1" applyAlignment="1">
      <alignment horizontal="center" shrinkToFit="1"/>
    </xf>
    <xf numFmtId="0" fontId="4" fillId="0" borderId="1" xfId="3" applyFont="1" applyBorder="1" applyAlignment="1">
      <alignment horizontal="center" shrinkToFit="1"/>
    </xf>
    <xf numFmtId="0" fontId="4" fillId="0" borderId="13" xfId="3" applyFont="1" applyBorder="1" applyAlignment="1">
      <alignment horizontal="center" shrinkToFit="1"/>
    </xf>
    <xf numFmtId="0" fontId="4" fillId="0" borderId="9" xfId="3" applyFont="1" applyBorder="1" applyAlignment="1">
      <alignment horizontal="center"/>
    </xf>
    <xf numFmtId="0" fontId="4" fillId="0" borderId="18" xfId="3" applyFont="1" applyBorder="1" applyAlignment="1">
      <alignment horizontal="center"/>
    </xf>
    <xf numFmtId="0" fontId="4" fillId="6" borderId="5" xfId="1" applyFont="1" applyFill="1" applyBorder="1" applyAlignment="1">
      <alignment horizontal="center" vertical="center" wrapText="1"/>
    </xf>
    <xf numFmtId="0" fontId="4" fillId="6" borderId="11" xfId="1" applyFont="1" applyFill="1" applyBorder="1" applyAlignment="1">
      <alignment horizontal="center" vertical="center"/>
    </xf>
    <xf numFmtId="0" fontId="4" fillId="6" borderId="24" xfId="1" applyFont="1" applyFill="1" applyBorder="1" applyAlignment="1">
      <alignment horizontal="center" vertical="center"/>
    </xf>
    <xf numFmtId="0" fontId="4" fillId="6" borderId="10" xfId="1" applyFont="1" applyFill="1" applyBorder="1" applyAlignment="1">
      <alignment horizontal="center" vertical="center" wrapText="1"/>
    </xf>
    <xf numFmtId="0" fontId="4" fillId="6" borderId="19" xfId="1" applyFont="1" applyFill="1" applyBorder="1" applyAlignment="1">
      <alignment horizontal="center" vertical="center"/>
    </xf>
    <xf numFmtId="0" fontId="4" fillId="6" borderId="27" xfId="1" applyFont="1" applyFill="1" applyBorder="1" applyAlignment="1">
      <alignment horizontal="center" vertical="center"/>
    </xf>
    <xf numFmtId="0" fontId="4" fillId="6" borderId="16" xfId="1" applyFont="1" applyFill="1" applyBorder="1" applyAlignment="1">
      <alignment horizontal="center" vertical="center" wrapText="1"/>
    </xf>
    <xf numFmtId="0" fontId="4" fillId="6" borderId="21" xfId="1" applyFont="1" applyFill="1" applyBorder="1" applyAlignment="1">
      <alignment horizontal="center" vertical="center" wrapText="1"/>
    </xf>
    <xf numFmtId="0" fontId="4" fillId="6" borderId="26" xfId="1" applyFont="1" applyFill="1" applyBorder="1" applyAlignment="1">
      <alignment horizontal="center" vertical="center" wrapText="1"/>
    </xf>
    <xf numFmtId="0" fontId="4" fillId="6" borderId="17" xfId="1" applyFont="1" applyFill="1" applyBorder="1" applyAlignment="1">
      <alignment horizontal="center" vertical="center" wrapText="1"/>
    </xf>
    <xf numFmtId="0" fontId="4" fillId="6" borderId="20" xfId="1" applyFont="1" applyFill="1" applyBorder="1" applyAlignment="1">
      <alignment horizontal="center" vertical="center"/>
    </xf>
    <xf numFmtId="0" fontId="4" fillId="6" borderId="25" xfId="1" applyFont="1" applyFill="1" applyBorder="1" applyAlignment="1">
      <alignment horizontal="center" vertical="center"/>
    </xf>
    <xf numFmtId="0" fontId="4" fillId="6" borderId="8" xfId="1" applyFont="1" applyFill="1" applyBorder="1" applyAlignment="1">
      <alignment horizontal="center" vertical="center" wrapText="1"/>
    </xf>
    <xf numFmtId="0" fontId="4" fillId="6" borderId="22" xfId="1" applyFont="1" applyFill="1" applyBorder="1" applyAlignment="1">
      <alignment horizontal="center" vertical="center"/>
    </xf>
    <xf numFmtId="0" fontId="4" fillId="6" borderId="13" xfId="1" applyFont="1" applyFill="1" applyBorder="1" applyAlignment="1">
      <alignment horizontal="center" vertical="center"/>
    </xf>
    <xf numFmtId="0" fontId="4" fillId="7" borderId="6" xfId="1" applyFont="1" applyFill="1" applyBorder="1" applyAlignment="1">
      <alignment horizontal="center"/>
    </xf>
    <xf numFmtId="0" fontId="4" fillId="7" borderId="7" xfId="1" applyFont="1" applyFill="1" applyBorder="1" applyAlignment="1">
      <alignment horizontal="center"/>
    </xf>
    <xf numFmtId="0" fontId="4" fillId="7" borderId="8" xfId="1" applyFont="1" applyFill="1" applyBorder="1" applyAlignment="1">
      <alignment horizontal="center"/>
    </xf>
    <xf numFmtId="0" fontId="27" fillId="0" borderId="1" xfId="1" applyFont="1" applyBorder="1" applyAlignment="1">
      <alignment horizontal="left"/>
    </xf>
    <xf numFmtId="0" fontId="30" fillId="0" borderId="1" xfId="1" applyFont="1" applyBorder="1" applyAlignment="1" applyProtection="1">
      <alignment horizontal="right"/>
      <protection locked="0"/>
    </xf>
    <xf numFmtId="0" fontId="27" fillId="0" borderId="1" xfId="1" applyFont="1" applyBorder="1" applyAlignment="1" applyProtection="1">
      <alignment horizontal="right"/>
      <protection locked="0"/>
    </xf>
    <xf numFmtId="0" fontId="27" fillId="0" borderId="2" xfId="1" applyFont="1" applyBorder="1" applyAlignment="1">
      <alignment horizontal="right"/>
    </xf>
    <xf numFmtId="0" fontId="27" fillId="0" borderId="5" xfId="1" applyFont="1" applyBorder="1" applyAlignment="1">
      <alignment horizontal="center" vertical="center"/>
    </xf>
    <xf numFmtId="0" fontId="27" fillId="0" borderId="11" xfId="1" applyFont="1" applyBorder="1" applyAlignment="1">
      <alignment horizontal="center" vertical="center"/>
    </xf>
    <xf numFmtId="0" fontId="27" fillId="0" borderId="24" xfId="1" applyFont="1" applyBorder="1" applyAlignment="1">
      <alignment horizontal="center" vertical="center"/>
    </xf>
    <xf numFmtId="0" fontId="27" fillId="0" borderId="6" xfId="1" applyFont="1" applyBorder="1" applyAlignment="1">
      <alignment horizontal="center" vertical="center"/>
    </xf>
    <xf numFmtId="0" fontId="34" fillId="0" borderId="7" xfId="1" applyFont="1" applyBorder="1"/>
    <xf numFmtId="0" fontId="34" fillId="0" borderId="12" xfId="1" applyFont="1" applyBorder="1"/>
    <xf numFmtId="0" fontId="34" fillId="0" borderId="0" xfId="1" applyFont="1"/>
    <xf numFmtId="0" fontId="34" fillId="0" borderId="14" xfId="1" applyFont="1" applyBorder="1"/>
    <xf numFmtId="0" fontId="34" fillId="0" borderId="1" xfId="1" applyFont="1" applyBorder="1"/>
    <xf numFmtId="0" fontId="27" fillId="0" borderId="7" xfId="1" applyFont="1" applyBorder="1" applyAlignment="1">
      <alignment horizontal="center"/>
    </xf>
    <xf numFmtId="0" fontId="27" fillId="0" borderId="1" xfId="1" applyFont="1" applyBorder="1" applyAlignment="1">
      <alignment horizontal="center"/>
    </xf>
    <xf numFmtId="0" fontId="27" fillId="0" borderId="8" xfId="1" applyFont="1" applyBorder="1" applyAlignment="1">
      <alignment horizontal="center" vertical="center"/>
    </xf>
    <xf numFmtId="0" fontId="27" fillId="0" borderId="14" xfId="1" applyFont="1" applyBorder="1" applyAlignment="1">
      <alignment horizontal="center" vertical="center"/>
    </xf>
    <xf numFmtId="0" fontId="27" fillId="0" borderId="13" xfId="1" applyFont="1" applyBorder="1" applyAlignment="1">
      <alignment horizontal="center" vertical="center"/>
    </xf>
    <xf numFmtId="0" fontId="27" fillId="0" borderId="5" xfId="1" applyFont="1" applyBorder="1" applyAlignment="1">
      <alignment horizontal="center" vertical="center" wrapText="1"/>
    </xf>
    <xf numFmtId="0" fontId="27" fillId="0" borderId="6" xfId="1" applyFont="1" applyBorder="1" applyAlignment="1">
      <alignment horizontal="center" vertical="center" wrapText="1"/>
    </xf>
    <xf numFmtId="0" fontId="27" fillId="0" borderId="12" xfId="1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 wrapText="1"/>
    </xf>
    <xf numFmtId="0" fontId="27" fillId="0" borderId="15" xfId="1" applyFont="1" applyBorder="1" applyAlignment="1">
      <alignment horizontal="center" vertical="center" wrapText="1"/>
    </xf>
    <xf numFmtId="0" fontId="27" fillId="0" borderId="20" xfId="1" applyFont="1" applyBorder="1" applyAlignment="1">
      <alignment horizontal="center" vertical="center"/>
    </xf>
    <xf numFmtId="0" fontId="27" fillId="0" borderId="25" xfId="1" applyFont="1" applyBorder="1" applyAlignment="1">
      <alignment horizontal="center" vertical="center"/>
    </xf>
    <xf numFmtId="0" fontId="27" fillId="0" borderId="16" xfId="1" applyFont="1" applyBorder="1" applyAlignment="1">
      <alignment horizontal="center" vertical="center" wrapText="1"/>
    </xf>
    <xf numFmtId="0" fontId="27" fillId="0" borderId="21" xfId="1" applyFont="1" applyBorder="1" applyAlignment="1">
      <alignment horizontal="center" vertical="center" wrapText="1"/>
    </xf>
    <xf numFmtId="0" fontId="27" fillId="0" borderId="26" xfId="1" applyFont="1" applyBorder="1" applyAlignment="1">
      <alignment horizontal="center" vertical="center" wrapText="1"/>
    </xf>
    <xf numFmtId="0" fontId="27" fillId="0" borderId="17" xfId="1" applyFont="1" applyBorder="1" applyAlignment="1">
      <alignment horizontal="center" vertical="center" wrapText="1"/>
    </xf>
    <xf numFmtId="0" fontId="27" fillId="0" borderId="8" xfId="1" applyFont="1" applyBorder="1" applyAlignment="1">
      <alignment horizontal="center" vertical="center" wrapText="1"/>
    </xf>
    <xf numFmtId="0" fontId="27" fillId="0" borderId="22" xfId="1" applyFont="1" applyBorder="1" applyAlignment="1">
      <alignment horizontal="center" vertical="center"/>
    </xf>
    <xf numFmtId="0" fontId="27" fillId="7" borderId="6" xfId="1" applyFont="1" applyFill="1" applyBorder="1" applyAlignment="1">
      <alignment horizontal="center"/>
    </xf>
    <xf numFmtId="0" fontId="27" fillId="7" borderId="7" xfId="1" applyFont="1" applyFill="1" applyBorder="1" applyAlignment="1">
      <alignment horizontal="center"/>
    </xf>
    <xf numFmtId="0" fontId="27" fillId="7" borderId="8" xfId="1" applyFont="1" applyFill="1" applyBorder="1" applyAlignment="1">
      <alignment horizontal="center"/>
    </xf>
    <xf numFmtId="0" fontId="27" fillId="0" borderId="6" xfId="1" applyFont="1" applyBorder="1" applyAlignment="1">
      <alignment horizontal="center" shrinkToFit="1"/>
    </xf>
    <xf numFmtId="0" fontId="27" fillId="0" borderId="7" xfId="1" applyFont="1" applyBorder="1" applyAlignment="1">
      <alignment horizontal="center" shrinkToFit="1"/>
    </xf>
    <xf numFmtId="0" fontId="27" fillId="0" borderId="8" xfId="1" applyFont="1" applyBorder="1" applyAlignment="1">
      <alignment horizontal="center" shrinkToFit="1"/>
    </xf>
    <xf numFmtId="0" fontId="30" fillId="0" borderId="10" xfId="1" applyFont="1" applyBorder="1" applyAlignment="1">
      <alignment horizontal="center" vertical="center" wrapText="1"/>
    </xf>
    <xf numFmtId="0" fontId="27" fillId="0" borderId="19" xfId="1" applyFont="1" applyBorder="1" applyAlignment="1">
      <alignment horizontal="center" vertical="center"/>
    </xf>
    <xf numFmtId="0" fontId="27" fillId="0" borderId="27" xfId="1" applyFont="1" applyBorder="1" applyAlignment="1">
      <alignment horizontal="center" vertical="center"/>
    </xf>
    <xf numFmtId="0" fontId="30" fillId="0" borderId="5" xfId="1" applyFont="1" applyBorder="1" applyAlignment="1">
      <alignment horizontal="center" vertical="center" wrapText="1"/>
    </xf>
    <xf numFmtId="0" fontId="27" fillId="0" borderId="14" xfId="1" applyFont="1" applyBorder="1" applyAlignment="1">
      <alignment horizontal="center" shrinkToFit="1"/>
    </xf>
    <xf numFmtId="0" fontId="27" fillId="0" borderId="1" xfId="1" applyFont="1" applyBorder="1" applyAlignment="1">
      <alignment horizontal="center" shrinkToFit="1"/>
    </xf>
    <xf numFmtId="0" fontId="27" fillId="0" borderId="13" xfId="1" applyFont="1" applyBorder="1" applyAlignment="1">
      <alignment horizontal="center" shrinkToFit="1"/>
    </xf>
    <xf numFmtId="0" fontId="30" fillId="0" borderId="5" xfId="1" applyFont="1" applyBorder="1" applyAlignment="1">
      <alignment horizontal="center" vertical="center"/>
    </xf>
    <xf numFmtId="0" fontId="7" fillId="0" borderId="1" xfId="1" applyFont="1" applyBorder="1" applyProtection="1">
      <protection locked="0"/>
    </xf>
    <xf numFmtId="0" fontId="4" fillId="0" borderId="0" xfId="1" applyFont="1" applyAlignment="1">
      <alignment horizontal="left"/>
    </xf>
  </cellXfs>
  <cellStyles count="8">
    <cellStyle name="標準" xfId="0" builtinId="0"/>
    <cellStyle name="標準 2" xfId="1" xr:uid="{5ED17CFA-1E00-4942-919E-60CE4BCE921B}"/>
    <cellStyle name="標準 2 2" xfId="5" xr:uid="{C8144B22-5B15-4E21-9F9D-35538C176B06}"/>
    <cellStyle name="標準 2 3" xfId="3" xr:uid="{F3184BC6-0345-4FC7-B291-CD7A85F5F7DA}"/>
    <cellStyle name="標準 2 3 2" xfId="7" xr:uid="{8D541B4F-6D6F-4F35-8601-24AF8799BACF}"/>
    <cellStyle name="標準 2 4" xfId="6" xr:uid="{C2DBDABF-1FF4-486A-9F99-05E6C2E0307E}"/>
    <cellStyle name="標準 3" xfId="2" xr:uid="{2516C797-052D-4872-8051-CA06A0035B82}"/>
    <cellStyle name="標準 99" xfId="4" xr:uid="{C2284EB4-FDD6-4FB2-89DF-42032DD968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externalLinks/externalLink2.xml" Type="http://schemas.openxmlformats.org/officeDocument/2006/relationships/externalLink"/><Relationship Id="rId11" Target="externalLinks/externalLink3.xml" Type="http://schemas.openxmlformats.org/officeDocument/2006/relationships/externalLink"/><Relationship Id="rId12" Target="theme/theme1.xml" Type="http://schemas.openxmlformats.org/officeDocument/2006/relationships/theme"/><Relationship Id="rId13" Target="styles.xml" Type="http://schemas.openxmlformats.org/officeDocument/2006/relationships/styles"/><Relationship Id="rId14" Target="sharedStrings.xml" Type="http://schemas.openxmlformats.org/officeDocument/2006/relationships/sharedStrings"/><Relationship Id="rId15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externalLinks/externalLink1.xml" Type="http://schemas.openxmlformats.org/officeDocument/2006/relationships/externalLink"/></Relationships>
</file>

<file path=xl/externalLinks/_rels/externalLink1.xml.rels><?xml version="1.0" encoding="UTF-8" standalone="yes"?><Relationships xmlns="http://schemas.openxmlformats.org/package/2006/relationships"><Relationship Id="rId1" Target="file://///XF1/&#35469;&#35388;&#65319;/&#21407;&#30000;/&#20055;&#29992;&#65293;&#29123;&#36027;&#20844;&#34920;&#29992;&#32025;99.8.27.xls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file://///H03399/&#35519;&#26619;&#22577;&#21578;/Eudora/Tanaka/attach/P(g%5e.xls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file://///H03399/&#24115;&#31080;/eudora/tanaka/attach/&#29123;&#36027;&#20844;&#34920;(&#27083;&#22793;&#12289;&#22269;&#29987;)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乗用－燃費公表用紙99.8.27"/>
      <sheetName val="CPS Gr分担表"/>
      <sheetName val="DATA"/>
      <sheetName val="C3_N DC改造投資"/>
      <sheetName val="Sheet1"/>
    </sheetNames>
    <definedNames>
      <definedName name="Module1.社内配布用印刷"/>
      <definedName name="Module1.提出用印刷"/>
      <definedName name="新型構変選択"/>
      <definedName name="製作者選択"/>
    </definedNames>
    <sheetDataSet>
      <sheetData sheetId="0" refreshError="1"/>
      <sheetData sheetId="1" refreshError="1"/>
      <sheetData sheetId="2"/>
      <sheetData sheetId="3" refreshError="1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乗用・ＲＶ車"/>
      <sheetName val="乗用_ＲＶ車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燃費公表(構変、国産)"/>
      <sheetName val="Sheet1"/>
      <sheetName val="ＴＦ関連Ｐｒｊ日程表"/>
      <sheetName val="海事局（１０７）"/>
      <sheetName val="航空局（１８）"/>
      <sheetName val="自動車交通局（４７）"/>
      <sheetName val="総合政策局航空局（１）"/>
      <sheetName val="鉄道局（４）"/>
      <sheetName val="ＦＴＲ連結採算"/>
      <sheetName val="VN12-2陣"/>
      <sheetName val="WLTP結果シート"/>
    </sheetNames>
    <definedNames>
      <definedName name="社内配布用印刷"/>
      <definedName name="提出用印刷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6389F-B099-4882-8A0F-DF7D98FA44C0}">
  <sheetPr>
    <tabColor indexed="25"/>
    <pageSetUpPr fitToPage="1"/>
  </sheetPr>
  <dimension ref="A1:X42"/>
  <sheetViews>
    <sheetView zoomScaleNormal="100" zoomScaleSheetLayoutView="115" workbookViewId="0">
      <selection activeCell="E22" sqref="E22"/>
    </sheetView>
  </sheetViews>
  <sheetFormatPr defaultRowHeight="10.199999999999999"/>
  <cols>
    <col min="1" max="1" width="14.59765625" style="37" customWidth="1"/>
    <col min="2" max="2" width="3.59765625" style="2" bestFit="1" customWidth="1"/>
    <col min="3" max="3" width="21.69921875" style="2" customWidth="1"/>
    <col min="4" max="4" width="12.69921875" style="2" bestFit="1" customWidth="1"/>
    <col min="5" max="5" width="34.19921875" style="2" customWidth="1"/>
    <col min="6" max="6" width="12" style="2" bestFit="1" customWidth="1"/>
    <col min="7" max="7" width="6.296875" style="2" customWidth="1"/>
    <col min="8" max="8" width="11.09765625" style="2" bestFit="1" customWidth="1"/>
    <col min="9" max="9" width="9.59765625" style="2" bestFit="1" customWidth="1"/>
    <col min="10" max="10" width="6.3984375" style="2" bestFit="1" customWidth="1"/>
    <col min="11" max="11" width="5.3984375" style="2" bestFit="1" customWidth="1"/>
    <col min="12" max="12" width="8" style="2" bestFit="1" customWidth="1"/>
    <col min="13" max="13" width="7.69921875" style="2" bestFit="1" customWidth="1"/>
    <col min="14" max="14" width="7.8984375" style="2" bestFit="1" customWidth="1"/>
    <col min="15" max="15" width="13.19921875" style="2" bestFit="1" customWidth="1"/>
    <col min="16" max="16" width="9.19921875" style="2" bestFit="1" customWidth="1"/>
    <col min="17" max="17" width="5.5" style="2" customWidth="1"/>
    <col min="18" max="18" width="23.19921875" style="2" bestFit="1" customWidth="1"/>
    <col min="19" max="19" width="10.09765625" style="2" bestFit="1" customWidth="1"/>
    <col min="20" max="21" width="7.59765625" style="2" bestFit="1" customWidth="1"/>
    <col min="22" max="22" width="8.69921875" style="2"/>
    <col min="23" max="24" width="9.69921875" style="4" customWidth="1"/>
    <col min="25" max="256" width="8.69921875" style="2"/>
    <col min="257" max="257" width="14.59765625" style="2" customWidth="1"/>
    <col min="258" max="258" width="3.59765625" style="2" bestFit="1" customWidth="1"/>
    <col min="259" max="259" width="35.09765625" style="2" customWidth="1"/>
    <col min="260" max="260" width="12.69921875" style="2" bestFit="1" customWidth="1"/>
    <col min="261" max="261" width="15.59765625" style="2" customWidth="1"/>
    <col min="262" max="262" width="12" style="2" bestFit="1" customWidth="1"/>
    <col min="263" max="263" width="6.296875" style="2" customWidth="1"/>
    <col min="264" max="264" width="11.09765625" style="2" bestFit="1" customWidth="1"/>
    <col min="265" max="265" width="9.59765625" style="2" bestFit="1" customWidth="1"/>
    <col min="266" max="266" width="6.3984375" style="2" bestFit="1" customWidth="1"/>
    <col min="267" max="267" width="5.3984375" style="2" bestFit="1" customWidth="1"/>
    <col min="268" max="268" width="8" style="2" bestFit="1" customWidth="1"/>
    <col min="269" max="269" width="7.69921875" style="2" bestFit="1" customWidth="1"/>
    <col min="270" max="270" width="7.8984375" style="2" bestFit="1" customWidth="1"/>
    <col min="271" max="271" width="13.19921875" style="2" bestFit="1" customWidth="1"/>
    <col min="272" max="272" width="9.19921875" style="2" bestFit="1" customWidth="1"/>
    <col min="273" max="273" width="5.5" style="2" customWidth="1"/>
    <col min="274" max="274" width="23.19921875" style="2" bestFit="1" customWidth="1"/>
    <col min="275" max="275" width="10.09765625" style="2" bestFit="1" customWidth="1"/>
    <col min="276" max="277" width="7.59765625" style="2" bestFit="1" customWidth="1"/>
    <col min="278" max="512" width="8.69921875" style="2"/>
    <col min="513" max="513" width="14.59765625" style="2" customWidth="1"/>
    <col min="514" max="514" width="3.59765625" style="2" bestFit="1" customWidth="1"/>
    <col min="515" max="515" width="35.09765625" style="2" customWidth="1"/>
    <col min="516" max="516" width="12.69921875" style="2" bestFit="1" customWidth="1"/>
    <col min="517" max="517" width="15.59765625" style="2" customWidth="1"/>
    <col min="518" max="518" width="12" style="2" bestFit="1" customWidth="1"/>
    <col min="519" max="519" width="6.296875" style="2" customWidth="1"/>
    <col min="520" max="520" width="11.09765625" style="2" bestFit="1" customWidth="1"/>
    <col min="521" max="521" width="9.59765625" style="2" bestFit="1" customWidth="1"/>
    <col min="522" max="522" width="6.3984375" style="2" bestFit="1" customWidth="1"/>
    <col min="523" max="523" width="5.3984375" style="2" bestFit="1" customWidth="1"/>
    <col min="524" max="524" width="8" style="2" bestFit="1" customWidth="1"/>
    <col min="525" max="525" width="7.69921875" style="2" bestFit="1" customWidth="1"/>
    <col min="526" max="526" width="7.8984375" style="2" bestFit="1" customWidth="1"/>
    <col min="527" max="527" width="13.19921875" style="2" bestFit="1" customWidth="1"/>
    <col min="528" max="528" width="9.19921875" style="2" bestFit="1" customWidth="1"/>
    <col min="529" max="529" width="5.5" style="2" customWidth="1"/>
    <col min="530" max="530" width="23.19921875" style="2" bestFit="1" customWidth="1"/>
    <col min="531" max="531" width="10.09765625" style="2" bestFit="1" customWidth="1"/>
    <col min="532" max="533" width="7.59765625" style="2" bestFit="1" customWidth="1"/>
    <col min="534" max="768" width="8.69921875" style="2"/>
    <col min="769" max="769" width="14.59765625" style="2" customWidth="1"/>
    <col min="770" max="770" width="3.59765625" style="2" bestFit="1" customWidth="1"/>
    <col min="771" max="771" width="35.09765625" style="2" customWidth="1"/>
    <col min="772" max="772" width="12.69921875" style="2" bestFit="1" customWidth="1"/>
    <col min="773" max="773" width="15.59765625" style="2" customWidth="1"/>
    <col min="774" max="774" width="12" style="2" bestFit="1" customWidth="1"/>
    <col min="775" max="775" width="6.296875" style="2" customWidth="1"/>
    <col min="776" max="776" width="11.09765625" style="2" bestFit="1" customWidth="1"/>
    <col min="777" max="777" width="9.59765625" style="2" bestFit="1" customWidth="1"/>
    <col min="778" max="778" width="6.3984375" style="2" bestFit="1" customWidth="1"/>
    <col min="779" max="779" width="5.3984375" style="2" bestFit="1" customWidth="1"/>
    <col min="780" max="780" width="8" style="2" bestFit="1" customWidth="1"/>
    <col min="781" max="781" width="7.69921875" style="2" bestFit="1" customWidth="1"/>
    <col min="782" max="782" width="7.8984375" style="2" bestFit="1" customWidth="1"/>
    <col min="783" max="783" width="13.19921875" style="2" bestFit="1" customWidth="1"/>
    <col min="784" max="784" width="9.19921875" style="2" bestFit="1" customWidth="1"/>
    <col min="785" max="785" width="5.5" style="2" customWidth="1"/>
    <col min="786" max="786" width="23.19921875" style="2" bestFit="1" customWidth="1"/>
    <col min="787" max="787" width="10.09765625" style="2" bestFit="1" customWidth="1"/>
    <col min="788" max="789" width="7.59765625" style="2" bestFit="1" customWidth="1"/>
    <col min="790" max="1024" width="8.69921875" style="2"/>
    <col min="1025" max="1025" width="14.59765625" style="2" customWidth="1"/>
    <col min="1026" max="1026" width="3.59765625" style="2" bestFit="1" customWidth="1"/>
    <col min="1027" max="1027" width="35.09765625" style="2" customWidth="1"/>
    <col min="1028" max="1028" width="12.69921875" style="2" bestFit="1" customWidth="1"/>
    <col min="1029" max="1029" width="15.59765625" style="2" customWidth="1"/>
    <col min="1030" max="1030" width="12" style="2" bestFit="1" customWidth="1"/>
    <col min="1031" max="1031" width="6.296875" style="2" customWidth="1"/>
    <col min="1032" max="1032" width="11.09765625" style="2" bestFit="1" customWidth="1"/>
    <col min="1033" max="1033" width="9.59765625" style="2" bestFit="1" customWidth="1"/>
    <col min="1034" max="1034" width="6.3984375" style="2" bestFit="1" customWidth="1"/>
    <col min="1035" max="1035" width="5.3984375" style="2" bestFit="1" customWidth="1"/>
    <col min="1036" max="1036" width="8" style="2" bestFit="1" customWidth="1"/>
    <col min="1037" max="1037" width="7.69921875" style="2" bestFit="1" customWidth="1"/>
    <col min="1038" max="1038" width="7.8984375" style="2" bestFit="1" customWidth="1"/>
    <col min="1039" max="1039" width="13.19921875" style="2" bestFit="1" customWidth="1"/>
    <col min="1040" max="1040" width="9.19921875" style="2" bestFit="1" customWidth="1"/>
    <col min="1041" max="1041" width="5.5" style="2" customWidth="1"/>
    <col min="1042" max="1042" width="23.19921875" style="2" bestFit="1" customWidth="1"/>
    <col min="1043" max="1043" width="10.09765625" style="2" bestFit="1" customWidth="1"/>
    <col min="1044" max="1045" width="7.59765625" style="2" bestFit="1" customWidth="1"/>
    <col min="1046" max="1280" width="8.69921875" style="2"/>
    <col min="1281" max="1281" width="14.59765625" style="2" customWidth="1"/>
    <col min="1282" max="1282" width="3.59765625" style="2" bestFit="1" customWidth="1"/>
    <col min="1283" max="1283" width="35.09765625" style="2" customWidth="1"/>
    <col min="1284" max="1284" width="12.69921875" style="2" bestFit="1" customWidth="1"/>
    <col min="1285" max="1285" width="15.59765625" style="2" customWidth="1"/>
    <col min="1286" max="1286" width="12" style="2" bestFit="1" customWidth="1"/>
    <col min="1287" max="1287" width="6.296875" style="2" customWidth="1"/>
    <col min="1288" max="1288" width="11.09765625" style="2" bestFit="1" customWidth="1"/>
    <col min="1289" max="1289" width="9.59765625" style="2" bestFit="1" customWidth="1"/>
    <col min="1290" max="1290" width="6.3984375" style="2" bestFit="1" customWidth="1"/>
    <col min="1291" max="1291" width="5.3984375" style="2" bestFit="1" customWidth="1"/>
    <col min="1292" max="1292" width="8" style="2" bestFit="1" customWidth="1"/>
    <col min="1293" max="1293" width="7.69921875" style="2" bestFit="1" customWidth="1"/>
    <col min="1294" max="1294" width="7.8984375" style="2" bestFit="1" customWidth="1"/>
    <col min="1295" max="1295" width="13.19921875" style="2" bestFit="1" customWidth="1"/>
    <col min="1296" max="1296" width="9.19921875" style="2" bestFit="1" customWidth="1"/>
    <col min="1297" max="1297" width="5.5" style="2" customWidth="1"/>
    <col min="1298" max="1298" width="23.19921875" style="2" bestFit="1" customWidth="1"/>
    <col min="1299" max="1299" width="10.09765625" style="2" bestFit="1" customWidth="1"/>
    <col min="1300" max="1301" width="7.59765625" style="2" bestFit="1" customWidth="1"/>
    <col min="1302" max="1536" width="8.69921875" style="2"/>
    <col min="1537" max="1537" width="14.59765625" style="2" customWidth="1"/>
    <col min="1538" max="1538" width="3.59765625" style="2" bestFit="1" customWidth="1"/>
    <col min="1539" max="1539" width="35.09765625" style="2" customWidth="1"/>
    <col min="1540" max="1540" width="12.69921875" style="2" bestFit="1" customWidth="1"/>
    <col min="1541" max="1541" width="15.59765625" style="2" customWidth="1"/>
    <col min="1542" max="1542" width="12" style="2" bestFit="1" customWidth="1"/>
    <col min="1543" max="1543" width="6.296875" style="2" customWidth="1"/>
    <col min="1544" max="1544" width="11.09765625" style="2" bestFit="1" customWidth="1"/>
    <col min="1545" max="1545" width="9.59765625" style="2" bestFit="1" customWidth="1"/>
    <col min="1546" max="1546" width="6.3984375" style="2" bestFit="1" customWidth="1"/>
    <col min="1547" max="1547" width="5.3984375" style="2" bestFit="1" customWidth="1"/>
    <col min="1548" max="1548" width="8" style="2" bestFit="1" customWidth="1"/>
    <col min="1549" max="1549" width="7.69921875" style="2" bestFit="1" customWidth="1"/>
    <col min="1550" max="1550" width="7.8984375" style="2" bestFit="1" customWidth="1"/>
    <col min="1551" max="1551" width="13.19921875" style="2" bestFit="1" customWidth="1"/>
    <col min="1552" max="1552" width="9.19921875" style="2" bestFit="1" customWidth="1"/>
    <col min="1553" max="1553" width="5.5" style="2" customWidth="1"/>
    <col min="1554" max="1554" width="23.19921875" style="2" bestFit="1" customWidth="1"/>
    <col min="1555" max="1555" width="10.09765625" style="2" bestFit="1" customWidth="1"/>
    <col min="1556" max="1557" width="7.59765625" style="2" bestFit="1" customWidth="1"/>
    <col min="1558" max="1792" width="8.69921875" style="2"/>
    <col min="1793" max="1793" width="14.59765625" style="2" customWidth="1"/>
    <col min="1794" max="1794" width="3.59765625" style="2" bestFit="1" customWidth="1"/>
    <col min="1795" max="1795" width="35.09765625" style="2" customWidth="1"/>
    <col min="1796" max="1796" width="12.69921875" style="2" bestFit="1" customWidth="1"/>
    <col min="1797" max="1797" width="15.59765625" style="2" customWidth="1"/>
    <col min="1798" max="1798" width="12" style="2" bestFit="1" customWidth="1"/>
    <col min="1799" max="1799" width="6.296875" style="2" customWidth="1"/>
    <col min="1800" max="1800" width="11.09765625" style="2" bestFit="1" customWidth="1"/>
    <col min="1801" max="1801" width="9.59765625" style="2" bestFit="1" customWidth="1"/>
    <col min="1802" max="1802" width="6.3984375" style="2" bestFit="1" customWidth="1"/>
    <col min="1803" max="1803" width="5.3984375" style="2" bestFit="1" customWidth="1"/>
    <col min="1804" max="1804" width="8" style="2" bestFit="1" customWidth="1"/>
    <col min="1805" max="1805" width="7.69921875" style="2" bestFit="1" customWidth="1"/>
    <col min="1806" max="1806" width="7.8984375" style="2" bestFit="1" customWidth="1"/>
    <col min="1807" max="1807" width="13.19921875" style="2" bestFit="1" customWidth="1"/>
    <col min="1808" max="1808" width="9.19921875" style="2" bestFit="1" customWidth="1"/>
    <col min="1809" max="1809" width="5.5" style="2" customWidth="1"/>
    <col min="1810" max="1810" width="23.19921875" style="2" bestFit="1" customWidth="1"/>
    <col min="1811" max="1811" width="10.09765625" style="2" bestFit="1" customWidth="1"/>
    <col min="1812" max="1813" width="7.59765625" style="2" bestFit="1" customWidth="1"/>
    <col min="1814" max="2048" width="8.69921875" style="2"/>
    <col min="2049" max="2049" width="14.59765625" style="2" customWidth="1"/>
    <col min="2050" max="2050" width="3.59765625" style="2" bestFit="1" customWidth="1"/>
    <col min="2051" max="2051" width="35.09765625" style="2" customWidth="1"/>
    <col min="2052" max="2052" width="12.69921875" style="2" bestFit="1" customWidth="1"/>
    <col min="2053" max="2053" width="15.59765625" style="2" customWidth="1"/>
    <col min="2054" max="2054" width="12" style="2" bestFit="1" customWidth="1"/>
    <col min="2055" max="2055" width="6.296875" style="2" customWidth="1"/>
    <col min="2056" max="2056" width="11.09765625" style="2" bestFit="1" customWidth="1"/>
    <col min="2057" max="2057" width="9.59765625" style="2" bestFit="1" customWidth="1"/>
    <col min="2058" max="2058" width="6.3984375" style="2" bestFit="1" customWidth="1"/>
    <col min="2059" max="2059" width="5.3984375" style="2" bestFit="1" customWidth="1"/>
    <col min="2060" max="2060" width="8" style="2" bestFit="1" customWidth="1"/>
    <col min="2061" max="2061" width="7.69921875" style="2" bestFit="1" customWidth="1"/>
    <col min="2062" max="2062" width="7.8984375" style="2" bestFit="1" customWidth="1"/>
    <col min="2063" max="2063" width="13.19921875" style="2" bestFit="1" customWidth="1"/>
    <col min="2064" max="2064" width="9.19921875" style="2" bestFit="1" customWidth="1"/>
    <col min="2065" max="2065" width="5.5" style="2" customWidth="1"/>
    <col min="2066" max="2066" width="23.19921875" style="2" bestFit="1" customWidth="1"/>
    <col min="2067" max="2067" width="10.09765625" style="2" bestFit="1" customWidth="1"/>
    <col min="2068" max="2069" width="7.59765625" style="2" bestFit="1" customWidth="1"/>
    <col min="2070" max="2304" width="8.69921875" style="2"/>
    <col min="2305" max="2305" width="14.59765625" style="2" customWidth="1"/>
    <col min="2306" max="2306" width="3.59765625" style="2" bestFit="1" customWidth="1"/>
    <col min="2307" max="2307" width="35.09765625" style="2" customWidth="1"/>
    <col min="2308" max="2308" width="12.69921875" style="2" bestFit="1" customWidth="1"/>
    <col min="2309" max="2309" width="15.59765625" style="2" customWidth="1"/>
    <col min="2310" max="2310" width="12" style="2" bestFit="1" customWidth="1"/>
    <col min="2311" max="2311" width="6.296875" style="2" customWidth="1"/>
    <col min="2312" max="2312" width="11.09765625" style="2" bestFit="1" customWidth="1"/>
    <col min="2313" max="2313" width="9.59765625" style="2" bestFit="1" customWidth="1"/>
    <col min="2314" max="2314" width="6.3984375" style="2" bestFit="1" customWidth="1"/>
    <col min="2315" max="2315" width="5.3984375" style="2" bestFit="1" customWidth="1"/>
    <col min="2316" max="2316" width="8" style="2" bestFit="1" customWidth="1"/>
    <col min="2317" max="2317" width="7.69921875" style="2" bestFit="1" customWidth="1"/>
    <col min="2318" max="2318" width="7.8984375" style="2" bestFit="1" customWidth="1"/>
    <col min="2319" max="2319" width="13.19921875" style="2" bestFit="1" customWidth="1"/>
    <col min="2320" max="2320" width="9.19921875" style="2" bestFit="1" customWidth="1"/>
    <col min="2321" max="2321" width="5.5" style="2" customWidth="1"/>
    <col min="2322" max="2322" width="23.19921875" style="2" bestFit="1" customWidth="1"/>
    <col min="2323" max="2323" width="10.09765625" style="2" bestFit="1" customWidth="1"/>
    <col min="2324" max="2325" width="7.59765625" style="2" bestFit="1" customWidth="1"/>
    <col min="2326" max="2560" width="8.69921875" style="2"/>
    <col min="2561" max="2561" width="14.59765625" style="2" customWidth="1"/>
    <col min="2562" max="2562" width="3.59765625" style="2" bestFit="1" customWidth="1"/>
    <col min="2563" max="2563" width="35.09765625" style="2" customWidth="1"/>
    <col min="2564" max="2564" width="12.69921875" style="2" bestFit="1" customWidth="1"/>
    <col min="2565" max="2565" width="15.59765625" style="2" customWidth="1"/>
    <col min="2566" max="2566" width="12" style="2" bestFit="1" customWidth="1"/>
    <col min="2567" max="2567" width="6.296875" style="2" customWidth="1"/>
    <col min="2568" max="2568" width="11.09765625" style="2" bestFit="1" customWidth="1"/>
    <col min="2569" max="2569" width="9.59765625" style="2" bestFit="1" customWidth="1"/>
    <col min="2570" max="2570" width="6.3984375" style="2" bestFit="1" customWidth="1"/>
    <col min="2571" max="2571" width="5.3984375" style="2" bestFit="1" customWidth="1"/>
    <col min="2572" max="2572" width="8" style="2" bestFit="1" customWidth="1"/>
    <col min="2573" max="2573" width="7.69921875" style="2" bestFit="1" customWidth="1"/>
    <col min="2574" max="2574" width="7.8984375" style="2" bestFit="1" customWidth="1"/>
    <col min="2575" max="2575" width="13.19921875" style="2" bestFit="1" customWidth="1"/>
    <col min="2576" max="2576" width="9.19921875" style="2" bestFit="1" customWidth="1"/>
    <col min="2577" max="2577" width="5.5" style="2" customWidth="1"/>
    <col min="2578" max="2578" width="23.19921875" style="2" bestFit="1" customWidth="1"/>
    <col min="2579" max="2579" width="10.09765625" style="2" bestFit="1" customWidth="1"/>
    <col min="2580" max="2581" width="7.59765625" style="2" bestFit="1" customWidth="1"/>
    <col min="2582" max="2816" width="8.69921875" style="2"/>
    <col min="2817" max="2817" width="14.59765625" style="2" customWidth="1"/>
    <col min="2818" max="2818" width="3.59765625" style="2" bestFit="1" customWidth="1"/>
    <col min="2819" max="2819" width="35.09765625" style="2" customWidth="1"/>
    <col min="2820" max="2820" width="12.69921875" style="2" bestFit="1" customWidth="1"/>
    <col min="2821" max="2821" width="15.59765625" style="2" customWidth="1"/>
    <col min="2822" max="2822" width="12" style="2" bestFit="1" customWidth="1"/>
    <col min="2823" max="2823" width="6.296875" style="2" customWidth="1"/>
    <col min="2824" max="2824" width="11.09765625" style="2" bestFit="1" customWidth="1"/>
    <col min="2825" max="2825" width="9.59765625" style="2" bestFit="1" customWidth="1"/>
    <col min="2826" max="2826" width="6.3984375" style="2" bestFit="1" customWidth="1"/>
    <col min="2827" max="2827" width="5.3984375" style="2" bestFit="1" customWidth="1"/>
    <col min="2828" max="2828" width="8" style="2" bestFit="1" customWidth="1"/>
    <col min="2829" max="2829" width="7.69921875" style="2" bestFit="1" customWidth="1"/>
    <col min="2830" max="2830" width="7.8984375" style="2" bestFit="1" customWidth="1"/>
    <col min="2831" max="2831" width="13.19921875" style="2" bestFit="1" customWidth="1"/>
    <col min="2832" max="2832" width="9.19921875" style="2" bestFit="1" customWidth="1"/>
    <col min="2833" max="2833" width="5.5" style="2" customWidth="1"/>
    <col min="2834" max="2834" width="23.19921875" style="2" bestFit="1" customWidth="1"/>
    <col min="2835" max="2835" width="10.09765625" style="2" bestFit="1" customWidth="1"/>
    <col min="2836" max="2837" width="7.59765625" style="2" bestFit="1" customWidth="1"/>
    <col min="2838" max="3072" width="8.69921875" style="2"/>
    <col min="3073" max="3073" width="14.59765625" style="2" customWidth="1"/>
    <col min="3074" max="3074" width="3.59765625" style="2" bestFit="1" customWidth="1"/>
    <col min="3075" max="3075" width="35.09765625" style="2" customWidth="1"/>
    <col min="3076" max="3076" width="12.69921875" style="2" bestFit="1" customWidth="1"/>
    <col min="3077" max="3077" width="15.59765625" style="2" customWidth="1"/>
    <col min="3078" max="3078" width="12" style="2" bestFit="1" customWidth="1"/>
    <col min="3079" max="3079" width="6.296875" style="2" customWidth="1"/>
    <col min="3080" max="3080" width="11.09765625" style="2" bestFit="1" customWidth="1"/>
    <col min="3081" max="3081" width="9.59765625" style="2" bestFit="1" customWidth="1"/>
    <col min="3082" max="3082" width="6.3984375" style="2" bestFit="1" customWidth="1"/>
    <col min="3083" max="3083" width="5.3984375" style="2" bestFit="1" customWidth="1"/>
    <col min="3084" max="3084" width="8" style="2" bestFit="1" customWidth="1"/>
    <col min="3085" max="3085" width="7.69921875" style="2" bestFit="1" customWidth="1"/>
    <col min="3086" max="3086" width="7.8984375" style="2" bestFit="1" customWidth="1"/>
    <col min="3087" max="3087" width="13.19921875" style="2" bestFit="1" customWidth="1"/>
    <col min="3088" max="3088" width="9.19921875" style="2" bestFit="1" customWidth="1"/>
    <col min="3089" max="3089" width="5.5" style="2" customWidth="1"/>
    <col min="3090" max="3090" width="23.19921875" style="2" bestFit="1" customWidth="1"/>
    <col min="3091" max="3091" width="10.09765625" style="2" bestFit="1" customWidth="1"/>
    <col min="3092" max="3093" width="7.59765625" style="2" bestFit="1" customWidth="1"/>
    <col min="3094" max="3328" width="8.69921875" style="2"/>
    <col min="3329" max="3329" width="14.59765625" style="2" customWidth="1"/>
    <col min="3330" max="3330" width="3.59765625" style="2" bestFit="1" customWidth="1"/>
    <col min="3331" max="3331" width="35.09765625" style="2" customWidth="1"/>
    <col min="3332" max="3332" width="12.69921875" style="2" bestFit="1" customWidth="1"/>
    <col min="3333" max="3333" width="15.59765625" style="2" customWidth="1"/>
    <col min="3334" max="3334" width="12" style="2" bestFit="1" customWidth="1"/>
    <col min="3335" max="3335" width="6.296875" style="2" customWidth="1"/>
    <col min="3336" max="3336" width="11.09765625" style="2" bestFit="1" customWidth="1"/>
    <col min="3337" max="3337" width="9.59765625" style="2" bestFit="1" customWidth="1"/>
    <col min="3338" max="3338" width="6.3984375" style="2" bestFit="1" customWidth="1"/>
    <col min="3339" max="3339" width="5.3984375" style="2" bestFit="1" customWidth="1"/>
    <col min="3340" max="3340" width="8" style="2" bestFit="1" customWidth="1"/>
    <col min="3341" max="3341" width="7.69921875" style="2" bestFit="1" customWidth="1"/>
    <col min="3342" max="3342" width="7.8984375" style="2" bestFit="1" customWidth="1"/>
    <col min="3343" max="3343" width="13.19921875" style="2" bestFit="1" customWidth="1"/>
    <col min="3344" max="3344" width="9.19921875" style="2" bestFit="1" customWidth="1"/>
    <col min="3345" max="3345" width="5.5" style="2" customWidth="1"/>
    <col min="3346" max="3346" width="23.19921875" style="2" bestFit="1" customWidth="1"/>
    <col min="3347" max="3347" width="10.09765625" style="2" bestFit="1" customWidth="1"/>
    <col min="3348" max="3349" width="7.59765625" style="2" bestFit="1" customWidth="1"/>
    <col min="3350" max="3584" width="8.69921875" style="2"/>
    <col min="3585" max="3585" width="14.59765625" style="2" customWidth="1"/>
    <col min="3586" max="3586" width="3.59765625" style="2" bestFit="1" customWidth="1"/>
    <col min="3587" max="3587" width="35.09765625" style="2" customWidth="1"/>
    <col min="3588" max="3588" width="12.69921875" style="2" bestFit="1" customWidth="1"/>
    <col min="3589" max="3589" width="15.59765625" style="2" customWidth="1"/>
    <col min="3590" max="3590" width="12" style="2" bestFit="1" customWidth="1"/>
    <col min="3591" max="3591" width="6.296875" style="2" customWidth="1"/>
    <col min="3592" max="3592" width="11.09765625" style="2" bestFit="1" customWidth="1"/>
    <col min="3593" max="3593" width="9.59765625" style="2" bestFit="1" customWidth="1"/>
    <col min="3594" max="3594" width="6.3984375" style="2" bestFit="1" customWidth="1"/>
    <col min="3595" max="3595" width="5.3984375" style="2" bestFit="1" customWidth="1"/>
    <col min="3596" max="3596" width="8" style="2" bestFit="1" customWidth="1"/>
    <col min="3597" max="3597" width="7.69921875" style="2" bestFit="1" customWidth="1"/>
    <col min="3598" max="3598" width="7.8984375" style="2" bestFit="1" customWidth="1"/>
    <col min="3599" max="3599" width="13.19921875" style="2" bestFit="1" customWidth="1"/>
    <col min="3600" max="3600" width="9.19921875" style="2" bestFit="1" customWidth="1"/>
    <col min="3601" max="3601" width="5.5" style="2" customWidth="1"/>
    <col min="3602" max="3602" width="23.19921875" style="2" bestFit="1" customWidth="1"/>
    <col min="3603" max="3603" width="10.09765625" style="2" bestFit="1" customWidth="1"/>
    <col min="3604" max="3605" width="7.59765625" style="2" bestFit="1" customWidth="1"/>
    <col min="3606" max="3840" width="8.69921875" style="2"/>
    <col min="3841" max="3841" width="14.59765625" style="2" customWidth="1"/>
    <col min="3842" max="3842" width="3.59765625" style="2" bestFit="1" customWidth="1"/>
    <col min="3843" max="3843" width="35.09765625" style="2" customWidth="1"/>
    <col min="3844" max="3844" width="12.69921875" style="2" bestFit="1" customWidth="1"/>
    <col min="3845" max="3845" width="15.59765625" style="2" customWidth="1"/>
    <col min="3846" max="3846" width="12" style="2" bestFit="1" customWidth="1"/>
    <col min="3847" max="3847" width="6.296875" style="2" customWidth="1"/>
    <col min="3848" max="3848" width="11.09765625" style="2" bestFit="1" customWidth="1"/>
    <col min="3849" max="3849" width="9.59765625" style="2" bestFit="1" customWidth="1"/>
    <col min="3850" max="3850" width="6.3984375" style="2" bestFit="1" customWidth="1"/>
    <col min="3851" max="3851" width="5.3984375" style="2" bestFit="1" customWidth="1"/>
    <col min="3852" max="3852" width="8" style="2" bestFit="1" customWidth="1"/>
    <col min="3853" max="3853" width="7.69921875" style="2" bestFit="1" customWidth="1"/>
    <col min="3854" max="3854" width="7.8984375" style="2" bestFit="1" customWidth="1"/>
    <col min="3855" max="3855" width="13.19921875" style="2" bestFit="1" customWidth="1"/>
    <col min="3856" max="3856" width="9.19921875" style="2" bestFit="1" customWidth="1"/>
    <col min="3857" max="3857" width="5.5" style="2" customWidth="1"/>
    <col min="3858" max="3858" width="23.19921875" style="2" bestFit="1" customWidth="1"/>
    <col min="3859" max="3859" width="10.09765625" style="2" bestFit="1" customWidth="1"/>
    <col min="3860" max="3861" width="7.59765625" style="2" bestFit="1" customWidth="1"/>
    <col min="3862" max="4096" width="8.69921875" style="2"/>
    <col min="4097" max="4097" width="14.59765625" style="2" customWidth="1"/>
    <col min="4098" max="4098" width="3.59765625" style="2" bestFit="1" customWidth="1"/>
    <col min="4099" max="4099" width="35.09765625" style="2" customWidth="1"/>
    <col min="4100" max="4100" width="12.69921875" style="2" bestFit="1" customWidth="1"/>
    <col min="4101" max="4101" width="15.59765625" style="2" customWidth="1"/>
    <col min="4102" max="4102" width="12" style="2" bestFit="1" customWidth="1"/>
    <col min="4103" max="4103" width="6.296875" style="2" customWidth="1"/>
    <col min="4104" max="4104" width="11.09765625" style="2" bestFit="1" customWidth="1"/>
    <col min="4105" max="4105" width="9.59765625" style="2" bestFit="1" customWidth="1"/>
    <col min="4106" max="4106" width="6.3984375" style="2" bestFit="1" customWidth="1"/>
    <col min="4107" max="4107" width="5.3984375" style="2" bestFit="1" customWidth="1"/>
    <col min="4108" max="4108" width="8" style="2" bestFit="1" customWidth="1"/>
    <col min="4109" max="4109" width="7.69921875" style="2" bestFit="1" customWidth="1"/>
    <col min="4110" max="4110" width="7.8984375" style="2" bestFit="1" customWidth="1"/>
    <col min="4111" max="4111" width="13.19921875" style="2" bestFit="1" customWidth="1"/>
    <col min="4112" max="4112" width="9.19921875" style="2" bestFit="1" customWidth="1"/>
    <col min="4113" max="4113" width="5.5" style="2" customWidth="1"/>
    <col min="4114" max="4114" width="23.19921875" style="2" bestFit="1" customWidth="1"/>
    <col min="4115" max="4115" width="10.09765625" style="2" bestFit="1" customWidth="1"/>
    <col min="4116" max="4117" width="7.59765625" style="2" bestFit="1" customWidth="1"/>
    <col min="4118" max="4352" width="8.69921875" style="2"/>
    <col min="4353" max="4353" width="14.59765625" style="2" customWidth="1"/>
    <col min="4354" max="4354" width="3.59765625" style="2" bestFit="1" customWidth="1"/>
    <col min="4355" max="4355" width="35.09765625" style="2" customWidth="1"/>
    <col min="4356" max="4356" width="12.69921875" style="2" bestFit="1" customWidth="1"/>
    <col min="4357" max="4357" width="15.59765625" style="2" customWidth="1"/>
    <col min="4358" max="4358" width="12" style="2" bestFit="1" customWidth="1"/>
    <col min="4359" max="4359" width="6.296875" style="2" customWidth="1"/>
    <col min="4360" max="4360" width="11.09765625" style="2" bestFit="1" customWidth="1"/>
    <col min="4361" max="4361" width="9.59765625" style="2" bestFit="1" customWidth="1"/>
    <col min="4362" max="4362" width="6.3984375" style="2" bestFit="1" customWidth="1"/>
    <col min="4363" max="4363" width="5.3984375" style="2" bestFit="1" customWidth="1"/>
    <col min="4364" max="4364" width="8" style="2" bestFit="1" customWidth="1"/>
    <col min="4365" max="4365" width="7.69921875" style="2" bestFit="1" customWidth="1"/>
    <col min="4366" max="4366" width="7.8984375" style="2" bestFit="1" customWidth="1"/>
    <col min="4367" max="4367" width="13.19921875" style="2" bestFit="1" customWidth="1"/>
    <col min="4368" max="4368" width="9.19921875" style="2" bestFit="1" customWidth="1"/>
    <col min="4369" max="4369" width="5.5" style="2" customWidth="1"/>
    <col min="4370" max="4370" width="23.19921875" style="2" bestFit="1" customWidth="1"/>
    <col min="4371" max="4371" width="10.09765625" style="2" bestFit="1" customWidth="1"/>
    <col min="4372" max="4373" width="7.59765625" style="2" bestFit="1" customWidth="1"/>
    <col min="4374" max="4608" width="8.69921875" style="2"/>
    <col min="4609" max="4609" width="14.59765625" style="2" customWidth="1"/>
    <col min="4610" max="4610" width="3.59765625" style="2" bestFit="1" customWidth="1"/>
    <col min="4611" max="4611" width="35.09765625" style="2" customWidth="1"/>
    <col min="4612" max="4612" width="12.69921875" style="2" bestFit="1" customWidth="1"/>
    <col min="4613" max="4613" width="15.59765625" style="2" customWidth="1"/>
    <col min="4614" max="4614" width="12" style="2" bestFit="1" customWidth="1"/>
    <col min="4615" max="4615" width="6.296875" style="2" customWidth="1"/>
    <col min="4616" max="4616" width="11.09765625" style="2" bestFit="1" customWidth="1"/>
    <col min="4617" max="4617" width="9.59765625" style="2" bestFit="1" customWidth="1"/>
    <col min="4618" max="4618" width="6.3984375" style="2" bestFit="1" customWidth="1"/>
    <col min="4619" max="4619" width="5.3984375" style="2" bestFit="1" customWidth="1"/>
    <col min="4620" max="4620" width="8" style="2" bestFit="1" customWidth="1"/>
    <col min="4621" max="4621" width="7.69921875" style="2" bestFit="1" customWidth="1"/>
    <col min="4622" max="4622" width="7.8984375" style="2" bestFit="1" customWidth="1"/>
    <col min="4623" max="4623" width="13.19921875" style="2" bestFit="1" customWidth="1"/>
    <col min="4624" max="4624" width="9.19921875" style="2" bestFit="1" customWidth="1"/>
    <col min="4625" max="4625" width="5.5" style="2" customWidth="1"/>
    <col min="4626" max="4626" width="23.19921875" style="2" bestFit="1" customWidth="1"/>
    <col min="4627" max="4627" width="10.09765625" style="2" bestFit="1" customWidth="1"/>
    <col min="4628" max="4629" width="7.59765625" style="2" bestFit="1" customWidth="1"/>
    <col min="4630" max="4864" width="8.69921875" style="2"/>
    <col min="4865" max="4865" width="14.59765625" style="2" customWidth="1"/>
    <col min="4866" max="4866" width="3.59765625" style="2" bestFit="1" customWidth="1"/>
    <col min="4867" max="4867" width="35.09765625" style="2" customWidth="1"/>
    <col min="4868" max="4868" width="12.69921875" style="2" bestFit="1" customWidth="1"/>
    <col min="4869" max="4869" width="15.59765625" style="2" customWidth="1"/>
    <col min="4870" max="4870" width="12" style="2" bestFit="1" customWidth="1"/>
    <col min="4871" max="4871" width="6.296875" style="2" customWidth="1"/>
    <col min="4872" max="4872" width="11.09765625" style="2" bestFit="1" customWidth="1"/>
    <col min="4873" max="4873" width="9.59765625" style="2" bestFit="1" customWidth="1"/>
    <col min="4874" max="4874" width="6.3984375" style="2" bestFit="1" customWidth="1"/>
    <col min="4875" max="4875" width="5.3984375" style="2" bestFit="1" customWidth="1"/>
    <col min="4876" max="4876" width="8" style="2" bestFit="1" customWidth="1"/>
    <col min="4877" max="4877" width="7.69921875" style="2" bestFit="1" customWidth="1"/>
    <col min="4878" max="4878" width="7.8984375" style="2" bestFit="1" customWidth="1"/>
    <col min="4879" max="4879" width="13.19921875" style="2" bestFit="1" customWidth="1"/>
    <col min="4880" max="4880" width="9.19921875" style="2" bestFit="1" customWidth="1"/>
    <col min="4881" max="4881" width="5.5" style="2" customWidth="1"/>
    <col min="4882" max="4882" width="23.19921875" style="2" bestFit="1" customWidth="1"/>
    <col min="4883" max="4883" width="10.09765625" style="2" bestFit="1" customWidth="1"/>
    <col min="4884" max="4885" width="7.59765625" style="2" bestFit="1" customWidth="1"/>
    <col min="4886" max="5120" width="8.69921875" style="2"/>
    <col min="5121" max="5121" width="14.59765625" style="2" customWidth="1"/>
    <col min="5122" max="5122" width="3.59765625" style="2" bestFit="1" customWidth="1"/>
    <col min="5123" max="5123" width="35.09765625" style="2" customWidth="1"/>
    <col min="5124" max="5124" width="12.69921875" style="2" bestFit="1" customWidth="1"/>
    <col min="5125" max="5125" width="15.59765625" style="2" customWidth="1"/>
    <col min="5126" max="5126" width="12" style="2" bestFit="1" customWidth="1"/>
    <col min="5127" max="5127" width="6.296875" style="2" customWidth="1"/>
    <col min="5128" max="5128" width="11.09765625" style="2" bestFit="1" customWidth="1"/>
    <col min="5129" max="5129" width="9.59765625" style="2" bestFit="1" customWidth="1"/>
    <col min="5130" max="5130" width="6.3984375" style="2" bestFit="1" customWidth="1"/>
    <col min="5131" max="5131" width="5.3984375" style="2" bestFit="1" customWidth="1"/>
    <col min="5132" max="5132" width="8" style="2" bestFit="1" customWidth="1"/>
    <col min="5133" max="5133" width="7.69921875" style="2" bestFit="1" customWidth="1"/>
    <col min="5134" max="5134" width="7.8984375" style="2" bestFit="1" customWidth="1"/>
    <col min="5135" max="5135" width="13.19921875" style="2" bestFit="1" customWidth="1"/>
    <col min="5136" max="5136" width="9.19921875" style="2" bestFit="1" customWidth="1"/>
    <col min="5137" max="5137" width="5.5" style="2" customWidth="1"/>
    <col min="5138" max="5138" width="23.19921875" style="2" bestFit="1" customWidth="1"/>
    <col min="5139" max="5139" width="10.09765625" style="2" bestFit="1" customWidth="1"/>
    <col min="5140" max="5141" width="7.59765625" style="2" bestFit="1" customWidth="1"/>
    <col min="5142" max="5376" width="8.69921875" style="2"/>
    <col min="5377" max="5377" width="14.59765625" style="2" customWidth="1"/>
    <col min="5378" max="5378" width="3.59765625" style="2" bestFit="1" customWidth="1"/>
    <col min="5379" max="5379" width="35.09765625" style="2" customWidth="1"/>
    <col min="5380" max="5380" width="12.69921875" style="2" bestFit="1" customWidth="1"/>
    <col min="5381" max="5381" width="15.59765625" style="2" customWidth="1"/>
    <col min="5382" max="5382" width="12" style="2" bestFit="1" customWidth="1"/>
    <col min="5383" max="5383" width="6.296875" style="2" customWidth="1"/>
    <col min="5384" max="5384" width="11.09765625" style="2" bestFit="1" customWidth="1"/>
    <col min="5385" max="5385" width="9.59765625" style="2" bestFit="1" customWidth="1"/>
    <col min="5386" max="5386" width="6.3984375" style="2" bestFit="1" customWidth="1"/>
    <col min="5387" max="5387" width="5.3984375" style="2" bestFit="1" customWidth="1"/>
    <col min="5388" max="5388" width="8" style="2" bestFit="1" customWidth="1"/>
    <col min="5389" max="5389" width="7.69921875" style="2" bestFit="1" customWidth="1"/>
    <col min="5390" max="5390" width="7.8984375" style="2" bestFit="1" customWidth="1"/>
    <col min="5391" max="5391" width="13.19921875" style="2" bestFit="1" customWidth="1"/>
    <col min="5392" max="5392" width="9.19921875" style="2" bestFit="1" customWidth="1"/>
    <col min="5393" max="5393" width="5.5" style="2" customWidth="1"/>
    <col min="5394" max="5394" width="23.19921875" style="2" bestFit="1" customWidth="1"/>
    <col min="5395" max="5395" width="10.09765625" style="2" bestFit="1" customWidth="1"/>
    <col min="5396" max="5397" width="7.59765625" style="2" bestFit="1" customWidth="1"/>
    <col min="5398" max="5632" width="8.69921875" style="2"/>
    <col min="5633" max="5633" width="14.59765625" style="2" customWidth="1"/>
    <col min="5634" max="5634" width="3.59765625" style="2" bestFit="1" customWidth="1"/>
    <col min="5635" max="5635" width="35.09765625" style="2" customWidth="1"/>
    <col min="5636" max="5636" width="12.69921875" style="2" bestFit="1" customWidth="1"/>
    <col min="5637" max="5637" width="15.59765625" style="2" customWidth="1"/>
    <col min="5638" max="5638" width="12" style="2" bestFit="1" customWidth="1"/>
    <col min="5639" max="5639" width="6.296875" style="2" customWidth="1"/>
    <col min="5640" max="5640" width="11.09765625" style="2" bestFit="1" customWidth="1"/>
    <col min="5641" max="5641" width="9.59765625" style="2" bestFit="1" customWidth="1"/>
    <col min="5642" max="5642" width="6.3984375" style="2" bestFit="1" customWidth="1"/>
    <col min="5643" max="5643" width="5.3984375" style="2" bestFit="1" customWidth="1"/>
    <col min="5644" max="5644" width="8" style="2" bestFit="1" customWidth="1"/>
    <col min="5645" max="5645" width="7.69921875" style="2" bestFit="1" customWidth="1"/>
    <col min="5646" max="5646" width="7.8984375" style="2" bestFit="1" customWidth="1"/>
    <col min="5647" max="5647" width="13.19921875" style="2" bestFit="1" customWidth="1"/>
    <col min="5648" max="5648" width="9.19921875" style="2" bestFit="1" customWidth="1"/>
    <col min="5649" max="5649" width="5.5" style="2" customWidth="1"/>
    <col min="5650" max="5650" width="23.19921875" style="2" bestFit="1" customWidth="1"/>
    <col min="5651" max="5651" width="10.09765625" style="2" bestFit="1" customWidth="1"/>
    <col min="5652" max="5653" width="7.59765625" style="2" bestFit="1" customWidth="1"/>
    <col min="5654" max="5888" width="8.69921875" style="2"/>
    <col min="5889" max="5889" width="14.59765625" style="2" customWidth="1"/>
    <col min="5890" max="5890" width="3.59765625" style="2" bestFit="1" customWidth="1"/>
    <col min="5891" max="5891" width="35.09765625" style="2" customWidth="1"/>
    <col min="5892" max="5892" width="12.69921875" style="2" bestFit="1" customWidth="1"/>
    <col min="5893" max="5893" width="15.59765625" style="2" customWidth="1"/>
    <col min="5894" max="5894" width="12" style="2" bestFit="1" customWidth="1"/>
    <col min="5895" max="5895" width="6.296875" style="2" customWidth="1"/>
    <col min="5896" max="5896" width="11.09765625" style="2" bestFit="1" customWidth="1"/>
    <col min="5897" max="5897" width="9.59765625" style="2" bestFit="1" customWidth="1"/>
    <col min="5898" max="5898" width="6.3984375" style="2" bestFit="1" customWidth="1"/>
    <col min="5899" max="5899" width="5.3984375" style="2" bestFit="1" customWidth="1"/>
    <col min="5900" max="5900" width="8" style="2" bestFit="1" customWidth="1"/>
    <col min="5901" max="5901" width="7.69921875" style="2" bestFit="1" customWidth="1"/>
    <col min="5902" max="5902" width="7.8984375" style="2" bestFit="1" customWidth="1"/>
    <col min="5903" max="5903" width="13.19921875" style="2" bestFit="1" customWidth="1"/>
    <col min="5904" max="5904" width="9.19921875" style="2" bestFit="1" customWidth="1"/>
    <col min="5905" max="5905" width="5.5" style="2" customWidth="1"/>
    <col min="5906" max="5906" width="23.19921875" style="2" bestFit="1" customWidth="1"/>
    <col min="5907" max="5907" width="10.09765625" style="2" bestFit="1" customWidth="1"/>
    <col min="5908" max="5909" width="7.59765625" style="2" bestFit="1" customWidth="1"/>
    <col min="5910" max="6144" width="8.69921875" style="2"/>
    <col min="6145" max="6145" width="14.59765625" style="2" customWidth="1"/>
    <col min="6146" max="6146" width="3.59765625" style="2" bestFit="1" customWidth="1"/>
    <col min="6147" max="6147" width="35.09765625" style="2" customWidth="1"/>
    <col min="6148" max="6148" width="12.69921875" style="2" bestFit="1" customWidth="1"/>
    <col min="6149" max="6149" width="15.59765625" style="2" customWidth="1"/>
    <col min="6150" max="6150" width="12" style="2" bestFit="1" customWidth="1"/>
    <col min="6151" max="6151" width="6.296875" style="2" customWidth="1"/>
    <col min="6152" max="6152" width="11.09765625" style="2" bestFit="1" customWidth="1"/>
    <col min="6153" max="6153" width="9.59765625" style="2" bestFit="1" customWidth="1"/>
    <col min="6154" max="6154" width="6.3984375" style="2" bestFit="1" customWidth="1"/>
    <col min="6155" max="6155" width="5.3984375" style="2" bestFit="1" customWidth="1"/>
    <col min="6156" max="6156" width="8" style="2" bestFit="1" customWidth="1"/>
    <col min="6157" max="6157" width="7.69921875" style="2" bestFit="1" customWidth="1"/>
    <col min="6158" max="6158" width="7.8984375" style="2" bestFit="1" customWidth="1"/>
    <col min="6159" max="6159" width="13.19921875" style="2" bestFit="1" customWidth="1"/>
    <col min="6160" max="6160" width="9.19921875" style="2" bestFit="1" customWidth="1"/>
    <col min="6161" max="6161" width="5.5" style="2" customWidth="1"/>
    <col min="6162" max="6162" width="23.19921875" style="2" bestFit="1" customWidth="1"/>
    <col min="6163" max="6163" width="10.09765625" style="2" bestFit="1" customWidth="1"/>
    <col min="6164" max="6165" width="7.59765625" style="2" bestFit="1" customWidth="1"/>
    <col min="6166" max="6400" width="8.69921875" style="2"/>
    <col min="6401" max="6401" width="14.59765625" style="2" customWidth="1"/>
    <col min="6402" max="6402" width="3.59765625" style="2" bestFit="1" customWidth="1"/>
    <col min="6403" max="6403" width="35.09765625" style="2" customWidth="1"/>
    <col min="6404" max="6404" width="12.69921875" style="2" bestFit="1" customWidth="1"/>
    <col min="6405" max="6405" width="15.59765625" style="2" customWidth="1"/>
    <col min="6406" max="6406" width="12" style="2" bestFit="1" customWidth="1"/>
    <col min="6407" max="6407" width="6.296875" style="2" customWidth="1"/>
    <col min="6408" max="6408" width="11.09765625" style="2" bestFit="1" customWidth="1"/>
    <col min="6409" max="6409" width="9.59765625" style="2" bestFit="1" customWidth="1"/>
    <col min="6410" max="6410" width="6.3984375" style="2" bestFit="1" customWidth="1"/>
    <col min="6411" max="6411" width="5.3984375" style="2" bestFit="1" customWidth="1"/>
    <col min="6412" max="6412" width="8" style="2" bestFit="1" customWidth="1"/>
    <col min="6413" max="6413" width="7.69921875" style="2" bestFit="1" customWidth="1"/>
    <col min="6414" max="6414" width="7.8984375" style="2" bestFit="1" customWidth="1"/>
    <col min="6415" max="6415" width="13.19921875" style="2" bestFit="1" customWidth="1"/>
    <col min="6416" max="6416" width="9.19921875" style="2" bestFit="1" customWidth="1"/>
    <col min="6417" max="6417" width="5.5" style="2" customWidth="1"/>
    <col min="6418" max="6418" width="23.19921875" style="2" bestFit="1" customWidth="1"/>
    <col min="6419" max="6419" width="10.09765625" style="2" bestFit="1" customWidth="1"/>
    <col min="6420" max="6421" width="7.59765625" style="2" bestFit="1" customWidth="1"/>
    <col min="6422" max="6656" width="8.69921875" style="2"/>
    <col min="6657" max="6657" width="14.59765625" style="2" customWidth="1"/>
    <col min="6658" max="6658" width="3.59765625" style="2" bestFit="1" customWidth="1"/>
    <col min="6659" max="6659" width="35.09765625" style="2" customWidth="1"/>
    <col min="6660" max="6660" width="12.69921875" style="2" bestFit="1" customWidth="1"/>
    <col min="6661" max="6661" width="15.59765625" style="2" customWidth="1"/>
    <col min="6662" max="6662" width="12" style="2" bestFit="1" customWidth="1"/>
    <col min="6663" max="6663" width="6.296875" style="2" customWidth="1"/>
    <col min="6664" max="6664" width="11.09765625" style="2" bestFit="1" customWidth="1"/>
    <col min="6665" max="6665" width="9.59765625" style="2" bestFit="1" customWidth="1"/>
    <col min="6666" max="6666" width="6.3984375" style="2" bestFit="1" customWidth="1"/>
    <col min="6667" max="6667" width="5.3984375" style="2" bestFit="1" customWidth="1"/>
    <col min="6668" max="6668" width="8" style="2" bestFit="1" customWidth="1"/>
    <col min="6669" max="6669" width="7.69921875" style="2" bestFit="1" customWidth="1"/>
    <col min="6670" max="6670" width="7.8984375" style="2" bestFit="1" customWidth="1"/>
    <col min="6671" max="6671" width="13.19921875" style="2" bestFit="1" customWidth="1"/>
    <col min="6672" max="6672" width="9.19921875" style="2" bestFit="1" customWidth="1"/>
    <col min="6673" max="6673" width="5.5" style="2" customWidth="1"/>
    <col min="6674" max="6674" width="23.19921875" style="2" bestFit="1" customWidth="1"/>
    <col min="6675" max="6675" width="10.09765625" style="2" bestFit="1" customWidth="1"/>
    <col min="6676" max="6677" width="7.59765625" style="2" bestFit="1" customWidth="1"/>
    <col min="6678" max="6912" width="8.69921875" style="2"/>
    <col min="6913" max="6913" width="14.59765625" style="2" customWidth="1"/>
    <col min="6914" max="6914" width="3.59765625" style="2" bestFit="1" customWidth="1"/>
    <col min="6915" max="6915" width="35.09765625" style="2" customWidth="1"/>
    <col min="6916" max="6916" width="12.69921875" style="2" bestFit="1" customWidth="1"/>
    <col min="6917" max="6917" width="15.59765625" style="2" customWidth="1"/>
    <col min="6918" max="6918" width="12" style="2" bestFit="1" customWidth="1"/>
    <col min="6919" max="6919" width="6.296875" style="2" customWidth="1"/>
    <col min="6920" max="6920" width="11.09765625" style="2" bestFit="1" customWidth="1"/>
    <col min="6921" max="6921" width="9.59765625" style="2" bestFit="1" customWidth="1"/>
    <col min="6922" max="6922" width="6.3984375" style="2" bestFit="1" customWidth="1"/>
    <col min="6923" max="6923" width="5.3984375" style="2" bestFit="1" customWidth="1"/>
    <col min="6924" max="6924" width="8" style="2" bestFit="1" customWidth="1"/>
    <col min="6925" max="6925" width="7.69921875" style="2" bestFit="1" customWidth="1"/>
    <col min="6926" max="6926" width="7.8984375" style="2" bestFit="1" customWidth="1"/>
    <col min="6927" max="6927" width="13.19921875" style="2" bestFit="1" customWidth="1"/>
    <col min="6928" max="6928" width="9.19921875" style="2" bestFit="1" customWidth="1"/>
    <col min="6929" max="6929" width="5.5" style="2" customWidth="1"/>
    <col min="6930" max="6930" width="23.19921875" style="2" bestFit="1" customWidth="1"/>
    <col min="6931" max="6931" width="10.09765625" style="2" bestFit="1" customWidth="1"/>
    <col min="6932" max="6933" width="7.59765625" style="2" bestFit="1" customWidth="1"/>
    <col min="6934" max="7168" width="8.69921875" style="2"/>
    <col min="7169" max="7169" width="14.59765625" style="2" customWidth="1"/>
    <col min="7170" max="7170" width="3.59765625" style="2" bestFit="1" customWidth="1"/>
    <col min="7171" max="7171" width="35.09765625" style="2" customWidth="1"/>
    <col min="7172" max="7172" width="12.69921875" style="2" bestFit="1" customWidth="1"/>
    <col min="7173" max="7173" width="15.59765625" style="2" customWidth="1"/>
    <col min="7174" max="7174" width="12" style="2" bestFit="1" customWidth="1"/>
    <col min="7175" max="7175" width="6.296875" style="2" customWidth="1"/>
    <col min="7176" max="7176" width="11.09765625" style="2" bestFit="1" customWidth="1"/>
    <col min="7177" max="7177" width="9.59765625" style="2" bestFit="1" customWidth="1"/>
    <col min="7178" max="7178" width="6.3984375" style="2" bestFit="1" customWidth="1"/>
    <col min="7179" max="7179" width="5.3984375" style="2" bestFit="1" customWidth="1"/>
    <col min="7180" max="7180" width="8" style="2" bestFit="1" customWidth="1"/>
    <col min="7181" max="7181" width="7.69921875" style="2" bestFit="1" customWidth="1"/>
    <col min="7182" max="7182" width="7.8984375" style="2" bestFit="1" customWidth="1"/>
    <col min="7183" max="7183" width="13.19921875" style="2" bestFit="1" customWidth="1"/>
    <col min="7184" max="7184" width="9.19921875" style="2" bestFit="1" customWidth="1"/>
    <col min="7185" max="7185" width="5.5" style="2" customWidth="1"/>
    <col min="7186" max="7186" width="23.19921875" style="2" bestFit="1" customWidth="1"/>
    <col min="7187" max="7187" width="10.09765625" style="2" bestFit="1" customWidth="1"/>
    <col min="7188" max="7189" width="7.59765625" style="2" bestFit="1" customWidth="1"/>
    <col min="7190" max="7424" width="8.69921875" style="2"/>
    <col min="7425" max="7425" width="14.59765625" style="2" customWidth="1"/>
    <col min="7426" max="7426" width="3.59765625" style="2" bestFit="1" customWidth="1"/>
    <col min="7427" max="7427" width="35.09765625" style="2" customWidth="1"/>
    <col min="7428" max="7428" width="12.69921875" style="2" bestFit="1" customWidth="1"/>
    <col min="7429" max="7429" width="15.59765625" style="2" customWidth="1"/>
    <col min="7430" max="7430" width="12" style="2" bestFit="1" customWidth="1"/>
    <col min="7431" max="7431" width="6.296875" style="2" customWidth="1"/>
    <col min="7432" max="7432" width="11.09765625" style="2" bestFit="1" customWidth="1"/>
    <col min="7433" max="7433" width="9.59765625" style="2" bestFit="1" customWidth="1"/>
    <col min="7434" max="7434" width="6.3984375" style="2" bestFit="1" customWidth="1"/>
    <col min="7435" max="7435" width="5.3984375" style="2" bestFit="1" customWidth="1"/>
    <col min="7436" max="7436" width="8" style="2" bestFit="1" customWidth="1"/>
    <col min="7437" max="7437" width="7.69921875" style="2" bestFit="1" customWidth="1"/>
    <col min="7438" max="7438" width="7.8984375" style="2" bestFit="1" customWidth="1"/>
    <col min="7439" max="7439" width="13.19921875" style="2" bestFit="1" customWidth="1"/>
    <col min="7440" max="7440" width="9.19921875" style="2" bestFit="1" customWidth="1"/>
    <col min="7441" max="7441" width="5.5" style="2" customWidth="1"/>
    <col min="7442" max="7442" width="23.19921875" style="2" bestFit="1" customWidth="1"/>
    <col min="7443" max="7443" width="10.09765625" style="2" bestFit="1" customWidth="1"/>
    <col min="7444" max="7445" width="7.59765625" style="2" bestFit="1" customWidth="1"/>
    <col min="7446" max="7680" width="8.69921875" style="2"/>
    <col min="7681" max="7681" width="14.59765625" style="2" customWidth="1"/>
    <col min="7682" max="7682" width="3.59765625" style="2" bestFit="1" customWidth="1"/>
    <col min="7683" max="7683" width="35.09765625" style="2" customWidth="1"/>
    <col min="7684" max="7684" width="12.69921875" style="2" bestFit="1" customWidth="1"/>
    <col min="7685" max="7685" width="15.59765625" style="2" customWidth="1"/>
    <col min="7686" max="7686" width="12" style="2" bestFit="1" customWidth="1"/>
    <col min="7687" max="7687" width="6.296875" style="2" customWidth="1"/>
    <col min="7688" max="7688" width="11.09765625" style="2" bestFit="1" customWidth="1"/>
    <col min="7689" max="7689" width="9.59765625" style="2" bestFit="1" customWidth="1"/>
    <col min="7690" max="7690" width="6.3984375" style="2" bestFit="1" customWidth="1"/>
    <col min="7691" max="7691" width="5.3984375" style="2" bestFit="1" customWidth="1"/>
    <col min="7692" max="7692" width="8" style="2" bestFit="1" customWidth="1"/>
    <col min="7693" max="7693" width="7.69921875" style="2" bestFit="1" customWidth="1"/>
    <col min="7694" max="7694" width="7.8984375" style="2" bestFit="1" customWidth="1"/>
    <col min="7695" max="7695" width="13.19921875" style="2" bestFit="1" customWidth="1"/>
    <col min="7696" max="7696" width="9.19921875" style="2" bestFit="1" customWidth="1"/>
    <col min="7697" max="7697" width="5.5" style="2" customWidth="1"/>
    <col min="7698" max="7698" width="23.19921875" style="2" bestFit="1" customWidth="1"/>
    <col min="7699" max="7699" width="10.09765625" style="2" bestFit="1" customWidth="1"/>
    <col min="7700" max="7701" width="7.59765625" style="2" bestFit="1" customWidth="1"/>
    <col min="7702" max="7936" width="8.69921875" style="2"/>
    <col min="7937" max="7937" width="14.59765625" style="2" customWidth="1"/>
    <col min="7938" max="7938" width="3.59765625" style="2" bestFit="1" customWidth="1"/>
    <col min="7939" max="7939" width="35.09765625" style="2" customWidth="1"/>
    <col min="7940" max="7940" width="12.69921875" style="2" bestFit="1" customWidth="1"/>
    <col min="7941" max="7941" width="15.59765625" style="2" customWidth="1"/>
    <col min="7942" max="7942" width="12" style="2" bestFit="1" customWidth="1"/>
    <col min="7943" max="7943" width="6.296875" style="2" customWidth="1"/>
    <col min="7944" max="7944" width="11.09765625" style="2" bestFit="1" customWidth="1"/>
    <col min="7945" max="7945" width="9.59765625" style="2" bestFit="1" customWidth="1"/>
    <col min="7946" max="7946" width="6.3984375" style="2" bestFit="1" customWidth="1"/>
    <col min="7947" max="7947" width="5.3984375" style="2" bestFit="1" customWidth="1"/>
    <col min="7948" max="7948" width="8" style="2" bestFit="1" customWidth="1"/>
    <col min="7949" max="7949" width="7.69921875" style="2" bestFit="1" customWidth="1"/>
    <col min="7950" max="7950" width="7.8984375" style="2" bestFit="1" customWidth="1"/>
    <col min="7951" max="7951" width="13.19921875" style="2" bestFit="1" customWidth="1"/>
    <col min="7952" max="7952" width="9.19921875" style="2" bestFit="1" customWidth="1"/>
    <col min="7953" max="7953" width="5.5" style="2" customWidth="1"/>
    <col min="7954" max="7954" width="23.19921875" style="2" bestFit="1" customWidth="1"/>
    <col min="7955" max="7955" width="10.09765625" style="2" bestFit="1" customWidth="1"/>
    <col min="7956" max="7957" width="7.59765625" style="2" bestFit="1" customWidth="1"/>
    <col min="7958" max="8192" width="8.69921875" style="2"/>
    <col min="8193" max="8193" width="14.59765625" style="2" customWidth="1"/>
    <col min="8194" max="8194" width="3.59765625" style="2" bestFit="1" customWidth="1"/>
    <col min="8195" max="8195" width="35.09765625" style="2" customWidth="1"/>
    <col min="8196" max="8196" width="12.69921875" style="2" bestFit="1" customWidth="1"/>
    <col min="8197" max="8197" width="15.59765625" style="2" customWidth="1"/>
    <col min="8198" max="8198" width="12" style="2" bestFit="1" customWidth="1"/>
    <col min="8199" max="8199" width="6.296875" style="2" customWidth="1"/>
    <col min="8200" max="8200" width="11.09765625" style="2" bestFit="1" customWidth="1"/>
    <col min="8201" max="8201" width="9.59765625" style="2" bestFit="1" customWidth="1"/>
    <col min="8202" max="8202" width="6.3984375" style="2" bestFit="1" customWidth="1"/>
    <col min="8203" max="8203" width="5.3984375" style="2" bestFit="1" customWidth="1"/>
    <col min="8204" max="8204" width="8" style="2" bestFit="1" customWidth="1"/>
    <col min="8205" max="8205" width="7.69921875" style="2" bestFit="1" customWidth="1"/>
    <col min="8206" max="8206" width="7.8984375" style="2" bestFit="1" customWidth="1"/>
    <col min="8207" max="8207" width="13.19921875" style="2" bestFit="1" customWidth="1"/>
    <col min="8208" max="8208" width="9.19921875" style="2" bestFit="1" customWidth="1"/>
    <col min="8209" max="8209" width="5.5" style="2" customWidth="1"/>
    <col min="8210" max="8210" width="23.19921875" style="2" bestFit="1" customWidth="1"/>
    <col min="8211" max="8211" width="10.09765625" style="2" bestFit="1" customWidth="1"/>
    <col min="8212" max="8213" width="7.59765625" style="2" bestFit="1" customWidth="1"/>
    <col min="8214" max="8448" width="8.69921875" style="2"/>
    <col min="8449" max="8449" width="14.59765625" style="2" customWidth="1"/>
    <col min="8450" max="8450" width="3.59765625" style="2" bestFit="1" customWidth="1"/>
    <col min="8451" max="8451" width="35.09765625" style="2" customWidth="1"/>
    <col min="8452" max="8452" width="12.69921875" style="2" bestFit="1" customWidth="1"/>
    <col min="8453" max="8453" width="15.59765625" style="2" customWidth="1"/>
    <col min="8454" max="8454" width="12" style="2" bestFit="1" customWidth="1"/>
    <col min="8455" max="8455" width="6.296875" style="2" customWidth="1"/>
    <col min="8456" max="8456" width="11.09765625" style="2" bestFit="1" customWidth="1"/>
    <col min="8457" max="8457" width="9.59765625" style="2" bestFit="1" customWidth="1"/>
    <col min="8458" max="8458" width="6.3984375" style="2" bestFit="1" customWidth="1"/>
    <col min="8459" max="8459" width="5.3984375" style="2" bestFit="1" customWidth="1"/>
    <col min="8460" max="8460" width="8" style="2" bestFit="1" customWidth="1"/>
    <col min="8461" max="8461" width="7.69921875" style="2" bestFit="1" customWidth="1"/>
    <col min="8462" max="8462" width="7.8984375" style="2" bestFit="1" customWidth="1"/>
    <col min="8463" max="8463" width="13.19921875" style="2" bestFit="1" customWidth="1"/>
    <col min="8464" max="8464" width="9.19921875" style="2" bestFit="1" customWidth="1"/>
    <col min="8465" max="8465" width="5.5" style="2" customWidth="1"/>
    <col min="8466" max="8466" width="23.19921875" style="2" bestFit="1" customWidth="1"/>
    <col min="8467" max="8467" width="10.09765625" style="2" bestFit="1" customWidth="1"/>
    <col min="8468" max="8469" width="7.59765625" style="2" bestFit="1" customWidth="1"/>
    <col min="8470" max="8704" width="8.69921875" style="2"/>
    <col min="8705" max="8705" width="14.59765625" style="2" customWidth="1"/>
    <col min="8706" max="8706" width="3.59765625" style="2" bestFit="1" customWidth="1"/>
    <col min="8707" max="8707" width="35.09765625" style="2" customWidth="1"/>
    <col min="8708" max="8708" width="12.69921875" style="2" bestFit="1" customWidth="1"/>
    <col min="8709" max="8709" width="15.59765625" style="2" customWidth="1"/>
    <col min="8710" max="8710" width="12" style="2" bestFit="1" customWidth="1"/>
    <col min="8711" max="8711" width="6.296875" style="2" customWidth="1"/>
    <col min="8712" max="8712" width="11.09765625" style="2" bestFit="1" customWidth="1"/>
    <col min="8713" max="8713" width="9.59765625" style="2" bestFit="1" customWidth="1"/>
    <col min="8714" max="8714" width="6.3984375" style="2" bestFit="1" customWidth="1"/>
    <col min="8715" max="8715" width="5.3984375" style="2" bestFit="1" customWidth="1"/>
    <col min="8716" max="8716" width="8" style="2" bestFit="1" customWidth="1"/>
    <col min="8717" max="8717" width="7.69921875" style="2" bestFit="1" customWidth="1"/>
    <col min="8718" max="8718" width="7.8984375" style="2" bestFit="1" customWidth="1"/>
    <col min="8719" max="8719" width="13.19921875" style="2" bestFit="1" customWidth="1"/>
    <col min="8720" max="8720" width="9.19921875" style="2" bestFit="1" customWidth="1"/>
    <col min="8721" max="8721" width="5.5" style="2" customWidth="1"/>
    <col min="8722" max="8722" width="23.19921875" style="2" bestFit="1" customWidth="1"/>
    <col min="8723" max="8723" width="10.09765625" style="2" bestFit="1" customWidth="1"/>
    <col min="8724" max="8725" width="7.59765625" style="2" bestFit="1" customWidth="1"/>
    <col min="8726" max="8960" width="8.69921875" style="2"/>
    <col min="8961" max="8961" width="14.59765625" style="2" customWidth="1"/>
    <col min="8962" max="8962" width="3.59765625" style="2" bestFit="1" customWidth="1"/>
    <col min="8963" max="8963" width="35.09765625" style="2" customWidth="1"/>
    <col min="8964" max="8964" width="12.69921875" style="2" bestFit="1" customWidth="1"/>
    <col min="8965" max="8965" width="15.59765625" style="2" customWidth="1"/>
    <col min="8966" max="8966" width="12" style="2" bestFit="1" customWidth="1"/>
    <col min="8967" max="8967" width="6.296875" style="2" customWidth="1"/>
    <col min="8968" max="8968" width="11.09765625" style="2" bestFit="1" customWidth="1"/>
    <col min="8969" max="8969" width="9.59765625" style="2" bestFit="1" customWidth="1"/>
    <col min="8970" max="8970" width="6.3984375" style="2" bestFit="1" customWidth="1"/>
    <col min="8971" max="8971" width="5.3984375" style="2" bestFit="1" customWidth="1"/>
    <col min="8972" max="8972" width="8" style="2" bestFit="1" customWidth="1"/>
    <col min="8973" max="8973" width="7.69921875" style="2" bestFit="1" customWidth="1"/>
    <col min="8974" max="8974" width="7.8984375" style="2" bestFit="1" customWidth="1"/>
    <col min="8975" max="8975" width="13.19921875" style="2" bestFit="1" customWidth="1"/>
    <col min="8976" max="8976" width="9.19921875" style="2" bestFit="1" customWidth="1"/>
    <col min="8977" max="8977" width="5.5" style="2" customWidth="1"/>
    <col min="8978" max="8978" width="23.19921875" style="2" bestFit="1" customWidth="1"/>
    <col min="8979" max="8979" width="10.09765625" style="2" bestFit="1" customWidth="1"/>
    <col min="8980" max="8981" width="7.59765625" style="2" bestFit="1" customWidth="1"/>
    <col min="8982" max="9216" width="8.69921875" style="2"/>
    <col min="9217" max="9217" width="14.59765625" style="2" customWidth="1"/>
    <col min="9218" max="9218" width="3.59765625" style="2" bestFit="1" customWidth="1"/>
    <col min="9219" max="9219" width="35.09765625" style="2" customWidth="1"/>
    <col min="9220" max="9220" width="12.69921875" style="2" bestFit="1" customWidth="1"/>
    <col min="9221" max="9221" width="15.59765625" style="2" customWidth="1"/>
    <col min="9222" max="9222" width="12" style="2" bestFit="1" customWidth="1"/>
    <col min="9223" max="9223" width="6.296875" style="2" customWidth="1"/>
    <col min="9224" max="9224" width="11.09765625" style="2" bestFit="1" customWidth="1"/>
    <col min="9225" max="9225" width="9.59765625" style="2" bestFit="1" customWidth="1"/>
    <col min="9226" max="9226" width="6.3984375" style="2" bestFit="1" customWidth="1"/>
    <col min="9227" max="9227" width="5.3984375" style="2" bestFit="1" customWidth="1"/>
    <col min="9228" max="9228" width="8" style="2" bestFit="1" customWidth="1"/>
    <col min="9229" max="9229" width="7.69921875" style="2" bestFit="1" customWidth="1"/>
    <col min="9230" max="9230" width="7.8984375" style="2" bestFit="1" customWidth="1"/>
    <col min="9231" max="9231" width="13.19921875" style="2" bestFit="1" customWidth="1"/>
    <col min="9232" max="9232" width="9.19921875" style="2" bestFit="1" customWidth="1"/>
    <col min="9233" max="9233" width="5.5" style="2" customWidth="1"/>
    <col min="9234" max="9234" width="23.19921875" style="2" bestFit="1" customWidth="1"/>
    <col min="9235" max="9235" width="10.09765625" style="2" bestFit="1" customWidth="1"/>
    <col min="9236" max="9237" width="7.59765625" style="2" bestFit="1" customWidth="1"/>
    <col min="9238" max="9472" width="8.69921875" style="2"/>
    <col min="9473" max="9473" width="14.59765625" style="2" customWidth="1"/>
    <col min="9474" max="9474" width="3.59765625" style="2" bestFit="1" customWidth="1"/>
    <col min="9475" max="9475" width="35.09765625" style="2" customWidth="1"/>
    <col min="9476" max="9476" width="12.69921875" style="2" bestFit="1" customWidth="1"/>
    <col min="9477" max="9477" width="15.59765625" style="2" customWidth="1"/>
    <col min="9478" max="9478" width="12" style="2" bestFit="1" customWidth="1"/>
    <col min="9479" max="9479" width="6.296875" style="2" customWidth="1"/>
    <col min="9480" max="9480" width="11.09765625" style="2" bestFit="1" customWidth="1"/>
    <col min="9481" max="9481" width="9.59765625" style="2" bestFit="1" customWidth="1"/>
    <col min="9482" max="9482" width="6.3984375" style="2" bestFit="1" customWidth="1"/>
    <col min="9483" max="9483" width="5.3984375" style="2" bestFit="1" customWidth="1"/>
    <col min="9484" max="9484" width="8" style="2" bestFit="1" customWidth="1"/>
    <col min="9485" max="9485" width="7.69921875" style="2" bestFit="1" customWidth="1"/>
    <col min="9486" max="9486" width="7.8984375" style="2" bestFit="1" customWidth="1"/>
    <col min="9487" max="9487" width="13.19921875" style="2" bestFit="1" customWidth="1"/>
    <col min="9488" max="9488" width="9.19921875" style="2" bestFit="1" customWidth="1"/>
    <col min="9489" max="9489" width="5.5" style="2" customWidth="1"/>
    <col min="9490" max="9490" width="23.19921875" style="2" bestFit="1" customWidth="1"/>
    <col min="9491" max="9491" width="10.09765625" style="2" bestFit="1" customWidth="1"/>
    <col min="9492" max="9493" width="7.59765625" style="2" bestFit="1" customWidth="1"/>
    <col min="9494" max="9728" width="8.69921875" style="2"/>
    <col min="9729" max="9729" width="14.59765625" style="2" customWidth="1"/>
    <col min="9730" max="9730" width="3.59765625" style="2" bestFit="1" customWidth="1"/>
    <col min="9731" max="9731" width="35.09765625" style="2" customWidth="1"/>
    <col min="9732" max="9732" width="12.69921875" style="2" bestFit="1" customWidth="1"/>
    <col min="9733" max="9733" width="15.59765625" style="2" customWidth="1"/>
    <col min="9734" max="9734" width="12" style="2" bestFit="1" customWidth="1"/>
    <col min="9735" max="9735" width="6.296875" style="2" customWidth="1"/>
    <col min="9736" max="9736" width="11.09765625" style="2" bestFit="1" customWidth="1"/>
    <col min="9737" max="9737" width="9.59765625" style="2" bestFit="1" customWidth="1"/>
    <col min="9738" max="9738" width="6.3984375" style="2" bestFit="1" customWidth="1"/>
    <col min="9739" max="9739" width="5.3984375" style="2" bestFit="1" customWidth="1"/>
    <col min="9740" max="9740" width="8" style="2" bestFit="1" customWidth="1"/>
    <col min="9741" max="9741" width="7.69921875" style="2" bestFit="1" customWidth="1"/>
    <col min="9742" max="9742" width="7.8984375" style="2" bestFit="1" customWidth="1"/>
    <col min="9743" max="9743" width="13.19921875" style="2" bestFit="1" customWidth="1"/>
    <col min="9744" max="9744" width="9.19921875" style="2" bestFit="1" customWidth="1"/>
    <col min="9745" max="9745" width="5.5" style="2" customWidth="1"/>
    <col min="9746" max="9746" width="23.19921875" style="2" bestFit="1" customWidth="1"/>
    <col min="9747" max="9747" width="10.09765625" style="2" bestFit="1" customWidth="1"/>
    <col min="9748" max="9749" width="7.59765625" style="2" bestFit="1" customWidth="1"/>
    <col min="9750" max="9984" width="8.69921875" style="2"/>
    <col min="9985" max="9985" width="14.59765625" style="2" customWidth="1"/>
    <col min="9986" max="9986" width="3.59765625" style="2" bestFit="1" customWidth="1"/>
    <col min="9987" max="9987" width="35.09765625" style="2" customWidth="1"/>
    <col min="9988" max="9988" width="12.69921875" style="2" bestFit="1" customWidth="1"/>
    <col min="9989" max="9989" width="15.59765625" style="2" customWidth="1"/>
    <col min="9990" max="9990" width="12" style="2" bestFit="1" customWidth="1"/>
    <col min="9991" max="9991" width="6.296875" style="2" customWidth="1"/>
    <col min="9992" max="9992" width="11.09765625" style="2" bestFit="1" customWidth="1"/>
    <col min="9993" max="9993" width="9.59765625" style="2" bestFit="1" customWidth="1"/>
    <col min="9994" max="9994" width="6.3984375" style="2" bestFit="1" customWidth="1"/>
    <col min="9995" max="9995" width="5.3984375" style="2" bestFit="1" customWidth="1"/>
    <col min="9996" max="9996" width="8" style="2" bestFit="1" customWidth="1"/>
    <col min="9997" max="9997" width="7.69921875" style="2" bestFit="1" customWidth="1"/>
    <col min="9998" max="9998" width="7.8984375" style="2" bestFit="1" customWidth="1"/>
    <col min="9999" max="9999" width="13.19921875" style="2" bestFit="1" customWidth="1"/>
    <col min="10000" max="10000" width="9.19921875" style="2" bestFit="1" customWidth="1"/>
    <col min="10001" max="10001" width="5.5" style="2" customWidth="1"/>
    <col min="10002" max="10002" width="23.19921875" style="2" bestFit="1" customWidth="1"/>
    <col min="10003" max="10003" width="10.09765625" style="2" bestFit="1" customWidth="1"/>
    <col min="10004" max="10005" width="7.59765625" style="2" bestFit="1" customWidth="1"/>
    <col min="10006" max="10240" width="8.69921875" style="2"/>
    <col min="10241" max="10241" width="14.59765625" style="2" customWidth="1"/>
    <col min="10242" max="10242" width="3.59765625" style="2" bestFit="1" customWidth="1"/>
    <col min="10243" max="10243" width="35.09765625" style="2" customWidth="1"/>
    <col min="10244" max="10244" width="12.69921875" style="2" bestFit="1" customWidth="1"/>
    <col min="10245" max="10245" width="15.59765625" style="2" customWidth="1"/>
    <col min="10246" max="10246" width="12" style="2" bestFit="1" customWidth="1"/>
    <col min="10247" max="10247" width="6.296875" style="2" customWidth="1"/>
    <col min="10248" max="10248" width="11.09765625" style="2" bestFit="1" customWidth="1"/>
    <col min="10249" max="10249" width="9.59765625" style="2" bestFit="1" customWidth="1"/>
    <col min="10250" max="10250" width="6.3984375" style="2" bestFit="1" customWidth="1"/>
    <col min="10251" max="10251" width="5.3984375" style="2" bestFit="1" customWidth="1"/>
    <col min="10252" max="10252" width="8" style="2" bestFit="1" customWidth="1"/>
    <col min="10253" max="10253" width="7.69921875" style="2" bestFit="1" customWidth="1"/>
    <col min="10254" max="10254" width="7.8984375" style="2" bestFit="1" customWidth="1"/>
    <col min="10255" max="10255" width="13.19921875" style="2" bestFit="1" customWidth="1"/>
    <col min="10256" max="10256" width="9.19921875" style="2" bestFit="1" customWidth="1"/>
    <col min="10257" max="10257" width="5.5" style="2" customWidth="1"/>
    <col min="10258" max="10258" width="23.19921875" style="2" bestFit="1" customWidth="1"/>
    <col min="10259" max="10259" width="10.09765625" style="2" bestFit="1" customWidth="1"/>
    <col min="10260" max="10261" width="7.59765625" style="2" bestFit="1" customWidth="1"/>
    <col min="10262" max="10496" width="8.69921875" style="2"/>
    <col min="10497" max="10497" width="14.59765625" style="2" customWidth="1"/>
    <col min="10498" max="10498" width="3.59765625" style="2" bestFit="1" customWidth="1"/>
    <col min="10499" max="10499" width="35.09765625" style="2" customWidth="1"/>
    <col min="10500" max="10500" width="12.69921875" style="2" bestFit="1" customWidth="1"/>
    <col min="10501" max="10501" width="15.59765625" style="2" customWidth="1"/>
    <col min="10502" max="10502" width="12" style="2" bestFit="1" customWidth="1"/>
    <col min="10503" max="10503" width="6.296875" style="2" customWidth="1"/>
    <col min="10504" max="10504" width="11.09765625" style="2" bestFit="1" customWidth="1"/>
    <col min="10505" max="10505" width="9.59765625" style="2" bestFit="1" customWidth="1"/>
    <col min="10506" max="10506" width="6.3984375" style="2" bestFit="1" customWidth="1"/>
    <col min="10507" max="10507" width="5.3984375" style="2" bestFit="1" customWidth="1"/>
    <col min="10508" max="10508" width="8" style="2" bestFit="1" customWidth="1"/>
    <col min="10509" max="10509" width="7.69921875" style="2" bestFit="1" customWidth="1"/>
    <col min="10510" max="10510" width="7.8984375" style="2" bestFit="1" customWidth="1"/>
    <col min="10511" max="10511" width="13.19921875" style="2" bestFit="1" customWidth="1"/>
    <col min="10512" max="10512" width="9.19921875" style="2" bestFit="1" customWidth="1"/>
    <col min="10513" max="10513" width="5.5" style="2" customWidth="1"/>
    <col min="10514" max="10514" width="23.19921875" style="2" bestFit="1" customWidth="1"/>
    <col min="10515" max="10515" width="10.09765625" style="2" bestFit="1" customWidth="1"/>
    <col min="10516" max="10517" width="7.59765625" style="2" bestFit="1" customWidth="1"/>
    <col min="10518" max="10752" width="8.69921875" style="2"/>
    <col min="10753" max="10753" width="14.59765625" style="2" customWidth="1"/>
    <col min="10754" max="10754" width="3.59765625" style="2" bestFit="1" customWidth="1"/>
    <col min="10755" max="10755" width="35.09765625" style="2" customWidth="1"/>
    <col min="10756" max="10756" width="12.69921875" style="2" bestFit="1" customWidth="1"/>
    <col min="10757" max="10757" width="15.59765625" style="2" customWidth="1"/>
    <col min="10758" max="10758" width="12" style="2" bestFit="1" customWidth="1"/>
    <col min="10759" max="10759" width="6.296875" style="2" customWidth="1"/>
    <col min="10760" max="10760" width="11.09765625" style="2" bestFit="1" customWidth="1"/>
    <col min="10761" max="10761" width="9.59765625" style="2" bestFit="1" customWidth="1"/>
    <col min="10762" max="10762" width="6.3984375" style="2" bestFit="1" customWidth="1"/>
    <col min="10763" max="10763" width="5.3984375" style="2" bestFit="1" customWidth="1"/>
    <col min="10764" max="10764" width="8" style="2" bestFit="1" customWidth="1"/>
    <col min="10765" max="10765" width="7.69921875" style="2" bestFit="1" customWidth="1"/>
    <col min="10766" max="10766" width="7.8984375" style="2" bestFit="1" customWidth="1"/>
    <col min="10767" max="10767" width="13.19921875" style="2" bestFit="1" customWidth="1"/>
    <col min="10768" max="10768" width="9.19921875" style="2" bestFit="1" customWidth="1"/>
    <col min="10769" max="10769" width="5.5" style="2" customWidth="1"/>
    <col min="10770" max="10770" width="23.19921875" style="2" bestFit="1" customWidth="1"/>
    <col min="10771" max="10771" width="10.09765625" style="2" bestFit="1" customWidth="1"/>
    <col min="10772" max="10773" width="7.59765625" style="2" bestFit="1" customWidth="1"/>
    <col min="10774" max="11008" width="8.69921875" style="2"/>
    <col min="11009" max="11009" width="14.59765625" style="2" customWidth="1"/>
    <col min="11010" max="11010" width="3.59765625" style="2" bestFit="1" customWidth="1"/>
    <col min="11011" max="11011" width="35.09765625" style="2" customWidth="1"/>
    <col min="11012" max="11012" width="12.69921875" style="2" bestFit="1" customWidth="1"/>
    <col min="11013" max="11013" width="15.59765625" style="2" customWidth="1"/>
    <col min="11014" max="11014" width="12" style="2" bestFit="1" customWidth="1"/>
    <col min="11015" max="11015" width="6.296875" style="2" customWidth="1"/>
    <col min="11016" max="11016" width="11.09765625" style="2" bestFit="1" customWidth="1"/>
    <col min="11017" max="11017" width="9.59765625" style="2" bestFit="1" customWidth="1"/>
    <col min="11018" max="11018" width="6.3984375" style="2" bestFit="1" customWidth="1"/>
    <col min="11019" max="11019" width="5.3984375" style="2" bestFit="1" customWidth="1"/>
    <col min="11020" max="11020" width="8" style="2" bestFit="1" customWidth="1"/>
    <col min="11021" max="11021" width="7.69921875" style="2" bestFit="1" customWidth="1"/>
    <col min="11022" max="11022" width="7.8984375" style="2" bestFit="1" customWidth="1"/>
    <col min="11023" max="11023" width="13.19921875" style="2" bestFit="1" customWidth="1"/>
    <col min="11024" max="11024" width="9.19921875" style="2" bestFit="1" customWidth="1"/>
    <col min="11025" max="11025" width="5.5" style="2" customWidth="1"/>
    <col min="11026" max="11026" width="23.19921875" style="2" bestFit="1" customWidth="1"/>
    <col min="11027" max="11027" width="10.09765625" style="2" bestFit="1" customWidth="1"/>
    <col min="11028" max="11029" width="7.59765625" style="2" bestFit="1" customWidth="1"/>
    <col min="11030" max="11264" width="8.69921875" style="2"/>
    <col min="11265" max="11265" width="14.59765625" style="2" customWidth="1"/>
    <col min="11266" max="11266" width="3.59765625" style="2" bestFit="1" customWidth="1"/>
    <col min="11267" max="11267" width="35.09765625" style="2" customWidth="1"/>
    <col min="11268" max="11268" width="12.69921875" style="2" bestFit="1" customWidth="1"/>
    <col min="11269" max="11269" width="15.59765625" style="2" customWidth="1"/>
    <col min="11270" max="11270" width="12" style="2" bestFit="1" customWidth="1"/>
    <col min="11271" max="11271" width="6.296875" style="2" customWidth="1"/>
    <col min="11272" max="11272" width="11.09765625" style="2" bestFit="1" customWidth="1"/>
    <col min="11273" max="11273" width="9.59765625" style="2" bestFit="1" customWidth="1"/>
    <col min="11274" max="11274" width="6.3984375" style="2" bestFit="1" customWidth="1"/>
    <col min="11275" max="11275" width="5.3984375" style="2" bestFit="1" customWidth="1"/>
    <col min="11276" max="11276" width="8" style="2" bestFit="1" customWidth="1"/>
    <col min="11277" max="11277" width="7.69921875" style="2" bestFit="1" customWidth="1"/>
    <col min="11278" max="11278" width="7.8984375" style="2" bestFit="1" customWidth="1"/>
    <col min="11279" max="11279" width="13.19921875" style="2" bestFit="1" customWidth="1"/>
    <col min="11280" max="11280" width="9.19921875" style="2" bestFit="1" customWidth="1"/>
    <col min="11281" max="11281" width="5.5" style="2" customWidth="1"/>
    <col min="11282" max="11282" width="23.19921875" style="2" bestFit="1" customWidth="1"/>
    <col min="11283" max="11283" width="10.09765625" style="2" bestFit="1" customWidth="1"/>
    <col min="11284" max="11285" width="7.59765625" style="2" bestFit="1" customWidth="1"/>
    <col min="11286" max="11520" width="8.69921875" style="2"/>
    <col min="11521" max="11521" width="14.59765625" style="2" customWidth="1"/>
    <col min="11522" max="11522" width="3.59765625" style="2" bestFit="1" customWidth="1"/>
    <col min="11523" max="11523" width="35.09765625" style="2" customWidth="1"/>
    <col min="11524" max="11524" width="12.69921875" style="2" bestFit="1" customWidth="1"/>
    <col min="11525" max="11525" width="15.59765625" style="2" customWidth="1"/>
    <col min="11526" max="11526" width="12" style="2" bestFit="1" customWidth="1"/>
    <col min="11527" max="11527" width="6.296875" style="2" customWidth="1"/>
    <col min="11528" max="11528" width="11.09765625" style="2" bestFit="1" customWidth="1"/>
    <col min="11529" max="11529" width="9.59765625" style="2" bestFit="1" customWidth="1"/>
    <col min="11530" max="11530" width="6.3984375" style="2" bestFit="1" customWidth="1"/>
    <col min="11531" max="11531" width="5.3984375" style="2" bestFit="1" customWidth="1"/>
    <col min="11532" max="11532" width="8" style="2" bestFit="1" customWidth="1"/>
    <col min="11533" max="11533" width="7.69921875" style="2" bestFit="1" customWidth="1"/>
    <col min="11534" max="11534" width="7.8984375" style="2" bestFit="1" customWidth="1"/>
    <col min="11535" max="11535" width="13.19921875" style="2" bestFit="1" customWidth="1"/>
    <col min="11536" max="11536" width="9.19921875" style="2" bestFit="1" customWidth="1"/>
    <col min="11537" max="11537" width="5.5" style="2" customWidth="1"/>
    <col min="11538" max="11538" width="23.19921875" style="2" bestFit="1" customWidth="1"/>
    <col min="11539" max="11539" width="10.09765625" style="2" bestFit="1" customWidth="1"/>
    <col min="11540" max="11541" width="7.59765625" style="2" bestFit="1" customWidth="1"/>
    <col min="11542" max="11776" width="8.69921875" style="2"/>
    <col min="11777" max="11777" width="14.59765625" style="2" customWidth="1"/>
    <col min="11778" max="11778" width="3.59765625" style="2" bestFit="1" customWidth="1"/>
    <col min="11779" max="11779" width="35.09765625" style="2" customWidth="1"/>
    <col min="11780" max="11780" width="12.69921875" style="2" bestFit="1" customWidth="1"/>
    <col min="11781" max="11781" width="15.59765625" style="2" customWidth="1"/>
    <col min="11782" max="11782" width="12" style="2" bestFit="1" customWidth="1"/>
    <col min="11783" max="11783" width="6.296875" style="2" customWidth="1"/>
    <col min="11784" max="11784" width="11.09765625" style="2" bestFit="1" customWidth="1"/>
    <col min="11785" max="11785" width="9.59765625" style="2" bestFit="1" customWidth="1"/>
    <col min="11786" max="11786" width="6.3984375" style="2" bestFit="1" customWidth="1"/>
    <col min="11787" max="11787" width="5.3984375" style="2" bestFit="1" customWidth="1"/>
    <col min="11788" max="11788" width="8" style="2" bestFit="1" customWidth="1"/>
    <col min="11789" max="11789" width="7.69921875" style="2" bestFit="1" customWidth="1"/>
    <col min="11790" max="11790" width="7.8984375" style="2" bestFit="1" customWidth="1"/>
    <col min="11791" max="11791" width="13.19921875" style="2" bestFit="1" customWidth="1"/>
    <col min="11792" max="11792" width="9.19921875" style="2" bestFit="1" customWidth="1"/>
    <col min="11793" max="11793" width="5.5" style="2" customWidth="1"/>
    <col min="11794" max="11794" width="23.19921875" style="2" bestFit="1" customWidth="1"/>
    <col min="11795" max="11795" width="10.09765625" style="2" bestFit="1" customWidth="1"/>
    <col min="11796" max="11797" width="7.59765625" style="2" bestFit="1" customWidth="1"/>
    <col min="11798" max="12032" width="8.69921875" style="2"/>
    <col min="12033" max="12033" width="14.59765625" style="2" customWidth="1"/>
    <col min="12034" max="12034" width="3.59765625" style="2" bestFit="1" customWidth="1"/>
    <col min="12035" max="12035" width="35.09765625" style="2" customWidth="1"/>
    <col min="12036" max="12036" width="12.69921875" style="2" bestFit="1" customWidth="1"/>
    <col min="12037" max="12037" width="15.59765625" style="2" customWidth="1"/>
    <col min="12038" max="12038" width="12" style="2" bestFit="1" customWidth="1"/>
    <col min="12039" max="12039" width="6.296875" style="2" customWidth="1"/>
    <col min="12040" max="12040" width="11.09765625" style="2" bestFit="1" customWidth="1"/>
    <col min="12041" max="12041" width="9.59765625" style="2" bestFit="1" customWidth="1"/>
    <col min="12042" max="12042" width="6.3984375" style="2" bestFit="1" customWidth="1"/>
    <col min="12043" max="12043" width="5.3984375" style="2" bestFit="1" customWidth="1"/>
    <col min="12044" max="12044" width="8" style="2" bestFit="1" customWidth="1"/>
    <col min="12045" max="12045" width="7.69921875" style="2" bestFit="1" customWidth="1"/>
    <col min="12046" max="12046" width="7.8984375" style="2" bestFit="1" customWidth="1"/>
    <col min="12047" max="12047" width="13.19921875" style="2" bestFit="1" customWidth="1"/>
    <col min="12048" max="12048" width="9.19921875" style="2" bestFit="1" customWidth="1"/>
    <col min="12049" max="12049" width="5.5" style="2" customWidth="1"/>
    <col min="12050" max="12050" width="23.19921875" style="2" bestFit="1" customWidth="1"/>
    <col min="12051" max="12051" width="10.09765625" style="2" bestFit="1" customWidth="1"/>
    <col min="12052" max="12053" width="7.59765625" style="2" bestFit="1" customWidth="1"/>
    <col min="12054" max="12288" width="8.69921875" style="2"/>
    <col min="12289" max="12289" width="14.59765625" style="2" customWidth="1"/>
    <col min="12290" max="12290" width="3.59765625" style="2" bestFit="1" customWidth="1"/>
    <col min="12291" max="12291" width="35.09765625" style="2" customWidth="1"/>
    <col min="12292" max="12292" width="12.69921875" style="2" bestFit="1" customWidth="1"/>
    <col min="12293" max="12293" width="15.59765625" style="2" customWidth="1"/>
    <col min="12294" max="12294" width="12" style="2" bestFit="1" customWidth="1"/>
    <col min="12295" max="12295" width="6.296875" style="2" customWidth="1"/>
    <col min="12296" max="12296" width="11.09765625" style="2" bestFit="1" customWidth="1"/>
    <col min="12297" max="12297" width="9.59765625" style="2" bestFit="1" customWidth="1"/>
    <col min="12298" max="12298" width="6.3984375" style="2" bestFit="1" customWidth="1"/>
    <col min="12299" max="12299" width="5.3984375" style="2" bestFit="1" customWidth="1"/>
    <col min="12300" max="12300" width="8" style="2" bestFit="1" customWidth="1"/>
    <col min="12301" max="12301" width="7.69921875" style="2" bestFit="1" customWidth="1"/>
    <col min="12302" max="12302" width="7.8984375" style="2" bestFit="1" customWidth="1"/>
    <col min="12303" max="12303" width="13.19921875" style="2" bestFit="1" customWidth="1"/>
    <col min="12304" max="12304" width="9.19921875" style="2" bestFit="1" customWidth="1"/>
    <col min="12305" max="12305" width="5.5" style="2" customWidth="1"/>
    <col min="12306" max="12306" width="23.19921875" style="2" bestFit="1" customWidth="1"/>
    <col min="12307" max="12307" width="10.09765625" style="2" bestFit="1" customWidth="1"/>
    <col min="12308" max="12309" width="7.59765625" style="2" bestFit="1" customWidth="1"/>
    <col min="12310" max="12544" width="8.69921875" style="2"/>
    <col min="12545" max="12545" width="14.59765625" style="2" customWidth="1"/>
    <col min="12546" max="12546" width="3.59765625" style="2" bestFit="1" customWidth="1"/>
    <col min="12547" max="12547" width="35.09765625" style="2" customWidth="1"/>
    <col min="12548" max="12548" width="12.69921875" style="2" bestFit="1" customWidth="1"/>
    <col min="12549" max="12549" width="15.59765625" style="2" customWidth="1"/>
    <col min="12550" max="12550" width="12" style="2" bestFit="1" customWidth="1"/>
    <col min="12551" max="12551" width="6.296875" style="2" customWidth="1"/>
    <col min="12552" max="12552" width="11.09765625" style="2" bestFit="1" customWidth="1"/>
    <col min="12553" max="12553" width="9.59765625" style="2" bestFit="1" customWidth="1"/>
    <col min="12554" max="12554" width="6.3984375" style="2" bestFit="1" customWidth="1"/>
    <col min="12555" max="12555" width="5.3984375" style="2" bestFit="1" customWidth="1"/>
    <col min="12556" max="12556" width="8" style="2" bestFit="1" customWidth="1"/>
    <col min="12557" max="12557" width="7.69921875" style="2" bestFit="1" customWidth="1"/>
    <col min="12558" max="12558" width="7.8984375" style="2" bestFit="1" customWidth="1"/>
    <col min="12559" max="12559" width="13.19921875" style="2" bestFit="1" customWidth="1"/>
    <col min="12560" max="12560" width="9.19921875" style="2" bestFit="1" customWidth="1"/>
    <col min="12561" max="12561" width="5.5" style="2" customWidth="1"/>
    <col min="12562" max="12562" width="23.19921875" style="2" bestFit="1" customWidth="1"/>
    <col min="12563" max="12563" width="10.09765625" style="2" bestFit="1" customWidth="1"/>
    <col min="12564" max="12565" width="7.59765625" style="2" bestFit="1" customWidth="1"/>
    <col min="12566" max="12800" width="8.69921875" style="2"/>
    <col min="12801" max="12801" width="14.59765625" style="2" customWidth="1"/>
    <col min="12802" max="12802" width="3.59765625" style="2" bestFit="1" customWidth="1"/>
    <col min="12803" max="12803" width="35.09765625" style="2" customWidth="1"/>
    <col min="12804" max="12804" width="12.69921875" style="2" bestFit="1" customWidth="1"/>
    <col min="12805" max="12805" width="15.59765625" style="2" customWidth="1"/>
    <col min="12806" max="12806" width="12" style="2" bestFit="1" customWidth="1"/>
    <col min="12807" max="12807" width="6.296875" style="2" customWidth="1"/>
    <col min="12808" max="12808" width="11.09765625" style="2" bestFit="1" customWidth="1"/>
    <col min="12809" max="12809" width="9.59765625" style="2" bestFit="1" customWidth="1"/>
    <col min="12810" max="12810" width="6.3984375" style="2" bestFit="1" customWidth="1"/>
    <col min="12811" max="12811" width="5.3984375" style="2" bestFit="1" customWidth="1"/>
    <col min="12812" max="12812" width="8" style="2" bestFit="1" customWidth="1"/>
    <col min="12813" max="12813" width="7.69921875" style="2" bestFit="1" customWidth="1"/>
    <col min="12814" max="12814" width="7.8984375" style="2" bestFit="1" customWidth="1"/>
    <col min="12815" max="12815" width="13.19921875" style="2" bestFit="1" customWidth="1"/>
    <col min="12816" max="12816" width="9.19921875" style="2" bestFit="1" customWidth="1"/>
    <col min="12817" max="12817" width="5.5" style="2" customWidth="1"/>
    <col min="12818" max="12818" width="23.19921875" style="2" bestFit="1" customWidth="1"/>
    <col min="12819" max="12819" width="10.09765625" style="2" bestFit="1" customWidth="1"/>
    <col min="12820" max="12821" width="7.59765625" style="2" bestFit="1" customWidth="1"/>
    <col min="12822" max="13056" width="8.69921875" style="2"/>
    <col min="13057" max="13057" width="14.59765625" style="2" customWidth="1"/>
    <col min="13058" max="13058" width="3.59765625" style="2" bestFit="1" customWidth="1"/>
    <col min="13059" max="13059" width="35.09765625" style="2" customWidth="1"/>
    <col min="13060" max="13060" width="12.69921875" style="2" bestFit="1" customWidth="1"/>
    <col min="13061" max="13061" width="15.59765625" style="2" customWidth="1"/>
    <col min="13062" max="13062" width="12" style="2" bestFit="1" customWidth="1"/>
    <col min="13063" max="13063" width="6.296875" style="2" customWidth="1"/>
    <col min="13064" max="13064" width="11.09765625" style="2" bestFit="1" customWidth="1"/>
    <col min="13065" max="13065" width="9.59765625" style="2" bestFit="1" customWidth="1"/>
    <col min="13066" max="13066" width="6.3984375" style="2" bestFit="1" customWidth="1"/>
    <col min="13067" max="13067" width="5.3984375" style="2" bestFit="1" customWidth="1"/>
    <col min="13068" max="13068" width="8" style="2" bestFit="1" customWidth="1"/>
    <col min="13069" max="13069" width="7.69921875" style="2" bestFit="1" customWidth="1"/>
    <col min="13070" max="13070" width="7.8984375" style="2" bestFit="1" customWidth="1"/>
    <col min="13071" max="13071" width="13.19921875" style="2" bestFit="1" customWidth="1"/>
    <col min="13072" max="13072" width="9.19921875" style="2" bestFit="1" customWidth="1"/>
    <col min="13073" max="13073" width="5.5" style="2" customWidth="1"/>
    <col min="13074" max="13074" width="23.19921875" style="2" bestFit="1" customWidth="1"/>
    <col min="13075" max="13075" width="10.09765625" style="2" bestFit="1" customWidth="1"/>
    <col min="13076" max="13077" width="7.59765625" style="2" bestFit="1" customWidth="1"/>
    <col min="13078" max="13312" width="8.69921875" style="2"/>
    <col min="13313" max="13313" width="14.59765625" style="2" customWidth="1"/>
    <col min="13314" max="13314" width="3.59765625" style="2" bestFit="1" customWidth="1"/>
    <col min="13315" max="13315" width="35.09765625" style="2" customWidth="1"/>
    <col min="13316" max="13316" width="12.69921875" style="2" bestFit="1" customWidth="1"/>
    <col min="13317" max="13317" width="15.59765625" style="2" customWidth="1"/>
    <col min="13318" max="13318" width="12" style="2" bestFit="1" customWidth="1"/>
    <col min="13319" max="13319" width="6.296875" style="2" customWidth="1"/>
    <col min="13320" max="13320" width="11.09765625" style="2" bestFit="1" customWidth="1"/>
    <col min="13321" max="13321" width="9.59765625" style="2" bestFit="1" customWidth="1"/>
    <col min="13322" max="13322" width="6.3984375" style="2" bestFit="1" customWidth="1"/>
    <col min="13323" max="13323" width="5.3984375" style="2" bestFit="1" customWidth="1"/>
    <col min="13324" max="13324" width="8" style="2" bestFit="1" customWidth="1"/>
    <col min="13325" max="13325" width="7.69921875" style="2" bestFit="1" customWidth="1"/>
    <col min="13326" max="13326" width="7.8984375" style="2" bestFit="1" customWidth="1"/>
    <col min="13327" max="13327" width="13.19921875" style="2" bestFit="1" customWidth="1"/>
    <col min="13328" max="13328" width="9.19921875" style="2" bestFit="1" customWidth="1"/>
    <col min="13329" max="13329" width="5.5" style="2" customWidth="1"/>
    <col min="13330" max="13330" width="23.19921875" style="2" bestFit="1" customWidth="1"/>
    <col min="13331" max="13331" width="10.09765625" style="2" bestFit="1" customWidth="1"/>
    <col min="13332" max="13333" width="7.59765625" style="2" bestFit="1" customWidth="1"/>
    <col min="13334" max="13568" width="8.69921875" style="2"/>
    <col min="13569" max="13569" width="14.59765625" style="2" customWidth="1"/>
    <col min="13570" max="13570" width="3.59765625" style="2" bestFit="1" customWidth="1"/>
    <col min="13571" max="13571" width="35.09765625" style="2" customWidth="1"/>
    <col min="13572" max="13572" width="12.69921875" style="2" bestFit="1" customWidth="1"/>
    <col min="13573" max="13573" width="15.59765625" style="2" customWidth="1"/>
    <col min="13574" max="13574" width="12" style="2" bestFit="1" customWidth="1"/>
    <col min="13575" max="13575" width="6.296875" style="2" customWidth="1"/>
    <col min="13576" max="13576" width="11.09765625" style="2" bestFit="1" customWidth="1"/>
    <col min="13577" max="13577" width="9.59765625" style="2" bestFit="1" customWidth="1"/>
    <col min="13578" max="13578" width="6.3984375" style="2" bestFit="1" customWidth="1"/>
    <col min="13579" max="13579" width="5.3984375" style="2" bestFit="1" customWidth="1"/>
    <col min="13580" max="13580" width="8" style="2" bestFit="1" customWidth="1"/>
    <col min="13581" max="13581" width="7.69921875" style="2" bestFit="1" customWidth="1"/>
    <col min="13582" max="13582" width="7.8984375" style="2" bestFit="1" customWidth="1"/>
    <col min="13583" max="13583" width="13.19921875" style="2" bestFit="1" customWidth="1"/>
    <col min="13584" max="13584" width="9.19921875" style="2" bestFit="1" customWidth="1"/>
    <col min="13585" max="13585" width="5.5" style="2" customWidth="1"/>
    <col min="13586" max="13586" width="23.19921875" style="2" bestFit="1" customWidth="1"/>
    <col min="13587" max="13587" width="10.09765625" style="2" bestFit="1" customWidth="1"/>
    <col min="13588" max="13589" width="7.59765625" style="2" bestFit="1" customWidth="1"/>
    <col min="13590" max="13824" width="8.69921875" style="2"/>
    <col min="13825" max="13825" width="14.59765625" style="2" customWidth="1"/>
    <col min="13826" max="13826" width="3.59765625" style="2" bestFit="1" customWidth="1"/>
    <col min="13827" max="13827" width="35.09765625" style="2" customWidth="1"/>
    <col min="13828" max="13828" width="12.69921875" style="2" bestFit="1" customWidth="1"/>
    <col min="13829" max="13829" width="15.59765625" style="2" customWidth="1"/>
    <col min="13830" max="13830" width="12" style="2" bestFit="1" customWidth="1"/>
    <col min="13831" max="13831" width="6.296875" style="2" customWidth="1"/>
    <col min="13832" max="13832" width="11.09765625" style="2" bestFit="1" customWidth="1"/>
    <col min="13833" max="13833" width="9.59765625" style="2" bestFit="1" customWidth="1"/>
    <col min="13834" max="13834" width="6.3984375" style="2" bestFit="1" customWidth="1"/>
    <col min="13835" max="13835" width="5.3984375" style="2" bestFit="1" customWidth="1"/>
    <col min="13836" max="13836" width="8" style="2" bestFit="1" customWidth="1"/>
    <col min="13837" max="13837" width="7.69921875" style="2" bestFit="1" customWidth="1"/>
    <col min="13838" max="13838" width="7.8984375" style="2" bestFit="1" customWidth="1"/>
    <col min="13839" max="13839" width="13.19921875" style="2" bestFit="1" customWidth="1"/>
    <col min="13840" max="13840" width="9.19921875" style="2" bestFit="1" customWidth="1"/>
    <col min="13841" max="13841" width="5.5" style="2" customWidth="1"/>
    <col min="13842" max="13842" width="23.19921875" style="2" bestFit="1" customWidth="1"/>
    <col min="13843" max="13843" width="10.09765625" style="2" bestFit="1" customWidth="1"/>
    <col min="13844" max="13845" width="7.59765625" style="2" bestFit="1" customWidth="1"/>
    <col min="13846" max="14080" width="8.69921875" style="2"/>
    <col min="14081" max="14081" width="14.59765625" style="2" customWidth="1"/>
    <col min="14082" max="14082" width="3.59765625" style="2" bestFit="1" customWidth="1"/>
    <col min="14083" max="14083" width="35.09765625" style="2" customWidth="1"/>
    <col min="14084" max="14084" width="12.69921875" style="2" bestFit="1" customWidth="1"/>
    <col min="14085" max="14085" width="15.59765625" style="2" customWidth="1"/>
    <col min="14086" max="14086" width="12" style="2" bestFit="1" customWidth="1"/>
    <col min="14087" max="14087" width="6.296875" style="2" customWidth="1"/>
    <col min="14088" max="14088" width="11.09765625" style="2" bestFit="1" customWidth="1"/>
    <col min="14089" max="14089" width="9.59765625" style="2" bestFit="1" customWidth="1"/>
    <col min="14090" max="14090" width="6.3984375" style="2" bestFit="1" customWidth="1"/>
    <col min="14091" max="14091" width="5.3984375" style="2" bestFit="1" customWidth="1"/>
    <col min="14092" max="14092" width="8" style="2" bestFit="1" customWidth="1"/>
    <col min="14093" max="14093" width="7.69921875" style="2" bestFit="1" customWidth="1"/>
    <col min="14094" max="14094" width="7.8984375" style="2" bestFit="1" customWidth="1"/>
    <col min="14095" max="14095" width="13.19921875" style="2" bestFit="1" customWidth="1"/>
    <col min="14096" max="14096" width="9.19921875" style="2" bestFit="1" customWidth="1"/>
    <col min="14097" max="14097" width="5.5" style="2" customWidth="1"/>
    <col min="14098" max="14098" width="23.19921875" style="2" bestFit="1" customWidth="1"/>
    <col min="14099" max="14099" width="10.09765625" style="2" bestFit="1" customWidth="1"/>
    <col min="14100" max="14101" width="7.59765625" style="2" bestFit="1" customWidth="1"/>
    <col min="14102" max="14336" width="8.69921875" style="2"/>
    <col min="14337" max="14337" width="14.59765625" style="2" customWidth="1"/>
    <col min="14338" max="14338" width="3.59765625" style="2" bestFit="1" customWidth="1"/>
    <col min="14339" max="14339" width="35.09765625" style="2" customWidth="1"/>
    <col min="14340" max="14340" width="12.69921875" style="2" bestFit="1" customWidth="1"/>
    <col min="14341" max="14341" width="15.59765625" style="2" customWidth="1"/>
    <col min="14342" max="14342" width="12" style="2" bestFit="1" customWidth="1"/>
    <col min="14343" max="14343" width="6.296875" style="2" customWidth="1"/>
    <col min="14344" max="14344" width="11.09765625" style="2" bestFit="1" customWidth="1"/>
    <col min="14345" max="14345" width="9.59765625" style="2" bestFit="1" customWidth="1"/>
    <col min="14346" max="14346" width="6.3984375" style="2" bestFit="1" customWidth="1"/>
    <col min="14347" max="14347" width="5.3984375" style="2" bestFit="1" customWidth="1"/>
    <col min="14348" max="14348" width="8" style="2" bestFit="1" customWidth="1"/>
    <col min="14349" max="14349" width="7.69921875" style="2" bestFit="1" customWidth="1"/>
    <col min="14350" max="14350" width="7.8984375" style="2" bestFit="1" customWidth="1"/>
    <col min="14351" max="14351" width="13.19921875" style="2" bestFit="1" customWidth="1"/>
    <col min="14352" max="14352" width="9.19921875" style="2" bestFit="1" customWidth="1"/>
    <col min="14353" max="14353" width="5.5" style="2" customWidth="1"/>
    <col min="14354" max="14354" width="23.19921875" style="2" bestFit="1" customWidth="1"/>
    <col min="14355" max="14355" width="10.09765625" style="2" bestFit="1" customWidth="1"/>
    <col min="14356" max="14357" width="7.59765625" style="2" bestFit="1" customWidth="1"/>
    <col min="14358" max="14592" width="8.69921875" style="2"/>
    <col min="14593" max="14593" width="14.59765625" style="2" customWidth="1"/>
    <col min="14594" max="14594" width="3.59765625" style="2" bestFit="1" customWidth="1"/>
    <col min="14595" max="14595" width="35.09765625" style="2" customWidth="1"/>
    <col min="14596" max="14596" width="12.69921875" style="2" bestFit="1" customWidth="1"/>
    <col min="14597" max="14597" width="15.59765625" style="2" customWidth="1"/>
    <col min="14598" max="14598" width="12" style="2" bestFit="1" customWidth="1"/>
    <col min="14599" max="14599" width="6.296875" style="2" customWidth="1"/>
    <col min="14600" max="14600" width="11.09765625" style="2" bestFit="1" customWidth="1"/>
    <col min="14601" max="14601" width="9.59765625" style="2" bestFit="1" customWidth="1"/>
    <col min="14602" max="14602" width="6.3984375" style="2" bestFit="1" customWidth="1"/>
    <col min="14603" max="14603" width="5.3984375" style="2" bestFit="1" customWidth="1"/>
    <col min="14604" max="14604" width="8" style="2" bestFit="1" customWidth="1"/>
    <col min="14605" max="14605" width="7.69921875" style="2" bestFit="1" customWidth="1"/>
    <col min="14606" max="14606" width="7.8984375" style="2" bestFit="1" customWidth="1"/>
    <col min="14607" max="14607" width="13.19921875" style="2" bestFit="1" customWidth="1"/>
    <col min="14608" max="14608" width="9.19921875" style="2" bestFit="1" customWidth="1"/>
    <col min="14609" max="14609" width="5.5" style="2" customWidth="1"/>
    <col min="14610" max="14610" width="23.19921875" style="2" bestFit="1" customWidth="1"/>
    <col min="14611" max="14611" width="10.09765625" style="2" bestFit="1" customWidth="1"/>
    <col min="14612" max="14613" width="7.59765625" style="2" bestFit="1" customWidth="1"/>
    <col min="14614" max="14848" width="8.69921875" style="2"/>
    <col min="14849" max="14849" width="14.59765625" style="2" customWidth="1"/>
    <col min="14850" max="14850" width="3.59765625" style="2" bestFit="1" customWidth="1"/>
    <col min="14851" max="14851" width="35.09765625" style="2" customWidth="1"/>
    <col min="14852" max="14852" width="12.69921875" style="2" bestFit="1" customWidth="1"/>
    <col min="14853" max="14853" width="15.59765625" style="2" customWidth="1"/>
    <col min="14854" max="14854" width="12" style="2" bestFit="1" customWidth="1"/>
    <col min="14855" max="14855" width="6.296875" style="2" customWidth="1"/>
    <col min="14856" max="14856" width="11.09765625" style="2" bestFit="1" customWidth="1"/>
    <col min="14857" max="14857" width="9.59765625" style="2" bestFit="1" customWidth="1"/>
    <col min="14858" max="14858" width="6.3984375" style="2" bestFit="1" customWidth="1"/>
    <col min="14859" max="14859" width="5.3984375" style="2" bestFit="1" customWidth="1"/>
    <col min="14860" max="14860" width="8" style="2" bestFit="1" customWidth="1"/>
    <col min="14861" max="14861" width="7.69921875" style="2" bestFit="1" customWidth="1"/>
    <col min="14862" max="14862" width="7.8984375" style="2" bestFit="1" customWidth="1"/>
    <col min="14863" max="14863" width="13.19921875" style="2" bestFit="1" customWidth="1"/>
    <col min="14864" max="14864" width="9.19921875" style="2" bestFit="1" customWidth="1"/>
    <col min="14865" max="14865" width="5.5" style="2" customWidth="1"/>
    <col min="14866" max="14866" width="23.19921875" style="2" bestFit="1" customWidth="1"/>
    <col min="14867" max="14867" width="10.09765625" style="2" bestFit="1" customWidth="1"/>
    <col min="14868" max="14869" width="7.59765625" style="2" bestFit="1" customWidth="1"/>
    <col min="14870" max="15104" width="8.69921875" style="2"/>
    <col min="15105" max="15105" width="14.59765625" style="2" customWidth="1"/>
    <col min="15106" max="15106" width="3.59765625" style="2" bestFit="1" customWidth="1"/>
    <col min="15107" max="15107" width="35.09765625" style="2" customWidth="1"/>
    <col min="15108" max="15108" width="12.69921875" style="2" bestFit="1" customWidth="1"/>
    <col min="15109" max="15109" width="15.59765625" style="2" customWidth="1"/>
    <col min="15110" max="15110" width="12" style="2" bestFit="1" customWidth="1"/>
    <col min="15111" max="15111" width="6.296875" style="2" customWidth="1"/>
    <col min="15112" max="15112" width="11.09765625" style="2" bestFit="1" customWidth="1"/>
    <col min="15113" max="15113" width="9.59765625" style="2" bestFit="1" customWidth="1"/>
    <col min="15114" max="15114" width="6.3984375" style="2" bestFit="1" customWidth="1"/>
    <col min="15115" max="15115" width="5.3984375" style="2" bestFit="1" customWidth="1"/>
    <col min="15116" max="15116" width="8" style="2" bestFit="1" customWidth="1"/>
    <col min="15117" max="15117" width="7.69921875" style="2" bestFit="1" customWidth="1"/>
    <col min="15118" max="15118" width="7.8984375" style="2" bestFit="1" customWidth="1"/>
    <col min="15119" max="15119" width="13.19921875" style="2" bestFit="1" customWidth="1"/>
    <col min="15120" max="15120" width="9.19921875" style="2" bestFit="1" customWidth="1"/>
    <col min="15121" max="15121" width="5.5" style="2" customWidth="1"/>
    <col min="15122" max="15122" width="23.19921875" style="2" bestFit="1" customWidth="1"/>
    <col min="15123" max="15123" width="10.09765625" style="2" bestFit="1" customWidth="1"/>
    <col min="15124" max="15125" width="7.59765625" style="2" bestFit="1" customWidth="1"/>
    <col min="15126" max="15360" width="8.69921875" style="2"/>
    <col min="15361" max="15361" width="14.59765625" style="2" customWidth="1"/>
    <col min="15362" max="15362" width="3.59765625" style="2" bestFit="1" customWidth="1"/>
    <col min="15363" max="15363" width="35.09765625" style="2" customWidth="1"/>
    <col min="15364" max="15364" width="12.69921875" style="2" bestFit="1" customWidth="1"/>
    <col min="15365" max="15365" width="15.59765625" style="2" customWidth="1"/>
    <col min="15366" max="15366" width="12" style="2" bestFit="1" customWidth="1"/>
    <col min="15367" max="15367" width="6.296875" style="2" customWidth="1"/>
    <col min="15368" max="15368" width="11.09765625" style="2" bestFit="1" customWidth="1"/>
    <col min="15369" max="15369" width="9.59765625" style="2" bestFit="1" customWidth="1"/>
    <col min="15370" max="15370" width="6.3984375" style="2" bestFit="1" customWidth="1"/>
    <col min="15371" max="15371" width="5.3984375" style="2" bestFit="1" customWidth="1"/>
    <col min="15372" max="15372" width="8" style="2" bestFit="1" customWidth="1"/>
    <col min="15373" max="15373" width="7.69921875" style="2" bestFit="1" customWidth="1"/>
    <col min="15374" max="15374" width="7.8984375" style="2" bestFit="1" customWidth="1"/>
    <col min="15375" max="15375" width="13.19921875" style="2" bestFit="1" customWidth="1"/>
    <col min="15376" max="15376" width="9.19921875" style="2" bestFit="1" customWidth="1"/>
    <col min="15377" max="15377" width="5.5" style="2" customWidth="1"/>
    <col min="15378" max="15378" width="23.19921875" style="2" bestFit="1" customWidth="1"/>
    <col min="15379" max="15379" width="10.09765625" style="2" bestFit="1" customWidth="1"/>
    <col min="15380" max="15381" width="7.59765625" style="2" bestFit="1" customWidth="1"/>
    <col min="15382" max="15616" width="8.69921875" style="2"/>
    <col min="15617" max="15617" width="14.59765625" style="2" customWidth="1"/>
    <col min="15618" max="15618" width="3.59765625" style="2" bestFit="1" customWidth="1"/>
    <col min="15619" max="15619" width="35.09765625" style="2" customWidth="1"/>
    <col min="15620" max="15620" width="12.69921875" style="2" bestFit="1" customWidth="1"/>
    <col min="15621" max="15621" width="15.59765625" style="2" customWidth="1"/>
    <col min="15622" max="15622" width="12" style="2" bestFit="1" customWidth="1"/>
    <col min="15623" max="15623" width="6.296875" style="2" customWidth="1"/>
    <col min="15624" max="15624" width="11.09765625" style="2" bestFit="1" customWidth="1"/>
    <col min="15625" max="15625" width="9.59765625" style="2" bestFit="1" customWidth="1"/>
    <col min="15626" max="15626" width="6.3984375" style="2" bestFit="1" customWidth="1"/>
    <col min="15627" max="15627" width="5.3984375" style="2" bestFit="1" customWidth="1"/>
    <col min="15628" max="15628" width="8" style="2" bestFit="1" customWidth="1"/>
    <col min="15629" max="15629" width="7.69921875" style="2" bestFit="1" customWidth="1"/>
    <col min="15630" max="15630" width="7.8984375" style="2" bestFit="1" customWidth="1"/>
    <col min="15631" max="15631" width="13.19921875" style="2" bestFit="1" customWidth="1"/>
    <col min="15632" max="15632" width="9.19921875" style="2" bestFit="1" customWidth="1"/>
    <col min="15633" max="15633" width="5.5" style="2" customWidth="1"/>
    <col min="15634" max="15634" width="23.19921875" style="2" bestFit="1" customWidth="1"/>
    <col min="15635" max="15635" width="10.09765625" style="2" bestFit="1" customWidth="1"/>
    <col min="15636" max="15637" width="7.59765625" style="2" bestFit="1" customWidth="1"/>
    <col min="15638" max="15872" width="8.69921875" style="2"/>
    <col min="15873" max="15873" width="14.59765625" style="2" customWidth="1"/>
    <col min="15874" max="15874" width="3.59765625" style="2" bestFit="1" customWidth="1"/>
    <col min="15875" max="15875" width="35.09765625" style="2" customWidth="1"/>
    <col min="15876" max="15876" width="12.69921875" style="2" bestFit="1" customWidth="1"/>
    <col min="15877" max="15877" width="15.59765625" style="2" customWidth="1"/>
    <col min="15878" max="15878" width="12" style="2" bestFit="1" customWidth="1"/>
    <col min="15879" max="15879" width="6.296875" style="2" customWidth="1"/>
    <col min="15880" max="15880" width="11.09765625" style="2" bestFit="1" customWidth="1"/>
    <col min="15881" max="15881" width="9.59765625" style="2" bestFit="1" customWidth="1"/>
    <col min="15882" max="15882" width="6.3984375" style="2" bestFit="1" customWidth="1"/>
    <col min="15883" max="15883" width="5.3984375" style="2" bestFit="1" customWidth="1"/>
    <col min="15884" max="15884" width="8" style="2" bestFit="1" customWidth="1"/>
    <col min="15885" max="15885" width="7.69921875" style="2" bestFit="1" customWidth="1"/>
    <col min="15886" max="15886" width="7.8984375" style="2" bestFit="1" customWidth="1"/>
    <col min="15887" max="15887" width="13.19921875" style="2" bestFit="1" customWidth="1"/>
    <col min="15888" max="15888" width="9.19921875" style="2" bestFit="1" customWidth="1"/>
    <col min="15889" max="15889" width="5.5" style="2" customWidth="1"/>
    <col min="15890" max="15890" width="23.19921875" style="2" bestFit="1" customWidth="1"/>
    <col min="15891" max="15891" width="10.09765625" style="2" bestFit="1" customWidth="1"/>
    <col min="15892" max="15893" width="7.59765625" style="2" bestFit="1" customWidth="1"/>
    <col min="15894" max="16128" width="8.69921875" style="2"/>
    <col min="16129" max="16129" width="14.59765625" style="2" customWidth="1"/>
    <col min="16130" max="16130" width="3.59765625" style="2" bestFit="1" customWidth="1"/>
    <col min="16131" max="16131" width="35.09765625" style="2" customWidth="1"/>
    <col min="16132" max="16132" width="12.69921875" style="2" bestFit="1" customWidth="1"/>
    <col min="16133" max="16133" width="15.59765625" style="2" customWidth="1"/>
    <col min="16134" max="16134" width="12" style="2" bestFit="1" customWidth="1"/>
    <col min="16135" max="16135" width="6.296875" style="2" customWidth="1"/>
    <col min="16136" max="16136" width="11.09765625" style="2" bestFit="1" customWidth="1"/>
    <col min="16137" max="16137" width="9.59765625" style="2" bestFit="1" customWidth="1"/>
    <col min="16138" max="16138" width="6.3984375" style="2" bestFit="1" customWidth="1"/>
    <col min="16139" max="16139" width="5.3984375" style="2" bestFit="1" customWidth="1"/>
    <col min="16140" max="16140" width="8" style="2" bestFit="1" customWidth="1"/>
    <col min="16141" max="16141" width="7.69921875" style="2" bestFit="1" customWidth="1"/>
    <col min="16142" max="16142" width="7.8984375" style="2" bestFit="1" customWidth="1"/>
    <col min="16143" max="16143" width="13.19921875" style="2" bestFit="1" customWidth="1"/>
    <col min="16144" max="16144" width="9.19921875" style="2" bestFit="1" customWidth="1"/>
    <col min="16145" max="16145" width="5.5" style="2" customWidth="1"/>
    <col min="16146" max="16146" width="23.19921875" style="2" bestFit="1" customWidth="1"/>
    <col min="16147" max="16147" width="10.09765625" style="2" bestFit="1" customWidth="1"/>
    <col min="16148" max="16149" width="7.59765625" style="2" bestFit="1" customWidth="1"/>
    <col min="16150" max="16384" width="8.69921875" style="2"/>
  </cols>
  <sheetData>
    <row r="1" spans="1:24" ht="21.75" customHeight="1">
      <c r="A1" s="1"/>
      <c r="B1" s="1"/>
      <c r="Q1" s="3"/>
    </row>
    <row r="2" spans="1:24" ht="15">
      <c r="A2" s="2"/>
      <c r="F2" s="5"/>
      <c r="J2" s="359" t="s">
        <v>0</v>
      </c>
      <c r="K2" s="359"/>
      <c r="L2" s="359"/>
      <c r="M2" s="359"/>
      <c r="N2" s="359"/>
      <c r="O2" s="359"/>
      <c r="P2" s="6"/>
      <c r="Q2" s="383" t="s">
        <v>216</v>
      </c>
      <c r="R2" s="384"/>
      <c r="S2" s="384"/>
      <c r="T2" s="384"/>
      <c r="U2" s="384"/>
    </row>
    <row r="3" spans="1:24" ht="23.25" customHeight="1">
      <c r="A3" s="111" t="s">
        <v>215</v>
      </c>
      <c r="B3" s="7"/>
      <c r="J3" s="6"/>
      <c r="Q3" s="8"/>
      <c r="R3" s="361" t="s">
        <v>3</v>
      </c>
      <c r="S3" s="361"/>
      <c r="T3" s="361"/>
      <c r="U3" s="361"/>
      <c r="W3" s="76" t="s">
        <v>162</v>
      </c>
      <c r="X3" s="10"/>
    </row>
    <row r="4" spans="1:24" ht="14.25" customHeight="1" thickBot="1">
      <c r="A4" s="338" t="s">
        <v>5</v>
      </c>
      <c r="B4" s="362" t="s">
        <v>6</v>
      </c>
      <c r="C4" s="363"/>
      <c r="D4" s="366"/>
      <c r="E4" s="368"/>
      <c r="F4" s="362" t="s">
        <v>7</v>
      </c>
      <c r="G4" s="370"/>
      <c r="H4" s="374" t="s">
        <v>214</v>
      </c>
      <c r="I4" s="347" t="s">
        <v>9</v>
      </c>
      <c r="J4" s="323" t="s">
        <v>10</v>
      </c>
      <c r="K4" s="344" t="s">
        <v>213</v>
      </c>
      <c r="L4" s="345"/>
      <c r="M4" s="345"/>
      <c r="N4" s="346"/>
      <c r="O4" s="374" t="s">
        <v>160</v>
      </c>
      <c r="P4" s="382" t="s">
        <v>212</v>
      </c>
      <c r="Q4" s="349"/>
      <c r="R4" s="350"/>
      <c r="S4" s="354" t="s">
        <v>14</v>
      </c>
      <c r="T4" s="378" t="s">
        <v>158</v>
      </c>
      <c r="U4" s="374" t="s">
        <v>157</v>
      </c>
      <c r="W4" s="385" t="s">
        <v>211</v>
      </c>
      <c r="X4" s="385" t="s">
        <v>210</v>
      </c>
    </row>
    <row r="5" spans="1:24" ht="11.25" customHeight="1">
      <c r="A5" s="339"/>
      <c r="B5" s="364"/>
      <c r="C5" s="365"/>
      <c r="D5" s="367"/>
      <c r="E5" s="369"/>
      <c r="F5" s="325"/>
      <c r="G5" s="337"/>
      <c r="H5" s="339"/>
      <c r="I5" s="339"/>
      <c r="J5" s="324"/>
      <c r="K5" s="328" t="s">
        <v>19</v>
      </c>
      <c r="L5" s="331" t="s">
        <v>209</v>
      </c>
      <c r="M5" s="334" t="s">
        <v>21</v>
      </c>
      <c r="N5" s="335" t="s">
        <v>22</v>
      </c>
      <c r="O5" s="380"/>
      <c r="P5" s="351"/>
      <c r="Q5" s="352"/>
      <c r="R5" s="353"/>
      <c r="S5" s="355"/>
      <c r="T5" s="357"/>
      <c r="U5" s="339"/>
      <c r="W5" s="385"/>
      <c r="X5" s="385"/>
    </row>
    <row r="6" spans="1:24" ht="11.25" customHeight="1">
      <c r="A6" s="339"/>
      <c r="B6" s="364"/>
      <c r="C6" s="365"/>
      <c r="D6" s="338" t="s">
        <v>23</v>
      </c>
      <c r="E6" s="379" t="s">
        <v>155</v>
      </c>
      <c r="F6" s="338" t="s">
        <v>23</v>
      </c>
      <c r="G6" s="347" t="s">
        <v>208</v>
      </c>
      <c r="H6" s="339"/>
      <c r="I6" s="339"/>
      <c r="J6" s="324"/>
      <c r="K6" s="329"/>
      <c r="L6" s="332"/>
      <c r="M6" s="329"/>
      <c r="N6" s="336"/>
      <c r="O6" s="380"/>
      <c r="P6" s="374" t="s">
        <v>154</v>
      </c>
      <c r="Q6" s="374" t="s">
        <v>153</v>
      </c>
      <c r="R6" s="338" t="s">
        <v>28</v>
      </c>
      <c r="S6" s="375" t="s">
        <v>152</v>
      </c>
      <c r="T6" s="357"/>
      <c r="U6" s="339"/>
      <c r="W6" s="385"/>
      <c r="X6" s="385"/>
    </row>
    <row r="7" spans="1:24" ht="12" customHeight="1">
      <c r="A7" s="339"/>
      <c r="B7" s="364"/>
      <c r="C7" s="365"/>
      <c r="D7" s="339"/>
      <c r="E7" s="339"/>
      <c r="F7" s="339"/>
      <c r="G7" s="339"/>
      <c r="H7" s="339"/>
      <c r="I7" s="339"/>
      <c r="J7" s="324"/>
      <c r="K7" s="329"/>
      <c r="L7" s="332"/>
      <c r="M7" s="329"/>
      <c r="N7" s="336"/>
      <c r="O7" s="380"/>
      <c r="P7" s="380"/>
      <c r="Q7" s="380"/>
      <c r="R7" s="339"/>
      <c r="S7" s="376"/>
      <c r="T7" s="357"/>
      <c r="U7" s="339"/>
      <c r="W7" s="385"/>
      <c r="X7" s="385"/>
    </row>
    <row r="8" spans="1:24" ht="11.25" customHeight="1">
      <c r="A8" s="340"/>
      <c r="B8" s="372"/>
      <c r="C8" s="373"/>
      <c r="D8" s="340"/>
      <c r="E8" s="340"/>
      <c r="F8" s="340"/>
      <c r="G8" s="340"/>
      <c r="H8" s="340"/>
      <c r="I8" s="340"/>
      <c r="J8" s="325"/>
      <c r="K8" s="330"/>
      <c r="L8" s="333"/>
      <c r="M8" s="330"/>
      <c r="N8" s="337"/>
      <c r="O8" s="381"/>
      <c r="P8" s="381"/>
      <c r="Q8" s="381"/>
      <c r="R8" s="340"/>
      <c r="S8" s="377"/>
      <c r="T8" s="358"/>
      <c r="U8" s="340"/>
      <c r="W8" s="386"/>
      <c r="X8" s="386"/>
    </row>
    <row r="9" spans="1:24" ht="24" customHeight="1">
      <c r="A9" s="110" t="s">
        <v>207</v>
      </c>
      <c r="B9" s="96"/>
      <c r="C9" s="95" t="s">
        <v>206</v>
      </c>
      <c r="D9" s="88" t="s">
        <v>204</v>
      </c>
      <c r="E9" s="20" t="s">
        <v>205</v>
      </c>
      <c r="F9" s="39" t="s">
        <v>120</v>
      </c>
      <c r="G9" s="22">
        <v>0.65800000000000003</v>
      </c>
      <c r="H9" s="39" t="s">
        <v>50</v>
      </c>
      <c r="I9" s="87">
        <v>650</v>
      </c>
      <c r="J9" s="86">
        <v>4</v>
      </c>
      <c r="K9" s="85">
        <v>35.200000000000003</v>
      </c>
      <c r="L9" s="84">
        <f t="shared" ref="L9:L33" si="0">IF(K9&gt;0,1/K9*34.6*67.1,"")</f>
        <v>65.956249999999997</v>
      </c>
      <c r="M9" s="83">
        <f t="shared" ref="M9:M33" si="1">IFERROR(VALUE(IF(W9="","",IF(W9&gt;=2271,"7.4",IF(W9&gt;=2101,"8.7",IF(W9&gt;=1991,"9.4",IF(W9&gt;=1871,"10.2",IF(W9&gt;=1761,"11.1",IF(W9&gt;=1651,"12.2",IF(W9&gt;=1531,"13.2",IF(W9&gt;=1421,"14.4",IF(W9&gt;=1311,"15.8",IF(W9&gt;=1196,"17.2",IF(W9&gt;=1081,"18.7",IF(W9&gt;=971,"20.5",IF(W9&gt;=856,"20.8",IF(W9&gt;=741,"21.0",IF(W9&gt;=601,"21.8","22.5"))))))))))))))))),"")</f>
        <v>21.8</v>
      </c>
      <c r="N9" s="82">
        <f t="shared" ref="N9:N33" si="2">IFERROR(VALUE(IF(W9="","",IF(W9&gt;=2271,"10.6",IF(W9&gt;=2101,"11.9",IF(W9&gt;=1991,"12.7",IF(W9&gt;=1871,"13.5",IF(W9&gt;=1761,"14.4",IF(W9&gt;=1651,"15.4",IF(W9&gt;=1531,"16.5",IF(W9&gt;=1421,"17.6",IF(W9&gt;=1311,"19.0",IF(W9&gt;=1196,"20.3",IF(W9&gt;=1081,"21.8",IF(W9&gt;=971,"23.4",IF(W9&gt;=856,"23.7",IF(W9&gt;=741,"24.5","24.6")))))))))))))))),"")</f>
        <v>24.6</v>
      </c>
      <c r="O9" s="79" t="s">
        <v>119</v>
      </c>
      <c r="P9" s="81" t="s">
        <v>84</v>
      </c>
      <c r="Q9" s="79" t="s">
        <v>38</v>
      </c>
      <c r="R9" s="80"/>
      <c r="S9" s="79" t="s">
        <v>118</v>
      </c>
      <c r="T9" s="78">
        <f t="shared" ref="T9:T33" si="3">IFERROR(IF(K9&lt;M9,"",(ROUNDDOWN(K9/M9*100,0))),"")</f>
        <v>161</v>
      </c>
      <c r="U9" s="77">
        <f t="shared" ref="U9:U33" si="4">IFERROR(IF(K9&lt;N9,"",(ROUNDDOWN(K9/N9*100,0))),"")</f>
        <v>143</v>
      </c>
      <c r="W9" s="35">
        <v>650</v>
      </c>
      <c r="X9" s="35"/>
    </row>
    <row r="10" spans="1:24" ht="24" customHeight="1">
      <c r="A10" s="94"/>
      <c r="B10" s="93"/>
      <c r="C10" s="92"/>
      <c r="D10" s="88" t="s">
        <v>204</v>
      </c>
      <c r="E10" s="20" t="s">
        <v>203</v>
      </c>
      <c r="F10" s="39" t="s">
        <v>120</v>
      </c>
      <c r="G10" s="22">
        <v>0.65800000000000003</v>
      </c>
      <c r="H10" s="39" t="s">
        <v>50</v>
      </c>
      <c r="I10" s="87">
        <v>670</v>
      </c>
      <c r="J10" s="86">
        <v>4</v>
      </c>
      <c r="K10" s="85">
        <v>34.200000000000003</v>
      </c>
      <c r="L10" s="84">
        <f t="shared" si="0"/>
        <v>67.884795321637412</v>
      </c>
      <c r="M10" s="83">
        <f t="shared" si="1"/>
        <v>21.8</v>
      </c>
      <c r="N10" s="82">
        <f t="shared" si="2"/>
        <v>24.6</v>
      </c>
      <c r="O10" s="79" t="s">
        <v>119</v>
      </c>
      <c r="P10" s="81" t="s">
        <v>84</v>
      </c>
      <c r="Q10" s="79" t="s">
        <v>38</v>
      </c>
      <c r="R10" s="80"/>
      <c r="S10" s="79" t="s">
        <v>118</v>
      </c>
      <c r="T10" s="78">
        <f t="shared" si="3"/>
        <v>156</v>
      </c>
      <c r="U10" s="77">
        <f t="shared" si="4"/>
        <v>139</v>
      </c>
      <c r="W10" s="35">
        <v>670</v>
      </c>
      <c r="X10" s="35"/>
    </row>
    <row r="11" spans="1:24" ht="24" customHeight="1">
      <c r="A11" s="94"/>
      <c r="B11" s="90"/>
      <c r="C11" s="89"/>
      <c r="D11" s="88" t="s">
        <v>202</v>
      </c>
      <c r="E11" s="20" t="s">
        <v>201</v>
      </c>
      <c r="F11" s="39" t="s">
        <v>120</v>
      </c>
      <c r="G11" s="22">
        <v>0.65800000000000003</v>
      </c>
      <c r="H11" s="39" t="s">
        <v>50</v>
      </c>
      <c r="I11" s="87" t="s">
        <v>200</v>
      </c>
      <c r="J11" s="86">
        <v>4</v>
      </c>
      <c r="K11" s="85">
        <v>32.200000000000003</v>
      </c>
      <c r="L11" s="84">
        <f t="shared" si="0"/>
        <v>72.101242236024831</v>
      </c>
      <c r="M11" s="83">
        <f t="shared" si="1"/>
        <v>21.8</v>
      </c>
      <c r="N11" s="82">
        <f t="shared" si="2"/>
        <v>24.6</v>
      </c>
      <c r="O11" s="79" t="s">
        <v>119</v>
      </c>
      <c r="P11" s="81" t="s">
        <v>84</v>
      </c>
      <c r="Q11" s="79" t="s">
        <v>41</v>
      </c>
      <c r="R11" s="80"/>
      <c r="S11" s="79" t="s">
        <v>118</v>
      </c>
      <c r="T11" s="78">
        <f t="shared" si="3"/>
        <v>147</v>
      </c>
      <c r="U11" s="77">
        <f t="shared" si="4"/>
        <v>130</v>
      </c>
      <c r="W11" s="35">
        <v>720</v>
      </c>
      <c r="X11" s="35">
        <v>740</v>
      </c>
    </row>
    <row r="12" spans="1:24" ht="24" customHeight="1">
      <c r="A12" s="94"/>
      <c r="B12" s="96"/>
      <c r="C12" s="95" t="s">
        <v>199</v>
      </c>
      <c r="D12" s="88" t="s">
        <v>193</v>
      </c>
      <c r="E12" s="20" t="s">
        <v>197</v>
      </c>
      <c r="F12" s="39" t="s">
        <v>120</v>
      </c>
      <c r="G12" s="22">
        <v>0.65800000000000003</v>
      </c>
      <c r="H12" s="39" t="s">
        <v>50</v>
      </c>
      <c r="I12" s="87" t="s">
        <v>198</v>
      </c>
      <c r="J12" s="86">
        <v>4</v>
      </c>
      <c r="K12" s="85">
        <v>25.7</v>
      </c>
      <c r="L12" s="84">
        <f t="shared" si="0"/>
        <v>90.336964980544749</v>
      </c>
      <c r="M12" s="83">
        <f t="shared" si="1"/>
        <v>20.8</v>
      </c>
      <c r="N12" s="82">
        <f t="shared" si="2"/>
        <v>23.7</v>
      </c>
      <c r="O12" s="79" t="s">
        <v>119</v>
      </c>
      <c r="P12" s="81" t="s">
        <v>84</v>
      </c>
      <c r="Q12" s="79" t="s">
        <v>38</v>
      </c>
      <c r="R12" s="80"/>
      <c r="S12" s="79" t="s">
        <v>118</v>
      </c>
      <c r="T12" s="78">
        <f t="shared" si="3"/>
        <v>123</v>
      </c>
      <c r="U12" s="77">
        <f t="shared" si="4"/>
        <v>108</v>
      </c>
      <c r="W12" s="35">
        <v>870</v>
      </c>
      <c r="X12" s="35">
        <v>880</v>
      </c>
    </row>
    <row r="13" spans="1:24" ht="24" customHeight="1">
      <c r="A13" s="94"/>
      <c r="B13" s="93"/>
      <c r="C13" s="92"/>
      <c r="D13" s="88" t="s">
        <v>193</v>
      </c>
      <c r="E13" s="20" t="s">
        <v>195</v>
      </c>
      <c r="F13" s="39" t="s">
        <v>120</v>
      </c>
      <c r="G13" s="22">
        <v>0.65800000000000003</v>
      </c>
      <c r="H13" s="39" t="s">
        <v>50</v>
      </c>
      <c r="I13" s="87">
        <v>900</v>
      </c>
      <c r="J13" s="86">
        <v>4</v>
      </c>
      <c r="K13" s="85">
        <v>25.2</v>
      </c>
      <c r="L13" s="84">
        <f t="shared" si="0"/>
        <v>92.129365079365073</v>
      </c>
      <c r="M13" s="83">
        <f t="shared" si="1"/>
        <v>20.8</v>
      </c>
      <c r="N13" s="82">
        <f t="shared" si="2"/>
        <v>23.7</v>
      </c>
      <c r="O13" s="79" t="s">
        <v>119</v>
      </c>
      <c r="P13" s="81" t="s">
        <v>45</v>
      </c>
      <c r="Q13" s="79" t="s">
        <v>38</v>
      </c>
      <c r="R13" s="80"/>
      <c r="S13" s="79" t="s">
        <v>118</v>
      </c>
      <c r="T13" s="78">
        <f t="shared" si="3"/>
        <v>121</v>
      </c>
      <c r="U13" s="77">
        <f t="shared" si="4"/>
        <v>106</v>
      </c>
      <c r="W13" s="35">
        <v>900</v>
      </c>
      <c r="X13" s="35"/>
    </row>
    <row r="14" spans="1:24" ht="24" customHeight="1">
      <c r="A14" s="94"/>
      <c r="B14" s="93"/>
      <c r="C14" s="92"/>
      <c r="D14" s="88" t="s">
        <v>190</v>
      </c>
      <c r="E14" s="20" t="s">
        <v>197</v>
      </c>
      <c r="F14" s="39" t="s">
        <v>120</v>
      </c>
      <c r="G14" s="22">
        <v>0.65800000000000003</v>
      </c>
      <c r="H14" s="39" t="s">
        <v>50</v>
      </c>
      <c r="I14" s="87" t="s">
        <v>196</v>
      </c>
      <c r="J14" s="86">
        <v>4</v>
      </c>
      <c r="K14" s="85">
        <v>24.7</v>
      </c>
      <c r="L14" s="84">
        <f t="shared" si="0"/>
        <v>93.994331983805665</v>
      </c>
      <c r="M14" s="83">
        <f t="shared" si="1"/>
        <v>20.8</v>
      </c>
      <c r="N14" s="82">
        <f t="shared" si="2"/>
        <v>23.7</v>
      </c>
      <c r="O14" s="79" t="s">
        <v>119</v>
      </c>
      <c r="P14" s="81" t="s">
        <v>84</v>
      </c>
      <c r="Q14" s="79" t="s">
        <v>41</v>
      </c>
      <c r="R14" s="80"/>
      <c r="S14" s="79" t="s">
        <v>118</v>
      </c>
      <c r="T14" s="78">
        <f t="shared" si="3"/>
        <v>118</v>
      </c>
      <c r="U14" s="77">
        <f t="shared" si="4"/>
        <v>104</v>
      </c>
      <c r="W14" s="35">
        <v>920</v>
      </c>
      <c r="X14" s="35">
        <v>930</v>
      </c>
    </row>
    <row r="15" spans="1:24" ht="24" customHeight="1">
      <c r="A15" s="94"/>
      <c r="B15" s="90"/>
      <c r="C15" s="89"/>
      <c r="D15" s="88" t="s">
        <v>190</v>
      </c>
      <c r="E15" s="20" t="s">
        <v>195</v>
      </c>
      <c r="F15" s="39" t="s">
        <v>120</v>
      </c>
      <c r="G15" s="22">
        <v>0.65800000000000003</v>
      </c>
      <c r="H15" s="39" t="s">
        <v>50</v>
      </c>
      <c r="I15" s="87">
        <v>950</v>
      </c>
      <c r="J15" s="86">
        <v>4</v>
      </c>
      <c r="K15" s="85">
        <v>24.5</v>
      </c>
      <c r="L15" s="84">
        <f t="shared" si="0"/>
        <v>94.761632653061199</v>
      </c>
      <c r="M15" s="83">
        <f t="shared" si="1"/>
        <v>20.8</v>
      </c>
      <c r="N15" s="82">
        <f t="shared" si="2"/>
        <v>23.7</v>
      </c>
      <c r="O15" s="79" t="s">
        <v>119</v>
      </c>
      <c r="P15" s="81" t="s">
        <v>45</v>
      </c>
      <c r="Q15" s="79" t="s">
        <v>41</v>
      </c>
      <c r="R15" s="80"/>
      <c r="S15" s="79" t="s">
        <v>118</v>
      </c>
      <c r="T15" s="78">
        <f t="shared" si="3"/>
        <v>117</v>
      </c>
      <c r="U15" s="77">
        <f t="shared" si="4"/>
        <v>103</v>
      </c>
      <c r="W15" s="35">
        <v>950</v>
      </c>
      <c r="X15" s="35"/>
    </row>
    <row r="16" spans="1:24" ht="24" customHeight="1">
      <c r="A16" s="105"/>
      <c r="B16" s="109"/>
      <c r="C16" s="108" t="s">
        <v>194</v>
      </c>
      <c r="D16" s="102" t="s">
        <v>193</v>
      </c>
      <c r="E16" s="101" t="s">
        <v>192</v>
      </c>
      <c r="F16" s="99" t="s">
        <v>120</v>
      </c>
      <c r="G16" s="100">
        <v>0.65800000000000003</v>
      </c>
      <c r="H16" s="99" t="s">
        <v>50</v>
      </c>
      <c r="I16" s="87">
        <v>860</v>
      </c>
      <c r="J16" s="86">
        <v>4</v>
      </c>
      <c r="K16" s="85">
        <v>25.3</v>
      </c>
      <c r="L16" s="84">
        <f t="shared" si="0"/>
        <v>91.765217391304347</v>
      </c>
      <c r="M16" s="83">
        <f t="shared" si="1"/>
        <v>20.8</v>
      </c>
      <c r="N16" s="82">
        <f t="shared" si="2"/>
        <v>23.7</v>
      </c>
      <c r="O16" s="79" t="s">
        <v>119</v>
      </c>
      <c r="P16" s="81" t="s">
        <v>84</v>
      </c>
      <c r="Q16" s="79" t="s">
        <v>38</v>
      </c>
      <c r="R16" s="80"/>
      <c r="S16" s="79" t="s">
        <v>118</v>
      </c>
      <c r="T16" s="78">
        <f t="shared" si="3"/>
        <v>121</v>
      </c>
      <c r="U16" s="77">
        <f t="shared" si="4"/>
        <v>106</v>
      </c>
      <c r="V16" s="98"/>
      <c r="W16" s="97">
        <v>860</v>
      </c>
      <c r="X16" s="35"/>
    </row>
    <row r="17" spans="1:24" ht="24" customHeight="1">
      <c r="A17" s="105"/>
      <c r="B17" s="107"/>
      <c r="C17" s="106"/>
      <c r="D17" s="102" t="s">
        <v>193</v>
      </c>
      <c r="E17" s="101" t="s">
        <v>103</v>
      </c>
      <c r="F17" s="99" t="s">
        <v>120</v>
      </c>
      <c r="G17" s="100">
        <v>0.65800000000000003</v>
      </c>
      <c r="H17" s="99" t="s">
        <v>50</v>
      </c>
      <c r="I17" s="87">
        <v>890</v>
      </c>
      <c r="J17" s="86">
        <v>4</v>
      </c>
      <c r="K17" s="85">
        <v>24.3</v>
      </c>
      <c r="L17" s="84">
        <f t="shared" si="0"/>
        <v>95.541563786008226</v>
      </c>
      <c r="M17" s="83">
        <f t="shared" si="1"/>
        <v>20.8</v>
      </c>
      <c r="N17" s="82">
        <f t="shared" si="2"/>
        <v>23.7</v>
      </c>
      <c r="O17" s="79" t="s">
        <v>119</v>
      </c>
      <c r="P17" s="81" t="s">
        <v>45</v>
      </c>
      <c r="Q17" s="79" t="s">
        <v>38</v>
      </c>
      <c r="R17" s="80"/>
      <c r="S17" s="79" t="s">
        <v>118</v>
      </c>
      <c r="T17" s="78">
        <f t="shared" si="3"/>
        <v>116</v>
      </c>
      <c r="U17" s="77">
        <f t="shared" si="4"/>
        <v>102</v>
      </c>
      <c r="V17" s="98"/>
      <c r="W17" s="97">
        <v>890</v>
      </c>
      <c r="X17" s="35"/>
    </row>
    <row r="18" spans="1:24" ht="24" customHeight="1">
      <c r="A18" s="105"/>
      <c r="B18" s="107"/>
      <c r="C18" s="106"/>
      <c r="D18" s="102" t="s">
        <v>190</v>
      </c>
      <c r="E18" s="101" t="s">
        <v>192</v>
      </c>
      <c r="F18" s="99" t="s">
        <v>120</v>
      </c>
      <c r="G18" s="100">
        <v>0.65800000000000003</v>
      </c>
      <c r="H18" s="99" t="s">
        <v>50</v>
      </c>
      <c r="I18" s="87" t="s">
        <v>191</v>
      </c>
      <c r="J18" s="86">
        <v>4</v>
      </c>
      <c r="K18" s="85">
        <v>23.8</v>
      </c>
      <c r="L18" s="84">
        <f t="shared" si="0"/>
        <v>97.548739495798301</v>
      </c>
      <c r="M18" s="83">
        <f t="shared" si="1"/>
        <v>20.8</v>
      </c>
      <c r="N18" s="82">
        <f t="shared" si="2"/>
        <v>23.7</v>
      </c>
      <c r="O18" s="79" t="s">
        <v>119</v>
      </c>
      <c r="P18" s="81" t="s">
        <v>84</v>
      </c>
      <c r="Q18" s="79" t="s">
        <v>41</v>
      </c>
      <c r="R18" s="80"/>
      <c r="S18" s="79" t="s">
        <v>118</v>
      </c>
      <c r="T18" s="78">
        <f t="shared" si="3"/>
        <v>114</v>
      </c>
      <c r="U18" s="77">
        <f t="shared" si="4"/>
        <v>100</v>
      </c>
      <c r="V18" s="98"/>
      <c r="W18" s="97">
        <v>900</v>
      </c>
      <c r="X18" s="35">
        <v>910</v>
      </c>
    </row>
    <row r="19" spans="1:24" ht="24" customHeight="1">
      <c r="A19" s="105"/>
      <c r="B19" s="104"/>
      <c r="C19" s="103"/>
      <c r="D19" s="102" t="s">
        <v>190</v>
      </c>
      <c r="E19" s="101" t="s">
        <v>103</v>
      </c>
      <c r="F19" s="99" t="s">
        <v>120</v>
      </c>
      <c r="G19" s="100">
        <v>0.65800000000000003</v>
      </c>
      <c r="H19" s="99" t="s">
        <v>50</v>
      </c>
      <c r="I19" s="87">
        <v>940</v>
      </c>
      <c r="J19" s="86">
        <v>4</v>
      </c>
      <c r="K19" s="85">
        <v>23</v>
      </c>
      <c r="L19" s="84">
        <f t="shared" si="0"/>
        <v>100.94173913043477</v>
      </c>
      <c r="M19" s="83">
        <f t="shared" si="1"/>
        <v>20.8</v>
      </c>
      <c r="N19" s="82">
        <f t="shared" si="2"/>
        <v>23.7</v>
      </c>
      <c r="O19" s="79" t="s">
        <v>119</v>
      </c>
      <c r="P19" s="81" t="s">
        <v>45</v>
      </c>
      <c r="Q19" s="79" t="s">
        <v>41</v>
      </c>
      <c r="R19" s="80"/>
      <c r="S19" s="79" t="s">
        <v>118</v>
      </c>
      <c r="T19" s="78">
        <f t="shared" si="3"/>
        <v>110</v>
      </c>
      <c r="U19" s="77" t="str">
        <f t="shared" si="4"/>
        <v/>
      </c>
      <c r="V19" s="98"/>
      <c r="W19" s="97">
        <v>940</v>
      </c>
      <c r="X19" s="35"/>
    </row>
    <row r="20" spans="1:24" ht="24" customHeight="1">
      <c r="A20" s="94"/>
      <c r="B20" s="96"/>
      <c r="C20" s="95" t="s">
        <v>189</v>
      </c>
      <c r="D20" s="88" t="s">
        <v>178</v>
      </c>
      <c r="E20" s="20" t="s">
        <v>188</v>
      </c>
      <c r="F20" s="39" t="s">
        <v>120</v>
      </c>
      <c r="G20" s="22">
        <v>0.65800000000000003</v>
      </c>
      <c r="H20" s="39" t="s">
        <v>50</v>
      </c>
      <c r="I20" s="87" t="s">
        <v>187</v>
      </c>
      <c r="J20" s="86">
        <v>4</v>
      </c>
      <c r="K20" s="85">
        <v>25.2</v>
      </c>
      <c r="L20" s="84">
        <f t="shared" si="0"/>
        <v>92.129365079365073</v>
      </c>
      <c r="M20" s="83">
        <f t="shared" si="1"/>
        <v>20.8</v>
      </c>
      <c r="N20" s="82">
        <f t="shared" si="2"/>
        <v>23.7</v>
      </c>
      <c r="O20" s="79" t="s">
        <v>119</v>
      </c>
      <c r="P20" s="81" t="s">
        <v>45</v>
      </c>
      <c r="Q20" s="79" t="s">
        <v>38</v>
      </c>
      <c r="R20" s="80"/>
      <c r="S20" s="79" t="s">
        <v>118</v>
      </c>
      <c r="T20" s="78">
        <f t="shared" si="3"/>
        <v>121</v>
      </c>
      <c r="U20" s="77">
        <f t="shared" si="4"/>
        <v>106</v>
      </c>
      <c r="W20" s="35">
        <v>910</v>
      </c>
      <c r="X20" s="35">
        <v>920</v>
      </c>
    </row>
    <row r="21" spans="1:24" ht="24" customHeight="1">
      <c r="A21" s="94"/>
      <c r="B21" s="93"/>
      <c r="C21" s="92"/>
      <c r="D21" s="88" t="s">
        <v>178</v>
      </c>
      <c r="E21" s="20" t="s">
        <v>186</v>
      </c>
      <c r="F21" s="39" t="s">
        <v>120</v>
      </c>
      <c r="G21" s="22">
        <v>0.65800000000000003</v>
      </c>
      <c r="H21" s="39" t="s">
        <v>50</v>
      </c>
      <c r="I21" s="87" t="s">
        <v>185</v>
      </c>
      <c r="J21" s="86">
        <v>4</v>
      </c>
      <c r="K21" s="85">
        <v>24.8</v>
      </c>
      <c r="L21" s="84">
        <f t="shared" si="0"/>
        <v>93.615322580645156</v>
      </c>
      <c r="M21" s="83">
        <f t="shared" si="1"/>
        <v>20.8</v>
      </c>
      <c r="N21" s="82">
        <f t="shared" si="2"/>
        <v>23.7</v>
      </c>
      <c r="O21" s="79" t="s">
        <v>119</v>
      </c>
      <c r="P21" s="81" t="s">
        <v>45</v>
      </c>
      <c r="Q21" s="79" t="s">
        <v>38</v>
      </c>
      <c r="R21" s="80"/>
      <c r="S21" s="79" t="s">
        <v>118</v>
      </c>
      <c r="T21" s="78">
        <f t="shared" si="3"/>
        <v>119</v>
      </c>
      <c r="U21" s="77">
        <f t="shared" si="4"/>
        <v>104</v>
      </c>
      <c r="W21" s="35">
        <v>910</v>
      </c>
      <c r="X21" s="35">
        <v>930</v>
      </c>
    </row>
    <row r="22" spans="1:24" ht="24" customHeight="1">
      <c r="A22" s="94"/>
      <c r="B22" s="93"/>
      <c r="C22" s="92"/>
      <c r="D22" s="88" t="s">
        <v>178</v>
      </c>
      <c r="E22" s="20" t="s">
        <v>184</v>
      </c>
      <c r="F22" s="39" t="s">
        <v>120</v>
      </c>
      <c r="G22" s="22">
        <v>0.65800000000000003</v>
      </c>
      <c r="H22" s="39" t="s">
        <v>50</v>
      </c>
      <c r="I22" s="87">
        <v>970</v>
      </c>
      <c r="J22" s="86">
        <v>4</v>
      </c>
      <c r="K22" s="85">
        <v>24.2</v>
      </c>
      <c r="L22" s="84">
        <f t="shared" si="0"/>
        <v>95.936363636363637</v>
      </c>
      <c r="M22" s="83">
        <f t="shared" si="1"/>
        <v>20.8</v>
      </c>
      <c r="N22" s="82">
        <f t="shared" si="2"/>
        <v>23.7</v>
      </c>
      <c r="O22" s="79" t="s">
        <v>119</v>
      </c>
      <c r="P22" s="81" t="s">
        <v>45</v>
      </c>
      <c r="Q22" s="79" t="s">
        <v>38</v>
      </c>
      <c r="R22" s="80"/>
      <c r="S22" s="79" t="s">
        <v>118</v>
      </c>
      <c r="T22" s="78">
        <f t="shared" si="3"/>
        <v>116</v>
      </c>
      <c r="U22" s="77">
        <f t="shared" si="4"/>
        <v>102</v>
      </c>
      <c r="W22" s="35">
        <v>970</v>
      </c>
      <c r="X22" s="35"/>
    </row>
    <row r="23" spans="1:24" ht="24" customHeight="1">
      <c r="A23" s="94"/>
      <c r="B23" s="93"/>
      <c r="C23" s="92"/>
      <c r="D23" s="88" t="s">
        <v>178</v>
      </c>
      <c r="E23" s="20" t="s">
        <v>183</v>
      </c>
      <c r="F23" s="39" t="s">
        <v>120</v>
      </c>
      <c r="G23" s="22">
        <v>0.65800000000000003</v>
      </c>
      <c r="H23" s="39" t="s">
        <v>50</v>
      </c>
      <c r="I23" s="87">
        <v>980</v>
      </c>
      <c r="J23" s="86">
        <v>4</v>
      </c>
      <c r="K23" s="85">
        <v>23.4</v>
      </c>
      <c r="L23" s="84">
        <f t="shared" si="0"/>
        <v>99.21623931623931</v>
      </c>
      <c r="M23" s="83">
        <f t="shared" si="1"/>
        <v>20.5</v>
      </c>
      <c r="N23" s="82">
        <f t="shared" si="2"/>
        <v>23.4</v>
      </c>
      <c r="O23" s="79" t="s">
        <v>119</v>
      </c>
      <c r="P23" s="81" t="s">
        <v>45</v>
      </c>
      <c r="Q23" s="79" t="s">
        <v>38</v>
      </c>
      <c r="R23" s="80"/>
      <c r="S23" s="79" t="s">
        <v>118</v>
      </c>
      <c r="T23" s="78">
        <f t="shared" si="3"/>
        <v>114</v>
      </c>
      <c r="U23" s="77">
        <f t="shared" si="4"/>
        <v>100</v>
      </c>
      <c r="W23" s="35">
        <v>980</v>
      </c>
      <c r="X23" s="35"/>
    </row>
    <row r="24" spans="1:24" ht="24" customHeight="1">
      <c r="A24" s="94"/>
      <c r="B24" s="93"/>
      <c r="C24" s="92"/>
      <c r="D24" s="88" t="s">
        <v>178</v>
      </c>
      <c r="E24" s="20" t="s">
        <v>182</v>
      </c>
      <c r="F24" s="39" t="s">
        <v>120</v>
      </c>
      <c r="G24" s="22">
        <v>0.65800000000000003</v>
      </c>
      <c r="H24" s="39" t="s">
        <v>50</v>
      </c>
      <c r="I24" s="87" t="s">
        <v>181</v>
      </c>
      <c r="J24" s="86">
        <v>4</v>
      </c>
      <c r="K24" s="85">
        <v>26.4</v>
      </c>
      <c r="L24" s="84">
        <f t="shared" si="0"/>
        <v>87.941666666666677</v>
      </c>
      <c r="M24" s="83">
        <f t="shared" si="1"/>
        <v>20.8</v>
      </c>
      <c r="N24" s="82">
        <f t="shared" si="2"/>
        <v>23.7</v>
      </c>
      <c r="O24" s="79" t="s">
        <v>119</v>
      </c>
      <c r="P24" s="81" t="s">
        <v>84</v>
      </c>
      <c r="Q24" s="79" t="s">
        <v>38</v>
      </c>
      <c r="R24" s="80"/>
      <c r="S24" s="79" t="s">
        <v>118</v>
      </c>
      <c r="T24" s="78">
        <f t="shared" si="3"/>
        <v>126</v>
      </c>
      <c r="U24" s="77">
        <f t="shared" si="4"/>
        <v>111</v>
      </c>
      <c r="W24" s="35">
        <v>880</v>
      </c>
      <c r="X24" s="35">
        <v>960</v>
      </c>
    </row>
    <row r="25" spans="1:24" ht="24" customHeight="1">
      <c r="A25" s="94"/>
      <c r="B25" s="93"/>
      <c r="C25" s="92"/>
      <c r="D25" s="88" t="s">
        <v>178</v>
      </c>
      <c r="E25" s="20" t="s">
        <v>180</v>
      </c>
      <c r="F25" s="39" t="s">
        <v>120</v>
      </c>
      <c r="G25" s="22">
        <v>0.65800000000000003</v>
      </c>
      <c r="H25" s="39" t="s">
        <v>50</v>
      </c>
      <c r="I25" s="87" t="s">
        <v>179</v>
      </c>
      <c r="J25" s="86">
        <v>4</v>
      </c>
      <c r="K25" s="85">
        <v>24.3</v>
      </c>
      <c r="L25" s="84">
        <f t="shared" si="0"/>
        <v>95.541563786008226</v>
      </c>
      <c r="M25" s="83">
        <f t="shared" si="1"/>
        <v>20.8</v>
      </c>
      <c r="N25" s="82">
        <f t="shared" si="2"/>
        <v>23.7</v>
      </c>
      <c r="O25" s="79" t="s">
        <v>119</v>
      </c>
      <c r="P25" s="81" t="s">
        <v>45</v>
      </c>
      <c r="Q25" s="79" t="s">
        <v>38</v>
      </c>
      <c r="R25" s="80"/>
      <c r="S25" s="79" t="s">
        <v>118</v>
      </c>
      <c r="T25" s="78">
        <f t="shared" si="3"/>
        <v>116</v>
      </c>
      <c r="U25" s="77">
        <f t="shared" si="4"/>
        <v>102</v>
      </c>
      <c r="W25" s="35">
        <v>920</v>
      </c>
      <c r="X25" s="35">
        <v>940</v>
      </c>
    </row>
    <row r="26" spans="1:24" ht="24" customHeight="1">
      <c r="A26" s="94"/>
      <c r="B26" s="93"/>
      <c r="C26" s="92"/>
      <c r="D26" s="88" t="s">
        <v>178</v>
      </c>
      <c r="E26" s="20" t="s">
        <v>177</v>
      </c>
      <c r="F26" s="39" t="s">
        <v>120</v>
      </c>
      <c r="G26" s="22">
        <v>0.65800000000000003</v>
      </c>
      <c r="H26" s="39" t="s">
        <v>50</v>
      </c>
      <c r="I26" s="87">
        <v>980</v>
      </c>
      <c r="J26" s="86">
        <v>4</v>
      </c>
      <c r="K26" s="85">
        <v>23.7</v>
      </c>
      <c r="L26" s="84">
        <f t="shared" si="0"/>
        <v>97.960337552742601</v>
      </c>
      <c r="M26" s="83">
        <f t="shared" si="1"/>
        <v>20.5</v>
      </c>
      <c r="N26" s="82">
        <f t="shared" si="2"/>
        <v>23.4</v>
      </c>
      <c r="O26" s="79" t="s">
        <v>119</v>
      </c>
      <c r="P26" s="81" t="s">
        <v>45</v>
      </c>
      <c r="Q26" s="79" t="s">
        <v>38</v>
      </c>
      <c r="R26" s="80"/>
      <c r="S26" s="79" t="s">
        <v>118</v>
      </c>
      <c r="T26" s="78">
        <f t="shared" si="3"/>
        <v>115</v>
      </c>
      <c r="U26" s="77">
        <f t="shared" si="4"/>
        <v>101</v>
      </c>
      <c r="W26" s="35">
        <v>980</v>
      </c>
      <c r="X26" s="35"/>
    </row>
    <row r="27" spans="1:24" ht="24" customHeight="1">
      <c r="A27" s="94"/>
      <c r="B27" s="93"/>
      <c r="C27" s="92"/>
      <c r="D27" s="88" t="s">
        <v>173</v>
      </c>
      <c r="E27" s="20" t="s">
        <v>176</v>
      </c>
      <c r="F27" s="39" t="s">
        <v>120</v>
      </c>
      <c r="G27" s="22">
        <v>0.65800000000000003</v>
      </c>
      <c r="H27" s="39" t="s">
        <v>50</v>
      </c>
      <c r="I27" s="87" t="s">
        <v>175</v>
      </c>
      <c r="J27" s="86">
        <v>4</v>
      </c>
      <c r="K27" s="85">
        <v>23.8</v>
      </c>
      <c r="L27" s="84">
        <f t="shared" si="0"/>
        <v>97.548739495798301</v>
      </c>
      <c r="M27" s="83">
        <f t="shared" si="1"/>
        <v>20.8</v>
      </c>
      <c r="N27" s="82">
        <f t="shared" si="2"/>
        <v>23.7</v>
      </c>
      <c r="O27" s="79" t="s">
        <v>119</v>
      </c>
      <c r="P27" s="81" t="s">
        <v>45</v>
      </c>
      <c r="Q27" s="79" t="s">
        <v>41</v>
      </c>
      <c r="R27" s="80"/>
      <c r="S27" s="79" t="s">
        <v>118</v>
      </c>
      <c r="T27" s="78">
        <f t="shared" si="3"/>
        <v>114</v>
      </c>
      <c r="U27" s="77">
        <f t="shared" si="4"/>
        <v>100</v>
      </c>
      <c r="W27" s="35">
        <v>960</v>
      </c>
      <c r="X27" s="35">
        <v>970</v>
      </c>
    </row>
    <row r="28" spans="1:24" ht="24" customHeight="1">
      <c r="A28" s="94"/>
      <c r="B28" s="93"/>
      <c r="C28" s="92"/>
      <c r="D28" s="88" t="s">
        <v>173</v>
      </c>
      <c r="E28" s="20" t="s">
        <v>174</v>
      </c>
      <c r="F28" s="39" t="s">
        <v>120</v>
      </c>
      <c r="G28" s="22">
        <v>0.65800000000000003</v>
      </c>
      <c r="H28" s="39" t="s">
        <v>50</v>
      </c>
      <c r="I28" s="87">
        <v>980</v>
      </c>
      <c r="J28" s="86">
        <v>4</v>
      </c>
      <c r="K28" s="85">
        <v>22.3</v>
      </c>
      <c r="L28" s="84">
        <f t="shared" si="0"/>
        <v>104.11031390134528</v>
      </c>
      <c r="M28" s="83">
        <f t="shared" si="1"/>
        <v>20.5</v>
      </c>
      <c r="N28" s="82">
        <f t="shared" si="2"/>
        <v>23.4</v>
      </c>
      <c r="O28" s="79" t="s">
        <v>119</v>
      </c>
      <c r="P28" s="81" t="s">
        <v>45</v>
      </c>
      <c r="Q28" s="79" t="s">
        <v>41</v>
      </c>
      <c r="R28" s="80"/>
      <c r="S28" s="79" t="s">
        <v>118</v>
      </c>
      <c r="T28" s="78">
        <f t="shared" si="3"/>
        <v>108</v>
      </c>
      <c r="U28" s="77" t="str">
        <f t="shared" si="4"/>
        <v/>
      </c>
      <c r="W28" s="35">
        <v>980</v>
      </c>
      <c r="X28" s="35"/>
    </row>
    <row r="29" spans="1:24" ht="24" customHeight="1">
      <c r="A29" s="94"/>
      <c r="B29" s="90"/>
      <c r="C29" s="89"/>
      <c r="D29" s="88" t="s">
        <v>173</v>
      </c>
      <c r="E29" s="20" t="s">
        <v>172</v>
      </c>
      <c r="F29" s="39" t="s">
        <v>120</v>
      </c>
      <c r="G29" s="22">
        <v>0.65800000000000003</v>
      </c>
      <c r="H29" s="39" t="s">
        <v>50</v>
      </c>
      <c r="I29" s="87" t="s">
        <v>171</v>
      </c>
      <c r="J29" s="86">
        <v>4</v>
      </c>
      <c r="K29" s="85">
        <v>25.1</v>
      </c>
      <c r="L29" s="84">
        <f t="shared" si="0"/>
        <v>92.496414342629478</v>
      </c>
      <c r="M29" s="83">
        <f t="shared" si="1"/>
        <v>20.8</v>
      </c>
      <c r="N29" s="82">
        <f t="shared" si="2"/>
        <v>23.7</v>
      </c>
      <c r="O29" s="79" t="s">
        <v>119</v>
      </c>
      <c r="P29" s="81" t="s">
        <v>84</v>
      </c>
      <c r="Q29" s="79" t="s">
        <v>41</v>
      </c>
      <c r="R29" s="80"/>
      <c r="S29" s="79" t="s">
        <v>118</v>
      </c>
      <c r="T29" s="78">
        <f t="shared" si="3"/>
        <v>120</v>
      </c>
      <c r="U29" s="77">
        <f t="shared" si="4"/>
        <v>105</v>
      </c>
      <c r="W29" s="35">
        <v>930</v>
      </c>
      <c r="X29" s="35">
        <v>970</v>
      </c>
    </row>
    <row r="30" spans="1:24" ht="24" customHeight="1">
      <c r="A30" s="94"/>
      <c r="B30" s="96"/>
      <c r="C30" s="95" t="s">
        <v>170</v>
      </c>
      <c r="D30" s="88" t="s">
        <v>169</v>
      </c>
      <c r="E30" s="20" t="s">
        <v>167</v>
      </c>
      <c r="F30" s="39" t="s">
        <v>120</v>
      </c>
      <c r="G30" s="22">
        <v>0.65800000000000003</v>
      </c>
      <c r="H30" s="39" t="s">
        <v>50</v>
      </c>
      <c r="I30" s="87">
        <v>830</v>
      </c>
      <c r="J30" s="86">
        <v>4</v>
      </c>
      <c r="K30" s="85">
        <v>25.7</v>
      </c>
      <c r="L30" s="84">
        <f t="shared" si="0"/>
        <v>90.336964980544749</v>
      </c>
      <c r="M30" s="83">
        <f t="shared" si="1"/>
        <v>21</v>
      </c>
      <c r="N30" s="82">
        <f t="shared" si="2"/>
        <v>24.5</v>
      </c>
      <c r="O30" s="79" t="s">
        <v>119</v>
      </c>
      <c r="P30" s="81" t="s">
        <v>84</v>
      </c>
      <c r="Q30" s="79" t="s">
        <v>38</v>
      </c>
      <c r="R30" s="80"/>
      <c r="S30" s="79" t="s">
        <v>118</v>
      </c>
      <c r="T30" s="78">
        <f t="shared" si="3"/>
        <v>122</v>
      </c>
      <c r="U30" s="77">
        <f t="shared" si="4"/>
        <v>104</v>
      </c>
      <c r="W30" s="35">
        <v>830</v>
      </c>
      <c r="X30" s="35"/>
    </row>
    <row r="31" spans="1:24" ht="24" customHeight="1">
      <c r="A31" s="94"/>
      <c r="B31" s="93"/>
      <c r="C31" s="92"/>
      <c r="D31" s="88" t="s">
        <v>169</v>
      </c>
      <c r="E31" s="20" t="s">
        <v>168</v>
      </c>
      <c r="F31" s="39" t="s">
        <v>120</v>
      </c>
      <c r="G31" s="22">
        <v>0.65800000000000003</v>
      </c>
      <c r="H31" s="39" t="s">
        <v>50</v>
      </c>
      <c r="I31" s="87">
        <v>840</v>
      </c>
      <c r="J31" s="86">
        <v>4</v>
      </c>
      <c r="K31" s="85">
        <v>25.5</v>
      </c>
      <c r="L31" s="84">
        <f t="shared" si="0"/>
        <v>91.045490196078433</v>
      </c>
      <c r="M31" s="83">
        <f t="shared" si="1"/>
        <v>21</v>
      </c>
      <c r="N31" s="82">
        <f t="shared" si="2"/>
        <v>24.5</v>
      </c>
      <c r="O31" s="79" t="s">
        <v>119</v>
      </c>
      <c r="P31" s="81" t="s">
        <v>45</v>
      </c>
      <c r="Q31" s="79" t="s">
        <v>38</v>
      </c>
      <c r="R31" s="80"/>
      <c r="S31" s="79" t="s">
        <v>118</v>
      </c>
      <c r="T31" s="78">
        <f t="shared" si="3"/>
        <v>121</v>
      </c>
      <c r="U31" s="77">
        <f t="shared" si="4"/>
        <v>104</v>
      </c>
      <c r="W31" s="35">
        <v>840</v>
      </c>
      <c r="X31" s="35"/>
    </row>
    <row r="32" spans="1:24" ht="24" customHeight="1">
      <c r="A32" s="94"/>
      <c r="B32" s="93"/>
      <c r="C32" s="92"/>
      <c r="D32" s="88" t="s">
        <v>166</v>
      </c>
      <c r="E32" s="20" t="s">
        <v>167</v>
      </c>
      <c r="F32" s="39" t="s">
        <v>120</v>
      </c>
      <c r="G32" s="22">
        <v>0.65800000000000003</v>
      </c>
      <c r="H32" s="39" t="s">
        <v>50</v>
      </c>
      <c r="I32" s="87">
        <v>880</v>
      </c>
      <c r="J32" s="86">
        <v>4</v>
      </c>
      <c r="K32" s="85">
        <v>24.1</v>
      </c>
      <c r="L32" s="84">
        <f t="shared" si="0"/>
        <v>96.334439834024892</v>
      </c>
      <c r="M32" s="83">
        <f t="shared" si="1"/>
        <v>20.8</v>
      </c>
      <c r="N32" s="82">
        <f t="shared" si="2"/>
        <v>23.7</v>
      </c>
      <c r="O32" s="79" t="s">
        <v>119</v>
      </c>
      <c r="P32" s="81" t="s">
        <v>84</v>
      </c>
      <c r="Q32" s="79" t="s">
        <v>41</v>
      </c>
      <c r="R32" s="80"/>
      <c r="S32" s="79" t="s">
        <v>118</v>
      </c>
      <c r="T32" s="78">
        <f t="shared" si="3"/>
        <v>115</v>
      </c>
      <c r="U32" s="77">
        <f t="shared" si="4"/>
        <v>101</v>
      </c>
      <c r="W32" s="35">
        <v>880</v>
      </c>
      <c r="X32" s="35"/>
    </row>
    <row r="33" spans="1:24" ht="24" customHeight="1">
      <c r="A33" s="91"/>
      <c r="B33" s="90"/>
      <c r="C33" s="89"/>
      <c r="D33" s="88" t="s">
        <v>166</v>
      </c>
      <c r="E33" s="20" t="s">
        <v>165</v>
      </c>
      <c r="F33" s="39" t="s">
        <v>120</v>
      </c>
      <c r="G33" s="22">
        <v>0.65800000000000003</v>
      </c>
      <c r="H33" s="39" t="s">
        <v>50</v>
      </c>
      <c r="I33" s="87">
        <v>890</v>
      </c>
      <c r="J33" s="86">
        <v>4</v>
      </c>
      <c r="K33" s="85">
        <v>24.2</v>
      </c>
      <c r="L33" s="84">
        <f t="shared" si="0"/>
        <v>95.936363636363637</v>
      </c>
      <c r="M33" s="83">
        <f t="shared" si="1"/>
        <v>20.8</v>
      </c>
      <c r="N33" s="82">
        <f t="shared" si="2"/>
        <v>23.7</v>
      </c>
      <c r="O33" s="79" t="s">
        <v>119</v>
      </c>
      <c r="P33" s="81" t="s">
        <v>45</v>
      </c>
      <c r="Q33" s="79" t="s">
        <v>41</v>
      </c>
      <c r="R33" s="80"/>
      <c r="S33" s="79" t="s">
        <v>118</v>
      </c>
      <c r="T33" s="78">
        <f t="shared" si="3"/>
        <v>116</v>
      </c>
      <c r="U33" s="77">
        <f t="shared" si="4"/>
        <v>102</v>
      </c>
      <c r="W33" s="35">
        <v>890</v>
      </c>
      <c r="X33" s="35"/>
    </row>
    <row r="35" spans="1:24">
      <c r="B35" s="2" t="s">
        <v>107</v>
      </c>
    </row>
    <row r="36" spans="1:24">
      <c r="B36" s="2" t="s">
        <v>108</v>
      </c>
    </row>
    <row r="37" spans="1:24">
      <c r="B37" s="2" t="s">
        <v>109</v>
      </c>
    </row>
    <row r="38" spans="1:24">
      <c r="B38" s="2" t="s">
        <v>110</v>
      </c>
    </row>
    <row r="39" spans="1:24">
      <c r="B39" s="2" t="s">
        <v>111</v>
      </c>
    </row>
    <row r="40" spans="1:24">
      <c r="B40" s="2" t="s">
        <v>112</v>
      </c>
    </row>
    <row r="41" spans="1:24">
      <c r="B41" s="2" t="s">
        <v>113</v>
      </c>
    </row>
    <row r="42" spans="1:24">
      <c r="B42" s="2" t="s">
        <v>114</v>
      </c>
    </row>
  </sheetData>
  <sheetProtection selectLockedCells="1"/>
  <mergeCells count="31">
    <mergeCell ref="W4:W8"/>
    <mergeCell ref="X4:X8"/>
    <mergeCell ref="K5:K8"/>
    <mergeCell ref="L5:L8"/>
    <mergeCell ref="M5:M8"/>
    <mergeCell ref="N5:N8"/>
    <mergeCell ref="R6:R8"/>
    <mergeCell ref="S6:S8"/>
    <mergeCell ref="T4:T8"/>
    <mergeCell ref="P6:P8"/>
    <mergeCell ref="Q6:Q8"/>
    <mergeCell ref="K4:N4"/>
    <mergeCell ref="O4:O8"/>
    <mergeCell ref="P4:R5"/>
    <mergeCell ref="S4:S5"/>
    <mergeCell ref="J2:O2"/>
    <mergeCell ref="Q2:U2"/>
    <mergeCell ref="R3:U3"/>
    <mergeCell ref="A4:A8"/>
    <mergeCell ref="B4:C8"/>
    <mergeCell ref="D4:D5"/>
    <mergeCell ref="E4:E5"/>
    <mergeCell ref="F4:G5"/>
    <mergeCell ref="H4:H8"/>
    <mergeCell ref="I4:I8"/>
    <mergeCell ref="U4:U8"/>
    <mergeCell ref="D6:D8"/>
    <mergeCell ref="E6:E8"/>
    <mergeCell ref="F6:F8"/>
    <mergeCell ref="G6:G8"/>
    <mergeCell ref="J4:J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8" scale="79" firstPageNumber="0" fitToHeight="0" orientation="landscape" r:id="rId1"/>
  <headerFooter alignWithMargins="0">
    <oddHeader>&amp;R様式1-6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8A2C8-8C29-4AFA-B607-2B412AC0F1EE}">
  <sheetPr>
    <tabColor indexed="25"/>
    <pageSetUpPr fitToPage="1"/>
  </sheetPr>
  <dimension ref="A1:X34"/>
  <sheetViews>
    <sheetView view="pageBreakPreview" zoomScale="80" zoomScaleNormal="55" zoomScaleSheetLayoutView="80" workbookViewId="0">
      <pane xSplit="3" ySplit="8" topLeftCell="D9" activePane="bottomRight" state="frozen"/>
      <selection activeCell="T31" sqref="T31"/>
      <selection pane="topRight" activeCell="T31" sqref="T31"/>
      <selection pane="bottomLeft" activeCell="T31" sqref="T31"/>
      <selection pane="bottomRight" activeCell="Z12" sqref="Z12"/>
    </sheetView>
  </sheetViews>
  <sheetFormatPr defaultColWidth="8.19921875" defaultRowHeight="10.199999999999999"/>
  <cols>
    <col min="1" max="1" width="14.59765625" style="202" customWidth="1"/>
    <col min="2" max="2" width="3.59765625" style="201" bestFit="1" customWidth="1"/>
    <col min="3" max="3" width="35" style="201" customWidth="1"/>
    <col min="4" max="4" width="12.69921875" style="201" bestFit="1" customWidth="1"/>
    <col min="5" max="5" width="15.59765625" style="201" customWidth="1"/>
    <col min="6" max="6" width="12" style="201" bestFit="1" customWidth="1"/>
    <col min="7" max="7" width="5.3984375" style="201" bestFit="1" customWidth="1"/>
    <col min="8" max="8" width="11.09765625" style="201" bestFit="1" customWidth="1"/>
    <col min="9" max="9" width="9.59765625" style="201" bestFit="1" customWidth="1"/>
    <col min="10" max="10" width="6.3984375" style="201" bestFit="1" customWidth="1"/>
    <col min="11" max="11" width="5.3984375" style="201" bestFit="1" customWidth="1"/>
    <col min="12" max="12" width="8.59765625" style="201" customWidth="1"/>
    <col min="13" max="13" width="7.69921875" style="201" bestFit="1" customWidth="1"/>
    <col min="14" max="14" width="7.8984375" style="201" bestFit="1" customWidth="1"/>
    <col min="15" max="15" width="13.19921875" style="201" bestFit="1" customWidth="1"/>
    <col min="16" max="16" width="9.19921875" style="201" bestFit="1" customWidth="1"/>
    <col min="17" max="17" width="5.5" style="201" customWidth="1"/>
    <col min="18" max="18" width="23.09765625" style="201" bestFit="1" customWidth="1"/>
    <col min="19" max="19" width="10.09765625" style="201" bestFit="1" customWidth="1"/>
    <col min="20" max="21" width="7.5" style="201" bestFit="1" customWidth="1"/>
    <col min="22" max="22" width="8.19921875" style="201"/>
    <col min="23" max="23" width="10" style="201" customWidth="1"/>
    <col min="24" max="24" width="10.09765625" style="201" customWidth="1"/>
    <col min="25" max="256" width="8.19921875" style="201"/>
    <col min="257" max="257" width="14.59765625" style="201" customWidth="1"/>
    <col min="258" max="258" width="3.59765625" style="201" bestFit="1" customWidth="1"/>
    <col min="259" max="259" width="35" style="201" customWidth="1"/>
    <col min="260" max="260" width="12.69921875" style="201" bestFit="1" customWidth="1"/>
    <col min="261" max="261" width="15.59765625" style="201" customWidth="1"/>
    <col min="262" max="262" width="12" style="201" bestFit="1" customWidth="1"/>
    <col min="263" max="263" width="5.3984375" style="201" bestFit="1" customWidth="1"/>
    <col min="264" max="264" width="11.09765625" style="201" bestFit="1" customWidth="1"/>
    <col min="265" max="265" width="9.59765625" style="201" bestFit="1" customWidth="1"/>
    <col min="266" max="266" width="6.3984375" style="201" bestFit="1" customWidth="1"/>
    <col min="267" max="267" width="5.3984375" style="201" bestFit="1" customWidth="1"/>
    <col min="268" max="268" width="8.59765625" style="201" customWidth="1"/>
    <col min="269" max="269" width="7.69921875" style="201" bestFit="1" customWidth="1"/>
    <col min="270" max="270" width="7.8984375" style="201" bestFit="1" customWidth="1"/>
    <col min="271" max="271" width="13.19921875" style="201" bestFit="1" customWidth="1"/>
    <col min="272" max="272" width="9.19921875" style="201" bestFit="1" customWidth="1"/>
    <col min="273" max="273" width="5.5" style="201" customWidth="1"/>
    <col min="274" max="274" width="23.09765625" style="201" bestFit="1" customWidth="1"/>
    <col min="275" max="275" width="10.09765625" style="201" bestFit="1" customWidth="1"/>
    <col min="276" max="277" width="7.5" style="201" bestFit="1" customWidth="1"/>
    <col min="278" max="278" width="8.19921875" style="201"/>
    <col min="279" max="279" width="10" style="201" customWidth="1"/>
    <col min="280" max="280" width="10.09765625" style="201" customWidth="1"/>
    <col min="281" max="512" width="8.19921875" style="201"/>
    <col min="513" max="513" width="14.59765625" style="201" customWidth="1"/>
    <col min="514" max="514" width="3.59765625" style="201" bestFit="1" customWidth="1"/>
    <col min="515" max="515" width="35" style="201" customWidth="1"/>
    <col min="516" max="516" width="12.69921875" style="201" bestFit="1" customWidth="1"/>
    <col min="517" max="517" width="15.59765625" style="201" customWidth="1"/>
    <col min="518" max="518" width="12" style="201" bestFit="1" customWidth="1"/>
    <col min="519" max="519" width="5.3984375" style="201" bestFit="1" customWidth="1"/>
    <col min="520" max="520" width="11.09765625" style="201" bestFit="1" customWidth="1"/>
    <col min="521" max="521" width="9.59765625" style="201" bestFit="1" customWidth="1"/>
    <col min="522" max="522" width="6.3984375" style="201" bestFit="1" customWidth="1"/>
    <col min="523" max="523" width="5.3984375" style="201" bestFit="1" customWidth="1"/>
    <col min="524" max="524" width="8.59765625" style="201" customWidth="1"/>
    <col min="525" max="525" width="7.69921875" style="201" bestFit="1" customWidth="1"/>
    <col min="526" max="526" width="7.8984375" style="201" bestFit="1" customWidth="1"/>
    <col min="527" max="527" width="13.19921875" style="201" bestFit="1" customWidth="1"/>
    <col min="528" max="528" width="9.19921875" style="201" bestFit="1" customWidth="1"/>
    <col min="529" max="529" width="5.5" style="201" customWidth="1"/>
    <col min="530" max="530" width="23.09765625" style="201" bestFit="1" customWidth="1"/>
    <col min="531" max="531" width="10.09765625" style="201" bestFit="1" customWidth="1"/>
    <col min="532" max="533" width="7.5" style="201" bestFit="1" customWidth="1"/>
    <col min="534" max="534" width="8.19921875" style="201"/>
    <col min="535" max="535" width="10" style="201" customWidth="1"/>
    <col min="536" max="536" width="10.09765625" style="201" customWidth="1"/>
    <col min="537" max="768" width="8.19921875" style="201"/>
    <col min="769" max="769" width="14.59765625" style="201" customWidth="1"/>
    <col min="770" max="770" width="3.59765625" style="201" bestFit="1" customWidth="1"/>
    <col min="771" max="771" width="35" style="201" customWidth="1"/>
    <col min="772" max="772" width="12.69921875" style="201" bestFit="1" customWidth="1"/>
    <col min="773" max="773" width="15.59765625" style="201" customWidth="1"/>
    <col min="774" max="774" width="12" style="201" bestFit="1" customWidth="1"/>
    <col min="775" max="775" width="5.3984375" style="201" bestFit="1" customWidth="1"/>
    <col min="776" max="776" width="11.09765625" style="201" bestFit="1" customWidth="1"/>
    <col min="777" max="777" width="9.59765625" style="201" bestFit="1" customWidth="1"/>
    <col min="778" max="778" width="6.3984375" style="201" bestFit="1" customWidth="1"/>
    <col min="779" max="779" width="5.3984375" style="201" bestFit="1" customWidth="1"/>
    <col min="780" max="780" width="8.59765625" style="201" customWidth="1"/>
    <col min="781" max="781" width="7.69921875" style="201" bestFit="1" customWidth="1"/>
    <col min="782" max="782" width="7.8984375" style="201" bestFit="1" customWidth="1"/>
    <col min="783" max="783" width="13.19921875" style="201" bestFit="1" customWidth="1"/>
    <col min="784" max="784" width="9.19921875" style="201" bestFit="1" customWidth="1"/>
    <col min="785" max="785" width="5.5" style="201" customWidth="1"/>
    <col min="786" max="786" width="23.09765625" style="201" bestFit="1" customWidth="1"/>
    <col min="787" max="787" width="10.09765625" style="201" bestFit="1" customWidth="1"/>
    <col min="788" max="789" width="7.5" style="201" bestFit="1" customWidth="1"/>
    <col min="790" max="790" width="8.19921875" style="201"/>
    <col min="791" max="791" width="10" style="201" customWidth="1"/>
    <col min="792" max="792" width="10.09765625" style="201" customWidth="1"/>
    <col min="793" max="1024" width="8.19921875" style="201"/>
    <col min="1025" max="1025" width="14.59765625" style="201" customWidth="1"/>
    <col min="1026" max="1026" width="3.59765625" style="201" bestFit="1" customWidth="1"/>
    <col min="1027" max="1027" width="35" style="201" customWidth="1"/>
    <col min="1028" max="1028" width="12.69921875" style="201" bestFit="1" customWidth="1"/>
    <col min="1029" max="1029" width="15.59765625" style="201" customWidth="1"/>
    <col min="1030" max="1030" width="12" style="201" bestFit="1" customWidth="1"/>
    <col min="1031" max="1031" width="5.3984375" style="201" bestFit="1" customWidth="1"/>
    <col min="1032" max="1032" width="11.09765625" style="201" bestFit="1" customWidth="1"/>
    <col min="1033" max="1033" width="9.59765625" style="201" bestFit="1" customWidth="1"/>
    <col min="1034" max="1034" width="6.3984375" style="201" bestFit="1" customWidth="1"/>
    <col min="1035" max="1035" width="5.3984375" style="201" bestFit="1" customWidth="1"/>
    <col min="1036" max="1036" width="8.59765625" style="201" customWidth="1"/>
    <col min="1037" max="1037" width="7.69921875" style="201" bestFit="1" customWidth="1"/>
    <col min="1038" max="1038" width="7.8984375" style="201" bestFit="1" customWidth="1"/>
    <col min="1039" max="1039" width="13.19921875" style="201" bestFit="1" customWidth="1"/>
    <col min="1040" max="1040" width="9.19921875" style="201" bestFit="1" customWidth="1"/>
    <col min="1041" max="1041" width="5.5" style="201" customWidth="1"/>
    <col min="1042" max="1042" width="23.09765625" style="201" bestFit="1" customWidth="1"/>
    <col min="1043" max="1043" width="10.09765625" style="201" bestFit="1" customWidth="1"/>
    <col min="1044" max="1045" width="7.5" style="201" bestFit="1" customWidth="1"/>
    <col min="1046" max="1046" width="8.19921875" style="201"/>
    <col min="1047" max="1047" width="10" style="201" customWidth="1"/>
    <col min="1048" max="1048" width="10.09765625" style="201" customWidth="1"/>
    <col min="1049" max="1280" width="8.19921875" style="201"/>
    <col min="1281" max="1281" width="14.59765625" style="201" customWidth="1"/>
    <col min="1282" max="1282" width="3.59765625" style="201" bestFit="1" customWidth="1"/>
    <col min="1283" max="1283" width="35" style="201" customWidth="1"/>
    <col min="1284" max="1284" width="12.69921875" style="201" bestFit="1" customWidth="1"/>
    <col min="1285" max="1285" width="15.59765625" style="201" customWidth="1"/>
    <col min="1286" max="1286" width="12" style="201" bestFit="1" customWidth="1"/>
    <col min="1287" max="1287" width="5.3984375" style="201" bestFit="1" customWidth="1"/>
    <col min="1288" max="1288" width="11.09765625" style="201" bestFit="1" customWidth="1"/>
    <col min="1289" max="1289" width="9.59765625" style="201" bestFit="1" customWidth="1"/>
    <col min="1290" max="1290" width="6.3984375" style="201" bestFit="1" customWidth="1"/>
    <col min="1291" max="1291" width="5.3984375" style="201" bestFit="1" customWidth="1"/>
    <col min="1292" max="1292" width="8.59765625" style="201" customWidth="1"/>
    <col min="1293" max="1293" width="7.69921875" style="201" bestFit="1" customWidth="1"/>
    <col min="1294" max="1294" width="7.8984375" style="201" bestFit="1" customWidth="1"/>
    <col min="1295" max="1295" width="13.19921875" style="201" bestFit="1" customWidth="1"/>
    <col min="1296" max="1296" width="9.19921875" style="201" bestFit="1" customWidth="1"/>
    <col min="1297" max="1297" width="5.5" style="201" customWidth="1"/>
    <col min="1298" max="1298" width="23.09765625" style="201" bestFit="1" customWidth="1"/>
    <col min="1299" max="1299" width="10.09765625" style="201" bestFit="1" customWidth="1"/>
    <col min="1300" max="1301" width="7.5" style="201" bestFit="1" customWidth="1"/>
    <col min="1302" max="1302" width="8.19921875" style="201"/>
    <col min="1303" max="1303" width="10" style="201" customWidth="1"/>
    <col min="1304" max="1304" width="10.09765625" style="201" customWidth="1"/>
    <col min="1305" max="1536" width="8.19921875" style="201"/>
    <col min="1537" max="1537" width="14.59765625" style="201" customWidth="1"/>
    <col min="1538" max="1538" width="3.59765625" style="201" bestFit="1" customWidth="1"/>
    <col min="1539" max="1539" width="35" style="201" customWidth="1"/>
    <col min="1540" max="1540" width="12.69921875" style="201" bestFit="1" customWidth="1"/>
    <col min="1541" max="1541" width="15.59765625" style="201" customWidth="1"/>
    <col min="1542" max="1542" width="12" style="201" bestFit="1" customWidth="1"/>
    <col min="1543" max="1543" width="5.3984375" style="201" bestFit="1" customWidth="1"/>
    <col min="1544" max="1544" width="11.09765625" style="201" bestFit="1" customWidth="1"/>
    <col min="1545" max="1545" width="9.59765625" style="201" bestFit="1" customWidth="1"/>
    <col min="1546" max="1546" width="6.3984375" style="201" bestFit="1" customWidth="1"/>
    <col min="1547" max="1547" width="5.3984375" style="201" bestFit="1" customWidth="1"/>
    <col min="1548" max="1548" width="8.59765625" style="201" customWidth="1"/>
    <col min="1549" max="1549" width="7.69921875" style="201" bestFit="1" customWidth="1"/>
    <col min="1550" max="1550" width="7.8984375" style="201" bestFit="1" customWidth="1"/>
    <col min="1551" max="1551" width="13.19921875" style="201" bestFit="1" customWidth="1"/>
    <col min="1552" max="1552" width="9.19921875" style="201" bestFit="1" customWidth="1"/>
    <col min="1553" max="1553" width="5.5" style="201" customWidth="1"/>
    <col min="1554" max="1554" width="23.09765625" style="201" bestFit="1" customWidth="1"/>
    <col min="1555" max="1555" width="10.09765625" style="201" bestFit="1" customWidth="1"/>
    <col min="1556" max="1557" width="7.5" style="201" bestFit="1" customWidth="1"/>
    <col min="1558" max="1558" width="8.19921875" style="201"/>
    <col min="1559" max="1559" width="10" style="201" customWidth="1"/>
    <col min="1560" max="1560" width="10.09765625" style="201" customWidth="1"/>
    <col min="1561" max="1792" width="8.19921875" style="201"/>
    <col min="1793" max="1793" width="14.59765625" style="201" customWidth="1"/>
    <col min="1794" max="1794" width="3.59765625" style="201" bestFit="1" customWidth="1"/>
    <col min="1795" max="1795" width="35" style="201" customWidth="1"/>
    <col min="1796" max="1796" width="12.69921875" style="201" bestFit="1" customWidth="1"/>
    <col min="1797" max="1797" width="15.59765625" style="201" customWidth="1"/>
    <col min="1798" max="1798" width="12" style="201" bestFit="1" customWidth="1"/>
    <col min="1799" max="1799" width="5.3984375" style="201" bestFit="1" customWidth="1"/>
    <col min="1800" max="1800" width="11.09765625" style="201" bestFit="1" customWidth="1"/>
    <col min="1801" max="1801" width="9.59765625" style="201" bestFit="1" customWidth="1"/>
    <col min="1802" max="1802" width="6.3984375" style="201" bestFit="1" customWidth="1"/>
    <col min="1803" max="1803" width="5.3984375" style="201" bestFit="1" customWidth="1"/>
    <col min="1804" max="1804" width="8.59765625" style="201" customWidth="1"/>
    <col min="1805" max="1805" width="7.69921875" style="201" bestFit="1" customWidth="1"/>
    <col min="1806" max="1806" width="7.8984375" style="201" bestFit="1" customWidth="1"/>
    <col min="1807" max="1807" width="13.19921875" style="201" bestFit="1" customWidth="1"/>
    <col min="1808" max="1808" width="9.19921875" style="201" bestFit="1" customWidth="1"/>
    <col min="1809" max="1809" width="5.5" style="201" customWidth="1"/>
    <col min="1810" max="1810" width="23.09765625" style="201" bestFit="1" customWidth="1"/>
    <col min="1811" max="1811" width="10.09765625" style="201" bestFit="1" customWidth="1"/>
    <col min="1812" max="1813" width="7.5" style="201" bestFit="1" customWidth="1"/>
    <col min="1814" max="1814" width="8.19921875" style="201"/>
    <col min="1815" max="1815" width="10" style="201" customWidth="1"/>
    <col min="1816" max="1816" width="10.09765625" style="201" customWidth="1"/>
    <col min="1817" max="2048" width="8.19921875" style="201"/>
    <col min="2049" max="2049" width="14.59765625" style="201" customWidth="1"/>
    <col min="2050" max="2050" width="3.59765625" style="201" bestFit="1" customWidth="1"/>
    <col min="2051" max="2051" width="35" style="201" customWidth="1"/>
    <col min="2052" max="2052" width="12.69921875" style="201" bestFit="1" customWidth="1"/>
    <col min="2053" max="2053" width="15.59765625" style="201" customWidth="1"/>
    <col min="2054" max="2054" width="12" style="201" bestFit="1" customWidth="1"/>
    <col min="2055" max="2055" width="5.3984375" style="201" bestFit="1" customWidth="1"/>
    <col min="2056" max="2056" width="11.09765625" style="201" bestFit="1" customWidth="1"/>
    <col min="2057" max="2057" width="9.59765625" style="201" bestFit="1" customWidth="1"/>
    <col min="2058" max="2058" width="6.3984375" style="201" bestFit="1" customWidth="1"/>
    <col min="2059" max="2059" width="5.3984375" style="201" bestFit="1" customWidth="1"/>
    <col min="2060" max="2060" width="8.59765625" style="201" customWidth="1"/>
    <col min="2061" max="2061" width="7.69921875" style="201" bestFit="1" customWidth="1"/>
    <col min="2062" max="2062" width="7.8984375" style="201" bestFit="1" customWidth="1"/>
    <col min="2063" max="2063" width="13.19921875" style="201" bestFit="1" customWidth="1"/>
    <col min="2064" max="2064" width="9.19921875" style="201" bestFit="1" customWidth="1"/>
    <col min="2065" max="2065" width="5.5" style="201" customWidth="1"/>
    <col min="2066" max="2066" width="23.09765625" style="201" bestFit="1" customWidth="1"/>
    <col min="2067" max="2067" width="10.09765625" style="201" bestFit="1" customWidth="1"/>
    <col min="2068" max="2069" width="7.5" style="201" bestFit="1" customWidth="1"/>
    <col min="2070" max="2070" width="8.19921875" style="201"/>
    <col min="2071" max="2071" width="10" style="201" customWidth="1"/>
    <col min="2072" max="2072" width="10.09765625" style="201" customWidth="1"/>
    <col min="2073" max="2304" width="8.19921875" style="201"/>
    <col min="2305" max="2305" width="14.59765625" style="201" customWidth="1"/>
    <col min="2306" max="2306" width="3.59765625" style="201" bestFit="1" customWidth="1"/>
    <col min="2307" max="2307" width="35" style="201" customWidth="1"/>
    <col min="2308" max="2308" width="12.69921875" style="201" bestFit="1" customWidth="1"/>
    <col min="2309" max="2309" width="15.59765625" style="201" customWidth="1"/>
    <col min="2310" max="2310" width="12" style="201" bestFit="1" customWidth="1"/>
    <col min="2311" max="2311" width="5.3984375" style="201" bestFit="1" customWidth="1"/>
    <col min="2312" max="2312" width="11.09765625" style="201" bestFit="1" customWidth="1"/>
    <col min="2313" max="2313" width="9.59765625" style="201" bestFit="1" customWidth="1"/>
    <col min="2314" max="2314" width="6.3984375" style="201" bestFit="1" customWidth="1"/>
    <col min="2315" max="2315" width="5.3984375" style="201" bestFit="1" customWidth="1"/>
    <col min="2316" max="2316" width="8.59765625" style="201" customWidth="1"/>
    <col min="2317" max="2317" width="7.69921875" style="201" bestFit="1" customWidth="1"/>
    <col min="2318" max="2318" width="7.8984375" style="201" bestFit="1" customWidth="1"/>
    <col min="2319" max="2319" width="13.19921875" style="201" bestFit="1" customWidth="1"/>
    <col min="2320" max="2320" width="9.19921875" style="201" bestFit="1" customWidth="1"/>
    <col min="2321" max="2321" width="5.5" style="201" customWidth="1"/>
    <col min="2322" max="2322" width="23.09765625" style="201" bestFit="1" customWidth="1"/>
    <col min="2323" max="2323" width="10.09765625" style="201" bestFit="1" customWidth="1"/>
    <col min="2324" max="2325" width="7.5" style="201" bestFit="1" customWidth="1"/>
    <col min="2326" max="2326" width="8.19921875" style="201"/>
    <col min="2327" max="2327" width="10" style="201" customWidth="1"/>
    <col min="2328" max="2328" width="10.09765625" style="201" customWidth="1"/>
    <col min="2329" max="2560" width="8.19921875" style="201"/>
    <col min="2561" max="2561" width="14.59765625" style="201" customWidth="1"/>
    <col min="2562" max="2562" width="3.59765625" style="201" bestFit="1" customWidth="1"/>
    <col min="2563" max="2563" width="35" style="201" customWidth="1"/>
    <col min="2564" max="2564" width="12.69921875" style="201" bestFit="1" customWidth="1"/>
    <col min="2565" max="2565" width="15.59765625" style="201" customWidth="1"/>
    <col min="2566" max="2566" width="12" style="201" bestFit="1" customWidth="1"/>
    <col min="2567" max="2567" width="5.3984375" style="201" bestFit="1" customWidth="1"/>
    <col min="2568" max="2568" width="11.09765625" style="201" bestFit="1" customWidth="1"/>
    <col min="2569" max="2569" width="9.59765625" style="201" bestFit="1" customWidth="1"/>
    <col min="2570" max="2570" width="6.3984375" style="201" bestFit="1" customWidth="1"/>
    <col min="2571" max="2571" width="5.3984375" style="201" bestFit="1" customWidth="1"/>
    <col min="2572" max="2572" width="8.59765625" style="201" customWidth="1"/>
    <col min="2573" max="2573" width="7.69921875" style="201" bestFit="1" customWidth="1"/>
    <col min="2574" max="2574" width="7.8984375" style="201" bestFit="1" customWidth="1"/>
    <col min="2575" max="2575" width="13.19921875" style="201" bestFit="1" customWidth="1"/>
    <col min="2576" max="2576" width="9.19921875" style="201" bestFit="1" customWidth="1"/>
    <col min="2577" max="2577" width="5.5" style="201" customWidth="1"/>
    <col min="2578" max="2578" width="23.09765625" style="201" bestFit="1" customWidth="1"/>
    <col min="2579" max="2579" width="10.09765625" style="201" bestFit="1" customWidth="1"/>
    <col min="2580" max="2581" width="7.5" style="201" bestFit="1" customWidth="1"/>
    <col min="2582" max="2582" width="8.19921875" style="201"/>
    <col min="2583" max="2583" width="10" style="201" customWidth="1"/>
    <col min="2584" max="2584" width="10.09765625" style="201" customWidth="1"/>
    <col min="2585" max="2816" width="8.19921875" style="201"/>
    <col min="2817" max="2817" width="14.59765625" style="201" customWidth="1"/>
    <col min="2818" max="2818" width="3.59765625" style="201" bestFit="1" customWidth="1"/>
    <col min="2819" max="2819" width="35" style="201" customWidth="1"/>
    <col min="2820" max="2820" width="12.69921875" style="201" bestFit="1" customWidth="1"/>
    <col min="2821" max="2821" width="15.59765625" style="201" customWidth="1"/>
    <col min="2822" max="2822" width="12" style="201" bestFit="1" customWidth="1"/>
    <col min="2823" max="2823" width="5.3984375" style="201" bestFit="1" customWidth="1"/>
    <col min="2824" max="2824" width="11.09765625" style="201" bestFit="1" customWidth="1"/>
    <col min="2825" max="2825" width="9.59765625" style="201" bestFit="1" customWidth="1"/>
    <col min="2826" max="2826" width="6.3984375" style="201" bestFit="1" customWidth="1"/>
    <col min="2827" max="2827" width="5.3984375" style="201" bestFit="1" customWidth="1"/>
    <col min="2828" max="2828" width="8.59765625" style="201" customWidth="1"/>
    <col min="2829" max="2829" width="7.69921875" style="201" bestFit="1" customWidth="1"/>
    <col min="2830" max="2830" width="7.8984375" style="201" bestFit="1" customWidth="1"/>
    <col min="2831" max="2831" width="13.19921875" style="201" bestFit="1" customWidth="1"/>
    <col min="2832" max="2832" width="9.19921875" style="201" bestFit="1" customWidth="1"/>
    <col min="2833" max="2833" width="5.5" style="201" customWidth="1"/>
    <col min="2834" max="2834" width="23.09765625" style="201" bestFit="1" customWidth="1"/>
    <col min="2835" max="2835" width="10.09765625" style="201" bestFit="1" customWidth="1"/>
    <col min="2836" max="2837" width="7.5" style="201" bestFit="1" customWidth="1"/>
    <col min="2838" max="2838" width="8.19921875" style="201"/>
    <col min="2839" max="2839" width="10" style="201" customWidth="1"/>
    <col min="2840" max="2840" width="10.09765625" style="201" customWidth="1"/>
    <col min="2841" max="3072" width="8.19921875" style="201"/>
    <col min="3073" max="3073" width="14.59765625" style="201" customWidth="1"/>
    <col min="3074" max="3074" width="3.59765625" style="201" bestFit="1" customWidth="1"/>
    <col min="3075" max="3075" width="35" style="201" customWidth="1"/>
    <col min="3076" max="3076" width="12.69921875" style="201" bestFit="1" customWidth="1"/>
    <col min="3077" max="3077" width="15.59765625" style="201" customWidth="1"/>
    <col min="3078" max="3078" width="12" style="201" bestFit="1" customWidth="1"/>
    <col min="3079" max="3079" width="5.3984375" style="201" bestFit="1" customWidth="1"/>
    <col min="3080" max="3080" width="11.09765625" style="201" bestFit="1" customWidth="1"/>
    <col min="3081" max="3081" width="9.59765625" style="201" bestFit="1" customWidth="1"/>
    <col min="3082" max="3082" width="6.3984375" style="201" bestFit="1" customWidth="1"/>
    <col min="3083" max="3083" width="5.3984375" style="201" bestFit="1" customWidth="1"/>
    <col min="3084" max="3084" width="8.59765625" style="201" customWidth="1"/>
    <col min="3085" max="3085" width="7.69921875" style="201" bestFit="1" customWidth="1"/>
    <col min="3086" max="3086" width="7.8984375" style="201" bestFit="1" customWidth="1"/>
    <col min="3087" max="3087" width="13.19921875" style="201" bestFit="1" customWidth="1"/>
    <col min="3088" max="3088" width="9.19921875" style="201" bestFit="1" customWidth="1"/>
    <col min="3089" max="3089" width="5.5" style="201" customWidth="1"/>
    <col min="3090" max="3090" width="23.09765625" style="201" bestFit="1" customWidth="1"/>
    <col min="3091" max="3091" width="10.09765625" style="201" bestFit="1" customWidth="1"/>
    <col min="3092" max="3093" width="7.5" style="201" bestFit="1" customWidth="1"/>
    <col min="3094" max="3094" width="8.19921875" style="201"/>
    <col min="3095" max="3095" width="10" style="201" customWidth="1"/>
    <col min="3096" max="3096" width="10.09765625" style="201" customWidth="1"/>
    <col min="3097" max="3328" width="8.19921875" style="201"/>
    <col min="3329" max="3329" width="14.59765625" style="201" customWidth="1"/>
    <col min="3330" max="3330" width="3.59765625" style="201" bestFit="1" customWidth="1"/>
    <col min="3331" max="3331" width="35" style="201" customWidth="1"/>
    <col min="3332" max="3332" width="12.69921875" style="201" bestFit="1" customWidth="1"/>
    <col min="3333" max="3333" width="15.59765625" style="201" customWidth="1"/>
    <col min="3334" max="3334" width="12" style="201" bestFit="1" customWidth="1"/>
    <col min="3335" max="3335" width="5.3984375" style="201" bestFit="1" customWidth="1"/>
    <col min="3336" max="3336" width="11.09765625" style="201" bestFit="1" customWidth="1"/>
    <col min="3337" max="3337" width="9.59765625" style="201" bestFit="1" customWidth="1"/>
    <col min="3338" max="3338" width="6.3984375" style="201" bestFit="1" customWidth="1"/>
    <col min="3339" max="3339" width="5.3984375" style="201" bestFit="1" customWidth="1"/>
    <col min="3340" max="3340" width="8.59765625" style="201" customWidth="1"/>
    <col min="3341" max="3341" width="7.69921875" style="201" bestFit="1" customWidth="1"/>
    <col min="3342" max="3342" width="7.8984375" style="201" bestFit="1" customWidth="1"/>
    <col min="3343" max="3343" width="13.19921875" style="201" bestFit="1" customWidth="1"/>
    <col min="3344" max="3344" width="9.19921875" style="201" bestFit="1" customWidth="1"/>
    <col min="3345" max="3345" width="5.5" style="201" customWidth="1"/>
    <col min="3346" max="3346" width="23.09765625" style="201" bestFit="1" customWidth="1"/>
    <col min="3347" max="3347" width="10.09765625" style="201" bestFit="1" customWidth="1"/>
    <col min="3348" max="3349" width="7.5" style="201" bestFit="1" customWidth="1"/>
    <col min="3350" max="3350" width="8.19921875" style="201"/>
    <col min="3351" max="3351" width="10" style="201" customWidth="1"/>
    <col min="3352" max="3352" width="10.09765625" style="201" customWidth="1"/>
    <col min="3353" max="3584" width="8.19921875" style="201"/>
    <col min="3585" max="3585" width="14.59765625" style="201" customWidth="1"/>
    <col min="3586" max="3586" width="3.59765625" style="201" bestFit="1" customWidth="1"/>
    <col min="3587" max="3587" width="35" style="201" customWidth="1"/>
    <col min="3588" max="3588" width="12.69921875" style="201" bestFit="1" customWidth="1"/>
    <col min="3589" max="3589" width="15.59765625" style="201" customWidth="1"/>
    <col min="3590" max="3590" width="12" style="201" bestFit="1" customWidth="1"/>
    <col min="3591" max="3591" width="5.3984375" style="201" bestFit="1" customWidth="1"/>
    <col min="3592" max="3592" width="11.09765625" style="201" bestFit="1" customWidth="1"/>
    <col min="3593" max="3593" width="9.59765625" style="201" bestFit="1" customWidth="1"/>
    <col min="3594" max="3594" width="6.3984375" style="201" bestFit="1" customWidth="1"/>
    <col min="3595" max="3595" width="5.3984375" style="201" bestFit="1" customWidth="1"/>
    <col min="3596" max="3596" width="8.59765625" style="201" customWidth="1"/>
    <col min="3597" max="3597" width="7.69921875" style="201" bestFit="1" customWidth="1"/>
    <col min="3598" max="3598" width="7.8984375" style="201" bestFit="1" customWidth="1"/>
    <col min="3599" max="3599" width="13.19921875" style="201" bestFit="1" customWidth="1"/>
    <col min="3600" max="3600" width="9.19921875" style="201" bestFit="1" customWidth="1"/>
    <col min="3601" max="3601" width="5.5" style="201" customWidth="1"/>
    <col min="3602" max="3602" width="23.09765625" style="201" bestFit="1" customWidth="1"/>
    <col min="3603" max="3603" width="10.09765625" style="201" bestFit="1" customWidth="1"/>
    <col min="3604" max="3605" width="7.5" style="201" bestFit="1" customWidth="1"/>
    <col min="3606" max="3606" width="8.19921875" style="201"/>
    <col min="3607" max="3607" width="10" style="201" customWidth="1"/>
    <col min="3608" max="3608" width="10.09765625" style="201" customWidth="1"/>
    <col min="3609" max="3840" width="8.19921875" style="201"/>
    <col min="3841" max="3841" width="14.59765625" style="201" customWidth="1"/>
    <col min="3842" max="3842" width="3.59765625" style="201" bestFit="1" customWidth="1"/>
    <col min="3843" max="3843" width="35" style="201" customWidth="1"/>
    <col min="3844" max="3844" width="12.69921875" style="201" bestFit="1" customWidth="1"/>
    <col min="3845" max="3845" width="15.59765625" style="201" customWidth="1"/>
    <col min="3846" max="3846" width="12" style="201" bestFit="1" customWidth="1"/>
    <col min="3847" max="3847" width="5.3984375" style="201" bestFit="1" customWidth="1"/>
    <col min="3848" max="3848" width="11.09765625" style="201" bestFit="1" customWidth="1"/>
    <col min="3849" max="3849" width="9.59765625" style="201" bestFit="1" customWidth="1"/>
    <col min="3850" max="3850" width="6.3984375" style="201" bestFit="1" customWidth="1"/>
    <col min="3851" max="3851" width="5.3984375" style="201" bestFit="1" customWidth="1"/>
    <col min="3852" max="3852" width="8.59765625" style="201" customWidth="1"/>
    <col min="3853" max="3853" width="7.69921875" style="201" bestFit="1" customWidth="1"/>
    <col min="3854" max="3854" width="7.8984375" style="201" bestFit="1" customWidth="1"/>
    <col min="3855" max="3855" width="13.19921875" style="201" bestFit="1" customWidth="1"/>
    <col min="3856" max="3856" width="9.19921875" style="201" bestFit="1" customWidth="1"/>
    <col min="3857" max="3857" width="5.5" style="201" customWidth="1"/>
    <col min="3858" max="3858" width="23.09765625" style="201" bestFit="1" customWidth="1"/>
    <col min="3859" max="3859" width="10.09765625" style="201" bestFit="1" customWidth="1"/>
    <col min="3860" max="3861" width="7.5" style="201" bestFit="1" customWidth="1"/>
    <col min="3862" max="3862" width="8.19921875" style="201"/>
    <col min="3863" max="3863" width="10" style="201" customWidth="1"/>
    <col min="3864" max="3864" width="10.09765625" style="201" customWidth="1"/>
    <col min="3865" max="4096" width="8.19921875" style="201"/>
    <col min="4097" max="4097" width="14.59765625" style="201" customWidth="1"/>
    <col min="4098" max="4098" width="3.59765625" style="201" bestFit="1" customWidth="1"/>
    <col min="4099" max="4099" width="35" style="201" customWidth="1"/>
    <col min="4100" max="4100" width="12.69921875" style="201" bestFit="1" customWidth="1"/>
    <col min="4101" max="4101" width="15.59765625" style="201" customWidth="1"/>
    <col min="4102" max="4102" width="12" style="201" bestFit="1" customWidth="1"/>
    <col min="4103" max="4103" width="5.3984375" style="201" bestFit="1" customWidth="1"/>
    <col min="4104" max="4104" width="11.09765625" style="201" bestFit="1" customWidth="1"/>
    <col min="4105" max="4105" width="9.59765625" style="201" bestFit="1" customWidth="1"/>
    <col min="4106" max="4106" width="6.3984375" style="201" bestFit="1" customWidth="1"/>
    <col min="4107" max="4107" width="5.3984375" style="201" bestFit="1" customWidth="1"/>
    <col min="4108" max="4108" width="8.59765625" style="201" customWidth="1"/>
    <col min="4109" max="4109" width="7.69921875" style="201" bestFit="1" customWidth="1"/>
    <col min="4110" max="4110" width="7.8984375" style="201" bestFit="1" customWidth="1"/>
    <col min="4111" max="4111" width="13.19921875" style="201" bestFit="1" customWidth="1"/>
    <col min="4112" max="4112" width="9.19921875" style="201" bestFit="1" customWidth="1"/>
    <col min="4113" max="4113" width="5.5" style="201" customWidth="1"/>
    <col min="4114" max="4114" width="23.09765625" style="201" bestFit="1" customWidth="1"/>
    <col min="4115" max="4115" width="10.09765625" style="201" bestFit="1" customWidth="1"/>
    <col min="4116" max="4117" width="7.5" style="201" bestFit="1" customWidth="1"/>
    <col min="4118" max="4118" width="8.19921875" style="201"/>
    <col min="4119" max="4119" width="10" style="201" customWidth="1"/>
    <col min="4120" max="4120" width="10.09765625" style="201" customWidth="1"/>
    <col min="4121" max="4352" width="8.19921875" style="201"/>
    <col min="4353" max="4353" width="14.59765625" style="201" customWidth="1"/>
    <col min="4354" max="4354" width="3.59765625" style="201" bestFit="1" customWidth="1"/>
    <col min="4355" max="4355" width="35" style="201" customWidth="1"/>
    <col min="4356" max="4356" width="12.69921875" style="201" bestFit="1" customWidth="1"/>
    <col min="4357" max="4357" width="15.59765625" style="201" customWidth="1"/>
    <col min="4358" max="4358" width="12" style="201" bestFit="1" customWidth="1"/>
    <col min="4359" max="4359" width="5.3984375" style="201" bestFit="1" customWidth="1"/>
    <col min="4360" max="4360" width="11.09765625" style="201" bestFit="1" customWidth="1"/>
    <col min="4361" max="4361" width="9.59765625" style="201" bestFit="1" customWidth="1"/>
    <col min="4362" max="4362" width="6.3984375" style="201" bestFit="1" customWidth="1"/>
    <col min="4363" max="4363" width="5.3984375" style="201" bestFit="1" customWidth="1"/>
    <col min="4364" max="4364" width="8.59765625" style="201" customWidth="1"/>
    <col min="4365" max="4365" width="7.69921875" style="201" bestFit="1" customWidth="1"/>
    <col min="4366" max="4366" width="7.8984375" style="201" bestFit="1" customWidth="1"/>
    <col min="4367" max="4367" width="13.19921875" style="201" bestFit="1" customWidth="1"/>
    <col min="4368" max="4368" width="9.19921875" style="201" bestFit="1" customWidth="1"/>
    <col min="4369" max="4369" width="5.5" style="201" customWidth="1"/>
    <col min="4370" max="4370" width="23.09765625" style="201" bestFit="1" customWidth="1"/>
    <col min="4371" max="4371" width="10.09765625" style="201" bestFit="1" customWidth="1"/>
    <col min="4372" max="4373" width="7.5" style="201" bestFit="1" customWidth="1"/>
    <col min="4374" max="4374" width="8.19921875" style="201"/>
    <col min="4375" max="4375" width="10" style="201" customWidth="1"/>
    <col min="4376" max="4376" width="10.09765625" style="201" customWidth="1"/>
    <col min="4377" max="4608" width="8.19921875" style="201"/>
    <col min="4609" max="4609" width="14.59765625" style="201" customWidth="1"/>
    <col min="4610" max="4610" width="3.59765625" style="201" bestFit="1" customWidth="1"/>
    <col min="4611" max="4611" width="35" style="201" customWidth="1"/>
    <col min="4612" max="4612" width="12.69921875" style="201" bestFit="1" customWidth="1"/>
    <col min="4613" max="4613" width="15.59765625" style="201" customWidth="1"/>
    <col min="4614" max="4614" width="12" style="201" bestFit="1" customWidth="1"/>
    <col min="4615" max="4615" width="5.3984375" style="201" bestFit="1" customWidth="1"/>
    <col min="4616" max="4616" width="11.09765625" style="201" bestFit="1" customWidth="1"/>
    <col min="4617" max="4617" width="9.59765625" style="201" bestFit="1" customWidth="1"/>
    <col min="4618" max="4618" width="6.3984375" style="201" bestFit="1" customWidth="1"/>
    <col min="4619" max="4619" width="5.3984375" style="201" bestFit="1" customWidth="1"/>
    <col min="4620" max="4620" width="8.59765625" style="201" customWidth="1"/>
    <col min="4621" max="4621" width="7.69921875" style="201" bestFit="1" customWidth="1"/>
    <col min="4622" max="4622" width="7.8984375" style="201" bestFit="1" customWidth="1"/>
    <col min="4623" max="4623" width="13.19921875" style="201" bestFit="1" customWidth="1"/>
    <col min="4624" max="4624" width="9.19921875" style="201" bestFit="1" customWidth="1"/>
    <col min="4625" max="4625" width="5.5" style="201" customWidth="1"/>
    <col min="4626" max="4626" width="23.09765625" style="201" bestFit="1" customWidth="1"/>
    <col min="4627" max="4627" width="10.09765625" style="201" bestFit="1" customWidth="1"/>
    <col min="4628" max="4629" width="7.5" style="201" bestFit="1" customWidth="1"/>
    <col min="4630" max="4630" width="8.19921875" style="201"/>
    <col min="4631" max="4631" width="10" style="201" customWidth="1"/>
    <col min="4632" max="4632" width="10.09765625" style="201" customWidth="1"/>
    <col min="4633" max="4864" width="8.19921875" style="201"/>
    <col min="4865" max="4865" width="14.59765625" style="201" customWidth="1"/>
    <col min="4866" max="4866" width="3.59765625" style="201" bestFit="1" customWidth="1"/>
    <col min="4867" max="4867" width="35" style="201" customWidth="1"/>
    <col min="4868" max="4868" width="12.69921875" style="201" bestFit="1" customWidth="1"/>
    <col min="4869" max="4869" width="15.59765625" style="201" customWidth="1"/>
    <col min="4870" max="4870" width="12" style="201" bestFit="1" customWidth="1"/>
    <col min="4871" max="4871" width="5.3984375" style="201" bestFit="1" customWidth="1"/>
    <col min="4872" max="4872" width="11.09765625" style="201" bestFit="1" customWidth="1"/>
    <col min="4873" max="4873" width="9.59765625" style="201" bestFit="1" customWidth="1"/>
    <col min="4874" max="4874" width="6.3984375" style="201" bestFit="1" customWidth="1"/>
    <col min="4875" max="4875" width="5.3984375" style="201" bestFit="1" customWidth="1"/>
    <col min="4876" max="4876" width="8.59765625" style="201" customWidth="1"/>
    <col min="4877" max="4877" width="7.69921875" style="201" bestFit="1" customWidth="1"/>
    <col min="4878" max="4878" width="7.8984375" style="201" bestFit="1" customWidth="1"/>
    <col min="4879" max="4879" width="13.19921875" style="201" bestFit="1" customWidth="1"/>
    <col min="4880" max="4880" width="9.19921875" style="201" bestFit="1" customWidth="1"/>
    <col min="4881" max="4881" width="5.5" style="201" customWidth="1"/>
    <col min="4882" max="4882" width="23.09765625" style="201" bestFit="1" customWidth="1"/>
    <col min="4883" max="4883" width="10.09765625" style="201" bestFit="1" customWidth="1"/>
    <col min="4884" max="4885" width="7.5" style="201" bestFit="1" customWidth="1"/>
    <col min="4886" max="4886" width="8.19921875" style="201"/>
    <col min="4887" max="4887" width="10" style="201" customWidth="1"/>
    <col min="4888" max="4888" width="10.09765625" style="201" customWidth="1"/>
    <col min="4889" max="5120" width="8.19921875" style="201"/>
    <col min="5121" max="5121" width="14.59765625" style="201" customWidth="1"/>
    <col min="5122" max="5122" width="3.59765625" style="201" bestFit="1" customWidth="1"/>
    <col min="5123" max="5123" width="35" style="201" customWidth="1"/>
    <col min="5124" max="5124" width="12.69921875" style="201" bestFit="1" customWidth="1"/>
    <col min="5125" max="5125" width="15.59765625" style="201" customWidth="1"/>
    <col min="5126" max="5126" width="12" style="201" bestFit="1" customWidth="1"/>
    <col min="5127" max="5127" width="5.3984375" style="201" bestFit="1" customWidth="1"/>
    <col min="5128" max="5128" width="11.09765625" style="201" bestFit="1" customWidth="1"/>
    <col min="5129" max="5129" width="9.59765625" style="201" bestFit="1" customWidth="1"/>
    <col min="5130" max="5130" width="6.3984375" style="201" bestFit="1" customWidth="1"/>
    <col min="5131" max="5131" width="5.3984375" style="201" bestFit="1" customWidth="1"/>
    <col min="5132" max="5132" width="8.59765625" style="201" customWidth="1"/>
    <col min="5133" max="5133" width="7.69921875" style="201" bestFit="1" customWidth="1"/>
    <col min="5134" max="5134" width="7.8984375" style="201" bestFit="1" customWidth="1"/>
    <col min="5135" max="5135" width="13.19921875" style="201" bestFit="1" customWidth="1"/>
    <col min="5136" max="5136" width="9.19921875" style="201" bestFit="1" customWidth="1"/>
    <col min="5137" max="5137" width="5.5" style="201" customWidth="1"/>
    <col min="5138" max="5138" width="23.09765625" style="201" bestFit="1" customWidth="1"/>
    <col min="5139" max="5139" width="10.09765625" style="201" bestFit="1" customWidth="1"/>
    <col min="5140" max="5141" width="7.5" style="201" bestFit="1" customWidth="1"/>
    <col min="5142" max="5142" width="8.19921875" style="201"/>
    <col min="5143" max="5143" width="10" style="201" customWidth="1"/>
    <col min="5144" max="5144" width="10.09765625" style="201" customWidth="1"/>
    <col min="5145" max="5376" width="8.19921875" style="201"/>
    <col min="5377" max="5377" width="14.59765625" style="201" customWidth="1"/>
    <col min="5378" max="5378" width="3.59765625" style="201" bestFit="1" customWidth="1"/>
    <col min="5379" max="5379" width="35" style="201" customWidth="1"/>
    <col min="5380" max="5380" width="12.69921875" style="201" bestFit="1" customWidth="1"/>
    <col min="5381" max="5381" width="15.59765625" style="201" customWidth="1"/>
    <col min="5382" max="5382" width="12" style="201" bestFit="1" customWidth="1"/>
    <col min="5383" max="5383" width="5.3984375" style="201" bestFit="1" customWidth="1"/>
    <col min="5384" max="5384" width="11.09765625" style="201" bestFit="1" customWidth="1"/>
    <col min="5385" max="5385" width="9.59765625" style="201" bestFit="1" customWidth="1"/>
    <col min="5386" max="5386" width="6.3984375" style="201" bestFit="1" customWidth="1"/>
    <col min="5387" max="5387" width="5.3984375" style="201" bestFit="1" customWidth="1"/>
    <col min="5388" max="5388" width="8.59765625" style="201" customWidth="1"/>
    <col min="5389" max="5389" width="7.69921875" style="201" bestFit="1" customWidth="1"/>
    <col min="5390" max="5390" width="7.8984375" style="201" bestFit="1" customWidth="1"/>
    <col min="5391" max="5391" width="13.19921875" style="201" bestFit="1" customWidth="1"/>
    <col min="5392" max="5392" width="9.19921875" style="201" bestFit="1" customWidth="1"/>
    <col min="5393" max="5393" width="5.5" style="201" customWidth="1"/>
    <col min="5394" max="5394" width="23.09765625" style="201" bestFit="1" customWidth="1"/>
    <col min="5395" max="5395" width="10.09765625" style="201" bestFit="1" customWidth="1"/>
    <col min="5396" max="5397" width="7.5" style="201" bestFit="1" customWidth="1"/>
    <col min="5398" max="5398" width="8.19921875" style="201"/>
    <col min="5399" max="5399" width="10" style="201" customWidth="1"/>
    <col min="5400" max="5400" width="10.09765625" style="201" customWidth="1"/>
    <col min="5401" max="5632" width="8.19921875" style="201"/>
    <col min="5633" max="5633" width="14.59765625" style="201" customWidth="1"/>
    <col min="5634" max="5634" width="3.59765625" style="201" bestFit="1" customWidth="1"/>
    <col min="5635" max="5635" width="35" style="201" customWidth="1"/>
    <col min="5636" max="5636" width="12.69921875" style="201" bestFit="1" customWidth="1"/>
    <col min="5637" max="5637" width="15.59765625" style="201" customWidth="1"/>
    <col min="5638" max="5638" width="12" style="201" bestFit="1" customWidth="1"/>
    <col min="5639" max="5639" width="5.3984375" style="201" bestFit="1" customWidth="1"/>
    <col min="5640" max="5640" width="11.09765625" style="201" bestFit="1" customWidth="1"/>
    <col min="5641" max="5641" width="9.59765625" style="201" bestFit="1" customWidth="1"/>
    <col min="5642" max="5642" width="6.3984375" style="201" bestFit="1" customWidth="1"/>
    <col min="5643" max="5643" width="5.3984375" style="201" bestFit="1" customWidth="1"/>
    <col min="5644" max="5644" width="8.59765625" style="201" customWidth="1"/>
    <col min="5645" max="5645" width="7.69921875" style="201" bestFit="1" customWidth="1"/>
    <col min="5646" max="5646" width="7.8984375" style="201" bestFit="1" customWidth="1"/>
    <col min="5647" max="5647" width="13.19921875" style="201" bestFit="1" customWidth="1"/>
    <col min="5648" max="5648" width="9.19921875" style="201" bestFit="1" customWidth="1"/>
    <col min="5649" max="5649" width="5.5" style="201" customWidth="1"/>
    <col min="5650" max="5650" width="23.09765625" style="201" bestFit="1" customWidth="1"/>
    <col min="5651" max="5651" width="10.09765625" style="201" bestFit="1" customWidth="1"/>
    <col min="5652" max="5653" width="7.5" style="201" bestFit="1" customWidth="1"/>
    <col min="5654" max="5654" width="8.19921875" style="201"/>
    <col min="5655" max="5655" width="10" style="201" customWidth="1"/>
    <col min="5656" max="5656" width="10.09765625" style="201" customWidth="1"/>
    <col min="5657" max="5888" width="8.19921875" style="201"/>
    <col min="5889" max="5889" width="14.59765625" style="201" customWidth="1"/>
    <col min="5890" max="5890" width="3.59765625" style="201" bestFit="1" customWidth="1"/>
    <col min="5891" max="5891" width="35" style="201" customWidth="1"/>
    <col min="5892" max="5892" width="12.69921875" style="201" bestFit="1" customWidth="1"/>
    <col min="5893" max="5893" width="15.59765625" style="201" customWidth="1"/>
    <col min="5894" max="5894" width="12" style="201" bestFit="1" customWidth="1"/>
    <col min="5895" max="5895" width="5.3984375" style="201" bestFit="1" customWidth="1"/>
    <col min="5896" max="5896" width="11.09765625" style="201" bestFit="1" customWidth="1"/>
    <col min="5897" max="5897" width="9.59765625" style="201" bestFit="1" customWidth="1"/>
    <col min="5898" max="5898" width="6.3984375" style="201" bestFit="1" customWidth="1"/>
    <col min="5899" max="5899" width="5.3984375" style="201" bestFit="1" customWidth="1"/>
    <col min="5900" max="5900" width="8.59765625" style="201" customWidth="1"/>
    <col min="5901" max="5901" width="7.69921875" style="201" bestFit="1" customWidth="1"/>
    <col min="5902" max="5902" width="7.8984375" style="201" bestFit="1" customWidth="1"/>
    <col min="5903" max="5903" width="13.19921875" style="201" bestFit="1" customWidth="1"/>
    <col min="5904" max="5904" width="9.19921875" style="201" bestFit="1" customWidth="1"/>
    <col min="5905" max="5905" width="5.5" style="201" customWidth="1"/>
    <col min="5906" max="5906" width="23.09765625" style="201" bestFit="1" customWidth="1"/>
    <col min="5907" max="5907" width="10.09765625" style="201" bestFit="1" customWidth="1"/>
    <col min="5908" max="5909" width="7.5" style="201" bestFit="1" customWidth="1"/>
    <col min="5910" max="5910" width="8.19921875" style="201"/>
    <col min="5911" max="5911" width="10" style="201" customWidth="1"/>
    <col min="5912" max="5912" width="10.09765625" style="201" customWidth="1"/>
    <col min="5913" max="6144" width="8.19921875" style="201"/>
    <col min="6145" max="6145" width="14.59765625" style="201" customWidth="1"/>
    <col min="6146" max="6146" width="3.59765625" style="201" bestFit="1" customWidth="1"/>
    <col min="6147" max="6147" width="35" style="201" customWidth="1"/>
    <col min="6148" max="6148" width="12.69921875" style="201" bestFit="1" customWidth="1"/>
    <col min="6149" max="6149" width="15.59765625" style="201" customWidth="1"/>
    <col min="6150" max="6150" width="12" style="201" bestFit="1" customWidth="1"/>
    <col min="6151" max="6151" width="5.3984375" style="201" bestFit="1" customWidth="1"/>
    <col min="6152" max="6152" width="11.09765625" style="201" bestFit="1" customWidth="1"/>
    <col min="6153" max="6153" width="9.59765625" style="201" bestFit="1" customWidth="1"/>
    <col min="6154" max="6154" width="6.3984375" style="201" bestFit="1" customWidth="1"/>
    <col min="6155" max="6155" width="5.3984375" style="201" bestFit="1" customWidth="1"/>
    <col min="6156" max="6156" width="8.59765625" style="201" customWidth="1"/>
    <col min="6157" max="6157" width="7.69921875" style="201" bestFit="1" customWidth="1"/>
    <col min="6158" max="6158" width="7.8984375" style="201" bestFit="1" customWidth="1"/>
    <col min="6159" max="6159" width="13.19921875" style="201" bestFit="1" customWidth="1"/>
    <col min="6160" max="6160" width="9.19921875" style="201" bestFit="1" customWidth="1"/>
    <col min="6161" max="6161" width="5.5" style="201" customWidth="1"/>
    <col min="6162" max="6162" width="23.09765625" style="201" bestFit="1" customWidth="1"/>
    <col min="6163" max="6163" width="10.09765625" style="201" bestFit="1" customWidth="1"/>
    <col min="6164" max="6165" width="7.5" style="201" bestFit="1" customWidth="1"/>
    <col min="6166" max="6166" width="8.19921875" style="201"/>
    <col min="6167" max="6167" width="10" style="201" customWidth="1"/>
    <col min="6168" max="6168" width="10.09765625" style="201" customWidth="1"/>
    <col min="6169" max="6400" width="8.19921875" style="201"/>
    <col min="6401" max="6401" width="14.59765625" style="201" customWidth="1"/>
    <col min="6402" max="6402" width="3.59765625" style="201" bestFit="1" customWidth="1"/>
    <col min="6403" max="6403" width="35" style="201" customWidth="1"/>
    <col min="6404" max="6404" width="12.69921875" style="201" bestFit="1" customWidth="1"/>
    <col min="6405" max="6405" width="15.59765625" style="201" customWidth="1"/>
    <col min="6406" max="6406" width="12" style="201" bestFit="1" customWidth="1"/>
    <col min="6407" max="6407" width="5.3984375" style="201" bestFit="1" customWidth="1"/>
    <col min="6408" max="6408" width="11.09765625" style="201" bestFit="1" customWidth="1"/>
    <col min="6409" max="6409" width="9.59765625" style="201" bestFit="1" customWidth="1"/>
    <col min="6410" max="6410" width="6.3984375" style="201" bestFit="1" customWidth="1"/>
    <col min="6411" max="6411" width="5.3984375" style="201" bestFit="1" customWidth="1"/>
    <col min="6412" max="6412" width="8.59765625" style="201" customWidth="1"/>
    <col min="6413" max="6413" width="7.69921875" style="201" bestFit="1" customWidth="1"/>
    <col min="6414" max="6414" width="7.8984375" style="201" bestFit="1" customWidth="1"/>
    <col min="6415" max="6415" width="13.19921875" style="201" bestFit="1" customWidth="1"/>
    <col min="6416" max="6416" width="9.19921875" style="201" bestFit="1" customWidth="1"/>
    <col min="6417" max="6417" width="5.5" style="201" customWidth="1"/>
    <col min="6418" max="6418" width="23.09765625" style="201" bestFit="1" customWidth="1"/>
    <col min="6419" max="6419" width="10.09765625" style="201" bestFit="1" customWidth="1"/>
    <col min="6420" max="6421" width="7.5" style="201" bestFit="1" customWidth="1"/>
    <col min="6422" max="6422" width="8.19921875" style="201"/>
    <col min="6423" max="6423" width="10" style="201" customWidth="1"/>
    <col min="6424" max="6424" width="10.09765625" style="201" customWidth="1"/>
    <col min="6425" max="6656" width="8.19921875" style="201"/>
    <col min="6657" max="6657" width="14.59765625" style="201" customWidth="1"/>
    <col min="6658" max="6658" width="3.59765625" style="201" bestFit="1" customWidth="1"/>
    <col min="6659" max="6659" width="35" style="201" customWidth="1"/>
    <col min="6660" max="6660" width="12.69921875" style="201" bestFit="1" customWidth="1"/>
    <col min="6661" max="6661" width="15.59765625" style="201" customWidth="1"/>
    <col min="6662" max="6662" width="12" style="201" bestFit="1" customWidth="1"/>
    <col min="6663" max="6663" width="5.3984375" style="201" bestFit="1" customWidth="1"/>
    <col min="6664" max="6664" width="11.09765625" style="201" bestFit="1" customWidth="1"/>
    <col min="6665" max="6665" width="9.59765625" style="201" bestFit="1" customWidth="1"/>
    <col min="6666" max="6666" width="6.3984375" style="201" bestFit="1" customWidth="1"/>
    <col min="6667" max="6667" width="5.3984375" style="201" bestFit="1" customWidth="1"/>
    <col min="6668" max="6668" width="8.59765625" style="201" customWidth="1"/>
    <col min="6669" max="6669" width="7.69921875" style="201" bestFit="1" customWidth="1"/>
    <col min="6670" max="6670" width="7.8984375" style="201" bestFit="1" customWidth="1"/>
    <col min="6671" max="6671" width="13.19921875" style="201" bestFit="1" customWidth="1"/>
    <col min="6672" max="6672" width="9.19921875" style="201" bestFit="1" customWidth="1"/>
    <col min="6673" max="6673" width="5.5" style="201" customWidth="1"/>
    <col min="6674" max="6674" width="23.09765625" style="201" bestFit="1" customWidth="1"/>
    <col min="6675" max="6675" width="10.09765625" style="201" bestFit="1" customWidth="1"/>
    <col min="6676" max="6677" width="7.5" style="201" bestFit="1" customWidth="1"/>
    <col min="6678" max="6678" width="8.19921875" style="201"/>
    <col min="6679" max="6679" width="10" style="201" customWidth="1"/>
    <col min="6680" max="6680" width="10.09765625" style="201" customWidth="1"/>
    <col min="6681" max="6912" width="8.19921875" style="201"/>
    <col min="6913" max="6913" width="14.59765625" style="201" customWidth="1"/>
    <col min="6914" max="6914" width="3.59765625" style="201" bestFit="1" customWidth="1"/>
    <col min="6915" max="6915" width="35" style="201" customWidth="1"/>
    <col min="6916" max="6916" width="12.69921875" style="201" bestFit="1" customWidth="1"/>
    <col min="6917" max="6917" width="15.59765625" style="201" customWidth="1"/>
    <col min="6918" max="6918" width="12" style="201" bestFit="1" customWidth="1"/>
    <col min="6919" max="6919" width="5.3984375" style="201" bestFit="1" customWidth="1"/>
    <col min="6920" max="6920" width="11.09765625" style="201" bestFit="1" customWidth="1"/>
    <col min="6921" max="6921" width="9.59765625" style="201" bestFit="1" customWidth="1"/>
    <col min="6922" max="6922" width="6.3984375" style="201" bestFit="1" customWidth="1"/>
    <col min="6923" max="6923" width="5.3984375" style="201" bestFit="1" customWidth="1"/>
    <col min="6924" max="6924" width="8.59765625" style="201" customWidth="1"/>
    <col min="6925" max="6925" width="7.69921875" style="201" bestFit="1" customWidth="1"/>
    <col min="6926" max="6926" width="7.8984375" style="201" bestFit="1" customWidth="1"/>
    <col min="6927" max="6927" width="13.19921875" style="201" bestFit="1" customWidth="1"/>
    <col min="6928" max="6928" width="9.19921875" style="201" bestFit="1" customWidth="1"/>
    <col min="6929" max="6929" width="5.5" style="201" customWidth="1"/>
    <col min="6930" max="6930" width="23.09765625" style="201" bestFit="1" customWidth="1"/>
    <col min="6931" max="6931" width="10.09765625" style="201" bestFit="1" customWidth="1"/>
    <col min="6932" max="6933" width="7.5" style="201" bestFit="1" customWidth="1"/>
    <col min="6934" max="6934" width="8.19921875" style="201"/>
    <col min="6935" max="6935" width="10" style="201" customWidth="1"/>
    <col min="6936" max="6936" width="10.09765625" style="201" customWidth="1"/>
    <col min="6937" max="7168" width="8.19921875" style="201"/>
    <col min="7169" max="7169" width="14.59765625" style="201" customWidth="1"/>
    <col min="7170" max="7170" width="3.59765625" style="201" bestFit="1" customWidth="1"/>
    <col min="7171" max="7171" width="35" style="201" customWidth="1"/>
    <col min="7172" max="7172" width="12.69921875" style="201" bestFit="1" customWidth="1"/>
    <col min="7173" max="7173" width="15.59765625" style="201" customWidth="1"/>
    <col min="7174" max="7174" width="12" style="201" bestFit="1" customWidth="1"/>
    <col min="7175" max="7175" width="5.3984375" style="201" bestFit="1" customWidth="1"/>
    <col min="7176" max="7176" width="11.09765625" style="201" bestFit="1" customWidth="1"/>
    <col min="7177" max="7177" width="9.59765625" style="201" bestFit="1" customWidth="1"/>
    <col min="7178" max="7178" width="6.3984375" style="201" bestFit="1" customWidth="1"/>
    <col min="7179" max="7179" width="5.3984375" style="201" bestFit="1" customWidth="1"/>
    <col min="7180" max="7180" width="8.59765625" style="201" customWidth="1"/>
    <col min="7181" max="7181" width="7.69921875" style="201" bestFit="1" customWidth="1"/>
    <col min="7182" max="7182" width="7.8984375" style="201" bestFit="1" customWidth="1"/>
    <col min="7183" max="7183" width="13.19921875" style="201" bestFit="1" customWidth="1"/>
    <col min="7184" max="7184" width="9.19921875" style="201" bestFit="1" customWidth="1"/>
    <col min="7185" max="7185" width="5.5" style="201" customWidth="1"/>
    <col min="7186" max="7186" width="23.09765625" style="201" bestFit="1" customWidth="1"/>
    <col min="7187" max="7187" width="10.09765625" style="201" bestFit="1" customWidth="1"/>
    <col min="7188" max="7189" width="7.5" style="201" bestFit="1" customWidth="1"/>
    <col min="7190" max="7190" width="8.19921875" style="201"/>
    <col min="7191" max="7191" width="10" style="201" customWidth="1"/>
    <col min="7192" max="7192" width="10.09765625" style="201" customWidth="1"/>
    <col min="7193" max="7424" width="8.19921875" style="201"/>
    <col min="7425" max="7425" width="14.59765625" style="201" customWidth="1"/>
    <col min="7426" max="7426" width="3.59765625" style="201" bestFit="1" customWidth="1"/>
    <col min="7427" max="7427" width="35" style="201" customWidth="1"/>
    <col min="7428" max="7428" width="12.69921875" style="201" bestFit="1" customWidth="1"/>
    <col min="7429" max="7429" width="15.59765625" style="201" customWidth="1"/>
    <col min="7430" max="7430" width="12" style="201" bestFit="1" customWidth="1"/>
    <col min="7431" max="7431" width="5.3984375" style="201" bestFit="1" customWidth="1"/>
    <col min="7432" max="7432" width="11.09765625" style="201" bestFit="1" customWidth="1"/>
    <col min="7433" max="7433" width="9.59765625" style="201" bestFit="1" customWidth="1"/>
    <col min="7434" max="7434" width="6.3984375" style="201" bestFit="1" customWidth="1"/>
    <col min="7435" max="7435" width="5.3984375" style="201" bestFit="1" customWidth="1"/>
    <col min="7436" max="7436" width="8.59765625" style="201" customWidth="1"/>
    <col min="7437" max="7437" width="7.69921875" style="201" bestFit="1" customWidth="1"/>
    <col min="7438" max="7438" width="7.8984375" style="201" bestFit="1" customWidth="1"/>
    <col min="7439" max="7439" width="13.19921875" style="201" bestFit="1" customWidth="1"/>
    <col min="7440" max="7440" width="9.19921875" style="201" bestFit="1" customWidth="1"/>
    <col min="7441" max="7441" width="5.5" style="201" customWidth="1"/>
    <col min="7442" max="7442" width="23.09765625" style="201" bestFit="1" customWidth="1"/>
    <col min="7443" max="7443" width="10.09765625" style="201" bestFit="1" customWidth="1"/>
    <col min="7444" max="7445" width="7.5" style="201" bestFit="1" customWidth="1"/>
    <col min="7446" max="7446" width="8.19921875" style="201"/>
    <col min="7447" max="7447" width="10" style="201" customWidth="1"/>
    <col min="7448" max="7448" width="10.09765625" style="201" customWidth="1"/>
    <col min="7449" max="7680" width="8.19921875" style="201"/>
    <col min="7681" max="7681" width="14.59765625" style="201" customWidth="1"/>
    <col min="7682" max="7682" width="3.59765625" style="201" bestFit="1" customWidth="1"/>
    <col min="7683" max="7683" width="35" style="201" customWidth="1"/>
    <col min="7684" max="7684" width="12.69921875" style="201" bestFit="1" customWidth="1"/>
    <col min="7685" max="7685" width="15.59765625" style="201" customWidth="1"/>
    <col min="7686" max="7686" width="12" style="201" bestFit="1" customWidth="1"/>
    <col min="7687" max="7687" width="5.3984375" style="201" bestFit="1" customWidth="1"/>
    <col min="7688" max="7688" width="11.09765625" style="201" bestFit="1" customWidth="1"/>
    <col min="7689" max="7689" width="9.59765625" style="201" bestFit="1" customWidth="1"/>
    <col min="7690" max="7690" width="6.3984375" style="201" bestFit="1" customWidth="1"/>
    <col min="7691" max="7691" width="5.3984375" style="201" bestFit="1" customWidth="1"/>
    <col min="7692" max="7692" width="8.59765625" style="201" customWidth="1"/>
    <col min="7693" max="7693" width="7.69921875" style="201" bestFit="1" customWidth="1"/>
    <col min="7694" max="7694" width="7.8984375" style="201" bestFit="1" customWidth="1"/>
    <col min="7695" max="7695" width="13.19921875" style="201" bestFit="1" customWidth="1"/>
    <col min="7696" max="7696" width="9.19921875" style="201" bestFit="1" customWidth="1"/>
    <col min="7697" max="7697" width="5.5" style="201" customWidth="1"/>
    <col min="7698" max="7698" width="23.09765625" style="201" bestFit="1" customWidth="1"/>
    <col min="7699" max="7699" width="10.09765625" style="201" bestFit="1" customWidth="1"/>
    <col min="7700" max="7701" width="7.5" style="201" bestFit="1" customWidth="1"/>
    <col min="7702" max="7702" width="8.19921875" style="201"/>
    <col min="7703" max="7703" width="10" style="201" customWidth="1"/>
    <col min="7704" max="7704" width="10.09765625" style="201" customWidth="1"/>
    <col min="7705" max="7936" width="8.19921875" style="201"/>
    <col min="7937" max="7937" width="14.59765625" style="201" customWidth="1"/>
    <col min="7938" max="7938" width="3.59765625" style="201" bestFit="1" customWidth="1"/>
    <col min="7939" max="7939" width="35" style="201" customWidth="1"/>
    <col min="7940" max="7940" width="12.69921875" style="201" bestFit="1" customWidth="1"/>
    <col min="7941" max="7941" width="15.59765625" style="201" customWidth="1"/>
    <col min="7942" max="7942" width="12" style="201" bestFit="1" customWidth="1"/>
    <col min="7943" max="7943" width="5.3984375" style="201" bestFit="1" customWidth="1"/>
    <col min="7944" max="7944" width="11.09765625" style="201" bestFit="1" customWidth="1"/>
    <col min="7945" max="7945" width="9.59765625" style="201" bestFit="1" customWidth="1"/>
    <col min="7946" max="7946" width="6.3984375" style="201" bestFit="1" customWidth="1"/>
    <col min="7947" max="7947" width="5.3984375" style="201" bestFit="1" customWidth="1"/>
    <col min="7948" max="7948" width="8.59765625" style="201" customWidth="1"/>
    <col min="7949" max="7949" width="7.69921875" style="201" bestFit="1" customWidth="1"/>
    <col min="7950" max="7950" width="7.8984375" style="201" bestFit="1" customWidth="1"/>
    <col min="7951" max="7951" width="13.19921875" style="201" bestFit="1" customWidth="1"/>
    <col min="7952" max="7952" width="9.19921875" style="201" bestFit="1" customWidth="1"/>
    <col min="7953" max="7953" width="5.5" style="201" customWidth="1"/>
    <col min="7954" max="7954" width="23.09765625" style="201" bestFit="1" customWidth="1"/>
    <col min="7955" max="7955" width="10.09765625" style="201" bestFit="1" customWidth="1"/>
    <col min="7956" max="7957" width="7.5" style="201" bestFit="1" customWidth="1"/>
    <col min="7958" max="7958" width="8.19921875" style="201"/>
    <col min="7959" max="7959" width="10" style="201" customWidth="1"/>
    <col min="7960" max="7960" width="10.09765625" style="201" customWidth="1"/>
    <col min="7961" max="8192" width="8.19921875" style="201"/>
    <col min="8193" max="8193" width="14.59765625" style="201" customWidth="1"/>
    <col min="8194" max="8194" width="3.59765625" style="201" bestFit="1" customWidth="1"/>
    <col min="8195" max="8195" width="35" style="201" customWidth="1"/>
    <col min="8196" max="8196" width="12.69921875" style="201" bestFit="1" customWidth="1"/>
    <col min="8197" max="8197" width="15.59765625" style="201" customWidth="1"/>
    <col min="8198" max="8198" width="12" style="201" bestFit="1" customWidth="1"/>
    <col min="8199" max="8199" width="5.3984375" style="201" bestFit="1" customWidth="1"/>
    <col min="8200" max="8200" width="11.09765625" style="201" bestFit="1" customWidth="1"/>
    <col min="8201" max="8201" width="9.59765625" style="201" bestFit="1" customWidth="1"/>
    <col min="8202" max="8202" width="6.3984375" style="201" bestFit="1" customWidth="1"/>
    <col min="8203" max="8203" width="5.3984375" style="201" bestFit="1" customWidth="1"/>
    <col min="8204" max="8204" width="8.59765625" style="201" customWidth="1"/>
    <col min="8205" max="8205" width="7.69921875" style="201" bestFit="1" customWidth="1"/>
    <col min="8206" max="8206" width="7.8984375" style="201" bestFit="1" customWidth="1"/>
    <col min="8207" max="8207" width="13.19921875" style="201" bestFit="1" customWidth="1"/>
    <col min="8208" max="8208" width="9.19921875" style="201" bestFit="1" customWidth="1"/>
    <col min="8209" max="8209" width="5.5" style="201" customWidth="1"/>
    <col min="8210" max="8210" width="23.09765625" style="201" bestFit="1" customWidth="1"/>
    <col min="8211" max="8211" width="10.09765625" style="201" bestFit="1" customWidth="1"/>
    <col min="8212" max="8213" width="7.5" style="201" bestFit="1" customWidth="1"/>
    <col min="8214" max="8214" width="8.19921875" style="201"/>
    <col min="8215" max="8215" width="10" style="201" customWidth="1"/>
    <col min="8216" max="8216" width="10.09765625" style="201" customWidth="1"/>
    <col min="8217" max="8448" width="8.19921875" style="201"/>
    <col min="8449" max="8449" width="14.59765625" style="201" customWidth="1"/>
    <col min="8450" max="8450" width="3.59765625" style="201" bestFit="1" customWidth="1"/>
    <col min="8451" max="8451" width="35" style="201" customWidth="1"/>
    <col min="8452" max="8452" width="12.69921875" style="201" bestFit="1" customWidth="1"/>
    <col min="8453" max="8453" width="15.59765625" style="201" customWidth="1"/>
    <col min="8454" max="8454" width="12" style="201" bestFit="1" customWidth="1"/>
    <col min="8455" max="8455" width="5.3984375" style="201" bestFit="1" customWidth="1"/>
    <col min="8456" max="8456" width="11.09765625" style="201" bestFit="1" customWidth="1"/>
    <col min="8457" max="8457" width="9.59765625" style="201" bestFit="1" customWidth="1"/>
    <col min="8458" max="8458" width="6.3984375" style="201" bestFit="1" customWidth="1"/>
    <col min="8459" max="8459" width="5.3984375" style="201" bestFit="1" customWidth="1"/>
    <col min="8460" max="8460" width="8.59765625" style="201" customWidth="1"/>
    <col min="8461" max="8461" width="7.69921875" style="201" bestFit="1" customWidth="1"/>
    <col min="8462" max="8462" width="7.8984375" style="201" bestFit="1" customWidth="1"/>
    <col min="8463" max="8463" width="13.19921875" style="201" bestFit="1" customWidth="1"/>
    <col min="8464" max="8464" width="9.19921875" style="201" bestFit="1" customWidth="1"/>
    <col min="8465" max="8465" width="5.5" style="201" customWidth="1"/>
    <col min="8466" max="8466" width="23.09765625" style="201" bestFit="1" customWidth="1"/>
    <col min="8467" max="8467" width="10.09765625" style="201" bestFit="1" customWidth="1"/>
    <col min="8468" max="8469" width="7.5" style="201" bestFit="1" customWidth="1"/>
    <col min="8470" max="8470" width="8.19921875" style="201"/>
    <col min="8471" max="8471" width="10" style="201" customWidth="1"/>
    <col min="8472" max="8472" width="10.09765625" style="201" customWidth="1"/>
    <col min="8473" max="8704" width="8.19921875" style="201"/>
    <col min="8705" max="8705" width="14.59765625" style="201" customWidth="1"/>
    <col min="8706" max="8706" width="3.59765625" style="201" bestFit="1" customWidth="1"/>
    <col min="8707" max="8707" width="35" style="201" customWidth="1"/>
    <col min="8708" max="8708" width="12.69921875" style="201" bestFit="1" customWidth="1"/>
    <col min="8709" max="8709" width="15.59765625" style="201" customWidth="1"/>
    <col min="8710" max="8710" width="12" style="201" bestFit="1" customWidth="1"/>
    <col min="8711" max="8711" width="5.3984375" style="201" bestFit="1" customWidth="1"/>
    <col min="8712" max="8712" width="11.09765625" style="201" bestFit="1" customWidth="1"/>
    <col min="8713" max="8713" width="9.59765625" style="201" bestFit="1" customWidth="1"/>
    <col min="8714" max="8714" width="6.3984375" style="201" bestFit="1" customWidth="1"/>
    <col min="8715" max="8715" width="5.3984375" style="201" bestFit="1" customWidth="1"/>
    <col min="8716" max="8716" width="8.59765625" style="201" customWidth="1"/>
    <col min="8717" max="8717" width="7.69921875" style="201" bestFit="1" customWidth="1"/>
    <col min="8718" max="8718" width="7.8984375" style="201" bestFit="1" customWidth="1"/>
    <col min="8719" max="8719" width="13.19921875" style="201" bestFit="1" customWidth="1"/>
    <col min="8720" max="8720" width="9.19921875" style="201" bestFit="1" customWidth="1"/>
    <col min="8721" max="8721" width="5.5" style="201" customWidth="1"/>
    <col min="8722" max="8722" width="23.09765625" style="201" bestFit="1" customWidth="1"/>
    <col min="8723" max="8723" width="10.09765625" style="201" bestFit="1" customWidth="1"/>
    <col min="8724" max="8725" width="7.5" style="201" bestFit="1" customWidth="1"/>
    <col min="8726" max="8726" width="8.19921875" style="201"/>
    <col min="8727" max="8727" width="10" style="201" customWidth="1"/>
    <col min="8728" max="8728" width="10.09765625" style="201" customWidth="1"/>
    <col min="8729" max="8960" width="8.19921875" style="201"/>
    <col min="8961" max="8961" width="14.59765625" style="201" customWidth="1"/>
    <col min="8962" max="8962" width="3.59765625" style="201" bestFit="1" customWidth="1"/>
    <col min="8963" max="8963" width="35" style="201" customWidth="1"/>
    <col min="8964" max="8964" width="12.69921875" style="201" bestFit="1" customWidth="1"/>
    <col min="8965" max="8965" width="15.59765625" style="201" customWidth="1"/>
    <col min="8966" max="8966" width="12" style="201" bestFit="1" customWidth="1"/>
    <col min="8967" max="8967" width="5.3984375" style="201" bestFit="1" customWidth="1"/>
    <col min="8968" max="8968" width="11.09765625" style="201" bestFit="1" customWidth="1"/>
    <col min="8969" max="8969" width="9.59765625" style="201" bestFit="1" customWidth="1"/>
    <col min="8970" max="8970" width="6.3984375" style="201" bestFit="1" customWidth="1"/>
    <col min="8971" max="8971" width="5.3984375" style="201" bestFit="1" customWidth="1"/>
    <col min="8972" max="8972" width="8.59765625" style="201" customWidth="1"/>
    <col min="8973" max="8973" width="7.69921875" style="201" bestFit="1" customWidth="1"/>
    <col min="8974" max="8974" width="7.8984375" style="201" bestFit="1" customWidth="1"/>
    <col min="8975" max="8975" width="13.19921875" style="201" bestFit="1" customWidth="1"/>
    <col min="8976" max="8976" width="9.19921875" style="201" bestFit="1" customWidth="1"/>
    <col min="8977" max="8977" width="5.5" style="201" customWidth="1"/>
    <col min="8978" max="8978" width="23.09765625" style="201" bestFit="1" customWidth="1"/>
    <col min="8979" max="8979" width="10.09765625" style="201" bestFit="1" customWidth="1"/>
    <col min="8980" max="8981" width="7.5" style="201" bestFit="1" customWidth="1"/>
    <col min="8982" max="8982" width="8.19921875" style="201"/>
    <col min="8983" max="8983" width="10" style="201" customWidth="1"/>
    <col min="8984" max="8984" width="10.09765625" style="201" customWidth="1"/>
    <col min="8985" max="9216" width="8.19921875" style="201"/>
    <col min="9217" max="9217" width="14.59765625" style="201" customWidth="1"/>
    <col min="9218" max="9218" width="3.59765625" style="201" bestFit="1" customWidth="1"/>
    <col min="9219" max="9219" width="35" style="201" customWidth="1"/>
    <col min="9220" max="9220" width="12.69921875" style="201" bestFit="1" customWidth="1"/>
    <col min="9221" max="9221" width="15.59765625" style="201" customWidth="1"/>
    <col min="9222" max="9222" width="12" style="201" bestFit="1" customWidth="1"/>
    <col min="9223" max="9223" width="5.3984375" style="201" bestFit="1" customWidth="1"/>
    <col min="9224" max="9224" width="11.09765625" style="201" bestFit="1" customWidth="1"/>
    <col min="9225" max="9225" width="9.59765625" style="201" bestFit="1" customWidth="1"/>
    <col min="9226" max="9226" width="6.3984375" style="201" bestFit="1" customWidth="1"/>
    <col min="9227" max="9227" width="5.3984375" style="201" bestFit="1" customWidth="1"/>
    <col min="9228" max="9228" width="8.59765625" style="201" customWidth="1"/>
    <col min="9229" max="9229" width="7.69921875" style="201" bestFit="1" customWidth="1"/>
    <col min="9230" max="9230" width="7.8984375" style="201" bestFit="1" customWidth="1"/>
    <col min="9231" max="9231" width="13.19921875" style="201" bestFit="1" customWidth="1"/>
    <col min="9232" max="9232" width="9.19921875" style="201" bestFit="1" customWidth="1"/>
    <col min="9233" max="9233" width="5.5" style="201" customWidth="1"/>
    <col min="9234" max="9234" width="23.09765625" style="201" bestFit="1" customWidth="1"/>
    <col min="9235" max="9235" width="10.09765625" style="201" bestFit="1" customWidth="1"/>
    <col min="9236" max="9237" width="7.5" style="201" bestFit="1" customWidth="1"/>
    <col min="9238" max="9238" width="8.19921875" style="201"/>
    <col min="9239" max="9239" width="10" style="201" customWidth="1"/>
    <col min="9240" max="9240" width="10.09765625" style="201" customWidth="1"/>
    <col min="9241" max="9472" width="8.19921875" style="201"/>
    <col min="9473" max="9473" width="14.59765625" style="201" customWidth="1"/>
    <col min="9474" max="9474" width="3.59765625" style="201" bestFit="1" customWidth="1"/>
    <col min="9475" max="9475" width="35" style="201" customWidth="1"/>
    <col min="9476" max="9476" width="12.69921875" style="201" bestFit="1" customWidth="1"/>
    <col min="9477" max="9477" width="15.59765625" style="201" customWidth="1"/>
    <col min="9478" max="9478" width="12" style="201" bestFit="1" customWidth="1"/>
    <col min="9479" max="9479" width="5.3984375" style="201" bestFit="1" customWidth="1"/>
    <col min="9480" max="9480" width="11.09765625" style="201" bestFit="1" customWidth="1"/>
    <col min="9481" max="9481" width="9.59765625" style="201" bestFit="1" customWidth="1"/>
    <col min="9482" max="9482" width="6.3984375" style="201" bestFit="1" customWidth="1"/>
    <col min="9483" max="9483" width="5.3984375" style="201" bestFit="1" customWidth="1"/>
    <col min="9484" max="9484" width="8.59765625" style="201" customWidth="1"/>
    <col min="9485" max="9485" width="7.69921875" style="201" bestFit="1" customWidth="1"/>
    <col min="9486" max="9486" width="7.8984375" style="201" bestFit="1" customWidth="1"/>
    <col min="9487" max="9487" width="13.19921875" style="201" bestFit="1" customWidth="1"/>
    <col min="9488" max="9488" width="9.19921875" style="201" bestFit="1" customWidth="1"/>
    <col min="9489" max="9489" width="5.5" style="201" customWidth="1"/>
    <col min="9490" max="9490" width="23.09765625" style="201" bestFit="1" customWidth="1"/>
    <col min="9491" max="9491" width="10.09765625" style="201" bestFit="1" customWidth="1"/>
    <col min="9492" max="9493" width="7.5" style="201" bestFit="1" customWidth="1"/>
    <col min="9494" max="9494" width="8.19921875" style="201"/>
    <col min="9495" max="9495" width="10" style="201" customWidth="1"/>
    <col min="9496" max="9496" width="10.09765625" style="201" customWidth="1"/>
    <col min="9497" max="9728" width="8.19921875" style="201"/>
    <col min="9729" max="9729" width="14.59765625" style="201" customWidth="1"/>
    <col min="9730" max="9730" width="3.59765625" style="201" bestFit="1" customWidth="1"/>
    <col min="9731" max="9731" width="35" style="201" customWidth="1"/>
    <col min="9732" max="9732" width="12.69921875" style="201" bestFit="1" customWidth="1"/>
    <col min="9733" max="9733" width="15.59765625" style="201" customWidth="1"/>
    <col min="9734" max="9734" width="12" style="201" bestFit="1" customWidth="1"/>
    <col min="9735" max="9735" width="5.3984375" style="201" bestFit="1" customWidth="1"/>
    <col min="9736" max="9736" width="11.09765625" style="201" bestFit="1" customWidth="1"/>
    <col min="9737" max="9737" width="9.59765625" style="201" bestFit="1" customWidth="1"/>
    <col min="9738" max="9738" width="6.3984375" style="201" bestFit="1" customWidth="1"/>
    <col min="9739" max="9739" width="5.3984375" style="201" bestFit="1" customWidth="1"/>
    <col min="9740" max="9740" width="8.59765625" style="201" customWidth="1"/>
    <col min="9741" max="9741" width="7.69921875" style="201" bestFit="1" customWidth="1"/>
    <col min="9742" max="9742" width="7.8984375" style="201" bestFit="1" customWidth="1"/>
    <col min="9743" max="9743" width="13.19921875" style="201" bestFit="1" customWidth="1"/>
    <col min="9744" max="9744" width="9.19921875" style="201" bestFit="1" customWidth="1"/>
    <col min="9745" max="9745" width="5.5" style="201" customWidth="1"/>
    <col min="9746" max="9746" width="23.09765625" style="201" bestFit="1" customWidth="1"/>
    <col min="9747" max="9747" width="10.09765625" style="201" bestFit="1" customWidth="1"/>
    <col min="9748" max="9749" width="7.5" style="201" bestFit="1" customWidth="1"/>
    <col min="9750" max="9750" width="8.19921875" style="201"/>
    <col min="9751" max="9751" width="10" style="201" customWidth="1"/>
    <col min="9752" max="9752" width="10.09765625" style="201" customWidth="1"/>
    <col min="9753" max="9984" width="8.19921875" style="201"/>
    <col min="9985" max="9985" width="14.59765625" style="201" customWidth="1"/>
    <col min="9986" max="9986" width="3.59765625" style="201" bestFit="1" customWidth="1"/>
    <col min="9987" max="9987" width="35" style="201" customWidth="1"/>
    <col min="9988" max="9988" width="12.69921875" style="201" bestFit="1" customWidth="1"/>
    <col min="9989" max="9989" width="15.59765625" style="201" customWidth="1"/>
    <col min="9990" max="9990" width="12" style="201" bestFit="1" customWidth="1"/>
    <col min="9991" max="9991" width="5.3984375" style="201" bestFit="1" customWidth="1"/>
    <col min="9992" max="9992" width="11.09765625" style="201" bestFit="1" customWidth="1"/>
    <col min="9993" max="9993" width="9.59765625" style="201" bestFit="1" customWidth="1"/>
    <col min="9994" max="9994" width="6.3984375" style="201" bestFit="1" customWidth="1"/>
    <col min="9995" max="9995" width="5.3984375" style="201" bestFit="1" customWidth="1"/>
    <col min="9996" max="9996" width="8.59765625" style="201" customWidth="1"/>
    <col min="9997" max="9997" width="7.69921875" style="201" bestFit="1" customWidth="1"/>
    <col min="9998" max="9998" width="7.8984375" style="201" bestFit="1" customWidth="1"/>
    <col min="9999" max="9999" width="13.19921875" style="201" bestFit="1" customWidth="1"/>
    <col min="10000" max="10000" width="9.19921875" style="201" bestFit="1" customWidth="1"/>
    <col min="10001" max="10001" width="5.5" style="201" customWidth="1"/>
    <col min="10002" max="10002" width="23.09765625" style="201" bestFit="1" customWidth="1"/>
    <col min="10003" max="10003" width="10.09765625" style="201" bestFit="1" customWidth="1"/>
    <col min="10004" max="10005" width="7.5" style="201" bestFit="1" customWidth="1"/>
    <col min="10006" max="10006" width="8.19921875" style="201"/>
    <col min="10007" max="10007" width="10" style="201" customWidth="1"/>
    <col min="10008" max="10008" width="10.09765625" style="201" customWidth="1"/>
    <col min="10009" max="10240" width="8.19921875" style="201"/>
    <col min="10241" max="10241" width="14.59765625" style="201" customWidth="1"/>
    <col min="10242" max="10242" width="3.59765625" style="201" bestFit="1" customWidth="1"/>
    <col min="10243" max="10243" width="35" style="201" customWidth="1"/>
    <col min="10244" max="10244" width="12.69921875" style="201" bestFit="1" customWidth="1"/>
    <col min="10245" max="10245" width="15.59765625" style="201" customWidth="1"/>
    <col min="10246" max="10246" width="12" style="201" bestFit="1" customWidth="1"/>
    <col min="10247" max="10247" width="5.3984375" style="201" bestFit="1" customWidth="1"/>
    <col min="10248" max="10248" width="11.09765625" style="201" bestFit="1" customWidth="1"/>
    <col min="10249" max="10249" width="9.59765625" style="201" bestFit="1" customWidth="1"/>
    <col min="10250" max="10250" width="6.3984375" style="201" bestFit="1" customWidth="1"/>
    <col min="10251" max="10251" width="5.3984375" style="201" bestFit="1" customWidth="1"/>
    <col min="10252" max="10252" width="8.59765625" style="201" customWidth="1"/>
    <col min="10253" max="10253" width="7.69921875" style="201" bestFit="1" customWidth="1"/>
    <col min="10254" max="10254" width="7.8984375" style="201" bestFit="1" customWidth="1"/>
    <col min="10255" max="10255" width="13.19921875" style="201" bestFit="1" customWidth="1"/>
    <col min="10256" max="10256" width="9.19921875" style="201" bestFit="1" customWidth="1"/>
    <col min="10257" max="10257" width="5.5" style="201" customWidth="1"/>
    <col min="10258" max="10258" width="23.09765625" style="201" bestFit="1" customWidth="1"/>
    <col min="10259" max="10259" width="10.09765625" style="201" bestFit="1" customWidth="1"/>
    <col min="10260" max="10261" width="7.5" style="201" bestFit="1" customWidth="1"/>
    <col min="10262" max="10262" width="8.19921875" style="201"/>
    <col min="10263" max="10263" width="10" style="201" customWidth="1"/>
    <col min="10264" max="10264" width="10.09765625" style="201" customWidth="1"/>
    <col min="10265" max="10496" width="8.19921875" style="201"/>
    <col min="10497" max="10497" width="14.59765625" style="201" customWidth="1"/>
    <col min="10498" max="10498" width="3.59765625" style="201" bestFit="1" customWidth="1"/>
    <col min="10499" max="10499" width="35" style="201" customWidth="1"/>
    <col min="10500" max="10500" width="12.69921875" style="201" bestFit="1" customWidth="1"/>
    <col min="10501" max="10501" width="15.59765625" style="201" customWidth="1"/>
    <col min="10502" max="10502" width="12" style="201" bestFit="1" customWidth="1"/>
    <col min="10503" max="10503" width="5.3984375" style="201" bestFit="1" customWidth="1"/>
    <col min="10504" max="10504" width="11.09765625" style="201" bestFit="1" customWidth="1"/>
    <col min="10505" max="10505" width="9.59765625" style="201" bestFit="1" customWidth="1"/>
    <col min="10506" max="10506" width="6.3984375" style="201" bestFit="1" customWidth="1"/>
    <col min="10507" max="10507" width="5.3984375" style="201" bestFit="1" customWidth="1"/>
    <col min="10508" max="10508" width="8.59765625" style="201" customWidth="1"/>
    <col min="10509" max="10509" width="7.69921875" style="201" bestFit="1" customWidth="1"/>
    <col min="10510" max="10510" width="7.8984375" style="201" bestFit="1" customWidth="1"/>
    <col min="10511" max="10511" width="13.19921875" style="201" bestFit="1" customWidth="1"/>
    <col min="10512" max="10512" width="9.19921875" style="201" bestFit="1" customWidth="1"/>
    <col min="10513" max="10513" width="5.5" style="201" customWidth="1"/>
    <col min="10514" max="10514" width="23.09765625" style="201" bestFit="1" customWidth="1"/>
    <col min="10515" max="10515" width="10.09765625" style="201" bestFit="1" customWidth="1"/>
    <col min="10516" max="10517" width="7.5" style="201" bestFit="1" customWidth="1"/>
    <col min="10518" max="10518" width="8.19921875" style="201"/>
    <col min="10519" max="10519" width="10" style="201" customWidth="1"/>
    <col min="10520" max="10520" width="10.09765625" style="201" customWidth="1"/>
    <col min="10521" max="10752" width="8.19921875" style="201"/>
    <col min="10753" max="10753" width="14.59765625" style="201" customWidth="1"/>
    <col min="10754" max="10754" width="3.59765625" style="201" bestFit="1" customWidth="1"/>
    <col min="10755" max="10755" width="35" style="201" customWidth="1"/>
    <col min="10756" max="10756" width="12.69921875" style="201" bestFit="1" customWidth="1"/>
    <col min="10757" max="10757" width="15.59765625" style="201" customWidth="1"/>
    <col min="10758" max="10758" width="12" style="201" bestFit="1" customWidth="1"/>
    <col min="10759" max="10759" width="5.3984375" style="201" bestFit="1" customWidth="1"/>
    <col min="10760" max="10760" width="11.09765625" style="201" bestFit="1" customWidth="1"/>
    <col min="10761" max="10761" width="9.59765625" style="201" bestFit="1" customWidth="1"/>
    <col min="10762" max="10762" width="6.3984375" style="201" bestFit="1" customWidth="1"/>
    <col min="10763" max="10763" width="5.3984375" style="201" bestFit="1" customWidth="1"/>
    <col min="10764" max="10764" width="8.59765625" style="201" customWidth="1"/>
    <col min="10765" max="10765" width="7.69921875" style="201" bestFit="1" customWidth="1"/>
    <col min="10766" max="10766" width="7.8984375" style="201" bestFit="1" customWidth="1"/>
    <col min="10767" max="10767" width="13.19921875" style="201" bestFit="1" customWidth="1"/>
    <col min="10768" max="10768" width="9.19921875" style="201" bestFit="1" customWidth="1"/>
    <col min="10769" max="10769" width="5.5" style="201" customWidth="1"/>
    <col min="10770" max="10770" width="23.09765625" style="201" bestFit="1" customWidth="1"/>
    <col min="10771" max="10771" width="10.09765625" style="201" bestFit="1" customWidth="1"/>
    <col min="10772" max="10773" width="7.5" style="201" bestFit="1" customWidth="1"/>
    <col min="10774" max="10774" width="8.19921875" style="201"/>
    <col min="10775" max="10775" width="10" style="201" customWidth="1"/>
    <col min="10776" max="10776" width="10.09765625" style="201" customWidth="1"/>
    <col min="10777" max="11008" width="8.19921875" style="201"/>
    <col min="11009" max="11009" width="14.59765625" style="201" customWidth="1"/>
    <col min="11010" max="11010" width="3.59765625" style="201" bestFit="1" customWidth="1"/>
    <col min="11011" max="11011" width="35" style="201" customWidth="1"/>
    <col min="11012" max="11012" width="12.69921875" style="201" bestFit="1" customWidth="1"/>
    <col min="11013" max="11013" width="15.59765625" style="201" customWidth="1"/>
    <col min="11014" max="11014" width="12" style="201" bestFit="1" customWidth="1"/>
    <col min="11015" max="11015" width="5.3984375" style="201" bestFit="1" customWidth="1"/>
    <col min="11016" max="11016" width="11.09765625" style="201" bestFit="1" customWidth="1"/>
    <col min="11017" max="11017" width="9.59765625" style="201" bestFit="1" customWidth="1"/>
    <col min="11018" max="11018" width="6.3984375" style="201" bestFit="1" customWidth="1"/>
    <col min="11019" max="11019" width="5.3984375" style="201" bestFit="1" customWidth="1"/>
    <col min="11020" max="11020" width="8.59765625" style="201" customWidth="1"/>
    <col min="11021" max="11021" width="7.69921875" style="201" bestFit="1" customWidth="1"/>
    <col min="11022" max="11022" width="7.8984375" style="201" bestFit="1" customWidth="1"/>
    <col min="11023" max="11023" width="13.19921875" style="201" bestFit="1" customWidth="1"/>
    <col min="11024" max="11024" width="9.19921875" style="201" bestFit="1" customWidth="1"/>
    <col min="11025" max="11025" width="5.5" style="201" customWidth="1"/>
    <col min="11026" max="11026" width="23.09765625" style="201" bestFit="1" customWidth="1"/>
    <col min="11027" max="11027" width="10.09765625" style="201" bestFit="1" customWidth="1"/>
    <col min="11028" max="11029" width="7.5" style="201" bestFit="1" customWidth="1"/>
    <col min="11030" max="11030" width="8.19921875" style="201"/>
    <col min="11031" max="11031" width="10" style="201" customWidth="1"/>
    <col min="11032" max="11032" width="10.09765625" style="201" customWidth="1"/>
    <col min="11033" max="11264" width="8.19921875" style="201"/>
    <col min="11265" max="11265" width="14.59765625" style="201" customWidth="1"/>
    <col min="11266" max="11266" width="3.59765625" style="201" bestFit="1" customWidth="1"/>
    <col min="11267" max="11267" width="35" style="201" customWidth="1"/>
    <col min="11268" max="11268" width="12.69921875" style="201" bestFit="1" customWidth="1"/>
    <col min="11269" max="11269" width="15.59765625" style="201" customWidth="1"/>
    <col min="11270" max="11270" width="12" style="201" bestFit="1" customWidth="1"/>
    <col min="11271" max="11271" width="5.3984375" style="201" bestFit="1" customWidth="1"/>
    <col min="11272" max="11272" width="11.09765625" style="201" bestFit="1" customWidth="1"/>
    <col min="11273" max="11273" width="9.59765625" style="201" bestFit="1" customWidth="1"/>
    <col min="11274" max="11274" width="6.3984375" style="201" bestFit="1" customWidth="1"/>
    <col min="11275" max="11275" width="5.3984375" style="201" bestFit="1" customWidth="1"/>
    <col min="11276" max="11276" width="8.59765625" style="201" customWidth="1"/>
    <col min="11277" max="11277" width="7.69921875" style="201" bestFit="1" customWidth="1"/>
    <col min="11278" max="11278" width="7.8984375" style="201" bestFit="1" customWidth="1"/>
    <col min="11279" max="11279" width="13.19921875" style="201" bestFit="1" customWidth="1"/>
    <col min="11280" max="11280" width="9.19921875" style="201" bestFit="1" customWidth="1"/>
    <col min="11281" max="11281" width="5.5" style="201" customWidth="1"/>
    <col min="11282" max="11282" width="23.09765625" style="201" bestFit="1" customWidth="1"/>
    <col min="11283" max="11283" width="10.09765625" style="201" bestFit="1" customWidth="1"/>
    <col min="11284" max="11285" width="7.5" style="201" bestFit="1" customWidth="1"/>
    <col min="11286" max="11286" width="8.19921875" style="201"/>
    <col min="11287" max="11287" width="10" style="201" customWidth="1"/>
    <col min="11288" max="11288" width="10.09765625" style="201" customWidth="1"/>
    <col min="11289" max="11520" width="8.19921875" style="201"/>
    <col min="11521" max="11521" width="14.59765625" style="201" customWidth="1"/>
    <col min="11522" max="11522" width="3.59765625" style="201" bestFit="1" customWidth="1"/>
    <col min="11523" max="11523" width="35" style="201" customWidth="1"/>
    <col min="11524" max="11524" width="12.69921875" style="201" bestFit="1" customWidth="1"/>
    <col min="11525" max="11525" width="15.59765625" style="201" customWidth="1"/>
    <col min="11526" max="11526" width="12" style="201" bestFit="1" customWidth="1"/>
    <col min="11527" max="11527" width="5.3984375" style="201" bestFit="1" customWidth="1"/>
    <col min="11528" max="11528" width="11.09765625" style="201" bestFit="1" customWidth="1"/>
    <col min="11529" max="11529" width="9.59765625" style="201" bestFit="1" customWidth="1"/>
    <col min="11530" max="11530" width="6.3984375" style="201" bestFit="1" customWidth="1"/>
    <col min="11531" max="11531" width="5.3984375" style="201" bestFit="1" customWidth="1"/>
    <col min="11532" max="11532" width="8.59765625" style="201" customWidth="1"/>
    <col min="11533" max="11533" width="7.69921875" style="201" bestFit="1" customWidth="1"/>
    <col min="11534" max="11534" width="7.8984375" style="201" bestFit="1" customWidth="1"/>
    <col min="11535" max="11535" width="13.19921875" style="201" bestFit="1" customWidth="1"/>
    <col min="11536" max="11536" width="9.19921875" style="201" bestFit="1" customWidth="1"/>
    <col min="11537" max="11537" width="5.5" style="201" customWidth="1"/>
    <col min="11538" max="11538" width="23.09765625" style="201" bestFit="1" customWidth="1"/>
    <col min="11539" max="11539" width="10.09765625" style="201" bestFit="1" customWidth="1"/>
    <col min="11540" max="11541" width="7.5" style="201" bestFit="1" customWidth="1"/>
    <col min="11542" max="11542" width="8.19921875" style="201"/>
    <col min="11543" max="11543" width="10" style="201" customWidth="1"/>
    <col min="11544" max="11544" width="10.09765625" style="201" customWidth="1"/>
    <col min="11545" max="11776" width="8.19921875" style="201"/>
    <col min="11777" max="11777" width="14.59765625" style="201" customWidth="1"/>
    <col min="11778" max="11778" width="3.59765625" style="201" bestFit="1" customWidth="1"/>
    <col min="11779" max="11779" width="35" style="201" customWidth="1"/>
    <col min="11780" max="11780" width="12.69921875" style="201" bestFit="1" customWidth="1"/>
    <col min="11781" max="11781" width="15.59765625" style="201" customWidth="1"/>
    <col min="11782" max="11782" width="12" style="201" bestFit="1" customWidth="1"/>
    <col min="11783" max="11783" width="5.3984375" style="201" bestFit="1" customWidth="1"/>
    <col min="11784" max="11784" width="11.09765625" style="201" bestFit="1" customWidth="1"/>
    <col min="11785" max="11785" width="9.59765625" style="201" bestFit="1" customWidth="1"/>
    <col min="11786" max="11786" width="6.3984375" style="201" bestFit="1" customWidth="1"/>
    <col min="11787" max="11787" width="5.3984375" style="201" bestFit="1" customWidth="1"/>
    <col min="11788" max="11788" width="8.59765625" style="201" customWidth="1"/>
    <col min="11789" max="11789" width="7.69921875" style="201" bestFit="1" customWidth="1"/>
    <col min="11790" max="11790" width="7.8984375" style="201" bestFit="1" customWidth="1"/>
    <col min="11791" max="11791" width="13.19921875" style="201" bestFit="1" customWidth="1"/>
    <col min="11792" max="11792" width="9.19921875" style="201" bestFit="1" customWidth="1"/>
    <col min="11793" max="11793" width="5.5" style="201" customWidth="1"/>
    <col min="11794" max="11794" width="23.09765625" style="201" bestFit="1" customWidth="1"/>
    <col min="11795" max="11795" width="10.09765625" style="201" bestFit="1" customWidth="1"/>
    <col min="11796" max="11797" width="7.5" style="201" bestFit="1" customWidth="1"/>
    <col min="11798" max="11798" width="8.19921875" style="201"/>
    <col min="11799" max="11799" width="10" style="201" customWidth="1"/>
    <col min="11800" max="11800" width="10.09765625" style="201" customWidth="1"/>
    <col min="11801" max="12032" width="8.19921875" style="201"/>
    <col min="12033" max="12033" width="14.59765625" style="201" customWidth="1"/>
    <col min="12034" max="12034" width="3.59765625" style="201" bestFit="1" customWidth="1"/>
    <col min="12035" max="12035" width="35" style="201" customWidth="1"/>
    <col min="12036" max="12036" width="12.69921875" style="201" bestFit="1" customWidth="1"/>
    <col min="12037" max="12037" width="15.59765625" style="201" customWidth="1"/>
    <col min="12038" max="12038" width="12" style="201" bestFit="1" customWidth="1"/>
    <col min="12039" max="12039" width="5.3984375" style="201" bestFit="1" customWidth="1"/>
    <col min="12040" max="12040" width="11.09765625" style="201" bestFit="1" customWidth="1"/>
    <col min="12041" max="12041" width="9.59765625" style="201" bestFit="1" customWidth="1"/>
    <col min="12042" max="12042" width="6.3984375" style="201" bestFit="1" customWidth="1"/>
    <col min="12043" max="12043" width="5.3984375" style="201" bestFit="1" customWidth="1"/>
    <col min="12044" max="12044" width="8.59765625" style="201" customWidth="1"/>
    <col min="12045" max="12045" width="7.69921875" style="201" bestFit="1" customWidth="1"/>
    <col min="12046" max="12046" width="7.8984375" style="201" bestFit="1" customWidth="1"/>
    <col min="12047" max="12047" width="13.19921875" style="201" bestFit="1" customWidth="1"/>
    <col min="12048" max="12048" width="9.19921875" style="201" bestFit="1" customWidth="1"/>
    <col min="12049" max="12049" width="5.5" style="201" customWidth="1"/>
    <col min="12050" max="12050" width="23.09765625" style="201" bestFit="1" customWidth="1"/>
    <col min="12051" max="12051" width="10.09765625" style="201" bestFit="1" customWidth="1"/>
    <col min="12052" max="12053" width="7.5" style="201" bestFit="1" customWidth="1"/>
    <col min="12054" max="12054" width="8.19921875" style="201"/>
    <col min="12055" max="12055" width="10" style="201" customWidth="1"/>
    <col min="12056" max="12056" width="10.09765625" style="201" customWidth="1"/>
    <col min="12057" max="12288" width="8.19921875" style="201"/>
    <col min="12289" max="12289" width="14.59765625" style="201" customWidth="1"/>
    <col min="12290" max="12290" width="3.59765625" style="201" bestFit="1" customWidth="1"/>
    <col min="12291" max="12291" width="35" style="201" customWidth="1"/>
    <col min="12292" max="12292" width="12.69921875" style="201" bestFit="1" customWidth="1"/>
    <col min="12293" max="12293" width="15.59765625" style="201" customWidth="1"/>
    <col min="12294" max="12294" width="12" style="201" bestFit="1" customWidth="1"/>
    <col min="12295" max="12295" width="5.3984375" style="201" bestFit="1" customWidth="1"/>
    <col min="12296" max="12296" width="11.09765625" style="201" bestFit="1" customWidth="1"/>
    <col min="12297" max="12297" width="9.59765625" style="201" bestFit="1" customWidth="1"/>
    <col min="12298" max="12298" width="6.3984375" style="201" bestFit="1" customWidth="1"/>
    <col min="12299" max="12299" width="5.3984375" style="201" bestFit="1" customWidth="1"/>
    <col min="12300" max="12300" width="8.59765625" style="201" customWidth="1"/>
    <col min="12301" max="12301" width="7.69921875" style="201" bestFit="1" customWidth="1"/>
    <col min="12302" max="12302" width="7.8984375" style="201" bestFit="1" customWidth="1"/>
    <col min="12303" max="12303" width="13.19921875" style="201" bestFit="1" customWidth="1"/>
    <col min="12304" max="12304" width="9.19921875" style="201" bestFit="1" customWidth="1"/>
    <col min="12305" max="12305" width="5.5" style="201" customWidth="1"/>
    <col min="12306" max="12306" width="23.09765625" style="201" bestFit="1" customWidth="1"/>
    <col min="12307" max="12307" width="10.09765625" style="201" bestFit="1" customWidth="1"/>
    <col min="12308" max="12309" width="7.5" style="201" bestFit="1" customWidth="1"/>
    <col min="12310" max="12310" width="8.19921875" style="201"/>
    <col min="12311" max="12311" width="10" style="201" customWidth="1"/>
    <col min="12312" max="12312" width="10.09765625" style="201" customWidth="1"/>
    <col min="12313" max="12544" width="8.19921875" style="201"/>
    <col min="12545" max="12545" width="14.59765625" style="201" customWidth="1"/>
    <col min="12546" max="12546" width="3.59765625" style="201" bestFit="1" customWidth="1"/>
    <col min="12547" max="12547" width="35" style="201" customWidth="1"/>
    <col min="12548" max="12548" width="12.69921875" style="201" bestFit="1" customWidth="1"/>
    <col min="12549" max="12549" width="15.59765625" style="201" customWidth="1"/>
    <col min="12550" max="12550" width="12" style="201" bestFit="1" customWidth="1"/>
    <col min="12551" max="12551" width="5.3984375" style="201" bestFit="1" customWidth="1"/>
    <col min="12552" max="12552" width="11.09765625" style="201" bestFit="1" customWidth="1"/>
    <col min="12553" max="12553" width="9.59765625" style="201" bestFit="1" customWidth="1"/>
    <col min="12554" max="12554" width="6.3984375" style="201" bestFit="1" customWidth="1"/>
    <col min="12555" max="12555" width="5.3984375" style="201" bestFit="1" customWidth="1"/>
    <col min="12556" max="12556" width="8.59765625" style="201" customWidth="1"/>
    <col min="12557" max="12557" width="7.69921875" style="201" bestFit="1" customWidth="1"/>
    <col min="12558" max="12558" width="7.8984375" style="201" bestFit="1" customWidth="1"/>
    <col min="12559" max="12559" width="13.19921875" style="201" bestFit="1" customWidth="1"/>
    <col min="12560" max="12560" width="9.19921875" style="201" bestFit="1" customWidth="1"/>
    <col min="12561" max="12561" width="5.5" style="201" customWidth="1"/>
    <col min="12562" max="12562" width="23.09765625" style="201" bestFit="1" customWidth="1"/>
    <col min="12563" max="12563" width="10.09765625" style="201" bestFit="1" customWidth="1"/>
    <col min="12564" max="12565" width="7.5" style="201" bestFit="1" customWidth="1"/>
    <col min="12566" max="12566" width="8.19921875" style="201"/>
    <col min="12567" max="12567" width="10" style="201" customWidth="1"/>
    <col min="12568" max="12568" width="10.09765625" style="201" customWidth="1"/>
    <col min="12569" max="12800" width="8.19921875" style="201"/>
    <col min="12801" max="12801" width="14.59765625" style="201" customWidth="1"/>
    <col min="12802" max="12802" width="3.59765625" style="201" bestFit="1" customWidth="1"/>
    <col min="12803" max="12803" width="35" style="201" customWidth="1"/>
    <col min="12804" max="12804" width="12.69921875" style="201" bestFit="1" customWidth="1"/>
    <col min="12805" max="12805" width="15.59765625" style="201" customWidth="1"/>
    <col min="12806" max="12806" width="12" style="201" bestFit="1" customWidth="1"/>
    <col min="12807" max="12807" width="5.3984375" style="201" bestFit="1" customWidth="1"/>
    <col min="12808" max="12808" width="11.09765625" style="201" bestFit="1" customWidth="1"/>
    <col min="12809" max="12809" width="9.59765625" style="201" bestFit="1" customWidth="1"/>
    <col min="12810" max="12810" width="6.3984375" style="201" bestFit="1" customWidth="1"/>
    <col min="12811" max="12811" width="5.3984375" style="201" bestFit="1" customWidth="1"/>
    <col min="12812" max="12812" width="8.59765625" style="201" customWidth="1"/>
    <col min="12813" max="12813" width="7.69921875" style="201" bestFit="1" customWidth="1"/>
    <col min="12814" max="12814" width="7.8984375" style="201" bestFit="1" customWidth="1"/>
    <col min="12815" max="12815" width="13.19921875" style="201" bestFit="1" customWidth="1"/>
    <col min="12816" max="12816" width="9.19921875" style="201" bestFit="1" customWidth="1"/>
    <col min="12817" max="12817" width="5.5" style="201" customWidth="1"/>
    <col min="12818" max="12818" width="23.09765625" style="201" bestFit="1" customWidth="1"/>
    <col min="12819" max="12819" width="10.09765625" style="201" bestFit="1" customWidth="1"/>
    <col min="12820" max="12821" width="7.5" style="201" bestFit="1" customWidth="1"/>
    <col min="12822" max="12822" width="8.19921875" style="201"/>
    <col min="12823" max="12823" width="10" style="201" customWidth="1"/>
    <col min="12824" max="12824" width="10.09765625" style="201" customWidth="1"/>
    <col min="12825" max="13056" width="8.19921875" style="201"/>
    <col min="13057" max="13057" width="14.59765625" style="201" customWidth="1"/>
    <col min="13058" max="13058" width="3.59765625" style="201" bestFit="1" customWidth="1"/>
    <col min="13059" max="13059" width="35" style="201" customWidth="1"/>
    <col min="13060" max="13060" width="12.69921875" style="201" bestFit="1" customWidth="1"/>
    <col min="13061" max="13061" width="15.59765625" style="201" customWidth="1"/>
    <col min="13062" max="13062" width="12" style="201" bestFit="1" customWidth="1"/>
    <col min="13063" max="13063" width="5.3984375" style="201" bestFit="1" customWidth="1"/>
    <col min="13064" max="13064" width="11.09765625" style="201" bestFit="1" customWidth="1"/>
    <col min="13065" max="13065" width="9.59765625" style="201" bestFit="1" customWidth="1"/>
    <col min="13066" max="13066" width="6.3984375" style="201" bestFit="1" customWidth="1"/>
    <col min="13067" max="13067" width="5.3984375" style="201" bestFit="1" customWidth="1"/>
    <col min="13068" max="13068" width="8.59765625" style="201" customWidth="1"/>
    <col min="13069" max="13069" width="7.69921875" style="201" bestFit="1" customWidth="1"/>
    <col min="13070" max="13070" width="7.8984375" style="201" bestFit="1" customWidth="1"/>
    <col min="13071" max="13071" width="13.19921875" style="201" bestFit="1" customWidth="1"/>
    <col min="13072" max="13072" width="9.19921875" style="201" bestFit="1" customWidth="1"/>
    <col min="13073" max="13073" width="5.5" style="201" customWidth="1"/>
    <col min="13074" max="13074" width="23.09765625" style="201" bestFit="1" customWidth="1"/>
    <col min="13075" max="13075" width="10.09765625" style="201" bestFit="1" customWidth="1"/>
    <col min="13076" max="13077" width="7.5" style="201" bestFit="1" customWidth="1"/>
    <col min="13078" max="13078" width="8.19921875" style="201"/>
    <col min="13079" max="13079" width="10" style="201" customWidth="1"/>
    <col min="13080" max="13080" width="10.09765625" style="201" customWidth="1"/>
    <col min="13081" max="13312" width="8.19921875" style="201"/>
    <col min="13313" max="13313" width="14.59765625" style="201" customWidth="1"/>
    <col min="13314" max="13314" width="3.59765625" style="201" bestFit="1" customWidth="1"/>
    <col min="13315" max="13315" width="35" style="201" customWidth="1"/>
    <col min="13316" max="13316" width="12.69921875" style="201" bestFit="1" customWidth="1"/>
    <col min="13317" max="13317" width="15.59765625" style="201" customWidth="1"/>
    <col min="13318" max="13318" width="12" style="201" bestFit="1" customWidth="1"/>
    <col min="13319" max="13319" width="5.3984375" style="201" bestFit="1" customWidth="1"/>
    <col min="13320" max="13320" width="11.09765625" style="201" bestFit="1" customWidth="1"/>
    <col min="13321" max="13321" width="9.59765625" style="201" bestFit="1" customWidth="1"/>
    <col min="13322" max="13322" width="6.3984375" style="201" bestFit="1" customWidth="1"/>
    <col min="13323" max="13323" width="5.3984375" style="201" bestFit="1" customWidth="1"/>
    <col min="13324" max="13324" width="8.59765625" style="201" customWidth="1"/>
    <col min="13325" max="13325" width="7.69921875" style="201" bestFit="1" customWidth="1"/>
    <col min="13326" max="13326" width="7.8984375" style="201" bestFit="1" customWidth="1"/>
    <col min="13327" max="13327" width="13.19921875" style="201" bestFit="1" customWidth="1"/>
    <col min="13328" max="13328" width="9.19921875" style="201" bestFit="1" customWidth="1"/>
    <col min="13329" max="13329" width="5.5" style="201" customWidth="1"/>
    <col min="13330" max="13330" width="23.09765625" style="201" bestFit="1" customWidth="1"/>
    <col min="13331" max="13331" width="10.09765625" style="201" bestFit="1" customWidth="1"/>
    <col min="13332" max="13333" width="7.5" style="201" bestFit="1" customWidth="1"/>
    <col min="13334" max="13334" width="8.19921875" style="201"/>
    <col min="13335" max="13335" width="10" style="201" customWidth="1"/>
    <col min="13336" max="13336" width="10.09765625" style="201" customWidth="1"/>
    <col min="13337" max="13568" width="8.19921875" style="201"/>
    <col min="13569" max="13569" width="14.59765625" style="201" customWidth="1"/>
    <col min="13570" max="13570" width="3.59765625" style="201" bestFit="1" customWidth="1"/>
    <col min="13571" max="13571" width="35" style="201" customWidth="1"/>
    <col min="13572" max="13572" width="12.69921875" style="201" bestFit="1" customWidth="1"/>
    <col min="13573" max="13573" width="15.59765625" style="201" customWidth="1"/>
    <col min="13574" max="13574" width="12" style="201" bestFit="1" customWidth="1"/>
    <col min="13575" max="13575" width="5.3984375" style="201" bestFit="1" customWidth="1"/>
    <col min="13576" max="13576" width="11.09765625" style="201" bestFit="1" customWidth="1"/>
    <col min="13577" max="13577" width="9.59765625" style="201" bestFit="1" customWidth="1"/>
    <col min="13578" max="13578" width="6.3984375" style="201" bestFit="1" customWidth="1"/>
    <col min="13579" max="13579" width="5.3984375" style="201" bestFit="1" customWidth="1"/>
    <col min="13580" max="13580" width="8.59765625" style="201" customWidth="1"/>
    <col min="13581" max="13581" width="7.69921875" style="201" bestFit="1" customWidth="1"/>
    <col min="13582" max="13582" width="7.8984375" style="201" bestFit="1" customWidth="1"/>
    <col min="13583" max="13583" width="13.19921875" style="201" bestFit="1" customWidth="1"/>
    <col min="13584" max="13584" width="9.19921875" style="201" bestFit="1" customWidth="1"/>
    <col min="13585" max="13585" width="5.5" style="201" customWidth="1"/>
    <col min="13586" max="13586" width="23.09765625" style="201" bestFit="1" customWidth="1"/>
    <col min="13587" max="13587" width="10.09765625" style="201" bestFit="1" customWidth="1"/>
    <col min="13588" max="13589" width="7.5" style="201" bestFit="1" customWidth="1"/>
    <col min="13590" max="13590" width="8.19921875" style="201"/>
    <col min="13591" max="13591" width="10" style="201" customWidth="1"/>
    <col min="13592" max="13592" width="10.09765625" style="201" customWidth="1"/>
    <col min="13593" max="13824" width="8.19921875" style="201"/>
    <col min="13825" max="13825" width="14.59765625" style="201" customWidth="1"/>
    <col min="13826" max="13826" width="3.59765625" style="201" bestFit="1" customWidth="1"/>
    <col min="13827" max="13827" width="35" style="201" customWidth="1"/>
    <col min="13828" max="13828" width="12.69921875" style="201" bestFit="1" customWidth="1"/>
    <col min="13829" max="13829" width="15.59765625" style="201" customWidth="1"/>
    <col min="13830" max="13830" width="12" style="201" bestFit="1" customWidth="1"/>
    <col min="13831" max="13831" width="5.3984375" style="201" bestFit="1" customWidth="1"/>
    <col min="13832" max="13832" width="11.09765625" style="201" bestFit="1" customWidth="1"/>
    <col min="13833" max="13833" width="9.59765625" style="201" bestFit="1" customWidth="1"/>
    <col min="13834" max="13834" width="6.3984375" style="201" bestFit="1" customWidth="1"/>
    <col min="13835" max="13835" width="5.3984375" style="201" bestFit="1" customWidth="1"/>
    <col min="13836" max="13836" width="8.59765625" style="201" customWidth="1"/>
    <col min="13837" max="13837" width="7.69921875" style="201" bestFit="1" customWidth="1"/>
    <col min="13838" max="13838" width="7.8984375" style="201" bestFit="1" customWidth="1"/>
    <col min="13839" max="13839" width="13.19921875" style="201" bestFit="1" customWidth="1"/>
    <col min="13840" max="13840" width="9.19921875" style="201" bestFit="1" customWidth="1"/>
    <col min="13841" max="13841" width="5.5" style="201" customWidth="1"/>
    <col min="13842" max="13842" width="23.09765625" style="201" bestFit="1" customWidth="1"/>
    <col min="13843" max="13843" width="10.09765625" style="201" bestFit="1" customWidth="1"/>
    <col min="13844" max="13845" width="7.5" style="201" bestFit="1" customWidth="1"/>
    <col min="13846" max="13846" width="8.19921875" style="201"/>
    <col min="13847" max="13847" width="10" style="201" customWidth="1"/>
    <col min="13848" max="13848" width="10.09765625" style="201" customWidth="1"/>
    <col min="13849" max="14080" width="8.19921875" style="201"/>
    <col min="14081" max="14081" width="14.59765625" style="201" customWidth="1"/>
    <col min="14082" max="14082" width="3.59765625" style="201" bestFit="1" customWidth="1"/>
    <col min="14083" max="14083" width="35" style="201" customWidth="1"/>
    <col min="14084" max="14084" width="12.69921875" style="201" bestFit="1" customWidth="1"/>
    <col min="14085" max="14085" width="15.59765625" style="201" customWidth="1"/>
    <col min="14086" max="14086" width="12" style="201" bestFit="1" customWidth="1"/>
    <col min="14087" max="14087" width="5.3984375" style="201" bestFit="1" customWidth="1"/>
    <col min="14088" max="14088" width="11.09765625" style="201" bestFit="1" customWidth="1"/>
    <col min="14089" max="14089" width="9.59765625" style="201" bestFit="1" customWidth="1"/>
    <col min="14090" max="14090" width="6.3984375" style="201" bestFit="1" customWidth="1"/>
    <col min="14091" max="14091" width="5.3984375" style="201" bestFit="1" customWidth="1"/>
    <col min="14092" max="14092" width="8.59765625" style="201" customWidth="1"/>
    <col min="14093" max="14093" width="7.69921875" style="201" bestFit="1" customWidth="1"/>
    <col min="14094" max="14094" width="7.8984375" style="201" bestFit="1" customWidth="1"/>
    <col min="14095" max="14095" width="13.19921875" style="201" bestFit="1" customWidth="1"/>
    <col min="14096" max="14096" width="9.19921875" style="201" bestFit="1" customWidth="1"/>
    <col min="14097" max="14097" width="5.5" style="201" customWidth="1"/>
    <col min="14098" max="14098" width="23.09765625" style="201" bestFit="1" customWidth="1"/>
    <col min="14099" max="14099" width="10.09765625" style="201" bestFit="1" customWidth="1"/>
    <col min="14100" max="14101" width="7.5" style="201" bestFit="1" customWidth="1"/>
    <col min="14102" max="14102" width="8.19921875" style="201"/>
    <col min="14103" max="14103" width="10" style="201" customWidth="1"/>
    <col min="14104" max="14104" width="10.09765625" style="201" customWidth="1"/>
    <col min="14105" max="14336" width="8.19921875" style="201"/>
    <col min="14337" max="14337" width="14.59765625" style="201" customWidth="1"/>
    <col min="14338" max="14338" width="3.59765625" style="201" bestFit="1" customWidth="1"/>
    <col min="14339" max="14339" width="35" style="201" customWidth="1"/>
    <col min="14340" max="14340" width="12.69921875" style="201" bestFit="1" customWidth="1"/>
    <col min="14341" max="14341" width="15.59765625" style="201" customWidth="1"/>
    <col min="14342" max="14342" width="12" style="201" bestFit="1" customWidth="1"/>
    <col min="14343" max="14343" width="5.3984375" style="201" bestFit="1" customWidth="1"/>
    <col min="14344" max="14344" width="11.09765625" style="201" bestFit="1" customWidth="1"/>
    <col min="14345" max="14345" width="9.59765625" style="201" bestFit="1" customWidth="1"/>
    <col min="14346" max="14346" width="6.3984375" style="201" bestFit="1" customWidth="1"/>
    <col min="14347" max="14347" width="5.3984375" style="201" bestFit="1" customWidth="1"/>
    <col min="14348" max="14348" width="8.59765625" style="201" customWidth="1"/>
    <col min="14349" max="14349" width="7.69921875" style="201" bestFit="1" customWidth="1"/>
    <col min="14350" max="14350" width="7.8984375" style="201" bestFit="1" customWidth="1"/>
    <col min="14351" max="14351" width="13.19921875" style="201" bestFit="1" customWidth="1"/>
    <col min="14352" max="14352" width="9.19921875" style="201" bestFit="1" customWidth="1"/>
    <col min="14353" max="14353" width="5.5" style="201" customWidth="1"/>
    <col min="14354" max="14354" width="23.09765625" style="201" bestFit="1" customWidth="1"/>
    <col min="14355" max="14355" width="10.09765625" style="201" bestFit="1" customWidth="1"/>
    <col min="14356" max="14357" width="7.5" style="201" bestFit="1" customWidth="1"/>
    <col min="14358" max="14358" width="8.19921875" style="201"/>
    <col min="14359" max="14359" width="10" style="201" customWidth="1"/>
    <col min="14360" max="14360" width="10.09765625" style="201" customWidth="1"/>
    <col min="14361" max="14592" width="8.19921875" style="201"/>
    <col min="14593" max="14593" width="14.59765625" style="201" customWidth="1"/>
    <col min="14594" max="14594" width="3.59765625" style="201" bestFit="1" customWidth="1"/>
    <col min="14595" max="14595" width="35" style="201" customWidth="1"/>
    <col min="14596" max="14596" width="12.69921875" style="201" bestFit="1" customWidth="1"/>
    <col min="14597" max="14597" width="15.59765625" style="201" customWidth="1"/>
    <col min="14598" max="14598" width="12" style="201" bestFit="1" customWidth="1"/>
    <col min="14599" max="14599" width="5.3984375" style="201" bestFit="1" customWidth="1"/>
    <col min="14600" max="14600" width="11.09765625" style="201" bestFit="1" customWidth="1"/>
    <col min="14601" max="14601" width="9.59765625" style="201" bestFit="1" customWidth="1"/>
    <col min="14602" max="14602" width="6.3984375" style="201" bestFit="1" customWidth="1"/>
    <col min="14603" max="14603" width="5.3984375" style="201" bestFit="1" customWidth="1"/>
    <col min="14604" max="14604" width="8.59765625" style="201" customWidth="1"/>
    <col min="14605" max="14605" width="7.69921875" style="201" bestFit="1" customWidth="1"/>
    <col min="14606" max="14606" width="7.8984375" style="201" bestFit="1" customWidth="1"/>
    <col min="14607" max="14607" width="13.19921875" style="201" bestFit="1" customWidth="1"/>
    <col min="14608" max="14608" width="9.19921875" style="201" bestFit="1" customWidth="1"/>
    <col min="14609" max="14609" width="5.5" style="201" customWidth="1"/>
    <col min="14610" max="14610" width="23.09765625" style="201" bestFit="1" customWidth="1"/>
    <col min="14611" max="14611" width="10.09765625" style="201" bestFit="1" customWidth="1"/>
    <col min="14612" max="14613" width="7.5" style="201" bestFit="1" customWidth="1"/>
    <col min="14614" max="14614" width="8.19921875" style="201"/>
    <col min="14615" max="14615" width="10" style="201" customWidth="1"/>
    <col min="14616" max="14616" width="10.09765625" style="201" customWidth="1"/>
    <col min="14617" max="14848" width="8.19921875" style="201"/>
    <col min="14849" max="14849" width="14.59765625" style="201" customWidth="1"/>
    <col min="14850" max="14850" width="3.59765625" style="201" bestFit="1" customWidth="1"/>
    <col min="14851" max="14851" width="35" style="201" customWidth="1"/>
    <col min="14852" max="14852" width="12.69921875" style="201" bestFit="1" customWidth="1"/>
    <col min="14853" max="14853" width="15.59765625" style="201" customWidth="1"/>
    <col min="14854" max="14854" width="12" style="201" bestFit="1" customWidth="1"/>
    <col min="14855" max="14855" width="5.3984375" style="201" bestFit="1" customWidth="1"/>
    <col min="14856" max="14856" width="11.09765625" style="201" bestFit="1" customWidth="1"/>
    <col min="14857" max="14857" width="9.59765625" style="201" bestFit="1" customWidth="1"/>
    <col min="14858" max="14858" width="6.3984375" style="201" bestFit="1" customWidth="1"/>
    <col min="14859" max="14859" width="5.3984375" style="201" bestFit="1" customWidth="1"/>
    <col min="14860" max="14860" width="8.59765625" style="201" customWidth="1"/>
    <col min="14861" max="14861" width="7.69921875" style="201" bestFit="1" customWidth="1"/>
    <col min="14862" max="14862" width="7.8984375" style="201" bestFit="1" customWidth="1"/>
    <col min="14863" max="14863" width="13.19921875" style="201" bestFit="1" customWidth="1"/>
    <col min="14864" max="14864" width="9.19921875" style="201" bestFit="1" customWidth="1"/>
    <col min="14865" max="14865" width="5.5" style="201" customWidth="1"/>
    <col min="14866" max="14866" width="23.09765625" style="201" bestFit="1" customWidth="1"/>
    <col min="14867" max="14867" width="10.09765625" style="201" bestFit="1" customWidth="1"/>
    <col min="14868" max="14869" width="7.5" style="201" bestFit="1" customWidth="1"/>
    <col min="14870" max="14870" width="8.19921875" style="201"/>
    <col min="14871" max="14871" width="10" style="201" customWidth="1"/>
    <col min="14872" max="14872" width="10.09765625" style="201" customWidth="1"/>
    <col min="14873" max="15104" width="8.19921875" style="201"/>
    <col min="15105" max="15105" width="14.59765625" style="201" customWidth="1"/>
    <col min="15106" max="15106" width="3.59765625" style="201" bestFit="1" customWidth="1"/>
    <col min="15107" max="15107" width="35" style="201" customWidth="1"/>
    <col min="15108" max="15108" width="12.69921875" style="201" bestFit="1" customWidth="1"/>
    <col min="15109" max="15109" width="15.59765625" style="201" customWidth="1"/>
    <col min="15110" max="15110" width="12" style="201" bestFit="1" customWidth="1"/>
    <col min="15111" max="15111" width="5.3984375" style="201" bestFit="1" customWidth="1"/>
    <col min="15112" max="15112" width="11.09765625" style="201" bestFit="1" customWidth="1"/>
    <col min="15113" max="15113" width="9.59765625" style="201" bestFit="1" customWidth="1"/>
    <col min="15114" max="15114" width="6.3984375" style="201" bestFit="1" customWidth="1"/>
    <col min="15115" max="15115" width="5.3984375" style="201" bestFit="1" customWidth="1"/>
    <col min="15116" max="15116" width="8.59765625" style="201" customWidth="1"/>
    <col min="15117" max="15117" width="7.69921875" style="201" bestFit="1" customWidth="1"/>
    <col min="15118" max="15118" width="7.8984375" style="201" bestFit="1" customWidth="1"/>
    <col min="15119" max="15119" width="13.19921875" style="201" bestFit="1" customWidth="1"/>
    <col min="15120" max="15120" width="9.19921875" style="201" bestFit="1" customWidth="1"/>
    <col min="15121" max="15121" width="5.5" style="201" customWidth="1"/>
    <col min="15122" max="15122" width="23.09765625" style="201" bestFit="1" customWidth="1"/>
    <col min="15123" max="15123" width="10.09765625" style="201" bestFit="1" customWidth="1"/>
    <col min="15124" max="15125" width="7.5" style="201" bestFit="1" customWidth="1"/>
    <col min="15126" max="15126" width="8.19921875" style="201"/>
    <col min="15127" max="15127" width="10" style="201" customWidth="1"/>
    <col min="15128" max="15128" width="10.09765625" style="201" customWidth="1"/>
    <col min="15129" max="15360" width="8.19921875" style="201"/>
    <col min="15361" max="15361" width="14.59765625" style="201" customWidth="1"/>
    <col min="15362" max="15362" width="3.59765625" style="201" bestFit="1" customWidth="1"/>
    <col min="15363" max="15363" width="35" style="201" customWidth="1"/>
    <col min="15364" max="15364" width="12.69921875" style="201" bestFit="1" customWidth="1"/>
    <col min="15365" max="15365" width="15.59765625" style="201" customWidth="1"/>
    <col min="15366" max="15366" width="12" style="201" bestFit="1" customWidth="1"/>
    <col min="15367" max="15367" width="5.3984375" style="201" bestFit="1" customWidth="1"/>
    <col min="15368" max="15368" width="11.09765625" style="201" bestFit="1" customWidth="1"/>
    <col min="15369" max="15369" width="9.59765625" style="201" bestFit="1" customWidth="1"/>
    <col min="15370" max="15370" width="6.3984375" style="201" bestFit="1" customWidth="1"/>
    <col min="15371" max="15371" width="5.3984375" style="201" bestFit="1" customWidth="1"/>
    <col min="15372" max="15372" width="8.59765625" style="201" customWidth="1"/>
    <col min="15373" max="15373" width="7.69921875" style="201" bestFit="1" customWidth="1"/>
    <col min="15374" max="15374" width="7.8984375" style="201" bestFit="1" customWidth="1"/>
    <col min="15375" max="15375" width="13.19921875" style="201" bestFit="1" customWidth="1"/>
    <col min="15376" max="15376" width="9.19921875" style="201" bestFit="1" customWidth="1"/>
    <col min="15377" max="15377" width="5.5" style="201" customWidth="1"/>
    <col min="15378" max="15378" width="23.09765625" style="201" bestFit="1" customWidth="1"/>
    <col min="15379" max="15379" width="10.09765625" style="201" bestFit="1" customWidth="1"/>
    <col min="15380" max="15381" width="7.5" style="201" bestFit="1" customWidth="1"/>
    <col min="15382" max="15382" width="8.19921875" style="201"/>
    <col min="15383" max="15383" width="10" style="201" customWidth="1"/>
    <col min="15384" max="15384" width="10.09765625" style="201" customWidth="1"/>
    <col min="15385" max="15616" width="8.19921875" style="201"/>
    <col min="15617" max="15617" width="14.59765625" style="201" customWidth="1"/>
    <col min="15618" max="15618" width="3.59765625" style="201" bestFit="1" customWidth="1"/>
    <col min="15619" max="15619" width="35" style="201" customWidth="1"/>
    <col min="15620" max="15620" width="12.69921875" style="201" bestFit="1" customWidth="1"/>
    <col min="15621" max="15621" width="15.59765625" style="201" customWidth="1"/>
    <col min="15622" max="15622" width="12" style="201" bestFit="1" customWidth="1"/>
    <col min="15623" max="15623" width="5.3984375" style="201" bestFit="1" customWidth="1"/>
    <col min="15624" max="15624" width="11.09765625" style="201" bestFit="1" customWidth="1"/>
    <col min="15625" max="15625" width="9.59765625" style="201" bestFit="1" customWidth="1"/>
    <col min="15626" max="15626" width="6.3984375" style="201" bestFit="1" customWidth="1"/>
    <col min="15627" max="15627" width="5.3984375" style="201" bestFit="1" customWidth="1"/>
    <col min="15628" max="15628" width="8.59765625" style="201" customWidth="1"/>
    <col min="15629" max="15629" width="7.69921875" style="201" bestFit="1" customWidth="1"/>
    <col min="15630" max="15630" width="7.8984375" style="201" bestFit="1" customWidth="1"/>
    <col min="15631" max="15631" width="13.19921875" style="201" bestFit="1" customWidth="1"/>
    <col min="15632" max="15632" width="9.19921875" style="201" bestFit="1" customWidth="1"/>
    <col min="15633" max="15633" width="5.5" style="201" customWidth="1"/>
    <col min="15634" max="15634" width="23.09765625" style="201" bestFit="1" customWidth="1"/>
    <col min="15635" max="15635" width="10.09765625" style="201" bestFit="1" customWidth="1"/>
    <col min="15636" max="15637" width="7.5" style="201" bestFit="1" customWidth="1"/>
    <col min="15638" max="15638" width="8.19921875" style="201"/>
    <col min="15639" max="15639" width="10" style="201" customWidth="1"/>
    <col min="15640" max="15640" width="10.09765625" style="201" customWidth="1"/>
    <col min="15641" max="15872" width="8.19921875" style="201"/>
    <col min="15873" max="15873" width="14.59765625" style="201" customWidth="1"/>
    <col min="15874" max="15874" width="3.59765625" style="201" bestFit="1" customWidth="1"/>
    <col min="15875" max="15875" width="35" style="201" customWidth="1"/>
    <col min="15876" max="15876" width="12.69921875" style="201" bestFit="1" customWidth="1"/>
    <col min="15877" max="15877" width="15.59765625" style="201" customWidth="1"/>
    <col min="15878" max="15878" width="12" style="201" bestFit="1" customWidth="1"/>
    <col min="15879" max="15879" width="5.3984375" style="201" bestFit="1" customWidth="1"/>
    <col min="15880" max="15880" width="11.09765625" style="201" bestFit="1" customWidth="1"/>
    <col min="15881" max="15881" width="9.59765625" style="201" bestFit="1" customWidth="1"/>
    <col min="15882" max="15882" width="6.3984375" style="201" bestFit="1" customWidth="1"/>
    <col min="15883" max="15883" width="5.3984375" style="201" bestFit="1" customWidth="1"/>
    <col min="15884" max="15884" width="8.59765625" style="201" customWidth="1"/>
    <col min="15885" max="15885" width="7.69921875" style="201" bestFit="1" customWidth="1"/>
    <col min="15886" max="15886" width="7.8984375" style="201" bestFit="1" customWidth="1"/>
    <col min="15887" max="15887" width="13.19921875" style="201" bestFit="1" customWidth="1"/>
    <col min="15888" max="15888" width="9.19921875" style="201" bestFit="1" customWidth="1"/>
    <col min="15889" max="15889" width="5.5" style="201" customWidth="1"/>
    <col min="15890" max="15890" width="23.09765625" style="201" bestFit="1" customWidth="1"/>
    <col min="15891" max="15891" width="10.09765625" style="201" bestFit="1" customWidth="1"/>
    <col min="15892" max="15893" width="7.5" style="201" bestFit="1" customWidth="1"/>
    <col min="15894" max="15894" width="8.19921875" style="201"/>
    <col min="15895" max="15895" width="10" style="201" customWidth="1"/>
    <col min="15896" max="15896" width="10.09765625" style="201" customWidth="1"/>
    <col min="15897" max="16128" width="8.19921875" style="201"/>
    <col min="16129" max="16129" width="14.59765625" style="201" customWidth="1"/>
    <col min="16130" max="16130" width="3.59765625" style="201" bestFit="1" customWidth="1"/>
    <col min="16131" max="16131" width="35" style="201" customWidth="1"/>
    <col min="16132" max="16132" width="12.69921875" style="201" bestFit="1" customWidth="1"/>
    <col min="16133" max="16133" width="15.59765625" style="201" customWidth="1"/>
    <col min="16134" max="16134" width="12" style="201" bestFit="1" customWidth="1"/>
    <col min="16135" max="16135" width="5.3984375" style="201" bestFit="1" customWidth="1"/>
    <col min="16136" max="16136" width="11.09765625" style="201" bestFit="1" customWidth="1"/>
    <col min="16137" max="16137" width="9.59765625" style="201" bestFit="1" customWidth="1"/>
    <col min="16138" max="16138" width="6.3984375" style="201" bestFit="1" customWidth="1"/>
    <col min="16139" max="16139" width="5.3984375" style="201" bestFit="1" customWidth="1"/>
    <col min="16140" max="16140" width="8.59765625" style="201" customWidth="1"/>
    <col min="16141" max="16141" width="7.69921875" style="201" bestFit="1" customWidth="1"/>
    <col min="16142" max="16142" width="7.8984375" style="201" bestFit="1" customWidth="1"/>
    <col min="16143" max="16143" width="13.19921875" style="201" bestFit="1" customWidth="1"/>
    <col min="16144" max="16144" width="9.19921875" style="201" bestFit="1" customWidth="1"/>
    <col min="16145" max="16145" width="5.5" style="201" customWidth="1"/>
    <col min="16146" max="16146" width="23.09765625" style="201" bestFit="1" customWidth="1"/>
    <col min="16147" max="16147" width="10.09765625" style="201" bestFit="1" customWidth="1"/>
    <col min="16148" max="16149" width="7.5" style="201" bestFit="1" customWidth="1"/>
    <col min="16150" max="16150" width="8.19921875" style="201"/>
    <col min="16151" max="16151" width="10" style="201" customWidth="1"/>
    <col min="16152" max="16152" width="10.09765625" style="201" customWidth="1"/>
    <col min="16153" max="16384" width="8.19921875" style="201"/>
  </cols>
  <sheetData>
    <row r="1" spans="1:24" ht="21.75" customHeight="1">
      <c r="A1" s="258"/>
      <c r="B1" s="258"/>
      <c r="Q1" s="257"/>
    </row>
    <row r="2" spans="1:24" ht="15">
      <c r="A2" s="201"/>
      <c r="F2" s="256"/>
      <c r="J2" s="460" t="s">
        <v>377</v>
      </c>
      <c r="K2" s="460"/>
      <c r="L2" s="460"/>
      <c r="M2" s="460"/>
      <c r="N2" s="460"/>
      <c r="O2" s="460"/>
      <c r="P2" s="253"/>
      <c r="Q2" s="461" t="s">
        <v>376</v>
      </c>
      <c r="R2" s="462"/>
      <c r="S2" s="462"/>
      <c r="T2" s="462"/>
      <c r="U2" s="462"/>
    </row>
    <row r="3" spans="1:24" ht="23.25" customHeight="1">
      <c r="A3" s="255" t="s">
        <v>226</v>
      </c>
      <c r="B3" s="254"/>
      <c r="J3" s="253"/>
      <c r="Q3" s="252"/>
      <c r="R3" s="463" t="s">
        <v>375</v>
      </c>
      <c r="S3" s="463"/>
      <c r="T3" s="463"/>
      <c r="U3" s="463"/>
      <c r="W3" s="143" t="s">
        <v>162</v>
      </c>
      <c r="X3" s="142"/>
    </row>
    <row r="4" spans="1:24" ht="14.25" customHeight="1" thickBot="1">
      <c r="A4" s="464" t="s">
        <v>374</v>
      </c>
      <c r="B4" s="467" t="s">
        <v>373</v>
      </c>
      <c r="C4" s="468"/>
      <c r="D4" s="473"/>
      <c r="E4" s="251"/>
      <c r="F4" s="467" t="s">
        <v>372</v>
      </c>
      <c r="G4" s="475"/>
      <c r="H4" s="478" t="s">
        <v>371</v>
      </c>
      <c r="I4" s="478" t="s">
        <v>370</v>
      </c>
      <c r="J4" s="479" t="s">
        <v>369</v>
      </c>
      <c r="K4" s="491" t="s">
        <v>368</v>
      </c>
      <c r="L4" s="492"/>
      <c r="M4" s="492"/>
      <c r="N4" s="493"/>
      <c r="O4" s="251"/>
      <c r="P4" s="494"/>
      <c r="Q4" s="495"/>
      <c r="R4" s="496"/>
      <c r="S4" s="250"/>
      <c r="T4" s="497" t="s">
        <v>158</v>
      </c>
      <c r="U4" s="500" t="s">
        <v>157</v>
      </c>
      <c r="W4" s="481" t="s">
        <v>17</v>
      </c>
      <c r="X4" s="481" t="s">
        <v>156</v>
      </c>
    </row>
    <row r="5" spans="1:24" ht="11.25" customHeight="1">
      <c r="A5" s="465"/>
      <c r="B5" s="469"/>
      <c r="C5" s="470"/>
      <c r="D5" s="474"/>
      <c r="E5" s="245"/>
      <c r="F5" s="476"/>
      <c r="G5" s="477"/>
      <c r="H5" s="465"/>
      <c r="I5" s="465"/>
      <c r="J5" s="480"/>
      <c r="K5" s="482" t="s">
        <v>367</v>
      </c>
      <c r="L5" s="485" t="s">
        <v>366</v>
      </c>
      <c r="M5" s="488" t="s">
        <v>365</v>
      </c>
      <c r="N5" s="489" t="s">
        <v>364</v>
      </c>
      <c r="O5" s="249" t="s">
        <v>363</v>
      </c>
      <c r="P5" s="501" t="s">
        <v>362</v>
      </c>
      <c r="Q5" s="502"/>
      <c r="R5" s="503"/>
      <c r="S5" s="248" t="s">
        <v>361</v>
      </c>
      <c r="T5" s="498"/>
      <c r="U5" s="465"/>
      <c r="W5" s="326"/>
      <c r="X5" s="326"/>
    </row>
    <row r="6" spans="1:24" ht="11.25" customHeight="1">
      <c r="A6" s="465"/>
      <c r="B6" s="469"/>
      <c r="C6" s="470"/>
      <c r="D6" s="464" t="s">
        <v>360</v>
      </c>
      <c r="E6" s="504" t="s">
        <v>155</v>
      </c>
      <c r="F6" s="464" t="s">
        <v>360</v>
      </c>
      <c r="G6" s="478" t="s">
        <v>359</v>
      </c>
      <c r="H6" s="465"/>
      <c r="I6" s="465"/>
      <c r="J6" s="480"/>
      <c r="K6" s="483"/>
      <c r="L6" s="486"/>
      <c r="M6" s="483"/>
      <c r="N6" s="490"/>
      <c r="O6" s="247" t="s">
        <v>358</v>
      </c>
      <c r="P6" s="247" t="s">
        <v>357</v>
      </c>
      <c r="Q6" s="247"/>
      <c r="R6" s="247"/>
      <c r="S6" s="246" t="s">
        <v>356</v>
      </c>
      <c r="T6" s="498"/>
      <c r="U6" s="465"/>
      <c r="W6" s="326"/>
      <c r="X6" s="326"/>
    </row>
    <row r="7" spans="1:24" ht="12" customHeight="1">
      <c r="A7" s="465"/>
      <c r="B7" s="469"/>
      <c r="C7" s="470"/>
      <c r="D7" s="465"/>
      <c r="E7" s="465"/>
      <c r="F7" s="465"/>
      <c r="G7" s="465"/>
      <c r="H7" s="465"/>
      <c r="I7" s="465"/>
      <c r="J7" s="480"/>
      <c r="K7" s="483"/>
      <c r="L7" s="486"/>
      <c r="M7" s="483"/>
      <c r="N7" s="490"/>
      <c r="O7" s="247" t="s">
        <v>355</v>
      </c>
      <c r="P7" s="247" t="s">
        <v>354</v>
      </c>
      <c r="Q7" s="247" t="s">
        <v>353</v>
      </c>
      <c r="R7" s="247" t="s">
        <v>352</v>
      </c>
      <c r="S7" s="246" t="s">
        <v>351</v>
      </c>
      <c r="T7" s="498"/>
      <c r="U7" s="465"/>
      <c r="W7" s="326"/>
      <c r="X7" s="326"/>
    </row>
    <row r="8" spans="1:24" ht="11.25" customHeight="1">
      <c r="A8" s="466"/>
      <c r="B8" s="471"/>
      <c r="C8" s="472"/>
      <c r="D8" s="466"/>
      <c r="E8" s="466"/>
      <c r="F8" s="466"/>
      <c r="G8" s="466"/>
      <c r="H8" s="466"/>
      <c r="I8" s="466"/>
      <c r="J8" s="476"/>
      <c r="K8" s="484"/>
      <c r="L8" s="487"/>
      <c r="M8" s="484"/>
      <c r="N8" s="477"/>
      <c r="O8" s="245" t="s">
        <v>350</v>
      </c>
      <c r="P8" s="245" t="s">
        <v>349</v>
      </c>
      <c r="Q8" s="245" t="s">
        <v>348</v>
      </c>
      <c r="R8" s="244"/>
      <c r="S8" s="243" t="s">
        <v>347</v>
      </c>
      <c r="T8" s="499"/>
      <c r="U8" s="466"/>
      <c r="W8" s="327"/>
      <c r="X8" s="327"/>
    </row>
    <row r="9" spans="1:24" ht="24" customHeight="1">
      <c r="A9" s="242" t="s">
        <v>346</v>
      </c>
      <c r="B9" s="240"/>
      <c r="C9" s="241" t="s">
        <v>345</v>
      </c>
      <c r="D9" s="219" t="s">
        <v>342</v>
      </c>
      <c r="E9" s="227" t="s">
        <v>82</v>
      </c>
      <c r="F9" s="220" t="s">
        <v>327</v>
      </c>
      <c r="G9" s="226">
        <v>0.65800000000000003</v>
      </c>
      <c r="H9" s="220" t="s">
        <v>326</v>
      </c>
      <c r="I9" s="215">
        <v>910</v>
      </c>
      <c r="J9" s="225" t="s">
        <v>325</v>
      </c>
      <c r="K9" s="224">
        <v>26.1</v>
      </c>
      <c r="L9" s="223">
        <v>88.95249042145592</v>
      </c>
      <c r="M9" s="222">
        <v>20.8</v>
      </c>
      <c r="N9" s="221">
        <v>23.7</v>
      </c>
      <c r="O9" s="215" t="s">
        <v>119</v>
      </c>
      <c r="P9" s="220" t="s">
        <v>84</v>
      </c>
      <c r="Q9" s="215" t="s">
        <v>38</v>
      </c>
      <c r="R9" s="219"/>
      <c r="S9" s="218" t="s">
        <v>338</v>
      </c>
      <c r="T9" s="217">
        <v>125</v>
      </c>
      <c r="U9" s="216">
        <v>110</v>
      </c>
      <c r="W9" s="215">
        <v>910</v>
      </c>
      <c r="X9" s="214"/>
    </row>
    <row r="10" spans="1:24" ht="24" customHeight="1">
      <c r="A10" s="212"/>
      <c r="B10" s="231"/>
      <c r="C10" s="230"/>
      <c r="D10" s="219" t="s">
        <v>342</v>
      </c>
      <c r="E10" s="227" t="s">
        <v>58</v>
      </c>
      <c r="F10" s="220" t="s">
        <v>327</v>
      </c>
      <c r="G10" s="226">
        <v>0.65800000000000003</v>
      </c>
      <c r="H10" s="220" t="s">
        <v>326</v>
      </c>
      <c r="I10" s="215">
        <v>960</v>
      </c>
      <c r="J10" s="225" t="s">
        <v>325</v>
      </c>
      <c r="K10" s="224">
        <v>25.9</v>
      </c>
      <c r="L10" s="223">
        <v>89.639382239382229</v>
      </c>
      <c r="M10" s="222">
        <v>20.8</v>
      </c>
      <c r="N10" s="221">
        <v>23.7</v>
      </c>
      <c r="O10" s="215" t="s">
        <v>119</v>
      </c>
      <c r="P10" s="220" t="s">
        <v>84</v>
      </c>
      <c r="Q10" s="215" t="s">
        <v>38</v>
      </c>
      <c r="R10" s="219"/>
      <c r="S10" s="218" t="s">
        <v>338</v>
      </c>
      <c r="T10" s="217">
        <v>124</v>
      </c>
      <c r="U10" s="216">
        <v>109</v>
      </c>
      <c r="W10" s="215">
        <v>960</v>
      </c>
      <c r="X10" s="214"/>
    </row>
    <row r="11" spans="1:24" ht="24" customHeight="1">
      <c r="A11" s="212"/>
      <c r="B11" s="231"/>
      <c r="C11" s="230"/>
      <c r="D11" s="219" t="s">
        <v>340</v>
      </c>
      <c r="E11" s="227" t="s">
        <v>82</v>
      </c>
      <c r="F11" s="220" t="s">
        <v>327</v>
      </c>
      <c r="G11" s="226">
        <v>0.65800000000000003</v>
      </c>
      <c r="H11" s="220" t="s">
        <v>326</v>
      </c>
      <c r="I11" s="215">
        <v>980</v>
      </c>
      <c r="J11" s="225" t="s">
        <v>325</v>
      </c>
      <c r="K11" s="224">
        <v>23.6</v>
      </c>
      <c r="L11" s="223">
        <v>98.375423728813558</v>
      </c>
      <c r="M11" s="222">
        <v>20.5</v>
      </c>
      <c r="N11" s="221">
        <v>23.4</v>
      </c>
      <c r="O11" s="215" t="s">
        <v>119</v>
      </c>
      <c r="P11" s="220" t="s">
        <v>84</v>
      </c>
      <c r="Q11" s="215" t="s">
        <v>41</v>
      </c>
      <c r="R11" s="219"/>
      <c r="S11" s="218" t="s">
        <v>338</v>
      </c>
      <c r="T11" s="217">
        <v>115</v>
      </c>
      <c r="U11" s="216">
        <v>100</v>
      </c>
      <c r="W11" s="215">
        <v>980</v>
      </c>
      <c r="X11" s="214"/>
    </row>
    <row r="12" spans="1:24" ht="24" customHeight="1">
      <c r="A12" s="212"/>
      <c r="B12" s="229"/>
      <c r="C12" s="228"/>
      <c r="D12" s="219" t="s">
        <v>340</v>
      </c>
      <c r="E12" s="227" t="s">
        <v>58</v>
      </c>
      <c r="F12" s="220" t="s">
        <v>327</v>
      </c>
      <c r="G12" s="226">
        <v>0.65800000000000003</v>
      </c>
      <c r="H12" s="220" t="s">
        <v>326</v>
      </c>
      <c r="I12" s="215">
        <v>1020</v>
      </c>
      <c r="J12" s="225" t="s">
        <v>325</v>
      </c>
      <c r="K12" s="224">
        <v>23.4</v>
      </c>
      <c r="L12" s="223">
        <v>99.21623931623931</v>
      </c>
      <c r="M12" s="222">
        <v>20.5</v>
      </c>
      <c r="N12" s="221">
        <v>23.4</v>
      </c>
      <c r="O12" s="215" t="s">
        <v>119</v>
      </c>
      <c r="P12" s="220" t="s">
        <v>84</v>
      </c>
      <c r="Q12" s="215" t="s">
        <v>41</v>
      </c>
      <c r="R12" s="219"/>
      <c r="S12" s="218" t="s">
        <v>338</v>
      </c>
      <c r="T12" s="217">
        <v>114</v>
      </c>
      <c r="U12" s="216">
        <v>100</v>
      </c>
      <c r="W12" s="215">
        <v>1020</v>
      </c>
      <c r="X12" s="214"/>
    </row>
    <row r="13" spans="1:24" ht="24" customHeight="1">
      <c r="A13" s="212"/>
      <c r="B13" s="240"/>
      <c r="C13" s="241" t="s">
        <v>344</v>
      </c>
      <c r="D13" s="219" t="s">
        <v>342</v>
      </c>
      <c r="E13" s="227" t="s">
        <v>334</v>
      </c>
      <c r="F13" s="220" t="s">
        <v>327</v>
      </c>
      <c r="G13" s="226">
        <v>0.65800000000000003</v>
      </c>
      <c r="H13" s="220" t="s">
        <v>326</v>
      </c>
      <c r="I13" s="215">
        <v>920</v>
      </c>
      <c r="J13" s="225" t="s">
        <v>325</v>
      </c>
      <c r="K13" s="224">
        <v>26.1</v>
      </c>
      <c r="L13" s="223">
        <v>88.95249042145592</v>
      </c>
      <c r="M13" s="222">
        <v>20.8</v>
      </c>
      <c r="N13" s="221">
        <v>23.7</v>
      </c>
      <c r="O13" s="215" t="s">
        <v>119</v>
      </c>
      <c r="P13" s="220" t="s">
        <v>84</v>
      </c>
      <c r="Q13" s="215" t="s">
        <v>38</v>
      </c>
      <c r="R13" s="219"/>
      <c r="S13" s="218" t="s">
        <v>338</v>
      </c>
      <c r="T13" s="217">
        <v>125</v>
      </c>
      <c r="U13" s="216">
        <v>110</v>
      </c>
      <c r="W13" s="215">
        <v>920</v>
      </c>
      <c r="X13" s="214"/>
    </row>
    <row r="14" spans="1:24" ht="24" customHeight="1">
      <c r="A14" s="212"/>
      <c r="B14" s="231"/>
      <c r="C14" s="230"/>
      <c r="D14" s="219" t="s">
        <v>342</v>
      </c>
      <c r="E14" s="227" t="s">
        <v>195</v>
      </c>
      <c r="F14" s="220" t="s">
        <v>327</v>
      </c>
      <c r="G14" s="226">
        <v>0.65800000000000003</v>
      </c>
      <c r="H14" s="220" t="s">
        <v>326</v>
      </c>
      <c r="I14" s="215">
        <v>940</v>
      </c>
      <c r="J14" s="225" t="s">
        <v>325</v>
      </c>
      <c r="K14" s="224">
        <v>24.5</v>
      </c>
      <c r="L14" s="223">
        <v>94.761632653061199</v>
      </c>
      <c r="M14" s="222">
        <v>20.8</v>
      </c>
      <c r="N14" s="221">
        <v>23.7</v>
      </c>
      <c r="O14" s="215" t="s">
        <v>119</v>
      </c>
      <c r="P14" s="220" t="s">
        <v>45</v>
      </c>
      <c r="Q14" s="215" t="s">
        <v>38</v>
      </c>
      <c r="R14" s="219"/>
      <c r="S14" s="218" t="s">
        <v>338</v>
      </c>
      <c r="T14" s="217">
        <v>117</v>
      </c>
      <c r="U14" s="216">
        <v>103</v>
      </c>
      <c r="W14" s="215">
        <v>940</v>
      </c>
      <c r="X14" s="214"/>
    </row>
    <row r="15" spans="1:24" ht="24" customHeight="1">
      <c r="A15" s="212"/>
      <c r="B15" s="231"/>
      <c r="C15" s="230"/>
      <c r="D15" s="219" t="s">
        <v>342</v>
      </c>
      <c r="E15" s="227" t="s">
        <v>184</v>
      </c>
      <c r="F15" s="220" t="s">
        <v>327</v>
      </c>
      <c r="G15" s="226">
        <v>0.65800000000000003</v>
      </c>
      <c r="H15" s="220" t="s">
        <v>326</v>
      </c>
      <c r="I15" s="215">
        <v>960</v>
      </c>
      <c r="J15" s="225" t="s">
        <v>325</v>
      </c>
      <c r="K15" s="224">
        <v>25.9</v>
      </c>
      <c r="L15" s="223">
        <v>89.639382239382229</v>
      </c>
      <c r="M15" s="222">
        <v>20.8</v>
      </c>
      <c r="N15" s="221">
        <v>23.7</v>
      </c>
      <c r="O15" s="215" t="s">
        <v>119</v>
      </c>
      <c r="P15" s="220" t="s">
        <v>84</v>
      </c>
      <c r="Q15" s="215" t="s">
        <v>38</v>
      </c>
      <c r="R15" s="219"/>
      <c r="S15" s="218" t="s">
        <v>338</v>
      </c>
      <c r="T15" s="217">
        <v>124</v>
      </c>
      <c r="U15" s="216">
        <v>109</v>
      </c>
      <c r="W15" s="215">
        <v>960</v>
      </c>
      <c r="X15" s="214"/>
    </row>
    <row r="16" spans="1:24" ht="24" customHeight="1">
      <c r="A16" s="212"/>
      <c r="B16" s="231"/>
      <c r="C16" s="230"/>
      <c r="D16" s="219" t="s">
        <v>340</v>
      </c>
      <c r="E16" s="227" t="s">
        <v>334</v>
      </c>
      <c r="F16" s="220" t="s">
        <v>327</v>
      </c>
      <c r="G16" s="226">
        <v>0.65800000000000003</v>
      </c>
      <c r="H16" s="220" t="s">
        <v>326</v>
      </c>
      <c r="I16" s="215">
        <v>980</v>
      </c>
      <c r="J16" s="225" t="s">
        <v>325</v>
      </c>
      <c r="K16" s="224">
        <v>23.6</v>
      </c>
      <c r="L16" s="223">
        <v>98.375423728813558</v>
      </c>
      <c r="M16" s="222">
        <v>20.5</v>
      </c>
      <c r="N16" s="221">
        <v>23.4</v>
      </c>
      <c r="O16" s="215" t="s">
        <v>119</v>
      </c>
      <c r="P16" s="220" t="s">
        <v>84</v>
      </c>
      <c r="Q16" s="215" t="s">
        <v>41</v>
      </c>
      <c r="R16" s="219"/>
      <c r="S16" s="218" t="s">
        <v>338</v>
      </c>
      <c r="T16" s="217">
        <v>115</v>
      </c>
      <c r="U16" s="216">
        <v>100</v>
      </c>
      <c r="W16" s="215">
        <v>980</v>
      </c>
      <c r="X16" s="214"/>
    </row>
    <row r="17" spans="1:24" ht="24" customHeight="1">
      <c r="A17" s="230"/>
      <c r="B17" s="231"/>
      <c r="C17" s="230"/>
      <c r="D17" s="219" t="s">
        <v>340</v>
      </c>
      <c r="E17" s="227" t="s">
        <v>195</v>
      </c>
      <c r="F17" s="220" t="s">
        <v>327</v>
      </c>
      <c r="G17" s="226">
        <v>0.65800000000000003</v>
      </c>
      <c r="H17" s="220" t="s">
        <v>326</v>
      </c>
      <c r="I17" s="215">
        <v>1000</v>
      </c>
      <c r="J17" s="225" t="s">
        <v>325</v>
      </c>
      <c r="K17" s="224">
        <v>21.9</v>
      </c>
      <c r="L17" s="223">
        <v>106.01187214611873</v>
      </c>
      <c r="M17" s="222">
        <v>20.5</v>
      </c>
      <c r="N17" s="221">
        <v>23.4</v>
      </c>
      <c r="O17" s="215" t="s">
        <v>119</v>
      </c>
      <c r="P17" s="220" t="s">
        <v>45</v>
      </c>
      <c r="Q17" s="215" t="s">
        <v>41</v>
      </c>
      <c r="R17" s="219"/>
      <c r="S17" s="218" t="s">
        <v>338</v>
      </c>
      <c r="T17" s="217">
        <v>106</v>
      </c>
      <c r="U17" s="216" t="s">
        <v>99</v>
      </c>
      <c r="W17" s="215">
        <v>1000</v>
      </c>
      <c r="X17" s="214"/>
    </row>
    <row r="18" spans="1:24" ht="24" customHeight="1">
      <c r="A18" s="230"/>
      <c r="B18" s="229"/>
      <c r="C18" s="228"/>
      <c r="D18" s="219" t="s">
        <v>340</v>
      </c>
      <c r="E18" s="227" t="s">
        <v>184</v>
      </c>
      <c r="F18" s="220" t="s">
        <v>327</v>
      </c>
      <c r="G18" s="226">
        <v>0.65800000000000003</v>
      </c>
      <c r="H18" s="220" t="s">
        <v>326</v>
      </c>
      <c r="I18" s="215">
        <v>1030</v>
      </c>
      <c r="J18" s="225" t="s">
        <v>325</v>
      </c>
      <c r="K18" s="224">
        <v>23.4</v>
      </c>
      <c r="L18" s="223">
        <v>99.21623931623931</v>
      </c>
      <c r="M18" s="222">
        <v>20.5</v>
      </c>
      <c r="N18" s="221">
        <v>23.4</v>
      </c>
      <c r="O18" s="215" t="s">
        <v>119</v>
      </c>
      <c r="P18" s="220" t="s">
        <v>84</v>
      </c>
      <c r="Q18" s="215" t="s">
        <v>41</v>
      </c>
      <c r="R18" s="219"/>
      <c r="S18" s="218" t="s">
        <v>338</v>
      </c>
      <c r="T18" s="217">
        <v>114</v>
      </c>
      <c r="U18" s="216">
        <v>100</v>
      </c>
      <c r="W18" s="215">
        <v>1030</v>
      </c>
      <c r="X18" s="214"/>
    </row>
    <row r="19" spans="1:24" ht="24" customHeight="1">
      <c r="A19" s="230"/>
      <c r="B19" s="240"/>
      <c r="C19" s="238" t="s">
        <v>343</v>
      </c>
      <c r="D19" s="219" t="s">
        <v>342</v>
      </c>
      <c r="E19" s="227" t="s">
        <v>341</v>
      </c>
      <c r="F19" s="220" t="s">
        <v>327</v>
      </c>
      <c r="G19" s="226">
        <v>0.65800000000000003</v>
      </c>
      <c r="H19" s="220" t="s">
        <v>326</v>
      </c>
      <c r="I19" s="215">
        <v>920</v>
      </c>
      <c r="J19" s="225" t="s">
        <v>325</v>
      </c>
      <c r="K19" s="224">
        <v>26</v>
      </c>
      <c r="L19" s="223">
        <v>89.294615384615383</v>
      </c>
      <c r="M19" s="222">
        <v>20.8</v>
      </c>
      <c r="N19" s="221">
        <v>23.7</v>
      </c>
      <c r="O19" s="215" t="s">
        <v>119</v>
      </c>
      <c r="P19" s="220" t="s">
        <v>84</v>
      </c>
      <c r="Q19" s="215" t="s">
        <v>38</v>
      </c>
      <c r="R19" s="219"/>
      <c r="S19" s="218" t="s">
        <v>338</v>
      </c>
      <c r="T19" s="217">
        <v>125</v>
      </c>
      <c r="U19" s="216">
        <v>109</v>
      </c>
      <c r="W19" s="215">
        <v>920</v>
      </c>
      <c r="X19" s="214"/>
    </row>
    <row r="20" spans="1:24" ht="24" customHeight="1">
      <c r="A20" s="212"/>
      <c r="B20" s="231"/>
      <c r="C20" s="230"/>
      <c r="D20" s="219" t="s">
        <v>342</v>
      </c>
      <c r="E20" s="227" t="s">
        <v>339</v>
      </c>
      <c r="F20" s="220" t="s">
        <v>327</v>
      </c>
      <c r="G20" s="226">
        <v>0.65800000000000003</v>
      </c>
      <c r="H20" s="220" t="s">
        <v>326</v>
      </c>
      <c r="I20" s="215">
        <v>930</v>
      </c>
      <c r="J20" s="225" t="s">
        <v>325</v>
      </c>
      <c r="K20" s="224">
        <v>24.8</v>
      </c>
      <c r="L20" s="223">
        <v>93.615322580645156</v>
      </c>
      <c r="M20" s="222">
        <v>20.8</v>
      </c>
      <c r="N20" s="221">
        <v>23.7</v>
      </c>
      <c r="O20" s="215" t="s">
        <v>119</v>
      </c>
      <c r="P20" s="220" t="s">
        <v>45</v>
      </c>
      <c r="Q20" s="215" t="s">
        <v>38</v>
      </c>
      <c r="R20" s="219"/>
      <c r="S20" s="218" t="s">
        <v>338</v>
      </c>
      <c r="T20" s="217">
        <v>119</v>
      </c>
      <c r="U20" s="216">
        <v>104</v>
      </c>
      <c r="W20" s="215">
        <v>930</v>
      </c>
      <c r="X20" s="214"/>
    </row>
    <row r="21" spans="1:24" ht="24" customHeight="1">
      <c r="A21" s="230"/>
      <c r="B21" s="231"/>
      <c r="C21" s="230"/>
      <c r="D21" s="219" t="s">
        <v>340</v>
      </c>
      <c r="E21" s="227" t="s">
        <v>341</v>
      </c>
      <c r="F21" s="220" t="s">
        <v>327</v>
      </c>
      <c r="G21" s="226">
        <v>0.65800000000000003</v>
      </c>
      <c r="H21" s="220" t="s">
        <v>326</v>
      </c>
      <c r="I21" s="215">
        <v>980</v>
      </c>
      <c r="J21" s="225" t="s">
        <v>325</v>
      </c>
      <c r="K21" s="224">
        <v>23.5</v>
      </c>
      <c r="L21" s="223">
        <v>98.794042553191488</v>
      </c>
      <c r="M21" s="222">
        <v>20.5</v>
      </c>
      <c r="N21" s="221">
        <v>23.4</v>
      </c>
      <c r="O21" s="215" t="s">
        <v>119</v>
      </c>
      <c r="P21" s="220" t="s">
        <v>84</v>
      </c>
      <c r="Q21" s="215" t="s">
        <v>41</v>
      </c>
      <c r="R21" s="219"/>
      <c r="S21" s="218" t="s">
        <v>338</v>
      </c>
      <c r="T21" s="217">
        <v>114</v>
      </c>
      <c r="U21" s="216">
        <v>100</v>
      </c>
      <c r="W21" s="215">
        <v>980</v>
      </c>
      <c r="X21" s="214"/>
    </row>
    <row r="22" spans="1:24" ht="24" customHeight="1">
      <c r="A22" s="228"/>
      <c r="B22" s="229"/>
      <c r="C22" s="228"/>
      <c r="D22" s="219" t="s">
        <v>340</v>
      </c>
      <c r="E22" s="227" t="s">
        <v>339</v>
      </c>
      <c r="F22" s="220" t="s">
        <v>327</v>
      </c>
      <c r="G22" s="226">
        <v>0.65800000000000003</v>
      </c>
      <c r="H22" s="220" t="s">
        <v>326</v>
      </c>
      <c r="I22" s="215">
        <v>990</v>
      </c>
      <c r="J22" s="225" t="s">
        <v>325</v>
      </c>
      <c r="K22" s="224">
        <v>22.3</v>
      </c>
      <c r="L22" s="223">
        <v>104.11031390134528</v>
      </c>
      <c r="M22" s="222">
        <v>20.5</v>
      </c>
      <c r="N22" s="221">
        <v>23.4</v>
      </c>
      <c r="O22" s="215" t="s">
        <v>119</v>
      </c>
      <c r="P22" s="220" t="s">
        <v>45</v>
      </c>
      <c r="Q22" s="215" t="s">
        <v>41</v>
      </c>
      <c r="R22" s="219"/>
      <c r="S22" s="218" t="s">
        <v>338</v>
      </c>
      <c r="T22" s="217">
        <v>108</v>
      </c>
      <c r="U22" s="216" t="s">
        <v>99</v>
      </c>
      <c r="W22" s="215">
        <v>990</v>
      </c>
      <c r="X22" s="214"/>
    </row>
    <row r="23" spans="1:24" s="52" customFormat="1" ht="24" customHeight="1">
      <c r="A23" s="236"/>
      <c r="B23" s="239"/>
      <c r="C23" s="238" t="s">
        <v>337</v>
      </c>
      <c r="D23" s="219" t="s">
        <v>335</v>
      </c>
      <c r="E23" s="227" t="s">
        <v>82</v>
      </c>
      <c r="F23" s="220" t="s">
        <v>327</v>
      </c>
      <c r="G23" s="226">
        <v>0.65800000000000003</v>
      </c>
      <c r="H23" s="220" t="s">
        <v>326</v>
      </c>
      <c r="I23" s="215">
        <v>850</v>
      </c>
      <c r="J23" s="225" t="s">
        <v>325</v>
      </c>
      <c r="K23" s="224">
        <v>29</v>
      </c>
      <c r="L23" s="223">
        <v>80.057241379310341</v>
      </c>
      <c r="M23" s="222">
        <v>21</v>
      </c>
      <c r="N23" s="221">
        <v>24.5</v>
      </c>
      <c r="O23" s="215" t="s">
        <v>119</v>
      </c>
      <c r="P23" s="220" t="s">
        <v>84</v>
      </c>
      <c r="Q23" s="215" t="s">
        <v>38</v>
      </c>
      <c r="R23" s="219"/>
      <c r="S23" s="218" t="s">
        <v>118</v>
      </c>
      <c r="T23" s="217">
        <v>138</v>
      </c>
      <c r="U23" s="216">
        <v>118</v>
      </c>
      <c r="V23" s="201"/>
      <c r="W23" s="215">
        <v>850</v>
      </c>
      <c r="X23" s="214"/>
    </row>
    <row r="24" spans="1:24" s="52" customFormat="1" ht="24" customHeight="1">
      <c r="A24" s="236"/>
      <c r="B24" s="233"/>
      <c r="C24" s="237"/>
      <c r="D24" s="219" t="s">
        <v>333</v>
      </c>
      <c r="E24" s="227" t="s">
        <v>82</v>
      </c>
      <c r="F24" s="220" t="s">
        <v>327</v>
      </c>
      <c r="G24" s="226">
        <v>0.65800000000000003</v>
      </c>
      <c r="H24" s="220" t="s">
        <v>326</v>
      </c>
      <c r="I24" s="215">
        <v>910</v>
      </c>
      <c r="J24" s="225" t="s">
        <v>325</v>
      </c>
      <c r="K24" s="224">
        <v>25.4</v>
      </c>
      <c r="L24" s="223">
        <v>91.403937007874006</v>
      </c>
      <c r="M24" s="222">
        <v>20.8</v>
      </c>
      <c r="N24" s="221">
        <v>23.7</v>
      </c>
      <c r="O24" s="215" t="s">
        <v>119</v>
      </c>
      <c r="P24" s="220" t="s">
        <v>84</v>
      </c>
      <c r="Q24" s="215" t="s">
        <v>41</v>
      </c>
      <c r="R24" s="219"/>
      <c r="S24" s="218" t="s">
        <v>118</v>
      </c>
      <c r="T24" s="217">
        <v>122</v>
      </c>
      <c r="U24" s="216">
        <v>107</v>
      </c>
      <c r="V24" s="201"/>
      <c r="W24" s="215">
        <v>910</v>
      </c>
      <c r="X24" s="214"/>
    </row>
    <row r="25" spans="1:24" s="52" customFormat="1" ht="24" customHeight="1">
      <c r="A25" s="236"/>
      <c r="B25" s="235"/>
      <c r="C25" s="232" t="s">
        <v>336</v>
      </c>
      <c r="D25" s="219" t="s">
        <v>335</v>
      </c>
      <c r="E25" s="227" t="s">
        <v>334</v>
      </c>
      <c r="F25" s="220" t="s">
        <v>327</v>
      </c>
      <c r="G25" s="226">
        <v>0.65800000000000003</v>
      </c>
      <c r="H25" s="220" t="s">
        <v>326</v>
      </c>
      <c r="I25" s="215">
        <v>850</v>
      </c>
      <c r="J25" s="225" t="s">
        <v>325</v>
      </c>
      <c r="K25" s="224">
        <v>29</v>
      </c>
      <c r="L25" s="223">
        <v>80.057241379310341</v>
      </c>
      <c r="M25" s="222">
        <v>21</v>
      </c>
      <c r="N25" s="221">
        <v>24.5</v>
      </c>
      <c r="O25" s="215" t="s">
        <v>119</v>
      </c>
      <c r="P25" s="220" t="s">
        <v>84</v>
      </c>
      <c r="Q25" s="215" t="s">
        <v>38</v>
      </c>
      <c r="R25" s="219"/>
      <c r="S25" s="218" t="s">
        <v>118</v>
      </c>
      <c r="T25" s="217">
        <v>138</v>
      </c>
      <c r="U25" s="216">
        <v>118</v>
      </c>
      <c r="V25" s="201"/>
      <c r="W25" s="215">
        <v>850</v>
      </c>
      <c r="X25" s="214"/>
    </row>
    <row r="26" spans="1:24" s="52" customFormat="1" ht="24" customHeight="1">
      <c r="A26" s="236"/>
      <c r="B26" s="235"/>
      <c r="C26" s="230"/>
      <c r="D26" s="219" t="s">
        <v>335</v>
      </c>
      <c r="E26" s="227" t="s">
        <v>195</v>
      </c>
      <c r="F26" s="220" t="s">
        <v>327</v>
      </c>
      <c r="G26" s="226">
        <v>0.65800000000000003</v>
      </c>
      <c r="H26" s="220" t="s">
        <v>326</v>
      </c>
      <c r="I26" s="215">
        <v>870</v>
      </c>
      <c r="J26" s="225" t="s">
        <v>325</v>
      </c>
      <c r="K26" s="224">
        <v>25.2</v>
      </c>
      <c r="L26" s="223">
        <v>92.129365079365073</v>
      </c>
      <c r="M26" s="222">
        <v>20.8</v>
      </c>
      <c r="N26" s="221">
        <v>23.7</v>
      </c>
      <c r="O26" s="215" t="s">
        <v>119</v>
      </c>
      <c r="P26" s="220" t="s">
        <v>45</v>
      </c>
      <c r="Q26" s="215" t="s">
        <v>38</v>
      </c>
      <c r="R26" s="219"/>
      <c r="S26" s="218" t="s">
        <v>118</v>
      </c>
      <c r="T26" s="217">
        <v>121</v>
      </c>
      <c r="U26" s="216">
        <v>106</v>
      </c>
      <c r="V26" s="201"/>
      <c r="W26" s="215">
        <v>870</v>
      </c>
      <c r="X26" s="214"/>
    </row>
    <row r="27" spans="1:24" s="52" customFormat="1" ht="24" customHeight="1">
      <c r="A27" s="234"/>
      <c r="B27" s="235"/>
      <c r="C27" s="230"/>
      <c r="D27" s="219" t="s">
        <v>333</v>
      </c>
      <c r="E27" s="227" t="s">
        <v>334</v>
      </c>
      <c r="F27" s="220" t="s">
        <v>327</v>
      </c>
      <c r="G27" s="226">
        <v>0.65800000000000003</v>
      </c>
      <c r="H27" s="220" t="s">
        <v>326</v>
      </c>
      <c r="I27" s="215">
        <v>920</v>
      </c>
      <c r="J27" s="225" t="s">
        <v>325</v>
      </c>
      <c r="K27" s="224">
        <v>25.4</v>
      </c>
      <c r="L27" s="223">
        <v>91.403937007874006</v>
      </c>
      <c r="M27" s="222">
        <v>20.8</v>
      </c>
      <c r="N27" s="221">
        <v>23.7</v>
      </c>
      <c r="O27" s="215" t="s">
        <v>119</v>
      </c>
      <c r="P27" s="220" t="s">
        <v>84</v>
      </c>
      <c r="Q27" s="215" t="s">
        <v>41</v>
      </c>
      <c r="R27" s="219"/>
      <c r="S27" s="218" t="s">
        <v>118</v>
      </c>
      <c r="T27" s="217">
        <v>122</v>
      </c>
      <c r="U27" s="216">
        <v>107</v>
      </c>
      <c r="V27" s="201"/>
      <c r="W27" s="215">
        <v>920</v>
      </c>
      <c r="X27" s="214"/>
    </row>
    <row r="28" spans="1:24" s="52" customFormat="1" ht="24" customHeight="1">
      <c r="A28" s="234"/>
      <c r="B28" s="233"/>
      <c r="C28" s="228"/>
      <c r="D28" s="219" t="s">
        <v>333</v>
      </c>
      <c r="E28" s="227" t="s">
        <v>195</v>
      </c>
      <c r="F28" s="220" t="s">
        <v>327</v>
      </c>
      <c r="G28" s="226">
        <v>0.65800000000000003</v>
      </c>
      <c r="H28" s="220" t="s">
        <v>326</v>
      </c>
      <c r="I28" s="215">
        <v>930</v>
      </c>
      <c r="J28" s="225" t="s">
        <v>325</v>
      </c>
      <c r="K28" s="224">
        <v>23.8</v>
      </c>
      <c r="L28" s="223">
        <v>97.548739495798301</v>
      </c>
      <c r="M28" s="222">
        <v>20.8</v>
      </c>
      <c r="N28" s="221">
        <v>23.7</v>
      </c>
      <c r="O28" s="215" t="s">
        <v>119</v>
      </c>
      <c r="P28" s="220" t="s">
        <v>45</v>
      </c>
      <c r="Q28" s="215" t="s">
        <v>41</v>
      </c>
      <c r="R28" s="219"/>
      <c r="S28" s="218" t="s">
        <v>118</v>
      </c>
      <c r="T28" s="217">
        <v>114</v>
      </c>
      <c r="U28" s="216">
        <v>100</v>
      </c>
      <c r="V28" s="201"/>
      <c r="W28" s="215">
        <v>930</v>
      </c>
      <c r="X28" s="214"/>
    </row>
    <row r="29" spans="1:24" ht="24" customHeight="1">
      <c r="A29" s="230"/>
      <c r="B29" s="231"/>
      <c r="C29" s="232" t="s">
        <v>332</v>
      </c>
      <c r="D29" s="219" t="s">
        <v>331</v>
      </c>
      <c r="E29" s="227" t="s">
        <v>149</v>
      </c>
      <c r="F29" s="220" t="s">
        <v>327</v>
      </c>
      <c r="G29" s="226">
        <v>0.65800000000000003</v>
      </c>
      <c r="H29" s="220" t="s">
        <v>326</v>
      </c>
      <c r="I29" s="215">
        <v>840</v>
      </c>
      <c r="J29" s="225" t="s">
        <v>325</v>
      </c>
      <c r="K29" s="224">
        <v>28.8</v>
      </c>
      <c r="L29" s="223">
        <v>80.613194444444446</v>
      </c>
      <c r="M29" s="222">
        <v>21</v>
      </c>
      <c r="N29" s="221">
        <v>24.5</v>
      </c>
      <c r="O29" s="215" t="s">
        <v>119</v>
      </c>
      <c r="P29" s="220" t="s">
        <v>84</v>
      </c>
      <c r="Q29" s="215" t="s">
        <v>38</v>
      </c>
      <c r="R29" s="219"/>
      <c r="S29" s="218" t="s">
        <v>118</v>
      </c>
      <c r="T29" s="217">
        <v>137</v>
      </c>
      <c r="U29" s="216">
        <v>117</v>
      </c>
      <c r="W29" s="215">
        <v>840</v>
      </c>
      <c r="X29" s="214"/>
    </row>
    <row r="30" spans="1:24" ht="24" customHeight="1">
      <c r="A30" s="212"/>
      <c r="B30" s="231"/>
      <c r="C30" s="230"/>
      <c r="D30" s="219" t="s">
        <v>331</v>
      </c>
      <c r="E30" s="227" t="s">
        <v>195</v>
      </c>
      <c r="F30" s="220" t="s">
        <v>327</v>
      </c>
      <c r="G30" s="226">
        <v>0.65800000000000003</v>
      </c>
      <c r="H30" s="220" t="s">
        <v>326</v>
      </c>
      <c r="I30" s="215">
        <v>860</v>
      </c>
      <c r="J30" s="225" t="s">
        <v>325</v>
      </c>
      <c r="K30" s="224">
        <v>25.6</v>
      </c>
      <c r="L30" s="223">
        <v>90.689843749999994</v>
      </c>
      <c r="M30" s="222">
        <v>20.8</v>
      </c>
      <c r="N30" s="221">
        <v>23.7</v>
      </c>
      <c r="O30" s="215" t="s">
        <v>119</v>
      </c>
      <c r="P30" s="220" t="s">
        <v>45</v>
      </c>
      <c r="Q30" s="215" t="s">
        <v>38</v>
      </c>
      <c r="R30" s="219"/>
      <c r="S30" s="218" t="s">
        <v>118</v>
      </c>
      <c r="T30" s="217">
        <v>123</v>
      </c>
      <c r="U30" s="216">
        <v>108</v>
      </c>
      <c r="W30" s="215">
        <v>860</v>
      </c>
      <c r="X30" s="214"/>
    </row>
    <row r="31" spans="1:24" ht="24" customHeight="1">
      <c r="A31" s="212"/>
      <c r="B31" s="231"/>
      <c r="C31" s="230"/>
      <c r="D31" s="219" t="s">
        <v>331</v>
      </c>
      <c r="E31" s="227" t="s">
        <v>58</v>
      </c>
      <c r="F31" s="220" t="s">
        <v>327</v>
      </c>
      <c r="G31" s="226">
        <v>0.65800000000000003</v>
      </c>
      <c r="H31" s="220" t="s">
        <v>330</v>
      </c>
      <c r="I31" s="215">
        <v>840</v>
      </c>
      <c r="J31" s="225" t="s">
        <v>325</v>
      </c>
      <c r="K31" s="224">
        <v>22</v>
      </c>
      <c r="L31" s="223">
        <v>105.52999999999999</v>
      </c>
      <c r="M31" s="222">
        <v>21</v>
      </c>
      <c r="N31" s="221">
        <v>24.5</v>
      </c>
      <c r="O31" s="215" t="s">
        <v>329</v>
      </c>
      <c r="P31" s="220" t="s">
        <v>97</v>
      </c>
      <c r="Q31" s="215" t="s">
        <v>38</v>
      </c>
      <c r="R31" s="219"/>
      <c r="S31" s="218" t="s">
        <v>118</v>
      </c>
      <c r="T31" s="217">
        <v>104</v>
      </c>
      <c r="U31" s="216" t="s">
        <v>99</v>
      </c>
      <c r="W31" s="215">
        <v>840</v>
      </c>
      <c r="X31" s="214"/>
    </row>
    <row r="32" spans="1:24" ht="24" customHeight="1">
      <c r="A32" s="212"/>
      <c r="B32" s="231"/>
      <c r="C32" s="230"/>
      <c r="D32" s="219" t="s">
        <v>328</v>
      </c>
      <c r="E32" s="227" t="s">
        <v>149</v>
      </c>
      <c r="F32" s="220" t="s">
        <v>327</v>
      </c>
      <c r="G32" s="226">
        <v>0.65800000000000003</v>
      </c>
      <c r="H32" s="220" t="s">
        <v>326</v>
      </c>
      <c r="I32" s="215">
        <v>900</v>
      </c>
      <c r="J32" s="225" t="s">
        <v>325</v>
      </c>
      <c r="K32" s="224">
        <v>25.4</v>
      </c>
      <c r="L32" s="223">
        <v>91.403937007874006</v>
      </c>
      <c r="M32" s="222">
        <v>20.8</v>
      </c>
      <c r="N32" s="221">
        <v>23.7</v>
      </c>
      <c r="O32" s="215" t="s">
        <v>119</v>
      </c>
      <c r="P32" s="220" t="s">
        <v>84</v>
      </c>
      <c r="Q32" s="215" t="s">
        <v>41</v>
      </c>
      <c r="R32" s="219"/>
      <c r="S32" s="218" t="s">
        <v>118</v>
      </c>
      <c r="T32" s="217">
        <v>122</v>
      </c>
      <c r="U32" s="216">
        <v>107</v>
      </c>
      <c r="W32" s="215">
        <v>900</v>
      </c>
      <c r="X32" s="214"/>
    </row>
    <row r="33" spans="1:24" ht="24" customHeight="1">
      <c r="A33" s="228"/>
      <c r="B33" s="229"/>
      <c r="C33" s="228"/>
      <c r="D33" s="219" t="s">
        <v>328</v>
      </c>
      <c r="E33" s="227" t="s">
        <v>195</v>
      </c>
      <c r="F33" s="220" t="s">
        <v>327</v>
      </c>
      <c r="G33" s="226">
        <v>0.65800000000000003</v>
      </c>
      <c r="H33" s="220" t="s">
        <v>326</v>
      </c>
      <c r="I33" s="215">
        <v>920</v>
      </c>
      <c r="J33" s="225" t="s">
        <v>325</v>
      </c>
      <c r="K33" s="224">
        <v>23.8</v>
      </c>
      <c r="L33" s="223">
        <v>97.548739495798301</v>
      </c>
      <c r="M33" s="222">
        <v>20.8</v>
      </c>
      <c r="N33" s="221">
        <v>23.7</v>
      </c>
      <c r="O33" s="215" t="s">
        <v>119</v>
      </c>
      <c r="P33" s="220" t="s">
        <v>45</v>
      </c>
      <c r="Q33" s="215" t="s">
        <v>41</v>
      </c>
      <c r="R33" s="219"/>
      <c r="S33" s="218" t="s">
        <v>118</v>
      </c>
      <c r="T33" s="217">
        <v>114</v>
      </c>
      <c r="U33" s="216">
        <v>100</v>
      </c>
      <c r="W33" s="215">
        <v>920</v>
      </c>
      <c r="X33" s="214"/>
    </row>
    <row r="34" spans="1:24" ht="24" customHeight="1">
      <c r="A34" s="212"/>
      <c r="B34" s="213"/>
      <c r="C34" s="212"/>
      <c r="D34" s="205"/>
      <c r="E34" s="211"/>
      <c r="F34" s="207"/>
      <c r="G34" s="210"/>
      <c r="H34" s="207"/>
      <c r="I34" s="206"/>
      <c r="J34" s="206"/>
      <c r="K34" s="208"/>
      <c r="L34" s="209"/>
      <c r="M34" s="208"/>
      <c r="N34" s="208"/>
      <c r="O34" s="206"/>
      <c r="P34" s="207"/>
      <c r="Q34" s="206"/>
      <c r="R34" s="205"/>
      <c r="S34" s="204"/>
      <c r="T34" s="203"/>
      <c r="U34" s="203"/>
    </row>
  </sheetData>
  <sheetProtection selectLockedCells="1"/>
  <mergeCells count="25">
    <mergeCell ref="X4:X8"/>
    <mergeCell ref="K5:K8"/>
    <mergeCell ref="L5:L8"/>
    <mergeCell ref="M5:M8"/>
    <mergeCell ref="N5:N8"/>
    <mergeCell ref="K4:N4"/>
    <mergeCell ref="P4:R4"/>
    <mergeCell ref="T4:T8"/>
    <mergeCell ref="U4:U8"/>
    <mergeCell ref="W4:W8"/>
    <mergeCell ref="P5:R5"/>
    <mergeCell ref="J2:O2"/>
    <mergeCell ref="Q2:U2"/>
    <mergeCell ref="R3:U3"/>
    <mergeCell ref="A4:A8"/>
    <mergeCell ref="B4:C8"/>
    <mergeCell ref="D4:D5"/>
    <mergeCell ref="F4:G5"/>
    <mergeCell ref="H4:H8"/>
    <mergeCell ref="I4:I8"/>
    <mergeCell ref="J4:J8"/>
    <mergeCell ref="D6:D8"/>
    <mergeCell ref="E6:E8"/>
    <mergeCell ref="F6:F8"/>
    <mergeCell ref="G6:G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49" firstPageNumber="0" fitToHeight="0" orientation="landscape" r:id="rId1"/>
  <headerFooter alignWithMargins="0">
    <oddHeader>&amp;R様式1-6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A5108-E643-406D-A31A-0FD2F31131CE}">
  <sheetPr>
    <tabColor indexed="25"/>
    <pageSetUpPr fitToPage="1"/>
  </sheetPr>
  <dimension ref="A1:X30"/>
  <sheetViews>
    <sheetView view="pageBreakPreview" zoomScale="90" zoomScaleNormal="55" zoomScaleSheetLayoutView="90" workbookViewId="0">
      <selection activeCell="A3" sqref="A3"/>
    </sheetView>
  </sheetViews>
  <sheetFormatPr defaultRowHeight="10.199999999999999"/>
  <cols>
    <col min="1" max="1" width="14.59765625" style="37" customWidth="1"/>
    <col min="2" max="2" width="3.59765625" style="2" bestFit="1" customWidth="1"/>
    <col min="3" max="3" width="35.09765625" style="2" customWidth="1"/>
    <col min="4" max="4" width="12.69921875" style="2" bestFit="1" customWidth="1"/>
    <col min="5" max="5" width="15.59765625" style="54" customWidth="1"/>
    <col min="6" max="6" width="12" style="2" bestFit="1" customWidth="1"/>
    <col min="7" max="7" width="6.296875" style="2" customWidth="1"/>
    <col min="8" max="8" width="11.09765625" style="2" bestFit="1" customWidth="1"/>
    <col min="9" max="9" width="9.59765625" style="2" bestFit="1" customWidth="1"/>
    <col min="10" max="10" width="6.3984375" style="2" bestFit="1" customWidth="1"/>
    <col min="11" max="11" width="5.3984375" style="2" bestFit="1" customWidth="1"/>
    <col min="12" max="12" width="8" style="2" bestFit="1" customWidth="1"/>
    <col min="13" max="13" width="7.69921875" style="2" bestFit="1" customWidth="1"/>
    <col min="14" max="14" width="7.8984375" style="2" bestFit="1" customWidth="1"/>
    <col min="15" max="15" width="13.19921875" style="2" bestFit="1" customWidth="1"/>
    <col min="16" max="16" width="9.19921875" style="2" bestFit="1" customWidth="1"/>
    <col min="17" max="17" width="5.5" style="2" customWidth="1"/>
    <col min="18" max="18" width="23.19921875" style="2" bestFit="1" customWidth="1"/>
    <col min="19" max="19" width="10.09765625" style="2" bestFit="1" customWidth="1"/>
    <col min="20" max="21" width="7.59765625" style="2" bestFit="1" customWidth="1"/>
    <col min="22" max="22" width="8.69921875" style="2"/>
    <col min="23" max="24" width="9.69921875" style="4" customWidth="1"/>
    <col min="25" max="256" width="8.69921875" style="2"/>
    <col min="257" max="257" width="14.59765625" style="2" customWidth="1"/>
    <col min="258" max="258" width="3.59765625" style="2" bestFit="1" customWidth="1"/>
    <col min="259" max="259" width="35.09765625" style="2" customWidth="1"/>
    <col min="260" max="260" width="12.69921875" style="2" bestFit="1" customWidth="1"/>
    <col min="261" max="261" width="15.59765625" style="2" customWidth="1"/>
    <col min="262" max="262" width="12" style="2" bestFit="1" customWidth="1"/>
    <col min="263" max="263" width="6.296875" style="2" customWidth="1"/>
    <col min="264" max="264" width="11.09765625" style="2" bestFit="1" customWidth="1"/>
    <col min="265" max="265" width="9.59765625" style="2" bestFit="1" customWidth="1"/>
    <col min="266" max="266" width="6.3984375" style="2" bestFit="1" customWidth="1"/>
    <col min="267" max="267" width="5.3984375" style="2" bestFit="1" customWidth="1"/>
    <col min="268" max="268" width="8" style="2" bestFit="1" customWidth="1"/>
    <col min="269" max="269" width="7.69921875" style="2" bestFit="1" customWidth="1"/>
    <col min="270" max="270" width="7.8984375" style="2" bestFit="1" customWidth="1"/>
    <col min="271" max="271" width="13.19921875" style="2" bestFit="1" customWidth="1"/>
    <col min="272" max="272" width="9.19921875" style="2" bestFit="1" customWidth="1"/>
    <col min="273" max="273" width="5.5" style="2" customWidth="1"/>
    <col min="274" max="274" width="23.19921875" style="2" bestFit="1" customWidth="1"/>
    <col min="275" max="275" width="10.09765625" style="2" bestFit="1" customWidth="1"/>
    <col min="276" max="277" width="7.59765625" style="2" bestFit="1" customWidth="1"/>
    <col min="278" max="512" width="8.69921875" style="2"/>
    <col min="513" max="513" width="14.59765625" style="2" customWidth="1"/>
    <col min="514" max="514" width="3.59765625" style="2" bestFit="1" customWidth="1"/>
    <col min="515" max="515" width="35.09765625" style="2" customWidth="1"/>
    <col min="516" max="516" width="12.69921875" style="2" bestFit="1" customWidth="1"/>
    <col min="517" max="517" width="15.59765625" style="2" customWidth="1"/>
    <col min="518" max="518" width="12" style="2" bestFit="1" customWidth="1"/>
    <col min="519" max="519" width="6.296875" style="2" customWidth="1"/>
    <col min="520" max="520" width="11.09765625" style="2" bestFit="1" customWidth="1"/>
    <col min="521" max="521" width="9.59765625" style="2" bestFit="1" customWidth="1"/>
    <col min="522" max="522" width="6.3984375" style="2" bestFit="1" customWidth="1"/>
    <col min="523" max="523" width="5.3984375" style="2" bestFit="1" customWidth="1"/>
    <col min="524" max="524" width="8" style="2" bestFit="1" customWidth="1"/>
    <col min="525" max="525" width="7.69921875" style="2" bestFit="1" customWidth="1"/>
    <col min="526" max="526" width="7.8984375" style="2" bestFit="1" customWidth="1"/>
    <col min="527" max="527" width="13.19921875" style="2" bestFit="1" customWidth="1"/>
    <col min="528" max="528" width="9.19921875" style="2" bestFit="1" customWidth="1"/>
    <col min="529" max="529" width="5.5" style="2" customWidth="1"/>
    <col min="530" max="530" width="23.19921875" style="2" bestFit="1" customWidth="1"/>
    <col min="531" max="531" width="10.09765625" style="2" bestFit="1" customWidth="1"/>
    <col min="532" max="533" width="7.59765625" style="2" bestFit="1" customWidth="1"/>
    <col min="534" max="768" width="8.69921875" style="2"/>
    <col min="769" max="769" width="14.59765625" style="2" customWidth="1"/>
    <col min="770" max="770" width="3.59765625" style="2" bestFit="1" customWidth="1"/>
    <col min="771" max="771" width="35.09765625" style="2" customWidth="1"/>
    <col min="772" max="772" width="12.69921875" style="2" bestFit="1" customWidth="1"/>
    <col min="773" max="773" width="15.59765625" style="2" customWidth="1"/>
    <col min="774" max="774" width="12" style="2" bestFit="1" customWidth="1"/>
    <col min="775" max="775" width="6.296875" style="2" customWidth="1"/>
    <col min="776" max="776" width="11.09765625" style="2" bestFit="1" customWidth="1"/>
    <col min="777" max="777" width="9.59765625" style="2" bestFit="1" customWidth="1"/>
    <col min="778" max="778" width="6.3984375" style="2" bestFit="1" customWidth="1"/>
    <col min="779" max="779" width="5.3984375" style="2" bestFit="1" customWidth="1"/>
    <col min="780" max="780" width="8" style="2" bestFit="1" customWidth="1"/>
    <col min="781" max="781" width="7.69921875" style="2" bestFit="1" customWidth="1"/>
    <col min="782" max="782" width="7.8984375" style="2" bestFit="1" customWidth="1"/>
    <col min="783" max="783" width="13.19921875" style="2" bestFit="1" customWidth="1"/>
    <col min="784" max="784" width="9.19921875" style="2" bestFit="1" customWidth="1"/>
    <col min="785" max="785" width="5.5" style="2" customWidth="1"/>
    <col min="786" max="786" width="23.19921875" style="2" bestFit="1" customWidth="1"/>
    <col min="787" max="787" width="10.09765625" style="2" bestFit="1" customWidth="1"/>
    <col min="788" max="789" width="7.59765625" style="2" bestFit="1" customWidth="1"/>
    <col min="790" max="1024" width="8.69921875" style="2"/>
    <col min="1025" max="1025" width="14.59765625" style="2" customWidth="1"/>
    <col min="1026" max="1026" width="3.59765625" style="2" bestFit="1" customWidth="1"/>
    <col min="1027" max="1027" width="35.09765625" style="2" customWidth="1"/>
    <col min="1028" max="1028" width="12.69921875" style="2" bestFit="1" customWidth="1"/>
    <col min="1029" max="1029" width="15.59765625" style="2" customWidth="1"/>
    <col min="1030" max="1030" width="12" style="2" bestFit="1" customWidth="1"/>
    <col min="1031" max="1031" width="6.296875" style="2" customWidth="1"/>
    <col min="1032" max="1032" width="11.09765625" style="2" bestFit="1" customWidth="1"/>
    <col min="1033" max="1033" width="9.59765625" style="2" bestFit="1" customWidth="1"/>
    <col min="1034" max="1034" width="6.3984375" style="2" bestFit="1" customWidth="1"/>
    <col min="1035" max="1035" width="5.3984375" style="2" bestFit="1" customWidth="1"/>
    <col min="1036" max="1036" width="8" style="2" bestFit="1" customWidth="1"/>
    <col min="1037" max="1037" width="7.69921875" style="2" bestFit="1" customWidth="1"/>
    <col min="1038" max="1038" width="7.8984375" style="2" bestFit="1" customWidth="1"/>
    <col min="1039" max="1039" width="13.19921875" style="2" bestFit="1" customWidth="1"/>
    <col min="1040" max="1040" width="9.19921875" style="2" bestFit="1" customWidth="1"/>
    <col min="1041" max="1041" width="5.5" style="2" customWidth="1"/>
    <col min="1042" max="1042" width="23.19921875" style="2" bestFit="1" customWidth="1"/>
    <col min="1043" max="1043" width="10.09765625" style="2" bestFit="1" customWidth="1"/>
    <col min="1044" max="1045" width="7.59765625" style="2" bestFit="1" customWidth="1"/>
    <col min="1046" max="1280" width="8.69921875" style="2"/>
    <col min="1281" max="1281" width="14.59765625" style="2" customWidth="1"/>
    <col min="1282" max="1282" width="3.59765625" style="2" bestFit="1" customWidth="1"/>
    <col min="1283" max="1283" width="35.09765625" style="2" customWidth="1"/>
    <col min="1284" max="1284" width="12.69921875" style="2" bestFit="1" customWidth="1"/>
    <col min="1285" max="1285" width="15.59765625" style="2" customWidth="1"/>
    <col min="1286" max="1286" width="12" style="2" bestFit="1" customWidth="1"/>
    <col min="1287" max="1287" width="6.296875" style="2" customWidth="1"/>
    <col min="1288" max="1288" width="11.09765625" style="2" bestFit="1" customWidth="1"/>
    <col min="1289" max="1289" width="9.59765625" style="2" bestFit="1" customWidth="1"/>
    <col min="1290" max="1290" width="6.3984375" style="2" bestFit="1" customWidth="1"/>
    <col min="1291" max="1291" width="5.3984375" style="2" bestFit="1" customWidth="1"/>
    <col min="1292" max="1292" width="8" style="2" bestFit="1" customWidth="1"/>
    <col min="1293" max="1293" width="7.69921875" style="2" bestFit="1" customWidth="1"/>
    <col min="1294" max="1294" width="7.8984375" style="2" bestFit="1" customWidth="1"/>
    <col min="1295" max="1295" width="13.19921875" style="2" bestFit="1" customWidth="1"/>
    <col min="1296" max="1296" width="9.19921875" style="2" bestFit="1" customWidth="1"/>
    <col min="1297" max="1297" width="5.5" style="2" customWidth="1"/>
    <col min="1298" max="1298" width="23.19921875" style="2" bestFit="1" customWidth="1"/>
    <col min="1299" max="1299" width="10.09765625" style="2" bestFit="1" customWidth="1"/>
    <col min="1300" max="1301" width="7.59765625" style="2" bestFit="1" customWidth="1"/>
    <col min="1302" max="1536" width="8.69921875" style="2"/>
    <col min="1537" max="1537" width="14.59765625" style="2" customWidth="1"/>
    <col min="1538" max="1538" width="3.59765625" style="2" bestFit="1" customWidth="1"/>
    <col min="1539" max="1539" width="35.09765625" style="2" customWidth="1"/>
    <col min="1540" max="1540" width="12.69921875" style="2" bestFit="1" customWidth="1"/>
    <col min="1541" max="1541" width="15.59765625" style="2" customWidth="1"/>
    <col min="1542" max="1542" width="12" style="2" bestFit="1" customWidth="1"/>
    <col min="1543" max="1543" width="6.296875" style="2" customWidth="1"/>
    <col min="1544" max="1544" width="11.09765625" style="2" bestFit="1" customWidth="1"/>
    <col min="1545" max="1545" width="9.59765625" style="2" bestFit="1" customWidth="1"/>
    <col min="1546" max="1546" width="6.3984375" style="2" bestFit="1" customWidth="1"/>
    <col min="1547" max="1547" width="5.3984375" style="2" bestFit="1" customWidth="1"/>
    <col min="1548" max="1548" width="8" style="2" bestFit="1" customWidth="1"/>
    <col min="1549" max="1549" width="7.69921875" style="2" bestFit="1" customWidth="1"/>
    <col min="1550" max="1550" width="7.8984375" style="2" bestFit="1" customWidth="1"/>
    <col min="1551" max="1551" width="13.19921875" style="2" bestFit="1" customWidth="1"/>
    <col min="1552" max="1552" width="9.19921875" style="2" bestFit="1" customWidth="1"/>
    <col min="1553" max="1553" width="5.5" style="2" customWidth="1"/>
    <col min="1554" max="1554" width="23.19921875" style="2" bestFit="1" customWidth="1"/>
    <col min="1555" max="1555" width="10.09765625" style="2" bestFit="1" customWidth="1"/>
    <col min="1556" max="1557" width="7.59765625" style="2" bestFit="1" customWidth="1"/>
    <col min="1558" max="1792" width="8.69921875" style="2"/>
    <col min="1793" max="1793" width="14.59765625" style="2" customWidth="1"/>
    <col min="1794" max="1794" width="3.59765625" style="2" bestFit="1" customWidth="1"/>
    <col min="1795" max="1795" width="35.09765625" style="2" customWidth="1"/>
    <col min="1796" max="1796" width="12.69921875" style="2" bestFit="1" customWidth="1"/>
    <col min="1797" max="1797" width="15.59765625" style="2" customWidth="1"/>
    <col min="1798" max="1798" width="12" style="2" bestFit="1" customWidth="1"/>
    <col min="1799" max="1799" width="6.296875" style="2" customWidth="1"/>
    <col min="1800" max="1800" width="11.09765625" style="2" bestFit="1" customWidth="1"/>
    <col min="1801" max="1801" width="9.59765625" style="2" bestFit="1" customWidth="1"/>
    <col min="1802" max="1802" width="6.3984375" style="2" bestFit="1" customWidth="1"/>
    <col min="1803" max="1803" width="5.3984375" style="2" bestFit="1" customWidth="1"/>
    <col min="1804" max="1804" width="8" style="2" bestFit="1" customWidth="1"/>
    <col min="1805" max="1805" width="7.69921875" style="2" bestFit="1" customWidth="1"/>
    <col min="1806" max="1806" width="7.8984375" style="2" bestFit="1" customWidth="1"/>
    <col min="1807" max="1807" width="13.19921875" style="2" bestFit="1" customWidth="1"/>
    <col min="1808" max="1808" width="9.19921875" style="2" bestFit="1" customWidth="1"/>
    <col min="1809" max="1809" width="5.5" style="2" customWidth="1"/>
    <col min="1810" max="1810" width="23.19921875" style="2" bestFit="1" customWidth="1"/>
    <col min="1811" max="1811" width="10.09765625" style="2" bestFit="1" customWidth="1"/>
    <col min="1812" max="1813" width="7.59765625" style="2" bestFit="1" customWidth="1"/>
    <col min="1814" max="2048" width="8.69921875" style="2"/>
    <col min="2049" max="2049" width="14.59765625" style="2" customWidth="1"/>
    <col min="2050" max="2050" width="3.59765625" style="2" bestFit="1" customWidth="1"/>
    <col min="2051" max="2051" width="35.09765625" style="2" customWidth="1"/>
    <col min="2052" max="2052" width="12.69921875" style="2" bestFit="1" customWidth="1"/>
    <col min="2053" max="2053" width="15.59765625" style="2" customWidth="1"/>
    <col min="2054" max="2054" width="12" style="2" bestFit="1" customWidth="1"/>
    <col min="2055" max="2055" width="6.296875" style="2" customWidth="1"/>
    <col min="2056" max="2056" width="11.09765625" style="2" bestFit="1" customWidth="1"/>
    <col min="2057" max="2057" width="9.59765625" style="2" bestFit="1" customWidth="1"/>
    <col min="2058" max="2058" width="6.3984375" style="2" bestFit="1" customWidth="1"/>
    <col min="2059" max="2059" width="5.3984375" style="2" bestFit="1" customWidth="1"/>
    <col min="2060" max="2060" width="8" style="2" bestFit="1" customWidth="1"/>
    <col min="2061" max="2061" width="7.69921875" style="2" bestFit="1" customWidth="1"/>
    <col min="2062" max="2062" width="7.8984375" style="2" bestFit="1" customWidth="1"/>
    <col min="2063" max="2063" width="13.19921875" style="2" bestFit="1" customWidth="1"/>
    <col min="2064" max="2064" width="9.19921875" style="2" bestFit="1" customWidth="1"/>
    <col min="2065" max="2065" width="5.5" style="2" customWidth="1"/>
    <col min="2066" max="2066" width="23.19921875" style="2" bestFit="1" customWidth="1"/>
    <col min="2067" max="2067" width="10.09765625" style="2" bestFit="1" customWidth="1"/>
    <col min="2068" max="2069" width="7.59765625" style="2" bestFit="1" customWidth="1"/>
    <col min="2070" max="2304" width="8.69921875" style="2"/>
    <col min="2305" max="2305" width="14.59765625" style="2" customWidth="1"/>
    <col min="2306" max="2306" width="3.59765625" style="2" bestFit="1" customWidth="1"/>
    <col min="2307" max="2307" width="35.09765625" style="2" customWidth="1"/>
    <col min="2308" max="2308" width="12.69921875" style="2" bestFit="1" customWidth="1"/>
    <col min="2309" max="2309" width="15.59765625" style="2" customWidth="1"/>
    <col min="2310" max="2310" width="12" style="2" bestFit="1" customWidth="1"/>
    <col min="2311" max="2311" width="6.296875" style="2" customWidth="1"/>
    <col min="2312" max="2312" width="11.09765625" style="2" bestFit="1" customWidth="1"/>
    <col min="2313" max="2313" width="9.59765625" style="2" bestFit="1" customWidth="1"/>
    <col min="2314" max="2314" width="6.3984375" style="2" bestFit="1" customWidth="1"/>
    <col min="2315" max="2315" width="5.3984375" style="2" bestFit="1" customWidth="1"/>
    <col min="2316" max="2316" width="8" style="2" bestFit="1" customWidth="1"/>
    <col min="2317" max="2317" width="7.69921875" style="2" bestFit="1" customWidth="1"/>
    <col min="2318" max="2318" width="7.8984375" style="2" bestFit="1" customWidth="1"/>
    <col min="2319" max="2319" width="13.19921875" style="2" bestFit="1" customWidth="1"/>
    <col min="2320" max="2320" width="9.19921875" style="2" bestFit="1" customWidth="1"/>
    <col min="2321" max="2321" width="5.5" style="2" customWidth="1"/>
    <col min="2322" max="2322" width="23.19921875" style="2" bestFit="1" customWidth="1"/>
    <col min="2323" max="2323" width="10.09765625" style="2" bestFit="1" customWidth="1"/>
    <col min="2324" max="2325" width="7.59765625" style="2" bestFit="1" customWidth="1"/>
    <col min="2326" max="2560" width="8.69921875" style="2"/>
    <col min="2561" max="2561" width="14.59765625" style="2" customWidth="1"/>
    <col min="2562" max="2562" width="3.59765625" style="2" bestFit="1" customWidth="1"/>
    <col min="2563" max="2563" width="35.09765625" style="2" customWidth="1"/>
    <col min="2564" max="2564" width="12.69921875" style="2" bestFit="1" customWidth="1"/>
    <col min="2565" max="2565" width="15.59765625" style="2" customWidth="1"/>
    <col min="2566" max="2566" width="12" style="2" bestFit="1" customWidth="1"/>
    <col min="2567" max="2567" width="6.296875" style="2" customWidth="1"/>
    <col min="2568" max="2568" width="11.09765625" style="2" bestFit="1" customWidth="1"/>
    <col min="2569" max="2569" width="9.59765625" style="2" bestFit="1" customWidth="1"/>
    <col min="2570" max="2570" width="6.3984375" style="2" bestFit="1" customWidth="1"/>
    <col min="2571" max="2571" width="5.3984375" style="2" bestFit="1" customWidth="1"/>
    <col min="2572" max="2572" width="8" style="2" bestFit="1" customWidth="1"/>
    <col min="2573" max="2573" width="7.69921875" style="2" bestFit="1" customWidth="1"/>
    <col min="2574" max="2574" width="7.8984375" style="2" bestFit="1" customWidth="1"/>
    <col min="2575" max="2575" width="13.19921875" style="2" bestFit="1" customWidth="1"/>
    <col min="2576" max="2576" width="9.19921875" style="2" bestFit="1" customWidth="1"/>
    <col min="2577" max="2577" width="5.5" style="2" customWidth="1"/>
    <col min="2578" max="2578" width="23.19921875" style="2" bestFit="1" customWidth="1"/>
    <col min="2579" max="2579" width="10.09765625" style="2" bestFit="1" customWidth="1"/>
    <col min="2580" max="2581" width="7.59765625" style="2" bestFit="1" customWidth="1"/>
    <col min="2582" max="2816" width="8.69921875" style="2"/>
    <col min="2817" max="2817" width="14.59765625" style="2" customWidth="1"/>
    <col min="2818" max="2818" width="3.59765625" style="2" bestFit="1" customWidth="1"/>
    <col min="2819" max="2819" width="35.09765625" style="2" customWidth="1"/>
    <col min="2820" max="2820" width="12.69921875" style="2" bestFit="1" customWidth="1"/>
    <col min="2821" max="2821" width="15.59765625" style="2" customWidth="1"/>
    <col min="2822" max="2822" width="12" style="2" bestFit="1" customWidth="1"/>
    <col min="2823" max="2823" width="6.296875" style="2" customWidth="1"/>
    <col min="2824" max="2824" width="11.09765625" style="2" bestFit="1" customWidth="1"/>
    <col min="2825" max="2825" width="9.59765625" style="2" bestFit="1" customWidth="1"/>
    <col min="2826" max="2826" width="6.3984375" style="2" bestFit="1" customWidth="1"/>
    <col min="2827" max="2827" width="5.3984375" style="2" bestFit="1" customWidth="1"/>
    <col min="2828" max="2828" width="8" style="2" bestFit="1" customWidth="1"/>
    <col min="2829" max="2829" width="7.69921875" style="2" bestFit="1" customWidth="1"/>
    <col min="2830" max="2830" width="7.8984375" style="2" bestFit="1" customWidth="1"/>
    <col min="2831" max="2831" width="13.19921875" style="2" bestFit="1" customWidth="1"/>
    <col min="2832" max="2832" width="9.19921875" style="2" bestFit="1" customWidth="1"/>
    <col min="2833" max="2833" width="5.5" style="2" customWidth="1"/>
    <col min="2834" max="2834" width="23.19921875" style="2" bestFit="1" customWidth="1"/>
    <col min="2835" max="2835" width="10.09765625" style="2" bestFit="1" customWidth="1"/>
    <col min="2836" max="2837" width="7.59765625" style="2" bestFit="1" customWidth="1"/>
    <col min="2838" max="3072" width="8.69921875" style="2"/>
    <col min="3073" max="3073" width="14.59765625" style="2" customWidth="1"/>
    <col min="3074" max="3074" width="3.59765625" style="2" bestFit="1" customWidth="1"/>
    <col min="3075" max="3075" width="35.09765625" style="2" customWidth="1"/>
    <col min="3076" max="3076" width="12.69921875" style="2" bestFit="1" customWidth="1"/>
    <col min="3077" max="3077" width="15.59765625" style="2" customWidth="1"/>
    <col min="3078" max="3078" width="12" style="2" bestFit="1" customWidth="1"/>
    <col min="3079" max="3079" width="6.296875" style="2" customWidth="1"/>
    <col min="3080" max="3080" width="11.09765625" style="2" bestFit="1" customWidth="1"/>
    <col min="3081" max="3081" width="9.59765625" style="2" bestFit="1" customWidth="1"/>
    <col min="3082" max="3082" width="6.3984375" style="2" bestFit="1" customWidth="1"/>
    <col min="3083" max="3083" width="5.3984375" style="2" bestFit="1" customWidth="1"/>
    <col min="3084" max="3084" width="8" style="2" bestFit="1" customWidth="1"/>
    <col min="3085" max="3085" width="7.69921875" style="2" bestFit="1" customWidth="1"/>
    <col min="3086" max="3086" width="7.8984375" style="2" bestFit="1" customWidth="1"/>
    <col min="3087" max="3087" width="13.19921875" style="2" bestFit="1" customWidth="1"/>
    <col min="3088" max="3088" width="9.19921875" style="2" bestFit="1" customWidth="1"/>
    <col min="3089" max="3089" width="5.5" style="2" customWidth="1"/>
    <col min="3090" max="3090" width="23.19921875" style="2" bestFit="1" customWidth="1"/>
    <col min="3091" max="3091" width="10.09765625" style="2" bestFit="1" customWidth="1"/>
    <col min="3092" max="3093" width="7.59765625" style="2" bestFit="1" customWidth="1"/>
    <col min="3094" max="3328" width="8.69921875" style="2"/>
    <col min="3329" max="3329" width="14.59765625" style="2" customWidth="1"/>
    <col min="3330" max="3330" width="3.59765625" style="2" bestFit="1" customWidth="1"/>
    <col min="3331" max="3331" width="35.09765625" style="2" customWidth="1"/>
    <col min="3332" max="3332" width="12.69921875" style="2" bestFit="1" customWidth="1"/>
    <col min="3333" max="3333" width="15.59765625" style="2" customWidth="1"/>
    <col min="3334" max="3334" width="12" style="2" bestFit="1" customWidth="1"/>
    <col min="3335" max="3335" width="6.296875" style="2" customWidth="1"/>
    <col min="3336" max="3336" width="11.09765625" style="2" bestFit="1" customWidth="1"/>
    <col min="3337" max="3337" width="9.59765625" style="2" bestFit="1" customWidth="1"/>
    <col min="3338" max="3338" width="6.3984375" style="2" bestFit="1" customWidth="1"/>
    <col min="3339" max="3339" width="5.3984375" style="2" bestFit="1" customWidth="1"/>
    <col min="3340" max="3340" width="8" style="2" bestFit="1" customWidth="1"/>
    <col min="3341" max="3341" width="7.69921875" style="2" bestFit="1" customWidth="1"/>
    <col min="3342" max="3342" width="7.8984375" style="2" bestFit="1" customWidth="1"/>
    <col min="3343" max="3343" width="13.19921875" style="2" bestFit="1" customWidth="1"/>
    <col min="3344" max="3344" width="9.19921875" style="2" bestFit="1" customWidth="1"/>
    <col min="3345" max="3345" width="5.5" style="2" customWidth="1"/>
    <col min="3346" max="3346" width="23.19921875" style="2" bestFit="1" customWidth="1"/>
    <col min="3347" max="3347" width="10.09765625" style="2" bestFit="1" customWidth="1"/>
    <col min="3348" max="3349" width="7.59765625" style="2" bestFit="1" customWidth="1"/>
    <col min="3350" max="3584" width="8.69921875" style="2"/>
    <col min="3585" max="3585" width="14.59765625" style="2" customWidth="1"/>
    <col min="3586" max="3586" width="3.59765625" style="2" bestFit="1" customWidth="1"/>
    <col min="3587" max="3587" width="35.09765625" style="2" customWidth="1"/>
    <col min="3588" max="3588" width="12.69921875" style="2" bestFit="1" customWidth="1"/>
    <col min="3589" max="3589" width="15.59765625" style="2" customWidth="1"/>
    <col min="3590" max="3590" width="12" style="2" bestFit="1" customWidth="1"/>
    <col min="3591" max="3591" width="6.296875" style="2" customWidth="1"/>
    <col min="3592" max="3592" width="11.09765625" style="2" bestFit="1" customWidth="1"/>
    <col min="3593" max="3593" width="9.59765625" style="2" bestFit="1" customWidth="1"/>
    <col min="3594" max="3594" width="6.3984375" style="2" bestFit="1" customWidth="1"/>
    <col min="3595" max="3595" width="5.3984375" style="2" bestFit="1" customWidth="1"/>
    <col min="3596" max="3596" width="8" style="2" bestFit="1" customWidth="1"/>
    <col min="3597" max="3597" width="7.69921875" style="2" bestFit="1" customWidth="1"/>
    <col min="3598" max="3598" width="7.8984375" style="2" bestFit="1" customWidth="1"/>
    <col min="3599" max="3599" width="13.19921875" style="2" bestFit="1" customWidth="1"/>
    <col min="3600" max="3600" width="9.19921875" style="2" bestFit="1" customWidth="1"/>
    <col min="3601" max="3601" width="5.5" style="2" customWidth="1"/>
    <col min="3602" max="3602" width="23.19921875" style="2" bestFit="1" customWidth="1"/>
    <col min="3603" max="3603" width="10.09765625" style="2" bestFit="1" customWidth="1"/>
    <col min="3604" max="3605" width="7.59765625" style="2" bestFit="1" customWidth="1"/>
    <col min="3606" max="3840" width="8.69921875" style="2"/>
    <col min="3841" max="3841" width="14.59765625" style="2" customWidth="1"/>
    <col min="3842" max="3842" width="3.59765625" style="2" bestFit="1" customWidth="1"/>
    <col min="3843" max="3843" width="35.09765625" style="2" customWidth="1"/>
    <col min="3844" max="3844" width="12.69921875" style="2" bestFit="1" customWidth="1"/>
    <col min="3845" max="3845" width="15.59765625" style="2" customWidth="1"/>
    <col min="3846" max="3846" width="12" style="2" bestFit="1" customWidth="1"/>
    <col min="3847" max="3847" width="6.296875" style="2" customWidth="1"/>
    <col min="3848" max="3848" width="11.09765625" style="2" bestFit="1" customWidth="1"/>
    <col min="3849" max="3849" width="9.59765625" style="2" bestFit="1" customWidth="1"/>
    <col min="3850" max="3850" width="6.3984375" style="2" bestFit="1" customWidth="1"/>
    <col min="3851" max="3851" width="5.3984375" style="2" bestFit="1" customWidth="1"/>
    <col min="3852" max="3852" width="8" style="2" bestFit="1" customWidth="1"/>
    <col min="3853" max="3853" width="7.69921875" style="2" bestFit="1" customWidth="1"/>
    <col min="3854" max="3854" width="7.8984375" style="2" bestFit="1" customWidth="1"/>
    <col min="3855" max="3855" width="13.19921875" style="2" bestFit="1" customWidth="1"/>
    <col min="3856" max="3856" width="9.19921875" style="2" bestFit="1" customWidth="1"/>
    <col min="3857" max="3857" width="5.5" style="2" customWidth="1"/>
    <col min="3858" max="3858" width="23.19921875" style="2" bestFit="1" customWidth="1"/>
    <col min="3859" max="3859" width="10.09765625" style="2" bestFit="1" customWidth="1"/>
    <col min="3860" max="3861" width="7.59765625" style="2" bestFit="1" customWidth="1"/>
    <col min="3862" max="4096" width="8.69921875" style="2"/>
    <col min="4097" max="4097" width="14.59765625" style="2" customWidth="1"/>
    <col min="4098" max="4098" width="3.59765625" style="2" bestFit="1" customWidth="1"/>
    <col min="4099" max="4099" width="35.09765625" style="2" customWidth="1"/>
    <col min="4100" max="4100" width="12.69921875" style="2" bestFit="1" customWidth="1"/>
    <col min="4101" max="4101" width="15.59765625" style="2" customWidth="1"/>
    <col min="4102" max="4102" width="12" style="2" bestFit="1" customWidth="1"/>
    <col min="4103" max="4103" width="6.296875" style="2" customWidth="1"/>
    <col min="4104" max="4104" width="11.09765625" style="2" bestFit="1" customWidth="1"/>
    <col min="4105" max="4105" width="9.59765625" style="2" bestFit="1" customWidth="1"/>
    <col min="4106" max="4106" width="6.3984375" style="2" bestFit="1" customWidth="1"/>
    <col min="4107" max="4107" width="5.3984375" style="2" bestFit="1" customWidth="1"/>
    <col min="4108" max="4108" width="8" style="2" bestFit="1" customWidth="1"/>
    <col min="4109" max="4109" width="7.69921875" style="2" bestFit="1" customWidth="1"/>
    <col min="4110" max="4110" width="7.8984375" style="2" bestFit="1" customWidth="1"/>
    <col min="4111" max="4111" width="13.19921875" style="2" bestFit="1" customWidth="1"/>
    <col min="4112" max="4112" width="9.19921875" style="2" bestFit="1" customWidth="1"/>
    <col min="4113" max="4113" width="5.5" style="2" customWidth="1"/>
    <col min="4114" max="4114" width="23.19921875" style="2" bestFit="1" customWidth="1"/>
    <col min="4115" max="4115" width="10.09765625" style="2" bestFit="1" customWidth="1"/>
    <col min="4116" max="4117" width="7.59765625" style="2" bestFit="1" customWidth="1"/>
    <col min="4118" max="4352" width="8.69921875" style="2"/>
    <col min="4353" max="4353" width="14.59765625" style="2" customWidth="1"/>
    <col min="4354" max="4354" width="3.59765625" style="2" bestFit="1" customWidth="1"/>
    <col min="4355" max="4355" width="35.09765625" style="2" customWidth="1"/>
    <col min="4356" max="4356" width="12.69921875" style="2" bestFit="1" customWidth="1"/>
    <col min="4357" max="4357" width="15.59765625" style="2" customWidth="1"/>
    <col min="4358" max="4358" width="12" style="2" bestFit="1" customWidth="1"/>
    <col min="4359" max="4359" width="6.296875" style="2" customWidth="1"/>
    <col min="4360" max="4360" width="11.09765625" style="2" bestFit="1" customWidth="1"/>
    <col min="4361" max="4361" width="9.59765625" style="2" bestFit="1" customWidth="1"/>
    <col min="4362" max="4362" width="6.3984375" style="2" bestFit="1" customWidth="1"/>
    <col min="4363" max="4363" width="5.3984375" style="2" bestFit="1" customWidth="1"/>
    <col min="4364" max="4364" width="8" style="2" bestFit="1" customWidth="1"/>
    <col min="4365" max="4365" width="7.69921875" style="2" bestFit="1" customWidth="1"/>
    <col min="4366" max="4366" width="7.8984375" style="2" bestFit="1" customWidth="1"/>
    <col min="4367" max="4367" width="13.19921875" style="2" bestFit="1" customWidth="1"/>
    <col min="4368" max="4368" width="9.19921875" style="2" bestFit="1" customWidth="1"/>
    <col min="4369" max="4369" width="5.5" style="2" customWidth="1"/>
    <col min="4370" max="4370" width="23.19921875" style="2" bestFit="1" customWidth="1"/>
    <col min="4371" max="4371" width="10.09765625" style="2" bestFit="1" customWidth="1"/>
    <col min="4372" max="4373" width="7.59765625" style="2" bestFit="1" customWidth="1"/>
    <col min="4374" max="4608" width="8.69921875" style="2"/>
    <col min="4609" max="4609" width="14.59765625" style="2" customWidth="1"/>
    <col min="4610" max="4610" width="3.59765625" style="2" bestFit="1" customWidth="1"/>
    <col min="4611" max="4611" width="35.09765625" style="2" customWidth="1"/>
    <col min="4612" max="4612" width="12.69921875" style="2" bestFit="1" customWidth="1"/>
    <col min="4613" max="4613" width="15.59765625" style="2" customWidth="1"/>
    <col min="4614" max="4614" width="12" style="2" bestFit="1" customWidth="1"/>
    <col min="4615" max="4615" width="6.296875" style="2" customWidth="1"/>
    <col min="4616" max="4616" width="11.09765625" style="2" bestFit="1" customWidth="1"/>
    <col min="4617" max="4617" width="9.59765625" style="2" bestFit="1" customWidth="1"/>
    <col min="4618" max="4618" width="6.3984375" style="2" bestFit="1" customWidth="1"/>
    <col min="4619" max="4619" width="5.3984375" style="2" bestFit="1" customWidth="1"/>
    <col min="4620" max="4620" width="8" style="2" bestFit="1" customWidth="1"/>
    <col min="4621" max="4621" width="7.69921875" style="2" bestFit="1" customWidth="1"/>
    <col min="4622" max="4622" width="7.8984375" style="2" bestFit="1" customWidth="1"/>
    <col min="4623" max="4623" width="13.19921875" style="2" bestFit="1" customWidth="1"/>
    <col min="4624" max="4624" width="9.19921875" style="2" bestFit="1" customWidth="1"/>
    <col min="4625" max="4625" width="5.5" style="2" customWidth="1"/>
    <col min="4626" max="4626" width="23.19921875" style="2" bestFit="1" customWidth="1"/>
    <col min="4627" max="4627" width="10.09765625" style="2" bestFit="1" customWidth="1"/>
    <col min="4628" max="4629" width="7.59765625" style="2" bestFit="1" customWidth="1"/>
    <col min="4630" max="4864" width="8.69921875" style="2"/>
    <col min="4865" max="4865" width="14.59765625" style="2" customWidth="1"/>
    <col min="4866" max="4866" width="3.59765625" style="2" bestFit="1" customWidth="1"/>
    <col min="4867" max="4867" width="35.09765625" style="2" customWidth="1"/>
    <col min="4868" max="4868" width="12.69921875" style="2" bestFit="1" customWidth="1"/>
    <col min="4869" max="4869" width="15.59765625" style="2" customWidth="1"/>
    <col min="4870" max="4870" width="12" style="2" bestFit="1" customWidth="1"/>
    <col min="4871" max="4871" width="6.296875" style="2" customWidth="1"/>
    <col min="4872" max="4872" width="11.09765625" style="2" bestFit="1" customWidth="1"/>
    <col min="4873" max="4873" width="9.59765625" style="2" bestFit="1" customWidth="1"/>
    <col min="4874" max="4874" width="6.3984375" style="2" bestFit="1" customWidth="1"/>
    <col min="4875" max="4875" width="5.3984375" style="2" bestFit="1" customWidth="1"/>
    <col min="4876" max="4876" width="8" style="2" bestFit="1" customWidth="1"/>
    <col min="4877" max="4877" width="7.69921875" style="2" bestFit="1" customWidth="1"/>
    <col min="4878" max="4878" width="7.8984375" style="2" bestFit="1" customWidth="1"/>
    <col min="4879" max="4879" width="13.19921875" style="2" bestFit="1" customWidth="1"/>
    <col min="4880" max="4880" width="9.19921875" style="2" bestFit="1" customWidth="1"/>
    <col min="4881" max="4881" width="5.5" style="2" customWidth="1"/>
    <col min="4882" max="4882" width="23.19921875" style="2" bestFit="1" customWidth="1"/>
    <col min="4883" max="4883" width="10.09765625" style="2" bestFit="1" customWidth="1"/>
    <col min="4884" max="4885" width="7.59765625" style="2" bestFit="1" customWidth="1"/>
    <col min="4886" max="5120" width="8.69921875" style="2"/>
    <col min="5121" max="5121" width="14.59765625" style="2" customWidth="1"/>
    <col min="5122" max="5122" width="3.59765625" style="2" bestFit="1" customWidth="1"/>
    <col min="5123" max="5123" width="35.09765625" style="2" customWidth="1"/>
    <col min="5124" max="5124" width="12.69921875" style="2" bestFit="1" customWidth="1"/>
    <col min="5125" max="5125" width="15.59765625" style="2" customWidth="1"/>
    <col min="5126" max="5126" width="12" style="2" bestFit="1" customWidth="1"/>
    <col min="5127" max="5127" width="6.296875" style="2" customWidth="1"/>
    <col min="5128" max="5128" width="11.09765625" style="2" bestFit="1" customWidth="1"/>
    <col min="5129" max="5129" width="9.59765625" style="2" bestFit="1" customWidth="1"/>
    <col min="5130" max="5130" width="6.3984375" style="2" bestFit="1" customWidth="1"/>
    <col min="5131" max="5131" width="5.3984375" style="2" bestFit="1" customWidth="1"/>
    <col min="5132" max="5132" width="8" style="2" bestFit="1" customWidth="1"/>
    <col min="5133" max="5133" width="7.69921875" style="2" bestFit="1" customWidth="1"/>
    <col min="5134" max="5134" width="7.8984375" style="2" bestFit="1" customWidth="1"/>
    <col min="5135" max="5135" width="13.19921875" style="2" bestFit="1" customWidth="1"/>
    <col min="5136" max="5136" width="9.19921875" style="2" bestFit="1" customWidth="1"/>
    <col min="5137" max="5137" width="5.5" style="2" customWidth="1"/>
    <col min="5138" max="5138" width="23.19921875" style="2" bestFit="1" customWidth="1"/>
    <col min="5139" max="5139" width="10.09765625" style="2" bestFit="1" customWidth="1"/>
    <col min="5140" max="5141" width="7.59765625" style="2" bestFit="1" customWidth="1"/>
    <col min="5142" max="5376" width="8.69921875" style="2"/>
    <col min="5377" max="5377" width="14.59765625" style="2" customWidth="1"/>
    <col min="5378" max="5378" width="3.59765625" style="2" bestFit="1" customWidth="1"/>
    <col min="5379" max="5379" width="35.09765625" style="2" customWidth="1"/>
    <col min="5380" max="5380" width="12.69921875" style="2" bestFit="1" customWidth="1"/>
    <col min="5381" max="5381" width="15.59765625" style="2" customWidth="1"/>
    <col min="5382" max="5382" width="12" style="2" bestFit="1" customWidth="1"/>
    <col min="5383" max="5383" width="6.296875" style="2" customWidth="1"/>
    <col min="5384" max="5384" width="11.09765625" style="2" bestFit="1" customWidth="1"/>
    <col min="5385" max="5385" width="9.59765625" style="2" bestFit="1" customWidth="1"/>
    <col min="5386" max="5386" width="6.3984375" style="2" bestFit="1" customWidth="1"/>
    <col min="5387" max="5387" width="5.3984375" style="2" bestFit="1" customWidth="1"/>
    <col min="5388" max="5388" width="8" style="2" bestFit="1" customWidth="1"/>
    <col min="5389" max="5389" width="7.69921875" style="2" bestFit="1" customWidth="1"/>
    <col min="5390" max="5390" width="7.8984375" style="2" bestFit="1" customWidth="1"/>
    <col min="5391" max="5391" width="13.19921875" style="2" bestFit="1" customWidth="1"/>
    <col min="5392" max="5392" width="9.19921875" style="2" bestFit="1" customWidth="1"/>
    <col min="5393" max="5393" width="5.5" style="2" customWidth="1"/>
    <col min="5394" max="5394" width="23.19921875" style="2" bestFit="1" customWidth="1"/>
    <col min="5395" max="5395" width="10.09765625" style="2" bestFit="1" customWidth="1"/>
    <col min="5396" max="5397" width="7.59765625" style="2" bestFit="1" customWidth="1"/>
    <col min="5398" max="5632" width="8.69921875" style="2"/>
    <col min="5633" max="5633" width="14.59765625" style="2" customWidth="1"/>
    <col min="5634" max="5634" width="3.59765625" style="2" bestFit="1" customWidth="1"/>
    <col min="5635" max="5635" width="35.09765625" style="2" customWidth="1"/>
    <col min="5636" max="5636" width="12.69921875" style="2" bestFit="1" customWidth="1"/>
    <col min="5637" max="5637" width="15.59765625" style="2" customWidth="1"/>
    <col min="5638" max="5638" width="12" style="2" bestFit="1" customWidth="1"/>
    <col min="5639" max="5639" width="6.296875" style="2" customWidth="1"/>
    <col min="5640" max="5640" width="11.09765625" style="2" bestFit="1" customWidth="1"/>
    <col min="5641" max="5641" width="9.59765625" style="2" bestFit="1" customWidth="1"/>
    <col min="5642" max="5642" width="6.3984375" style="2" bestFit="1" customWidth="1"/>
    <col min="5643" max="5643" width="5.3984375" style="2" bestFit="1" customWidth="1"/>
    <col min="5644" max="5644" width="8" style="2" bestFit="1" customWidth="1"/>
    <col min="5645" max="5645" width="7.69921875" style="2" bestFit="1" customWidth="1"/>
    <col min="5646" max="5646" width="7.8984375" style="2" bestFit="1" customWidth="1"/>
    <col min="5647" max="5647" width="13.19921875" style="2" bestFit="1" customWidth="1"/>
    <col min="5648" max="5648" width="9.19921875" style="2" bestFit="1" customWidth="1"/>
    <col min="5649" max="5649" width="5.5" style="2" customWidth="1"/>
    <col min="5650" max="5650" width="23.19921875" style="2" bestFit="1" customWidth="1"/>
    <col min="5651" max="5651" width="10.09765625" style="2" bestFit="1" customWidth="1"/>
    <col min="5652" max="5653" width="7.59765625" style="2" bestFit="1" customWidth="1"/>
    <col min="5654" max="5888" width="8.69921875" style="2"/>
    <col min="5889" max="5889" width="14.59765625" style="2" customWidth="1"/>
    <col min="5890" max="5890" width="3.59765625" style="2" bestFit="1" customWidth="1"/>
    <col min="5891" max="5891" width="35.09765625" style="2" customWidth="1"/>
    <col min="5892" max="5892" width="12.69921875" style="2" bestFit="1" customWidth="1"/>
    <col min="5893" max="5893" width="15.59765625" style="2" customWidth="1"/>
    <col min="5894" max="5894" width="12" style="2" bestFit="1" customWidth="1"/>
    <col min="5895" max="5895" width="6.296875" style="2" customWidth="1"/>
    <col min="5896" max="5896" width="11.09765625" style="2" bestFit="1" customWidth="1"/>
    <col min="5897" max="5897" width="9.59765625" style="2" bestFit="1" customWidth="1"/>
    <col min="5898" max="5898" width="6.3984375" style="2" bestFit="1" customWidth="1"/>
    <col min="5899" max="5899" width="5.3984375" style="2" bestFit="1" customWidth="1"/>
    <col min="5900" max="5900" width="8" style="2" bestFit="1" customWidth="1"/>
    <col min="5901" max="5901" width="7.69921875" style="2" bestFit="1" customWidth="1"/>
    <col min="5902" max="5902" width="7.8984375" style="2" bestFit="1" customWidth="1"/>
    <col min="5903" max="5903" width="13.19921875" style="2" bestFit="1" customWidth="1"/>
    <col min="5904" max="5904" width="9.19921875" style="2" bestFit="1" customWidth="1"/>
    <col min="5905" max="5905" width="5.5" style="2" customWidth="1"/>
    <col min="5906" max="5906" width="23.19921875" style="2" bestFit="1" customWidth="1"/>
    <col min="5907" max="5907" width="10.09765625" style="2" bestFit="1" customWidth="1"/>
    <col min="5908" max="5909" width="7.59765625" style="2" bestFit="1" customWidth="1"/>
    <col min="5910" max="6144" width="8.69921875" style="2"/>
    <col min="6145" max="6145" width="14.59765625" style="2" customWidth="1"/>
    <col min="6146" max="6146" width="3.59765625" style="2" bestFit="1" customWidth="1"/>
    <col min="6147" max="6147" width="35.09765625" style="2" customWidth="1"/>
    <col min="6148" max="6148" width="12.69921875" style="2" bestFit="1" customWidth="1"/>
    <col min="6149" max="6149" width="15.59765625" style="2" customWidth="1"/>
    <col min="6150" max="6150" width="12" style="2" bestFit="1" customWidth="1"/>
    <col min="6151" max="6151" width="6.296875" style="2" customWidth="1"/>
    <col min="6152" max="6152" width="11.09765625" style="2" bestFit="1" customWidth="1"/>
    <col min="6153" max="6153" width="9.59765625" style="2" bestFit="1" customWidth="1"/>
    <col min="6154" max="6154" width="6.3984375" style="2" bestFit="1" customWidth="1"/>
    <col min="6155" max="6155" width="5.3984375" style="2" bestFit="1" customWidth="1"/>
    <col min="6156" max="6156" width="8" style="2" bestFit="1" customWidth="1"/>
    <col min="6157" max="6157" width="7.69921875" style="2" bestFit="1" customWidth="1"/>
    <col min="6158" max="6158" width="7.8984375" style="2" bestFit="1" customWidth="1"/>
    <col min="6159" max="6159" width="13.19921875" style="2" bestFit="1" customWidth="1"/>
    <col min="6160" max="6160" width="9.19921875" style="2" bestFit="1" customWidth="1"/>
    <col min="6161" max="6161" width="5.5" style="2" customWidth="1"/>
    <col min="6162" max="6162" width="23.19921875" style="2" bestFit="1" customWidth="1"/>
    <col min="6163" max="6163" width="10.09765625" style="2" bestFit="1" customWidth="1"/>
    <col min="6164" max="6165" width="7.59765625" style="2" bestFit="1" customWidth="1"/>
    <col min="6166" max="6400" width="8.69921875" style="2"/>
    <col min="6401" max="6401" width="14.59765625" style="2" customWidth="1"/>
    <col min="6402" max="6402" width="3.59765625" style="2" bestFit="1" customWidth="1"/>
    <col min="6403" max="6403" width="35.09765625" style="2" customWidth="1"/>
    <col min="6404" max="6404" width="12.69921875" style="2" bestFit="1" customWidth="1"/>
    <col min="6405" max="6405" width="15.59765625" style="2" customWidth="1"/>
    <col min="6406" max="6406" width="12" style="2" bestFit="1" customWidth="1"/>
    <col min="6407" max="6407" width="6.296875" style="2" customWidth="1"/>
    <col min="6408" max="6408" width="11.09765625" style="2" bestFit="1" customWidth="1"/>
    <col min="6409" max="6409" width="9.59765625" style="2" bestFit="1" customWidth="1"/>
    <col min="6410" max="6410" width="6.3984375" style="2" bestFit="1" customWidth="1"/>
    <col min="6411" max="6411" width="5.3984375" style="2" bestFit="1" customWidth="1"/>
    <col min="6412" max="6412" width="8" style="2" bestFit="1" customWidth="1"/>
    <col min="6413" max="6413" width="7.69921875" style="2" bestFit="1" customWidth="1"/>
    <col min="6414" max="6414" width="7.8984375" style="2" bestFit="1" customWidth="1"/>
    <col min="6415" max="6415" width="13.19921875" style="2" bestFit="1" customWidth="1"/>
    <col min="6416" max="6416" width="9.19921875" style="2" bestFit="1" customWidth="1"/>
    <col min="6417" max="6417" width="5.5" style="2" customWidth="1"/>
    <col min="6418" max="6418" width="23.19921875" style="2" bestFit="1" customWidth="1"/>
    <col min="6419" max="6419" width="10.09765625" style="2" bestFit="1" customWidth="1"/>
    <col min="6420" max="6421" width="7.59765625" style="2" bestFit="1" customWidth="1"/>
    <col min="6422" max="6656" width="8.69921875" style="2"/>
    <col min="6657" max="6657" width="14.59765625" style="2" customWidth="1"/>
    <col min="6658" max="6658" width="3.59765625" style="2" bestFit="1" customWidth="1"/>
    <col min="6659" max="6659" width="35.09765625" style="2" customWidth="1"/>
    <col min="6660" max="6660" width="12.69921875" style="2" bestFit="1" customWidth="1"/>
    <col min="6661" max="6661" width="15.59765625" style="2" customWidth="1"/>
    <col min="6662" max="6662" width="12" style="2" bestFit="1" customWidth="1"/>
    <col min="6663" max="6663" width="6.296875" style="2" customWidth="1"/>
    <col min="6664" max="6664" width="11.09765625" style="2" bestFit="1" customWidth="1"/>
    <col min="6665" max="6665" width="9.59765625" style="2" bestFit="1" customWidth="1"/>
    <col min="6666" max="6666" width="6.3984375" style="2" bestFit="1" customWidth="1"/>
    <col min="6667" max="6667" width="5.3984375" style="2" bestFit="1" customWidth="1"/>
    <col min="6668" max="6668" width="8" style="2" bestFit="1" customWidth="1"/>
    <col min="6669" max="6669" width="7.69921875" style="2" bestFit="1" customWidth="1"/>
    <col min="6670" max="6670" width="7.8984375" style="2" bestFit="1" customWidth="1"/>
    <col min="6671" max="6671" width="13.19921875" style="2" bestFit="1" customWidth="1"/>
    <col min="6672" max="6672" width="9.19921875" style="2" bestFit="1" customWidth="1"/>
    <col min="6673" max="6673" width="5.5" style="2" customWidth="1"/>
    <col min="6674" max="6674" width="23.19921875" style="2" bestFit="1" customWidth="1"/>
    <col min="6675" max="6675" width="10.09765625" style="2" bestFit="1" customWidth="1"/>
    <col min="6676" max="6677" width="7.59765625" style="2" bestFit="1" customWidth="1"/>
    <col min="6678" max="6912" width="8.69921875" style="2"/>
    <col min="6913" max="6913" width="14.59765625" style="2" customWidth="1"/>
    <col min="6914" max="6914" width="3.59765625" style="2" bestFit="1" customWidth="1"/>
    <col min="6915" max="6915" width="35.09765625" style="2" customWidth="1"/>
    <col min="6916" max="6916" width="12.69921875" style="2" bestFit="1" customWidth="1"/>
    <col min="6917" max="6917" width="15.59765625" style="2" customWidth="1"/>
    <col min="6918" max="6918" width="12" style="2" bestFit="1" customWidth="1"/>
    <col min="6919" max="6919" width="6.296875" style="2" customWidth="1"/>
    <col min="6920" max="6920" width="11.09765625" style="2" bestFit="1" customWidth="1"/>
    <col min="6921" max="6921" width="9.59765625" style="2" bestFit="1" customWidth="1"/>
    <col min="6922" max="6922" width="6.3984375" style="2" bestFit="1" customWidth="1"/>
    <col min="6923" max="6923" width="5.3984375" style="2" bestFit="1" customWidth="1"/>
    <col min="6924" max="6924" width="8" style="2" bestFit="1" customWidth="1"/>
    <col min="6925" max="6925" width="7.69921875" style="2" bestFit="1" customWidth="1"/>
    <col min="6926" max="6926" width="7.8984375" style="2" bestFit="1" customWidth="1"/>
    <col min="6927" max="6927" width="13.19921875" style="2" bestFit="1" customWidth="1"/>
    <col min="6928" max="6928" width="9.19921875" style="2" bestFit="1" customWidth="1"/>
    <col min="6929" max="6929" width="5.5" style="2" customWidth="1"/>
    <col min="6930" max="6930" width="23.19921875" style="2" bestFit="1" customWidth="1"/>
    <col min="6931" max="6931" width="10.09765625" style="2" bestFit="1" customWidth="1"/>
    <col min="6932" max="6933" width="7.59765625" style="2" bestFit="1" customWidth="1"/>
    <col min="6934" max="7168" width="8.69921875" style="2"/>
    <col min="7169" max="7169" width="14.59765625" style="2" customWidth="1"/>
    <col min="7170" max="7170" width="3.59765625" style="2" bestFit="1" customWidth="1"/>
    <col min="7171" max="7171" width="35.09765625" style="2" customWidth="1"/>
    <col min="7172" max="7172" width="12.69921875" style="2" bestFit="1" customWidth="1"/>
    <col min="7173" max="7173" width="15.59765625" style="2" customWidth="1"/>
    <col min="7174" max="7174" width="12" style="2" bestFit="1" customWidth="1"/>
    <col min="7175" max="7175" width="6.296875" style="2" customWidth="1"/>
    <col min="7176" max="7176" width="11.09765625" style="2" bestFit="1" customWidth="1"/>
    <col min="7177" max="7177" width="9.59765625" style="2" bestFit="1" customWidth="1"/>
    <col min="7178" max="7178" width="6.3984375" style="2" bestFit="1" customWidth="1"/>
    <col min="7179" max="7179" width="5.3984375" style="2" bestFit="1" customWidth="1"/>
    <col min="7180" max="7180" width="8" style="2" bestFit="1" customWidth="1"/>
    <col min="7181" max="7181" width="7.69921875" style="2" bestFit="1" customWidth="1"/>
    <col min="7182" max="7182" width="7.8984375" style="2" bestFit="1" customWidth="1"/>
    <col min="7183" max="7183" width="13.19921875" style="2" bestFit="1" customWidth="1"/>
    <col min="7184" max="7184" width="9.19921875" style="2" bestFit="1" customWidth="1"/>
    <col min="7185" max="7185" width="5.5" style="2" customWidth="1"/>
    <col min="7186" max="7186" width="23.19921875" style="2" bestFit="1" customWidth="1"/>
    <col min="7187" max="7187" width="10.09765625" style="2" bestFit="1" customWidth="1"/>
    <col min="7188" max="7189" width="7.59765625" style="2" bestFit="1" customWidth="1"/>
    <col min="7190" max="7424" width="8.69921875" style="2"/>
    <col min="7425" max="7425" width="14.59765625" style="2" customWidth="1"/>
    <col min="7426" max="7426" width="3.59765625" style="2" bestFit="1" customWidth="1"/>
    <col min="7427" max="7427" width="35.09765625" style="2" customWidth="1"/>
    <col min="7428" max="7428" width="12.69921875" style="2" bestFit="1" customWidth="1"/>
    <col min="7429" max="7429" width="15.59765625" style="2" customWidth="1"/>
    <col min="7430" max="7430" width="12" style="2" bestFit="1" customWidth="1"/>
    <col min="7431" max="7431" width="6.296875" style="2" customWidth="1"/>
    <col min="7432" max="7432" width="11.09765625" style="2" bestFit="1" customWidth="1"/>
    <col min="7433" max="7433" width="9.59765625" style="2" bestFit="1" customWidth="1"/>
    <col min="7434" max="7434" width="6.3984375" style="2" bestFit="1" customWidth="1"/>
    <col min="7435" max="7435" width="5.3984375" style="2" bestFit="1" customWidth="1"/>
    <col min="7436" max="7436" width="8" style="2" bestFit="1" customWidth="1"/>
    <col min="7437" max="7437" width="7.69921875" style="2" bestFit="1" customWidth="1"/>
    <col min="7438" max="7438" width="7.8984375" style="2" bestFit="1" customWidth="1"/>
    <col min="7439" max="7439" width="13.19921875" style="2" bestFit="1" customWidth="1"/>
    <col min="7440" max="7440" width="9.19921875" style="2" bestFit="1" customWidth="1"/>
    <col min="7441" max="7441" width="5.5" style="2" customWidth="1"/>
    <col min="7442" max="7442" width="23.19921875" style="2" bestFit="1" customWidth="1"/>
    <col min="7443" max="7443" width="10.09765625" style="2" bestFit="1" customWidth="1"/>
    <col min="7444" max="7445" width="7.59765625" style="2" bestFit="1" customWidth="1"/>
    <col min="7446" max="7680" width="8.69921875" style="2"/>
    <col min="7681" max="7681" width="14.59765625" style="2" customWidth="1"/>
    <col min="7682" max="7682" width="3.59765625" style="2" bestFit="1" customWidth="1"/>
    <col min="7683" max="7683" width="35.09765625" style="2" customWidth="1"/>
    <col min="7684" max="7684" width="12.69921875" style="2" bestFit="1" customWidth="1"/>
    <col min="7685" max="7685" width="15.59765625" style="2" customWidth="1"/>
    <col min="7686" max="7686" width="12" style="2" bestFit="1" customWidth="1"/>
    <col min="7687" max="7687" width="6.296875" style="2" customWidth="1"/>
    <col min="7688" max="7688" width="11.09765625" style="2" bestFit="1" customWidth="1"/>
    <col min="7689" max="7689" width="9.59765625" style="2" bestFit="1" customWidth="1"/>
    <col min="7690" max="7690" width="6.3984375" style="2" bestFit="1" customWidth="1"/>
    <col min="7691" max="7691" width="5.3984375" style="2" bestFit="1" customWidth="1"/>
    <col min="7692" max="7692" width="8" style="2" bestFit="1" customWidth="1"/>
    <col min="7693" max="7693" width="7.69921875" style="2" bestFit="1" customWidth="1"/>
    <col min="7694" max="7694" width="7.8984375" style="2" bestFit="1" customWidth="1"/>
    <col min="7695" max="7695" width="13.19921875" style="2" bestFit="1" customWidth="1"/>
    <col min="7696" max="7696" width="9.19921875" style="2" bestFit="1" customWidth="1"/>
    <col min="7697" max="7697" width="5.5" style="2" customWidth="1"/>
    <col min="7698" max="7698" width="23.19921875" style="2" bestFit="1" customWidth="1"/>
    <col min="7699" max="7699" width="10.09765625" style="2" bestFit="1" customWidth="1"/>
    <col min="7700" max="7701" width="7.59765625" style="2" bestFit="1" customWidth="1"/>
    <col min="7702" max="7936" width="8.69921875" style="2"/>
    <col min="7937" max="7937" width="14.59765625" style="2" customWidth="1"/>
    <col min="7938" max="7938" width="3.59765625" style="2" bestFit="1" customWidth="1"/>
    <col min="7939" max="7939" width="35.09765625" style="2" customWidth="1"/>
    <col min="7940" max="7940" width="12.69921875" style="2" bestFit="1" customWidth="1"/>
    <col min="7941" max="7941" width="15.59765625" style="2" customWidth="1"/>
    <col min="7942" max="7942" width="12" style="2" bestFit="1" customWidth="1"/>
    <col min="7943" max="7943" width="6.296875" style="2" customWidth="1"/>
    <col min="7944" max="7944" width="11.09765625" style="2" bestFit="1" customWidth="1"/>
    <col min="7945" max="7945" width="9.59765625" style="2" bestFit="1" customWidth="1"/>
    <col min="7946" max="7946" width="6.3984375" style="2" bestFit="1" customWidth="1"/>
    <col min="7947" max="7947" width="5.3984375" style="2" bestFit="1" customWidth="1"/>
    <col min="7948" max="7948" width="8" style="2" bestFit="1" customWidth="1"/>
    <col min="7949" max="7949" width="7.69921875" style="2" bestFit="1" customWidth="1"/>
    <col min="7950" max="7950" width="7.8984375" style="2" bestFit="1" customWidth="1"/>
    <col min="7951" max="7951" width="13.19921875" style="2" bestFit="1" customWidth="1"/>
    <col min="7952" max="7952" width="9.19921875" style="2" bestFit="1" customWidth="1"/>
    <col min="7953" max="7953" width="5.5" style="2" customWidth="1"/>
    <col min="7954" max="7954" width="23.19921875" style="2" bestFit="1" customWidth="1"/>
    <col min="7955" max="7955" width="10.09765625" style="2" bestFit="1" customWidth="1"/>
    <col min="7956" max="7957" width="7.59765625" style="2" bestFit="1" customWidth="1"/>
    <col min="7958" max="8192" width="8.69921875" style="2"/>
    <col min="8193" max="8193" width="14.59765625" style="2" customWidth="1"/>
    <col min="8194" max="8194" width="3.59765625" style="2" bestFit="1" customWidth="1"/>
    <col min="8195" max="8195" width="35.09765625" style="2" customWidth="1"/>
    <col min="8196" max="8196" width="12.69921875" style="2" bestFit="1" customWidth="1"/>
    <col min="8197" max="8197" width="15.59765625" style="2" customWidth="1"/>
    <col min="8198" max="8198" width="12" style="2" bestFit="1" customWidth="1"/>
    <col min="8199" max="8199" width="6.296875" style="2" customWidth="1"/>
    <col min="8200" max="8200" width="11.09765625" style="2" bestFit="1" customWidth="1"/>
    <col min="8201" max="8201" width="9.59765625" style="2" bestFit="1" customWidth="1"/>
    <col min="8202" max="8202" width="6.3984375" style="2" bestFit="1" customWidth="1"/>
    <col min="8203" max="8203" width="5.3984375" style="2" bestFit="1" customWidth="1"/>
    <col min="8204" max="8204" width="8" style="2" bestFit="1" customWidth="1"/>
    <col min="8205" max="8205" width="7.69921875" style="2" bestFit="1" customWidth="1"/>
    <col min="8206" max="8206" width="7.8984375" style="2" bestFit="1" customWidth="1"/>
    <col min="8207" max="8207" width="13.19921875" style="2" bestFit="1" customWidth="1"/>
    <col min="8208" max="8208" width="9.19921875" style="2" bestFit="1" customWidth="1"/>
    <col min="8209" max="8209" width="5.5" style="2" customWidth="1"/>
    <col min="8210" max="8210" width="23.19921875" style="2" bestFit="1" customWidth="1"/>
    <col min="8211" max="8211" width="10.09765625" style="2" bestFit="1" customWidth="1"/>
    <col min="8212" max="8213" width="7.59765625" style="2" bestFit="1" customWidth="1"/>
    <col min="8214" max="8448" width="8.69921875" style="2"/>
    <col min="8449" max="8449" width="14.59765625" style="2" customWidth="1"/>
    <col min="8450" max="8450" width="3.59765625" style="2" bestFit="1" customWidth="1"/>
    <col min="8451" max="8451" width="35.09765625" style="2" customWidth="1"/>
    <col min="8452" max="8452" width="12.69921875" style="2" bestFit="1" customWidth="1"/>
    <col min="8453" max="8453" width="15.59765625" style="2" customWidth="1"/>
    <col min="8454" max="8454" width="12" style="2" bestFit="1" customWidth="1"/>
    <col min="8455" max="8455" width="6.296875" style="2" customWidth="1"/>
    <col min="8456" max="8456" width="11.09765625" style="2" bestFit="1" customWidth="1"/>
    <col min="8457" max="8457" width="9.59765625" style="2" bestFit="1" customWidth="1"/>
    <col min="8458" max="8458" width="6.3984375" style="2" bestFit="1" customWidth="1"/>
    <col min="8459" max="8459" width="5.3984375" style="2" bestFit="1" customWidth="1"/>
    <col min="8460" max="8460" width="8" style="2" bestFit="1" customWidth="1"/>
    <col min="8461" max="8461" width="7.69921875" style="2" bestFit="1" customWidth="1"/>
    <col min="8462" max="8462" width="7.8984375" style="2" bestFit="1" customWidth="1"/>
    <col min="8463" max="8463" width="13.19921875" style="2" bestFit="1" customWidth="1"/>
    <col min="8464" max="8464" width="9.19921875" style="2" bestFit="1" customWidth="1"/>
    <col min="8465" max="8465" width="5.5" style="2" customWidth="1"/>
    <col min="8466" max="8466" width="23.19921875" style="2" bestFit="1" customWidth="1"/>
    <col min="8467" max="8467" width="10.09765625" style="2" bestFit="1" customWidth="1"/>
    <col min="8468" max="8469" width="7.59765625" style="2" bestFit="1" customWidth="1"/>
    <col min="8470" max="8704" width="8.69921875" style="2"/>
    <col min="8705" max="8705" width="14.59765625" style="2" customWidth="1"/>
    <col min="8706" max="8706" width="3.59765625" style="2" bestFit="1" customWidth="1"/>
    <col min="8707" max="8707" width="35.09765625" style="2" customWidth="1"/>
    <col min="8708" max="8708" width="12.69921875" style="2" bestFit="1" customWidth="1"/>
    <col min="8709" max="8709" width="15.59765625" style="2" customWidth="1"/>
    <col min="8710" max="8710" width="12" style="2" bestFit="1" customWidth="1"/>
    <col min="8711" max="8711" width="6.296875" style="2" customWidth="1"/>
    <col min="8712" max="8712" width="11.09765625" style="2" bestFit="1" customWidth="1"/>
    <col min="8713" max="8713" width="9.59765625" style="2" bestFit="1" customWidth="1"/>
    <col min="8714" max="8714" width="6.3984375" style="2" bestFit="1" customWidth="1"/>
    <col min="8715" max="8715" width="5.3984375" style="2" bestFit="1" customWidth="1"/>
    <col min="8716" max="8716" width="8" style="2" bestFit="1" customWidth="1"/>
    <col min="8717" max="8717" width="7.69921875" style="2" bestFit="1" customWidth="1"/>
    <col min="8718" max="8718" width="7.8984375" style="2" bestFit="1" customWidth="1"/>
    <col min="8719" max="8719" width="13.19921875" style="2" bestFit="1" customWidth="1"/>
    <col min="8720" max="8720" width="9.19921875" style="2" bestFit="1" customWidth="1"/>
    <col min="8721" max="8721" width="5.5" style="2" customWidth="1"/>
    <col min="8722" max="8722" width="23.19921875" style="2" bestFit="1" customWidth="1"/>
    <col min="8723" max="8723" width="10.09765625" style="2" bestFit="1" customWidth="1"/>
    <col min="8724" max="8725" width="7.59765625" style="2" bestFit="1" customWidth="1"/>
    <col min="8726" max="8960" width="8.69921875" style="2"/>
    <col min="8961" max="8961" width="14.59765625" style="2" customWidth="1"/>
    <col min="8962" max="8962" width="3.59765625" style="2" bestFit="1" customWidth="1"/>
    <col min="8963" max="8963" width="35.09765625" style="2" customWidth="1"/>
    <col min="8964" max="8964" width="12.69921875" style="2" bestFit="1" customWidth="1"/>
    <col min="8965" max="8965" width="15.59765625" style="2" customWidth="1"/>
    <col min="8966" max="8966" width="12" style="2" bestFit="1" customWidth="1"/>
    <col min="8967" max="8967" width="6.296875" style="2" customWidth="1"/>
    <col min="8968" max="8968" width="11.09765625" style="2" bestFit="1" customWidth="1"/>
    <col min="8969" max="8969" width="9.59765625" style="2" bestFit="1" customWidth="1"/>
    <col min="8970" max="8970" width="6.3984375" style="2" bestFit="1" customWidth="1"/>
    <col min="8971" max="8971" width="5.3984375" style="2" bestFit="1" customWidth="1"/>
    <col min="8972" max="8972" width="8" style="2" bestFit="1" customWidth="1"/>
    <col min="8973" max="8973" width="7.69921875" style="2" bestFit="1" customWidth="1"/>
    <col min="8974" max="8974" width="7.8984375" style="2" bestFit="1" customWidth="1"/>
    <col min="8975" max="8975" width="13.19921875" style="2" bestFit="1" customWidth="1"/>
    <col min="8976" max="8976" width="9.19921875" style="2" bestFit="1" customWidth="1"/>
    <col min="8977" max="8977" width="5.5" style="2" customWidth="1"/>
    <col min="8978" max="8978" width="23.19921875" style="2" bestFit="1" customWidth="1"/>
    <col min="8979" max="8979" width="10.09765625" style="2" bestFit="1" customWidth="1"/>
    <col min="8980" max="8981" width="7.59765625" style="2" bestFit="1" customWidth="1"/>
    <col min="8982" max="9216" width="8.69921875" style="2"/>
    <col min="9217" max="9217" width="14.59765625" style="2" customWidth="1"/>
    <col min="9218" max="9218" width="3.59765625" style="2" bestFit="1" customWidth="1"/>
    <col min="9219" max="9219" width="35.09765625" style="2" customWidth="1"/>
    <col min="9220" max="9220" width="12.69921875" style="2" bestFit="1" customWidth="1"/>
    <col min="9221" max="9221" width="15.59765625" style="2" customWidth="1"/>
    <col min="9222" max="9222" width="12" style="2" bestFit="1" customWidth="1"/>
    <col min="9223" max="9223" width="6.296875" style="2" customWidth="1"/>
    <col min="9224" max="9224" width="11.09765625" style="2" bestFit="1" customWidth="1"/>
    <col min="9225" max="9225" width="9.59765625" style="2" bestFit="1" customWidth="1"/>
    <col min="9226" max="9226" width="6.3984375" style="2" bestFit="1" customWidth="1"/>
    <col min="9227" max="9227" width="5.3984375" style="2" bestFit="1" customWidth="1"/>
    <col min="9228" max="9228" width="8" style="2" bestFit="1" customWidth="1"/>
    <col min="9229" max="9229" width="7.69921875" style="2" bestFit="1" customWidth="1"/>
    <col min="9230" max="9230" width="7.8984375" style="2" bestFit="1" customWidth="1"/>
    <col min="9231" max="9231" width="13.19921875" style="2" bestFit="1" customWidth="1"/>
    <col min="9232" max="9232" width="9.19921875" style="2" bestFit="1" customWidth="1"/>
    <col min="9233" max="9233" width="5.5" style="2" customWidth="1"/>
    <col min="9234" max="9234" width="23.19921875" style="2" bestFit="1" customWidth="1"/>
    <col min="9235" max="9235" width="10.09765625" style="2" bestFit="1" customWidth="1"/>
    <col min="9236" max="9237" width="7.59765625" style="2" bestFit="1" customWidth="1"/>
    <col min="9238" max="9472" width="8.69921875" style="2"/>
    <col min="9473" max="9473" width="14.59765625" style="2" customWidth="1"/>
    <col min="9474" max="9474" width="3.59765625" style="2" bestFit="1" customWidth="1"/>
    <col min="9475" max="9475" width="35.09765625" style="2" customWidth="1"/>
    <col min="9476" max="9476" width="12.69921875" style="2" bestFit="1" customWidth="1"/>
    <col min="9477" max="9477" width="15.59765625" style="2" customWidth="1"/>
    <col min="9478" max="9478" width="12" style="2" bestFit="1" customWidth="1"/>
    <col min="9479" max="9479" width="6.296875" style="2" customWidth="1"/>
    <col min="9480" max="9480" width="11.09765625" style="2" bestFit="1" customWidth="1"/>
    <col min="9481" max="9481" width="9.59765625" style="2" bestFit="1" customWidth="1"/>
    <col min="9482" max="9482" width="6.3984375" style="2" bestFit="1" customWidth="1"/>
    <col min="9483" max="9483" width="5.3984375" style="2" bestFit="1" customWidth="1"/>
    <col min="9484" max="9484" width="8" style="2" bestFit="1" customWidth="1"/>
    <col min="9485" max="9485" width="7.69921875" style="2" bestFit="1" customWidth="1"/>
    <col min="9486" max="9486" width="7.8984375" style="2" bestFit="1" customWidth="1"/>
    <col min="9487" max="9487" width="13.19921875" style="2" bestFit="1" customWidth="1"/>
    <col min="9488" max="9488" width="9.19921875" style="2" bestFit="1" customWidth="1"/>
    <col min="9489" max="9489" width="5.5" style="2" customWidth="1"/>
    <col min="9490" max="9490" width="23.19921875" style="2" bestFit="1" customWidth="1"/>
    <col min="9491" max="9491" width="10.09765625" style="2" bestFit="1" customWidth="1"/>
    <col min="9492" max="9493" width="7.59765625" style="2" bestFit="1" customWidth="1"/>
    <col min="9494" max="9728" width="8.69921875" style="2"/>
    <col min="9729" max="9729" width="14.59765625" style="2" customWidth="1"/>
    <col min="9730" max="9730" width="3.59765625" style="2" bestFit="1" customWidth="1"/>
    <col min="9731" max="9731" width="35.09765625" style="2" customWidth="1"/>
    <col min="9732" max="9732" width="12.69921875" style="2" bestFit="1" customWidth="1"/>
    <col min="9733" max="9733" width="15.59765625" style="2" customWidth="1"/>
    <col min="9734" max="9734" width="12" style="2" bestFit="1" customWidth="1"/>
    <col min="9735" max="9735" width="6.296875" style="2" customWidth="1"/>
    <col min="9736" max="9736" width="11.09765625" style="2" bestFit="1" customWidth="1"/>
    <col min="9737" max="9737" width="9.59765625" style="2" bestFit="1" customWidth="1"/>
    <col min="9738" max="9738" width="6.3984375" style="2" bestFit="1" customWidth="1"/>
    <col min="9739" max="9739" width="5.3984375" style="2" bestFit="1" customWidth="1"/>
    <col min="9740" max="9740" width="8" style="2" bestFit="1" customWidth="1"/>
    <col min="9741" max="9741" width="7.69921875" style="2" bestFit="1" customWidth="1"/>
    <col min="9742" max="9742" width="7.8984375" style="2" bestFit="1" customWidth="1"/>
    <col min="9743" max="9743" width="13.19921875" style="2" bestFit="1" customWidth="1"/>
    <col min="9744" max="9744" width="9.19921875" style="2" bestFit="1" customWidth="1"/>
    <col min="9745" max="9745" width="5.5" style="2" customWidth="1"/>
    <col min="9746" max="9746" width="23.19921875" style="2" bestFit="1" customWidth="1"/>
    <col min="9747" max="9747" width="10.09765625" style="2" bestFit="1" customWidth="1"/>
    <col min="9748" max="9749" width="7.59765625" style="2" bestFit="1" customWidth="1"/>
    <col min="9750" max="9984" width="8.69921875" style="2"/>
    <col min="9985" max="9985" width="14.59765625" style="2" customWidth="1"/>
    <col min="9986" max="9986" width="3.59765625" style="2" bestFit="1" customWidth="1"/>
    <col min="9987" max="9987" width="35.09765625" style="2" customWidth="1"/>
    <col min="9988" max="9988" width="12.69921875" style="2" bestFit="1" customWidth="1"/>
    <col min="9989" max="9989" width="15.59765625" style="2" customWidth="1"/>
    <col min="9990" max="9990" width="12" style="2" bestFit="1" customWidth="1"/>
    <col min="9991" max="9991" width="6.296875" style="2" customWidth="1"/>
    <col min="9992" max="9992" width="11.09765625" style="2" bestFit="1" customWidth="1"/>
    <col min="9993" max="9993" width="9.59765625" style="2" bestFit="1" customWidth="1"/>
    <col min="9994" max="9994" width="6.3984375" style="2" bestFit="1" customWidth="1"/>
    <col min="9995" max="9995" width="5.3984375" style="2" bestFit="1" customWidth="1"/>
    <col min="9996" max="9996" width="8" style="2" bestFit="1" customWidth="1"/>
    <col min="9997" max="9997" width="7.69921875" style="2" bestFit="1" customWidth="1"/>
    <col min="9998" max="9998" width="7.8984375" style="2" bestFit="1" customWidth="1"/>
    <col min="9999" max="9999" width="13.19921875" style="2" bestFit="1" customWidth="1"/>
    <col min="10000" max="10000" width="9.19921875" style="2" bestFit="1" customWidth="1"/>
    <col min="10001" max="10001" width="5.5" style="2" customWidth="1"/>
    <col min="10002" max="10002" width="23.19921875" style="2" bestFit="1" customWidth="1"/>
    <col min="10003" max="10003" width="10.09765625" style="2" bestFit="1" customWidth="1"/>
    <col min="10004" max="10005" width="7.59765625" style="2" bestFit="1" customWidth="1"/>
    <col min="10006" max="10240" width="8.69921875" style="2"/>
    <col min="10241" max="10241" width="14.59765625" style="2" customWidth="1"/>
    <col min="10242" max="10242" width="3.59765625" style="2" bestFit="1" customWidth="1"/>
    <col min="10243" max="10243" width="35.09765625" style="2" customWidth="1"/>
    <col min="10244" max="10244" width="12.69921875" style="2" bestFit="1" customWidth="1"/>
    <col min="10245" max="10245" width="15.59765625" style="2" customWidth="1"/>
    <col min="10246" max="10246" width="12" style="2" bestFit="1" customWidth="1"/>
    <col min="10247" max="10247" width="6.296875" style="2" customWidth="1"/>
    <col min="10248" max="10248" width="11.09765625" style="2" bestFit="1" customWidth="1"/>
    <col min="10249" max="10249" width="9.59765625" style="2" bestFit="1" customWidth="1"/>
    <col min="10250" max="10250" width="6.3984375" style="2" bestFit="1" customWidth="1"/>
    <col min="10251" max="10251" width="5.3984375" style="2" bestFit="1" customWidth="1"/>
    <col min="10252" max="10252" width="8" style="2" bestFit="1" customWidth="1"/>
    <col min="10253" max="10253" width="7.69921875" style="2" bestFit="1" customWidth="1"/>
    <col min="10254" max="10254" width="7.8984375" style="2" bestFit="1" customWidth="1"/>
    <col min="10255" max="10255" width="13.19921875" style="2" bestFit="1" customWidth="1"/>
    <col min="10256" max="10256" width="9.19921875" style="2" bestFit="1" customWidth="1"/>
    <col min="10257" max="10257" width="5.5" style="2" customWidth="1"/>
    <col min="10258" max="10258" width="23.19921875" style="2" bestFit="1" customWidth="1"/>
    <col min="10259" max="10259" width="10.09765625" style="2" bestFit="1" customWidth="1"/>
    <col min="10260" max="10261" width="7.59765625" style="2" bestFit="1" customWidth="1"/>
    <col min="10262" max="10496" width="8.69921875" style="2"/>
    <col min="10497" max="10497" width="14.59765625" style="2" customWidth="1"/>
    <col min="10498" max="10498" width="3.59765625" style="2" bestFit="1" customWidth="1"/>
    <col min="10499" max="10499" width="35.09765625" style="2" customWidth="1"/>
    <col min="10500" max="10500" width="12.69921875" style="2" bestFit="1" customWidth="1"/>
    <col min="10501" max="10501" width="15.59765625" style="2" customWidth="1"/>
    <col min="10502" max="10502" width="12" style="2" bestFit="1" customWidth="1"/>
    <col min="10503" max="10503" width="6.296875" style="2" customWidth="1"/>
    <col min="10504" max="10504" width="11.09765625" style="2" bestFit="1" customWidth="1"/>
    <col min="10505" max="10505" width="9.59765625" style="2" bestFit="1" customWidth="1"/>
    <col min="10506" max="10506" width="6.3984375" style="2" bestFit="1" customWidth="1"/>
    <col min="10507" max="10507" width="5.3984375" style="2" bestFit="1" customWidth="1"/>
    <col min="10508" max="10508" width="8" style="2" bestFit="1" customWidth="1"/>
    <col min="10509" max="10509" width="7.69921875" style="2" bestFit="1" customWidth="1"/>
    <col min="10510" max="10510" width="7.8984375" style="2" bestFit="1" customWidth="1"/>
    <col min="10511" max="10511" width="13.19921875" style="2" bestFit="1" customWidth="1"/>
    <col min="10512" max="10512" width="9.19921875" style="2" bestFit="1" customWidth="1"/>
    <col min="10513" max="10513" width="5.5" style="2" customWidth="1"/>
    <col min="10514" max="10514" width="23.19921875" style="2" bestFit="1" customWidth="1"/>
    <col min="10515" max="10515" width="10.09765625" style="2" bestFit="1" customWidth="1"/>
    <col min="10516" max="10517" width="7.59765625" style="2" bestFit="1" customWidth="1"/>
    <col min="10518" max="10752" width="8.69921875" style="2"/>
    <col min="10753" max="10753" width="14.59765625" style="2" customWidth="1"/>
    <col min="10754" max="10754" width="3.59765625" style="2" bestFit="1" customWidth="1"/>
    <col min="10755" max="10755" width="35.09765625" style="2" customWidth="1"/>
    <col min="10756" max="10756" width="12.69921875" style="2" bestFit="1" customWidth="1"/>
    <col min="10757" max="10757" width="15.59765625" style="2" customWidth="1"/>
    <col min="10758" max="10758" width="12" style="2" bestFit="1" customWidth="1"/>
    <col min="10759" max="10759" width="6.296875" style="2" customWidth="1"/>
    <col min="10760" max="10760" width="11.09765625" style="2" bestFit="1" customWidth="1"/>
    <col min="10761" max="10761" width="9.59765625" style="2" bestFit="1" customWidth="1"/>
    <col min="10762" max="10762" width="6.3984375" style="2" bestFit="1" customWidth="1"/>
    <col min="10763" max="10763" width="5.3984375" style="2" bestFit="1" customWidth="1"/>
    <col min="10764" max="10764" width="8" style="2" bestFit="1" customWidth="1"/>
    <col min="10765" max="10765" width="7.69921875" style="2" bestFit="1" customWidth="1"/>
    <col min="10766" max="10766" width="7.8984375" style="2" bestFit="1" customWidth="1"/>
    <col min="10767" max="10767" width="13.19921875" style="2" bestFit="1" customWidth="1"/>
    <col min="10768" max="10768" width="9.19921875" style="2" bestFit="1" customWidth="1"/>
    <col min="10769" max="10769" width="5.5" style="2" customWidth="1"/>
    <col min="10770" max="10770" width="23.19921875" style="2" bestFit="1" customWidth="1"/>
    <col min="10771" max="10771" width="10.09765625" style="2" bestFit="1" customWidth="1"/>
    <col min="10772" max="10773" width="7.59765625" style="2" bestFit="1" customWidth="1"/>
    <col min="10774" max="11008" width="8.69921875" style="2"/>
    <col min="11009" max="11009" width="14.59765625" style="2" customWidth="1"/>
    <col min="11010" max="11010" width="3.59765625" style="2" bestFit="1" customWidth="1"/>
    <col min="11011" max="11011" width="35.09765625" style="2" customWidth="1"/>
    <col min="11012" max="11012" width="12.69921875" style="2" bestFit="1" customWidth="1"/>
    <col min="11013" max="11013" width="15.59765625" style="2" customWidth="1"/>
    <col min="11014" max="11014" width="12" style="2" bestFit="1" customWidth="1"/>
    <col min="11015" max="11015" width="6.296875" style="2" customWidth="1"/>
    <col min="11016" max="11016" width="11.09765625" style="2" bestFit="1" customWidth="1"/>
    <col min="11017" max="11017" width="9.59765625" style="2" bestFit="1" customWidth="1"/>
    <col min="11018" max="11018" width="6.3984375" style="2" bestFit="1" customWidth="1"/>
    <col min="11019" max="11019" width="5.3984375" style="2" bestFit="1" customWidth="1"/>
    <col min="11020" max="11020" width="8" style="2" bestFit="1" customWidth="1"/>
    <col min="11021" max="11021" width="7.69921875" style="2" bestFit="1" customWidth="1"/>
    <col min="11022" max="11022" width="7.8984375" style="2" bestFit="1" customWidth="1"/>
    <col min="11023" max="11023" width="13.19921875" style="2" bestFit="1" customWidth="1"/>
    <col min="11024" max="11024" width="9.19921875" style="2" bestFit="1" customWidth="1"/>
    <col min="11025" max="11025" width="5.5" style="2" customWidth="1"/>
    <col min="11026" max="11026" width="23.19921875" style="2" bestFit="1" customWidth="1"/>
    <col min="11027" max="11027" width="10.09765625" style="2" bestFit="1" customWidth="1"/>
    <col min="11028" max="11029" width="7.59765625" style="2" bestFit="1" customWidth="1"/>
    <col min="11030" max="11264" width="8.69921875" style="2"/>
    <col min="11265" max="11265" width="14.59765625" style="2" customWidth="1"/>
    <col min="11266" max="11266" width="3.59765625" style="2" bestFit="1" customWidth="1"/>
    <col min="11267" max="11267" width="35.09765625" style="2" customWidth="1"/>
    <col min="11268" max="11268" width="12.69921875" style="2" bestFit="1" customWidth="1"/>
    <col min="11269" max="11269" width="15.59765625" style="2" customWidth="1"/>
    <col min="11270" max="11270" width="12" style="2" bestFit="1" customWidth="1"/>
    <col min="11271" max="11271" width="6.296875" style="2" customWidth="1"/>
    <col min="11272" max="11272" width="11.09765625" style="2" bestFit="1" customWidth="1"/>
    <col min="11273" max="11273" width="9.59765625" style="2" bestFit="1" customWidth="1"/>
    <col min="11274" max="11274" width="6.3984375" style="2" bestFit="1" customWidth="1"/>
    <col min="11275" max="11275" width="5.3984375" style="2" bestFit="1" customWidth="1"/>
    <col min="11276" max="11276" width="8" style="2" bestFit="1" customWidth="1"/>
    <col min="11277" max="11277" width="7.69921875" style="2" bestFit="1" customWidth="1"/>
    <col min="11278" max="11278" width="7.8984375" style="2" bestFit="1" customWidth="1"/>
    <col min="11279" max="11279" width="13.19921875" style="2" bestFit="1" customWidth="1"/>
    <col min="11280" max="11280" width="9.19921875" style="2" bestFit="1" customWidth="1"/>
    <col min="11281" max="11281" width="5.5" style="2" customWidth="1"/>
    <col min="11282" max="11282" width="23.19921875" style="2" bestFit="1" customWidth="1"/>
    <col min="11283" max="11283" width="10.09765625" style="2" bestFit="1" customWidth="1"/>
    <col min="11284" max="11285" width="7.59765625" style="2" bestFit="1" customWidth="1"/>
    <col min="11286" max="11520" width="8.69921875" style="2"/>
    <col min="11521" max="11521" width="14.59765625" style="2" customWidth="1"/>
    <col min="11522" max="11522" width="3.59765625" style="2" bestFit="1" customWidth="1"/>
    <col min="11523" max="11523" width="35.09765625" style="2" customWidth="1"/>
    <col min="11524" max="11524" width="12.69921875" style="2" bestFit="1" customWidth="1"/>
    <col min="11525" max="11525" width="15.59765625" style="2" customWidth="1"/>
    <col min="11526" max="11526" width="12" style="2" bestFit="1" customWidth="1"/>
    <col min="11527" max="11527" width="6.296875" style="2" customWidth="1"/>
    <col min="11528" max="11528" width="11.09765625" style="2" bestFit="1" customWidth="1"/>
    <col min="11529" max="11529" width="9.59765625" style="2" bestFit="1" customWidth="1"/>
    <col min="11530" max="11530" width="6.3984375" style="2" bestFit="1" customWidth="1"/>
    <col min="11531" max="11531" width="5.3984375" style="2" bestFit="1" customWidth="1"/>
    <col min="11532" max="11532" width="8" style="2" bestFit="1" customWidth="1"/>
    <col min="11533" max="11533" width="7.69921875" style="2" bestFit="1" customWidth="1"/>
    <col min="11534" max="11534" width="7.8984375" style="2" bestFit="1" customWidth="1"/>
    <col min="11535" max="11535" width="13.19921875" style="2" bestFit="1" customWidth="1"/>
    <col min="11536" max="11536" width="9.19921875" style="2" bestFit="1" customWidth="1"/>
    <col min="11537" max="11537" width="5.5" style="2" customWidth="1"/>
    <col min="11538" max="11538" width="23.19921875" style="2" bestFit="1" customWidth="1"/>
    <col min="11539" max="11539" width="10.09765625" style="2" bestFit="1" customWidth="1"/>
    <col min="11540" max="11541" width="7.59765625" style="2" bestFit="1" customWidth="1"/>
    <col min="11542" max="11776" width="8.69921875" style="2"/>
    <col min="11777" max="11777" width="14.59765625" style="2" customWidth="1"/>
    <col min="11778" max="11778" width="3.59765625" style="2" bestFit="1" customWidth="1"/>
    <col min="11779" max="11779" width="35.09765625" style="2" customWidth="1"/>
    <col min="11780" max="11780" width="12.69921875" style="2" bestFit="1" customWidth="1"/>
    <col min="11781" max="11781" width="15.59765625" style="2" customWidth="1"/>
    <col min="11782" max="11782" width="12" style="2" bestFit="1" customWidth="1"/>
    <col min="11783" max="11783" width="6.296875" style="2" customWidth="1"/>
    <col min="11784" max="11784" width="11.09765625" style="2" bestFit="1" customWidth="1"/>
    <col min="11785" max="11785" width="9.59765625" style="2" bestFit="1" customWidth="1"/>
    <col min="11786" max="11786" width="6.3984375" style="2" bestFit="1" customWidth="1"/>
    <col min="11787" max="11787" width="5.3984375" style="2" bestFit="1" customWidth="1"/>
    <col min="11788" max="11788" width="8" style="2" bestFit="1" customWidth="1"/>
    <col min="11789" max="11789" width="7.69921875" style="2" bestFit="1" customWidth="1"/>
    <col min="11790" max="11790" width="7.8984375" style="2" bestFit="1" customWidth="1"/>
    <col min="11791" max="11791" width="13.19921875" style="2" bestFit="1" customWidth="1"/>
    <col min="11792" max="11792" width="9.19921875" style="2" bestFit="1" customWidth="1"/>
    <col min="11793" max="11793" width="5.5" style="2" customWidth="1"/>
    <col min="11794" max="11794" width="23.19921875" style="2" bestFit="1" customWidth="1"/>
    <col min="11795" max="11795" width="10.09765625" style="2" bestFit="1" customWidth="1"/>
    <col min="11796" max="11797" width="7.59765625" style="2" bestFit="1" customWidth="1"/>
    <col min="11798" max="12032" width="8.69921875" style="2"/>
    <col min="12033" max="12033" width="14.59765625" style="2" customWidth="1"/>
    <col min="12034" max="12034" width="3.59765625" style="2" bestFit="1" customWidth="1"/>
    <col min="12035" max="12035" width="35.09765625" style="2" customWidth="1"/>
    <col min="12036" max="12036" width="12.69921875" style="2" bestFit="1" customWidth="1"/>
    <col min="12037" max="12037" width="15.59765625" style="2" customWidth="1"/>
    <col min="12038" max="12038" width="12" style="2" bestFit="1" customWidth="1"/>
    <col min="12039" max="12039" width="6.296875" style="2" customWidth="1"/>
    <col min="12040" max="12040" width="11.09765625" style="2" bestFit="1" customWidth="1"/>
    <col min="12041" max="12041" width="9.59765625" style="2" bestFit="1" customWidth="1"/>
    <col min="12042" max="12042" width="6.3984375" style="2" bestFit="1" customWidth="1"/>
    <col min="12043" max="12043" width="5.3984375" style="2" bestFit="1" customWidth="1"/>
    <col min="12044" max="12044" width="8" style="2" bestFit="1" customWidth="1"/>
    <col min="12045" max="12045" width="7.69921875" style="2" bestFit="1" customWidth="1"/>
    <col min="12046" max="12046" width="7.8984375" style="2" bestFit="1" customWidth="1"/>
    <col min="12047" max="12047" width="13.19921875" style="2" bestFit="1" customWidth="1"/>
    <col min="12048" max="12048" width="9.19921875" style="2" bestFit="1" customWidth="1"/>
    <col min="12049" max="12049" width="5.5" style="2" customWidth="1"/>
    <col min="12050" max="12050" width="23.19921875" style="2" bestFit="1" customWidth="1"/>
    <col min="12051" max="12051" width="10.09765625" style="2" bestFit="1" customWidth="1"/>
    <col min="12052" max="12053" width="7.59765625" style="2" bestFit="1" customWidth="1"/>
    <col min="12054" max="12288" width="8.69921875" style="2"/>
    <col min="12289" max="12289" width="14.59765625" style="2" customWidth="1"/>
    <col min="12290" max="12290" width="3.59765625" style="2" bestFit="1" customWidth="1"/>
    <col min="12291" max="12291" width="35.09765625" style="2" customWidth="1"/>
    <col min="12292" max="12292" width="12.69921875" style="2" bestFit="1" customWidth="1"/>
    <col min="12293" max="12293" width="15.59765625" style="2" customWidth="1"/>
    <col min="12294" max="12294" width="12" style="2" bestFit="1" customWidth="1"/>
    <col min="12295" max="12295" width="6.296875" style="2" customWidth="1"/>
    <col min="12296" max="12296" width="11.09765625" style="2" bestFit="1" customWidth="1"/>
    <col min="12297" max="12297" width="9.59765625" style="2" bestFit="1" customWidth="1"/>
    <col min="12298" max="12298" width="6.3984375" style="2" bestFit="1" customWidth="1"/>
    <col min="12299" max="12299" width="5.3984375" style="2" bestFit="1" customWidth="1"/>
    <col min="12300" max="12300" width="8" style="2" bestFit="1" customWidth="1"/>
    <col min="12301" max="12301" width="7.69921875" style="2" bestFit="1" customWidth="1"/>
    <col min="12302" max="12302" width="7.8984375" style="2" bestFit="1" customWidth="1"/>
    <col min="12303" max="12303" width="13.19921875" style="2" bestFit="1" customWidth="1"/>
    <col min="12304" max="12304" width="9.19921875" style="2" bestFit="1" customWidth="1"/>
    <col min="12305" max="12305" width="5.5" style="2" customWidth="1"/>
    <col min="12306" max="12306" width="23.19921875" style="2" bestFit="1" customWidth="1"/>
    <col min="12307" max="12307" width="10.09765625" style="2" bestFit="1" customWidth="1"/>
    <col min="12308" max="12309" width="7.59765625" style="2" bestFit="1" customWidth="1"/>
    <col min="12310" max="12544" width="8.69921875" style="2"/>
    <col min="12545" max="12545" width="14.59765625" style="2" customWidth="1"/>
    <col min="12546" max="12546" width="3.59765625" style="2" bestFit="1" customWidth="1"/>
    <col min="12547" max="12547" width="35.09765625" style="2" customWidth="1"/>
    <col min="12548" max="12548" width="12.69921875" style="2" bestFit="1" customWidth="1"/>
    <col min="12549" max="12549" width="15.59765625" style="2" customWidth="1"/>
    <col min="12550" max="12550" width="12" style="2" bestFit="1" customWidth="1"/>
    <col min="12551" max="12551" width="6.296875" style="2" customWidth="1"/>
    <col min="12552" max="12552" width="11.09765625" style="2" bestFit="1" customWidth="1"/>
    <col min="12553" max="12553" width="9.59765625" style="2" bestFit="1" customWidth="1"/>
    <col min="12554" max="12554" width="6.3984375" style="2" bestFit="1" customWidth="1"/>
    <col min="12555" max="12555" width="5.3984375" style="2" bestFit="1" customWidth="1"/>
    <col min="12556" max="12556" width="8" style="2" bestFit="1" customWidth="1"/>
    <col min="12557" max="12557" width="7.69921875" style="2" bestFit="1" customWidth="1"/>
    <col min="12558" max="12558" width="7.8984375" style="2" bestFit="1" customWidth="1"/>
    <col min="12559" max="12559" width="13.19921875" style="2" bestFit="1" customWidth="1"/>
    <col min="12560" max="12560" width="9.19921875" style="2" bestFit="1" customWidth="1"/>
    <col min="12561" max="12561" width="5.5" style="2" customWidth="1"/>
    <col min="12562" max="12562" width="23.19921875" style="2" bestFit="1" customWidth="1"/>
    <col min="12563" max="12563" width="10.09765625" style="2" bestFit="1" customWidth="1"/>
    <col min="12564" max="12565" width="7.59765625" style="2" bestFit="1" customWidth="1"/>
    <col min="12566" max="12800" width="8.69921875" style="2"/>
    <col min="12801" max="12801" width="14.59765625" style="2" customWidth="1"/>
    <col min="12802" max="12802" width="3.59765625" style="2" bestFit="1" customWidth="1"/>
    <col min="12803" max="12803" width="35.09765625" style="2" customWidth="1"/>
    <col min="12804" max="12804" width="12.69921875" style="2" bestFit="1" customWidth="1"/>
    <col min="12805" max="12805" width="15.59765625" style="2" customWidth="1"/>
    <col min="12806" max="12806" width="12" style="2" bestFit="1" customWidth="1"/>
    <col min="12807" max="12807" width="6.296875" style="2" customWidth="1"/>
    <col min="12808" max="12808" width="11.09765625" style="2" bestFit="1" customWidth="1"/>
    <col min="12809" max="12809" width="9.59765625" style="2" bestFit="1" customWidth="1"/>
    <col min="12810" max="12810" width="6.3984375" style="2" bestFit="1" customWidth="1"/>
    <col min="12811" max="12811" width="5.3984375" style="2" bestFit="1" customWidth="1"/>
    <col min="12812" max="12812" width="8" style="2" bestFit="1" customWidth="1"/>
    <col min="12813" max="12813" width="7.69921875" style="2" bestFit="1" customWidth="1"/>
    <col min="12814" max="12814" width="7.8984375" style="2" bestFit="1" customWidth="1"/>
    <col min="12815" max="12815" width="13.19921875" style="2" bestFit="1" customWidth="1"/>
    <col min="12816" max="12816" width="9.19921875" style="2" bestFit="1" customWidth="1"/>
    <col min="12817" max="12817" width="5.5" style="2" customWidth="1"/>
    <col min="12818" max="12818" width="23.19921875" style="2" bestFit="1" customWidth="1"/>
    <col min="12819" max="12819" width="10.09765625" style="2" bestFit="1" customWidth="1"/>
    <col min="12820" max="12821" width="7.59765625" style="2" bestFit="1" customWidth="1"/>
    <col min="12822" max="13056" width="8.69921875" style="2"/>
    <col min="13057" max="13057" width="14.59765625" style="2" customWidth="1"/>
    <col min="13058" max="13058" width="3.59765625" style="2" bestFit="1" customWidth="1"/>
    <col min="13059" max="13059" width="35.09765625" style="2" customWidth="1"/>
    <col min="13060" max="13060" width="12.69921875" style="2" bestFit="1" customWidth="1"/>
    <col min="13061" max="13061" width="15.59765625" style="2" customWidth="1"/>
    <col min="13062" max="13062" width="12" style="2" bestFit="1" customWidth="1"/>
    <col min="13063" max="13063" width="6.296875" style="2" customWidth="1"/>
    <col min="13064" max="13064" width="11.09765625" style="2" bestFit="1" customWidth="1"/>
    <col min="13065" max="13065" width="9.59765625" style="2" bestFit="1" customWidth="1"/>
    <col min="13066" max="13066" width="6.3984375" style="2" bestFit="1" customWidth="1"/>
    <col min="13067" max="13067" width="5.3984375" style="2" bestFit="1" customWidth="1"/>
    <col min="13068" max="13068" width="8" style="2" bestFit="1" customWidth="1"/>
    <col min="13069" max="13069" width="7.69921875" style="2" bestFit="1" customWidth="1"/>
    <col min="13070" max="13070" width="7.8984375" style="2" bestFit="1" customWidth="1"/>
    <col min="13071" max="13071" width="13.19921875" style="2" bestFit="1" customWidth="1"/>
    <col min="13072" max="13072" width="9.19921875" style="2" bestFit="1" customWidth="1"/>
    <col min="13073" max="13073" width="5.5" style="2" customWidth="1"/>
    <col min="13074" max="13074" width="23.19921875" style="2" bestFit="1" customWidth="1"/>
    <col min="13075" max="13075" width="10.09765625" style="2" bestFit="1" customWidth="1"/>
    <col min="13076" max="13077" width="7.59765625" style="2" bestFit="1" customWidth="1"/>
    <col min="13078" max="13312" width="8.69921875" style="2"/>
    <col min="13313" max="13313" width="14.59765625" style="2" customWidth="1"/>
    <col min="13314" max="13314" width="3.59765625" style="2" bestFit="1" customWidth="1"/>
    <col min="13315" max="13315" width="35.09765625" style="2" customWidth="1"/>
    <col min="13316" max="13316" width="12.69921875" style="2" bestFit="1" customWidth="1"/>
    <col min="13317" max="13317" width="15.59765625" style="2" customWidth="1"/>
    <col min="13318" max="13318" width="12" style="2" bestFit="1" customWidth="1"/>
    <col min="13319" max="13319" width="6.296875" style="2" customWidth="1"/>
    <col min="13320" max="13320" width="11.09765625" style="2" bestFit="1" customWidth="1"/>
    <col min="13321" max="13321" width="9.59765625" style="2" bestFit="1" customWidth="1"/>
    <col min="13322" max="13322" width="6.3984375" style="2" bestFit="1" customWidth="1"/>
    <col min="13323" max="13323" width="5.3984375" style="2" bestFit="1" customWidth="1"/>
    <col min="13324" max="13324" width="8" style="2" bestFit="1" customWidth="1"/>
    <col min="13325" max="13325" width="7.69921875" style="2" bestFit="1" customWidth="1"/>
    <col min="13326" max="13326" width="7.8984375" style="2" bestFit="1" customWidth="1"/>
    <col min="13327" max="13327" width="13.19921875" style="2" bestFit="1" customWidth="1"/>
    <col min="13328" max="13328" width="9.19921875" style="2" bestFit="1" customWidth="1"/>
    <col min="13329" max="13329" width="5.5" style="2" customWidth="1"/>
    <col min="13330" max="13330" width="23.19921875" style="2" bestFit="1" customWidth="1"/>
    <col min="13331" max="13331" width="10.09765625" style="2" bestFit="1" customWidth="1"/>
    <col min="13332" max="13333" width="7.59765625" style="2" bestFit="1" customWidth="1"/>
    <col min="13334" max="13568" width="8.69921875" style="2"/>
    <col min="13569" max="13569" width="14.59765625" style="2" customWidth="1"/>
    <col min="13570" max="13570" width="3.59765625" style="2" bestFit="1" customWidth="1"/>
    <col min="13571" max="13571" width="35.09765625" style="2" customWidth="1"/>
    <col min="13572" max="13572" width="12.69921875" style="2" bestFit="1" customWidth="1"/>
    <col min="13573" max="13573" width="15.59765625" style="2" customWidth="1"/>
    <col min="13574" max="13574" width="12" style="2" bestFit="1" customWidth="1"/>
    <col min="13575" max="13575" width="6.296875" style="2" customWidth="1"/>
    <col min="13576" max="13576" width="11.09765625" style="2" bestFit="1" customWidth="1"/>
    <col min="13577" max="13577" width="9.59765625" style="2" bestFit="1" customWidth="1"/>
    <col min="13578" max="13578" width="6.3984375" style="2" bestFit="1" customWidth="1"/>
    <col min="13579" max="13579" width="5.3984375" style="2" bestFit="1" customWidth="1"/>
    <col min="13580" max="13580" width="8" style="2" bestFit="1" customWidth="1"/>
    <col min="13581" max="13581" width="7.69921875" style="2" bestFit="1" customWidth="1"/>
    <col min="13582" max="13582" width="7.8984375" style="2" bestFit="1" customWidth="1"/>
    <col min="13583" max="13583" width="13.19921875" style="2" bestFit="1" customWidth="1"/>
    <col min="13584" max="13584" width="9.19921875" style="2" bestFit="1" customWidth="1"/>
    <col min="13585" max="13585" width="5.5" style="2" customWidth="1"/>
    <col min="13586" max="13586" width="23.19921875" style="2" bestFit="1" customWidth="1"/>
    <col min="13587" max="13587" width="10.09765625" style="2" bestFit="1" customWidth="1"/>
    <col min="13588" max="13589" width="7.59765625" style="2" bestFit="1" customWidth="1"/>
    <col min="13590" max="13824" width="8.69921875" style="2"/>
    <col min="13825" max="13825" width="14.59765625" style="2" customWidth="1"/>
    <col min="13826" max="13826" width="3.59765625" style="2" bestFit="1" customWidth="1"/>
    <col min="13827" max="13827" width="35.09765625" style="2" customWidth="1"/>
    <col min="13828" max="13828" width="12.69921875" style="2" bestFit="1" customWidth="1"/>
    <col min="13829" max="13829" width="15.59765625" style="2" customWidth="1"/>
    <col min="13830" max="13830" width="12" style="2" bestFit="1" customWidth="1"/>
    <col min="13831" max="13831" width="6.296875" style="2" customWidth="1"/>
    <col min="13832" max="13832" width="11.09765625" style="2" bestFit="1" customWidth="1"/>
    <col min="13833" max="13833" width="9.59765625" style="2" bestFit="1" customWidth="1"/>
    <col min="13834" max="13834" width="6.3984375" style="2" bestFit="1" customWidth="1"/>
    <col min="13835" max="13835" width="5.3984375" style="2" bestFit="1" customWidth="1"/>
    <col min="13836" max="13836" width="8" style="2" bestFit="1" customWidth="1"/>
    <col min="13837" max="13837" width="7.69921875" style="2" bestFit="1" customWidth="1"/>
    <col min="13838" max="13838" width="7.8984375" style="2" bestFit="1" customWidth="1"/>
    <col min="13839" max="13839" width="13.19921875" style="2" bestFit="1" customWidth="1"/>
    <col min="13840" max="13840" width="9.19921875" style="2" bestFit="1" customWidth="1"/>
    <col min="13841" max="13841" width="5.5" style="2" customWidth="1"/>
    <col min="13842" max="13842" width="23.19921875" style="2" bestFit="1" customWidth="1"/>
    <col min="13843" max="13843" width="10.09765625" style="2" bestFit="1" customWidth="1"/>
    <col min="13844" max="13845" width="7.59765625" style="2" bestFit="1" customWidth="1"/>
    <col min="13846" max="14080" width="8.69921875" style="2"/>
    <col min="14081" max="14081" width="14.59765625" style="2" customWidth="1"/>
    <col min="14082" max="14082" width="3.59765625" style="2" bestFit="1" customWidth="1"/>
    <col min="14083" max="14083" width="35.09765625" style="2" customWidth="1"/>
    <col min="14084" max="14084" width="12.69921875" style="2" bestFit="1" customWidth="1"/>
    <col min="14085" max="14085" width="15.59765625" style="2" customWidth="1"/>
    <col min="14086" max="14086" width="12" style="2" bestFit="1" customWidth="1"/>
    <col min="14087" max="14087" width="6.296875" style="2" customWidth="1"/>
    <col min="14088" max="14088" width="11.09765625" style="2" bestFit="1" customWidth="1"/>
    <col min="14089" max="14089" width="9.59765625" style="2" bestFit="1" customWidth="1"/>
    <col min="14090" max="14090" width="6.3984375" style="2" bestFit="1" customWidth="1"/>
    <col min="14091" max="14091" width="5.3984375" style="2" bestFit="1" customWidth="1"/>
    <col min="14092" max="14092" width="8" style="2" bestFit="1" customWidth="1"/>
    <col min="14093" max="14093" width="7.69921875" style="2" bestFit="1" customWidth="1"/>
    <col min="14094" max="14094" width="7.8984375" style="2" bestFit="1" customWidth="1"/>
    <col min="14095" max="14095" width="13.19921875" style="2" bestFit="1" customWidth="1"/>
    <col min="14096" max="14096" width="9.19921875" style="2" bestFit="1" customWidth="1"/>
    <col min="14097" max="14097" width="5.5" style="2" customWidth="1"/>
    <col min="14098" max="14098" width="23.19921875" style="2" bestFit="1" customWidth="1"/>
    <col min="14099" max="14099" width="10.09765625" style="2" bestFit="1" customWidth="1"/>
    <col min="14100" max="14101" width="7.59765625" style="2" bestFit="1" customWidth="1"/>
    <col min="14102" max="14336" width="8.69921875" style="2"/>
    <col min="14337" max="14337" width="14.59765625" style="2" customWidth="1"/>
    <col min="14338" max="14338" width="3.59765625" style="2" bestFit="1" customWidth="1"/>
    <col min="14339" max="14339" width="35.09765625" style="2" customWidth="1"/>
    <col min="14340" max="14340" width="12.69921875" style="2" bestFit="1" customWidth="1"/>
    <col min="14341" max="14341" width="15.59765625" style="2" customWidth="1"/>
    <col min="14342" max="14342" width="12" style="2" bestFit="1" customWidth="1"/>
    <col min="14343" max="14343" width="6.296875" style="2" customWidth="1"/>
    <col min="14344" max="14344" width="11.09765625" style="2" bestFit="1" customWidth="1"/>
    <col min="14345" max="14345" width="9.59765625" style="2" bestFit="1" customWidth="1"/>
    <col min="14346" max="14346" width="6.3984375" style="2" bestFit="1" customWidth="1"/>
    <col min="14347" max="14347" width="5.3984375" style="2" bestFit="1" customWidth="1"/>
    <col min="14348" max="14348" width="8" style="2" bestFit="1" customWidth="1"/>
    <col min="14349" max="14349" width="7.69921875" style="2" bestFit="1" customWidth="1"/>
    <col min="14350" max="14350" width="7.8984375" style="2" bestFit="1" customWidth="1"/>
    <col min="14351" max="14351" width="13.19921875" style="2" bestFit="1" customWidth="1"/>
    <col min="14352" max="14352" width="9.19921875" style="2" bestFit="1" customWidth="1"/>
    <col min="14353" max="14353" width="5.5" style="2" customWidth="1"/>
    <col min="14354" max="14354" width="23.19921875" style="2" bestFit="1" customWidth="1"/>
    <col min="14355" max="14355" width="10.09765625" style="2" bestFit="1" customWidth="1"/>
    <col min="14356" max="14357" width="7.59765625" style="2" bestFit="1" customWidth="1"/>
    <col min="14358" max="14592" width="8.69921875" style="2"/>
    <col min="14593" max="14593" width="14.59765625" style="2" customWidth="1"/>
    <col min="14594" max="14594" width="3.59765625" style="2" bestFit="1" customWidth="1"/>
    <col min="14595" max="14595" width="35.09765625" style="2" customWidth="1"/>
    <col min="14596" max="14596" width="12.69921875" style="2" bestFit="1" customWidth="1"/>
    <col min="14597" max="14597" width="15.59765625" style="2" customWidth="1"/>
    <col min="14598" max="14598" width="12" style="2" bestFit="1" customWidth="1"/>
    <col min="14599" max="14599" width="6.296875" style="2" customWidth="1"/>
    <col min="14600" max="14600" width="11.09765625" style="2" bestFit="1" customWidth="1"/>
    <col min="14601" max="14601" width="9.59765625" style="2" bestFit="1" customWidth="1"/>
    <col min="14602" max="14602" width="6.3984375" style="2" bestFit="1" customWidth="1"/>
    <col min="14603" max="14603" width="5.3984375" style="2" bestFit="1" customWidth="1"/>
    <col min="14604" max="14604" width="8" style="2" bestFit="1" customWidth="1"/>
    <col min="14605" max="14605" width="7.69921875" style="2" bestFit="1" customWidth="1"/>
    <col min="14606" max="14606" width="7.8984375" style="2" bestFit="1" customWidth="1"/>
    <col min="14607" max="14607" width="13.19921875" style="2" bestFit="1" customWidth="1"/>
    <col min="14608" max="14608" width="9.19921875" style="2" bestFit="1" customWidth="1"/>
    <col min="14609" max="14609" width="5.5" style="2" customWidth="1"/>
    <col min="14610" max="14610" width="23.19921875" style="2" bestFit="1" customWidth="1"/>
    <col min="14611" max="14611" width="10.09765625" style="2" bestFit="1" customWidth="1"/>
    <col min="14612" max="14613" width="7.59765625" style="2" bestFit="1" customWidth="1"/>
    <col min="14614" max="14848" width="8.69921875" style="2"/>
    <col min="14849" max="14849" width="14.59765625" style="2" customWidth="1"/>
    <col min="14850" max="14850" width="3.59765625" style="2" bestFit="1" customWidth="1"/>
    <col min="14851" max="14851" width="35.09765625" style="2" customWidth="1"/>
    <col min="14852" max="14852" width="12.69921875" style="2" bestFit="1" customWidth="1"/>
    <col min="14853" max="14853" width="15.59765625" style="2" customWidth="1"/>
    <col min="14854" max="14854" width="12" style="2" bestFit="1" customWidth="1"/>
    <col min="14855" max="14855" width="6.296875" style="2" customWidth="1"/>
    <col min="14856" max="14856" width="11.09765625" style="2" bestFit="1" customWidth="1"/>
    <col min="14857" max="14857" width="9.59765625" style="2" bestFit="1" customWidth="1"/>
    <col min="14858" max="14858" width="6.3984375" style="2" bestFit="1" customWidth="1"/>
    <col min="14859" max="14859" width="5.3984375" style="2" bestFit="1" customWidth="1"/>
    <col min="14860" max="14860" width="8" style="2" bestFit="1" customWidth="1"/>
    <col min="14861" max="14861" width="7.69921875" style="2" bestFit="1" customWidth="1"/>
    <col min="14862" max="14862" width="7.8984375" style="2" bestFit="1" customWidth="1"/>
    <col min="14863" max="14863" width="13.19921875" style="2" bestFit="1" customWidth="1"/>
    <col min="14864" max="14864" width="9.19921875" style="2" bestFit="1" customWidth="1"/>
    <col min="14865" max="14865" width="5.5" style="2" customWidth="1"/>
    <col min="14866" max="14866" width="23.19921875" style="2" bestFit="1" customWidth="1"/>
    <col min="14867" max="14867" width="10.09765625" style="2" bestFit="1" customWidth="1"/>
    <col min="14868" max="14869" width="7.59765625" style="2" bestFit="1" customWidth="1"/>
    <col min="14870" max="15104" width="8.69921875" style="2"/>
    <col min="15105" max="15105" width="14.59765625" style="2" customWidth="1"/>
    <col min="15106" max="15106" width="3.59765625" style="2" bestFit="1" customWidth="1"/>
    <col min="15107" max="15107" width="35.09765625" style="2" customWidth="1"/>
    <col min="15108" max="15108" width="12.69921875" style="2" bestFit="1" customWidth="1"/>
    <col min="15109" max="15109" width="15.59765625" style="2" customWidth="1"/>
    <col min="15110" max="15110" width="12" style="2" bestFit="1" customWidth="1"/>
    <col min="15111" max="15111" width="6.296875" style="2" customWidth="1"/>
    <col min="15112" max="15112" width="11.09765625" style="2" bestFit="1" customWidth="1"/>
    <col min="15113" max="15113" width="9.59765625" style="2" bestFit="1" customWidth="1"/>
    <col min="15114" max="15114" width="6.3984375" style="2" bestFit="1" customWidth="1"/>
    <col min="15115" max="15115" width="5.3984375" style="2" bestFit="1" customWidth="1"/>
    <col min="15116" max="15116" width="8" style="2" bestFit="1" customWidth="1"/>
    <col min="15117" max="15117" width="7.69921875" style="2" bestFit="1" customWidth="1"/>
    <col min="15118" max="15118" width="7.8984375" style="2" bestFit="1" customWidth="1"/>
    <col min="15119" max="15119" width="13.19921875" style="2" bestFit="1" customWidth="1"/>
    <col min="15120" max="15120" width="9.19921875" style="2" bestFit="1" customWidth="1"/>
    <col min="15121" max="15121" width="5.5" style="2" customWidth="1"/>
    <col min="15122" max="15122" width="23.19921875" style="2" bestFit="1" customWidth="1"/>
    <col min="15123" max="15123" width="10.09765625" style="2" bestFit="1" customWidth="1"/>
    <col min="15124" max="15125" width="7.59765625" style="2" bestFit="1" customWidth="1"/>
    <col min="15126" max="15360" width="8.69921875" style="2"/>
    <col min="15361" max="15361" width="14.59765625" style="2" customWidth="1"/>
    <col min="15362" max="15362" width="3.59765625" style="2" bestFit="1" customWidth="1"/>
    <col min="15363" max="15363" width="35.09765625" style="2" customWidth="1"/>
    <col min="15364" max="15364" width="12.69921875" style="2" bestFit="1" customWidth="1"/>
    <col min="15365" max="15365" width="15.59765625" style="2" customWidth="1"/>
    <col min="15366" max="15366" width="12" style="2" bestFit="1" customWidth="1"/>
    <col min="15367" max="15367" width="6.296875" style="2" customWidth="1"/>
    <col min="15368" max="15368" width="11.09765625" style="2" bestFit="1" customWidth="1"/>
    <col min="15369" max="15369" width="9.59765625" style="2" bestFit="1" customWidth="1"/>
    <col min="15370" max="15370" width="6.3984375" style="2" bestFit="1" customWidth="1"/>
    <col min="15371" max="15371" width="5.3984375" style="2" bestFit="1" customWidth="1"/>
    <col min="15372" max="15372" width="8" style="2" bestFit="1" customWidth="1"/>
    <col min="15373" max="15373" width="7.69921875" style="2" bestFit="1" customWidth="1"/>
    <col min="15374" max="15374" width="7.8984375" style="2" bestFit="1" customWidth="1"/>
    <col min="15375" max="15375" width="13.19921875" style="2" bestFit="1" customWidth="1"/>
    <col min="15376" max="15376" width="9.19921875" style="2" bestFit="1" customWidth="1"/>
    <col min="15377" max="15377" width="5.5" style="2" customWidth="1"/>
    <col min="15378" max="15378" width="23.19921875" style="2" bestFit="1" customWidth="1"/>
    <col min="15379" max="15379" width="10.09765625" style="2" bestFit="1" customWidth="1"/>
    <col min="15380" max="15381" width="7.59765625" style="2" bestFit="1" customWidth="1"/>
    <col min="15382" max="15616" width="8.69921875" style="2"/>
    <col min="15617" max="15617" width="14.59765625" style="2" customWidth="1"/>
    <col min="15618" max="15618" width="3.59765625" style="2" bestFit="1" customWidth="1"/>
    <col min="15619" max="15619" width="35.09765625" style="2" customWidth="1"/>
    <col min="15620" max="15620" width="12.69921875" style="2" bestFit="1" customWidth="1"/>
    <col min="15621" max="15621" width="15.59765625" style="2" customWidth="1"/>
    <col min="15622" max="15622" width="12" style="2" bestFit="1" customWidth="1"/>
    <col min="15623" max="15623" width="6.296875" style="2" customWidth="1"/>
    <col min="15624" max="15624" width="11.09765625" style="2" bestFit="1" customWidth="1"/>
    <col min="15625" max="15625" width="9.59765625" style="2" bestFit="1" customWidth="1"/>
    <col min="15626" max="15626" width="6.3984375" style="2" bestFit="1" customWidth="1"/>
    <col min="15627" max="15627" width="5.3984375" style="2" bestFit="1" customWidth="1"/>
    <col min="15628" max="15628" width="8" style="2" bestFit="1" customWidth="1"/>
    <col min="15629" max="15629" width="7.69921875" style="2" bestFit="1" customWidth="1"/>
    <col min="15630" max="15630" width="7.8984375" style="2" bestFit="1" customWidth="1"/>
    <col min="15631" max="15631" width="13.19921875" style="2" bestFit="1" customWidth="1"/>
    <col min="15632" max="15632" width="9.19921875" style="2" bestFit="1" customWidth="1"/>
    <col min="15633" max="15633" width="5.5" style="2" customWidth="1"/>
    <col min="15634" max="15634" width="23.19921875" style="2" bestFit="1" customWidth="1"/>
    <col min="15635" max="15635" width="10.09765625" style="2" bestFit="1" customWidth="1"/>
    <col min="15636" max="15637" width="7.59765625" style="2" bestFit="1" customWidth="1"/>
    <col min="15638" max="15872" width="8.69921875" style="2"/>
    <col min="15873" max="15873" width="14.59765625" style="2" customWidth="1"/>
    <col min="15874" max="15874" width="3.59765625" style="2" bestFit="1" customWidth="1"/>
    <col min="15875" max="15875" width="35.09765625" style="2" customWidth="1"/>
    <col min="15876" max="15876" width="12.69921875" style="2" bestFit="1" customWidth="1"/>
    <col min="15877" max="15877" width="15.59765625" style="2" customWidth="1"/>
    <col min="15878" max="15878" width="12" style="2" bestFit="1" customWidth="1"/>
    <col min="15879" max="15879" width="6.296875" style="2" customWidth="1"/>
    <col min="15880" max="15880" width="11.09765625" style="2" bestFit="1" customWidth="1"/>
    <col min="15881" max="15881" width="9.59765625" style="2" bestFit="1" customWidth="1"/>
    <col min="15882" max="15882" width="6.3984375" style="2" bestFit="1" customWidth="1"/>
    <col min="15883" max="15883" width="5.3984375" style="2" bestFit="1" customWidth="1"/>
    <col min="15884" max="15884" width="8" style="2" bestFit="1" customWidth="1"/>
    <col min="15885" max="15885" width="7.69921875" style="2" bestFit="1" customWidth="1"/>
    <col min="15886" max="15886" width="7.8984375" style="2" bestFit="1" customWidth="1"/>
    <col min="15887" max="15887" width="13.19921875" style="2" bestFit="1" customWidth="1"/>
    <col min="15888" max="15888" width="9.19921875" style="2" bestFit="1" customWidth="1"/>
    <col min="15889" max="15889" width="5.5" style="2" customWidth="1"/>
    <col min="15890" max="15890" width="23.19921875" style="2" bestFit="1" customWidth="1"/>
    <col min="15891" max="15891" width="10.09765625" style="2" bestFit="1" customWidth="1"/>
    <col min="15892" max="15893" width="7.59765625" style="2" bestFit="1" customWidth="1"/>
    <col min="15894" max="16128" width="8.69921875" style="2"/>
    <col min="16129" max="16129" width="14.59765625" style="2" customWidth="1"/>
    <col min="16130" max="16130" width="3.59765625" style="2" bestFit="1" customWidth="1"/>
    <col min="16131" max="16131" width="35.09765625" style="2" customWidth="1"/>
    <col min="16132" max="16132" width="12.69921875" style="2" bestFit="1" customWidth="1"/>
    <col min="16133" max="16133" width="15.59765625" style="2" customWidth="1"/>
    <col min="16134" max="16134" width="12" style="2" bestFit="1" customWidth="1"/>
    <col min="16135" max="16135" width="6.296875" style="2" customWidth="1"/>
    <col min="16136" max="16136" width="11.09765625" style="2" bestFit="1" customWidth="1"/>
    <col min="16137" max="16137" width="9.59765625" style="2" bestFit="1" customWidth="1"/>
    <col min="16138" max="16138" width="6.3984375" style="2" bestFit="1" customWidth="1"/>
    <col min="16139" max="16139" width="5.3984375" style="2" bestFit="1" customWidth="1"/>
    <col min="16140" max="16140" width="8" style="2" bestFit="1" customWidth="1"/>
    <col min="16141" max="16141" width="7.69921875" style="2" bestFit="1" customWidth="1"/>
    <col min="16142" max="16142" width="7.8984375" style="2" bestFit="1" customWidth="1"/>
    <col min="16143" max="16143" width="13.19921875" style="2" bestFit="1" customWidth="1"/>
    <col min="16144" max="16144" width="9.19921875" style="2" bestFit="1" customWidth="1"/>
    <col min="16145" max="16145" width="5.5" style="2" customWidth="1"/>
    <col min="16146" max="16146" width="23.19921875" style="2" bestFit="1" customWidth="1"/>
    <col min="16147" max="16147" width="10.09765625" style="2" bestFit="1" customWidth="1"/>
    <col min="16148" max="16149" width="7.59765625" style="2" bestFit="1" customWidth="1"/>
    <col min="16150" max="16384" width="8.69921875" style="2"/>
  </cols>
  <sheetData>
    <row r="1" spans="1:24" ht="21.75" customHeight="1">
      <c r="A1" s="1"/>
      <c r="B1" s="1"/>
      <c r="Q1" s="3"/>
    </row>
    <row r="2" spans="1:24" ht="15">
      <c r="A2" s="2"/>
      <c r="E2" s="2"/>
      <c r="F2" s="5"/>
      <c r="J2" s="359" t="s">
        <v>0</v>
      </c>
      <c r="K2" s="359"/>
      <c r="L2" s="359"/>
      <c r="M2" s="359"/>
      <c r="N2" s="359"/>
      <c r="O2" s="359"/>
      <c r="P2" s="6"/>
      <c r="Q2" s="505" t="s">
        <v>406</v>
      </c>
      <c r="R2" s="360"/>
      <c r="S2" s="360"/>
      <c r="T2" s="360"/>
      <c r="U2" s="360"/>
    </row>
    <row r="3" spans="1:24" ht="23.25" customHeight="1">
      <c r="A3" s="262" t="s">
        <v>2</v>
      </c>
      <c r="B3" s="7"/>
      <c r="E3" s="2"/>
      <c r="J3" s="6"/>
      <c r="Q3" s="8"/>
      <c r="R3" s="361" t="s">
        <v>3</v>
      </c>
      <c r="S3" s="361"/>
      <c r="T3" s="361"/>
      <c r="U3" s="361"/>
      <c r="W3" s="76" t="s">
        <v>162</v>
      </c>
      <c r="X3" s="10"/>
    </row>
    <row r="4" spans="1:24" ht="14.25" customHeight="1" thickBot="1">
      <c r="A4" s="338" t="s">
        <v>5</v>
      </c>
      <c r="B4" s="362" t="s">
        <v>6</v>
      </c>
      <c r="C4" s="363"/>
      <c r="D4" s="366"/>
      <c r="E4" s="368"/>
      <c r="F4" s="362" t="s">
        <v>7</v>
      </c>
      <c r="G4" s="370"/>
      <c r="H4" s="374" t="s">
        <v>214</v>
      </c>
      <c r="I4" s="347" t="s">
        <v>9</v>
      </c>
      <c r="J4" s="323" t="s">
        <v>10</v>
      </c>
      <c r="K4" s="344" t="s">
        <v>213</v>
      </c>
      <c r="L4" s="345"/>
      <c r="M4" s="345"/>
      <c r="N4" s="346"/>
      <c r="O4" s="374" t="s">
        <v>160</v>
      </c>
      <c r="P4" s="382" t="s">
        <v>212</v>
      </c>
      <c r="Q4" s="349"/>
      <c r="R4" s="350"/>
      <c r="S4" s="354" t="s">
        <v>14</v>
      </c>
      <c r="T4" s="378" t="s">
        <v>158</v>
      </c>
      <c r="U4" s="374" t="s">
        <v>157</v>
      </c>
      <c r="W4" s="385" t="s">
        <v>211</v>
      </c>
      <c r="X4" s="385" t="s">
        <v>210</v>
      </c>
    </row>
    <row r="5" spans="1:24" ht="11.25" customHeight="1">
      <c r="A5" s="339"/>
      <c r="B5" s="364"/>
      <c r="C5" s="365"/>
      <c r="D5" s="367"/>
      <c r="E5" s="369"/>
      <c r="F5" s="325"/>
      <c r="G5" s="337"/>
      <c r="H5" s="339"/>
      <c r="I5" s="339"/>
      <c r="J5" s="324"/>
      <c r="K5" s="328" t="s">
        <v>19</v>
      </c>
      <c r="L5" s="331" t="s">
        <v>209</v>
      </c>
      <c r="M5" s="334" t="s">
        <v>21</v>
      </c>
      <c r="N5" s="335" t="s">
        <v>22</v>
      </c>
      <c r="O5" s="380"/>
      <c r="P5" s="351"/>
      <c r="Q5" s="352"/>
      <c r="R5" s="353"/>
      <c r="S5" s="355"/>
      <c r="T5" s="357"/>
      <c r="U5" s="339"/>
      <c r="W5" s="385"/>
      <c r="X5" s="385"/>
    </row>
    <row r="6" spans="1:24" ht="11.25" customHeight="1">
      <c r="A6" s="339"/>
      <c r="B6" s="364"/>
      <c r="C6" s="365"/>
      <c r="D6" s="338" t="s">
        <v>23</v>
      </c>
      <c r="E6" s="379" t="s">
        <v>155</v>
      </c>
      <c r="F6" s="338" t="s">
        <v>23</v>
      </c>
      <c r="G6" s="347" t="s">
        <v>208</v>
      </c>
      <c r="H6" s="339"/>
      <c r="I6" s="339"/>
      <c r="J6" s="324"/>
      <c r="K6" s="329"/>
      <c r="L6" s="332"/>
      <c r="M6" s="329"/>
      <c r="N6" s="336"/>
      <c r="O6" s="380"/>
      <c r="P6" s="374" t="s">
        <v>154</v>
      </c>
      <c r="Q6" s="374" t="s">
        <v>153</v>
      </c>
      <c r="R6" s="338" t="s">
        <v>28</v>
      </c>
      <c r="S6" s="375" t="s">
        <v>152</v>
      </c>
      <c r="T6" s="357"/>
      <c r="U6" s="339"/>
      <c r="W6" s="385"/>
      <c r="X6" s="385"/>
    </row>
    <row r="7" spans="1:24" ht="12" customHeight="1">
      <c r="A7" s="339"/>
      <c r="B7" s="364"/>
      <c r="C7" s="365"/>
      <c r="D7" s="339"/>
      <c r="E7" s="339"/>
      <c r="F7" s="339"/>
      <c r="G7" s="339"/>
      <c r="H7" s="339"/>
      <c r="I7" s="339"/>
      <c r="J7" s="324"/>
      <c r="K7" s="329"/>
      <c r="L7" s="332"/>
      <c r="M7" s="329"/>
      <c r="N7" s="336"/>
      <c r="O7" s="380"/>
      <c r="P7" s="380"/>
      <c r="Q7" s="380"/>
      <c r="R7" s="339"/>
      <c r="S7" s="376"/>
      <c r="T7" s="357"/>
      <c r="U7" s="339"/>
      <c r="W7" s="385"/>
      <c r="X7" s="385"/>
    </row>
    <row r="8" spans="1:24" ht="11.25" customHeight="1">
      <c r="A8" s="340"/>
      <c r="B8" s="372"/>
      <c r="C8" s="373"/>
      <c r="D8" s="340"/>
      <c r="E8" s="340"/>
      <c r="F8" s="340"/>
      <c r="G8" s="340"/>
      <c r="H8" s="340"/>
      <c r="I8" s="340"/>
      <c r="J8" s="325"/>
      <c r="K8" s="330"/>
      <c r="L8" s="333"/>
      <c r="M8" s="330"/>
      <c r="N8" s="337"/>
      <c r="O8" s="381"/>
      <c r="P8" s="381"/>
      <c r="Q8" s="381"/>
      <c r="R8" s="340"/>
      <c r="S8" s="377"/>
      <c r="T8" s="358"/>
      <c r="U8" s="340"/>
      <c r="W8" s="386"/>
      <c r="X8" s="386"/>
    </row>
    <row r="9" spans="1:24" ht="24" customHeight="1">
      <c r="A9" s="110" t="s">
        <v>405</v>
      </c>
      <c r="B9" s="96" t="s">
        <v>265</v>
      </c>
      <c r="C9" s="95" t="s">
        <v>404</v>
      </c>
      <c r="D9" s="88" t="s">
        <v>403</v>
      </c>
      <c r="E9" s="20" t="s">
        <v>197</v>
      </c>
      <c r="F9" s="39" t="s">
        <v>83</v>
      </c>
      <c r="G9" s="22">
        <v>0.65700000000000003</v>
      </c>
      <c r="H9" s="39" t="s">
        <v>50</v>
      </c>
      <c r="I9" s="87" t="str">
        <f t="shared" ref="I9:I27" si="0">IF(W9="","",(IF(X9-W9&gt;0,CONCATENATE(TEXT(W9,"#,##0"),"~",TEXT(X9,"#,##0")),TEXT(W9,"#,##0"))))</f>
        <v>700~710</v>
      </c>
      <c r="J9" s="86">
        <v>4</v>
      </c>
      <c r="K9" s="85">
        <v>33.1</v>
      </c>
      <c r="L9" s="84">
        <f t="shared" ref="L9:L27" si="1">IF(K9&gt;0,1/K9*34.6*67.1,"")</f>
        <v>70.140785498489421</v>
      </c>
      <c r="M9" s="83">
        <f t="shared" ref="M9:M27" si="2">IFERROR(VALUE(IF(W9="","",IF(W9&gt;=2271,"7.4",IF(W9&gt;=2101,"8.7",IF(W9&gt;=1991,"9.4",IF(W9&gt;=1871,"10.2",IF(W9&gt;=1761,"11.1",IF(W9&gt;=1651,"12.2",IF(W9&gt;=1531,"13.2",IF(W9&gt;=1421,"14.4",IF(W9&gt;=1311,"15.8",IF(W9&gt;=1196,"17.2",IF(W9&gt;=1081,"18.7",IF(W9&gt;=971,"20.5",IF(W9&gt;=856,"20.8",IF(W9&gt;=741,"21.0",IF(W9&gt;=601,"21.8","22.5"))))))))))))))))),"")</f>
        <v>21.8</v>
      </c>
      <c r="N9" s="82">
        <f t="shared" ref="N9:N27" si="3">IFERROR(VALUE(IF(W9="","",IF(W9&gt;=2271,"10.6",IF(W9&gt;=2101,"11.9",IF(W9&gt;=1991,"12.7",IF(W9&gt;=1871,"13.5",IF(W9&gt;=1761,"14.4",IF(W9&gt;=1651,"15.4",IF(W9&gt;=1531,"16.5",IF(W9&gt;=1421,"17.6",IF(W9&gt;=1311,"19.0",IF(W9&gt;=1196,"20.3",IF(W9&gt;=1081,"21.8",IF(W9&gt;=971,"23.4",IF(W9&gt;=856,"23.7",IF(W9&gt;=741,"24.5","24.6")))))))))))))))),"")</f>
        <v>24.6</v>
      </c>
      <c r="O9" s="79" t="s">
        <v>36</v>
      </c>
      <c r="P9" s="81" t="s">
        <v>392</v>
      </c>
      <c r="Q9" s="79" t="s">
        <v>38</v>
      </c>
      <c r="R9" s="80"/>
      <c r="S9" s="79" t="s">
        <v>118</v>
      </c>
      <c r="T9" s="78">
        <f t="shared" ref="T9:T27" si="4">IFERROR(IF(K9&lt;M9,"",(ROUNDDOWN(K9/M9*100,0))),"")</f>
        <v>151</v>
      </c>
      <c r="U9" s="77">
        <f t="shared" ref="U9:U27" si="5">IFERROR(IF(K9&lt;N9,"",(ROUNDDOWN(K9/N9*100,0))),"")</f>
        <v>134</v>
      </c>
      <c r="W9" s="35">
        <v>700</v>
      </c>
      <c r="X9" s="35">
        <v>710</v>
      </c>
    </row>
    <row r="10" spans="1:24" ht="24" customHeight="1">
      <c r="A10" s="94"/>
      <c r="B10" s="93"/>
      <c r="C10" s="92"/>
      <c r="D10" s="88" t="s">
        <v>403</v>
      </c>
      <c r="E10" s="20" t="s">
        <v>401</v>
      </c>
      <c r="F10" s="39" t="s">
        <v>83</v>
      </c>
      <c r="G10" s="22">
        <v>0.65700000000000003</v>
      </c>
      <c r="H10" s="39" t="s">
        <v>50</v>
      </c>
      <c r="I10" s="87" t="str">
        <f t="shared" si="0"/>
        <v>750~760</v>
      </c>
      <c r="J10" s="86">
        <v>4</v>
      </c>
      <c r="K10" s="85">
        <v>30.2</v>
      </c>
      <c r="L10" s="84">
        <f t="shared" si="1"/>
        <v>76.876158940397346</v>
      </c>
      <c r="M10" s="83">
        <f t="shared" si="2"/>
        <v>21</v>
      </c>
      <c r="N10" s="82">
        <f t="shared" si="3"/>
        <v>24.5</v>
      </c>
      <c r="O10" s="79" t="s">
        <v>36</v>
      </c>
      <c r="P10" s="81" t="s">
        <v>392</v>
      </c>
      <c r="Q10" s="79" t="s">
        <v>41</v>
      </c>
      <c r="R10" s="80"/>
      <c r="S10" s="79" t="s">
        <v>118</v>
      </c>
      <c r="T10" s="78">
        <f t="shared" si="4"/>
        <v>143</v>
      </c>
      <c r="U10" s="77">
        <f t="shared" si="5"/>
        <v>123</v>
      </c>
      <c r="W10" s="35">
        <v>750</v>
      </c>
      <c r="X10" s="35">
        <v>760</v>
      </c>
    </row>
    <row r="11" spans="1:24" ht="24" customHeight="1">
      <c r="A11" s="94"/>
      <c r="B11" s="93"/>
      <c r="C11" s="92"/>
      <c r="D11" s="88" t="s">
        <v>402</v>
      </c>
      <c r="E11" s="20" t="s">
        <v>197</v>
      </c>
      <c r="F11" s="39" t="s">
        <v>43</v>
      </c>
      <c r="G11" s="22">
        <v>0.65800000000000003</v>
      </c>
      <c r="H11" s="39" t="s">
        <v>50</v>
      </c>
      <c r="I11" s="87" t="str">
        <f t="shared" si="0"/>
        <v>680~690</v>
      </c>
      <c r="J11" s="86">
        <v>4</v>
      </c>
      <c r="K11" s="85">
        <v>29.4</v>
      </c>
      <c r="L11" s="84">
        <f t="shared" si="1"/>
        <v>78.968027210884358</v>
      </c>
      <c r="M11" s="83">
        <f t="shared" si="2"/>
        <v>21.8</v>
      </c>
      <c r="N11" s="82">
        <f t="shared" si="3"/>
        <v>24.6</v>
      </c>
      <c r="O11" s="79" t="s">
        <v>44</v>
      </c>
      <c r="P11" s="81" t="s">
        <v>45</v>
      </c>
      <c r="Q11" s="79" t="s">
        <v>38</v>
      </c>
      <c r="R11" s="80"/>
      <c r="S11" s="79"/>
      <c r="T11" s="78">
        <f t="shared" si="4"/>
        <v>134</v>
      </c>
      <c r="U11" s="77">
        <f t="shared" si="5"/>
        <v>119</v>
      </c>
      <c r="W11" s="35">
        <v>680</v>
      </c>
      <c r="X11" s="35">
        <v>690</v>
      </c>
    </row>
    <row r="12" spans="1:24" ht="24" customHeight="1">
      <c r="A12" s="94"/>
      <c r="B12" s="90"/>
      <c r="C12" s="89"/>
      <c r="D12" s="88" t="s">
        <v>402</v>
      </c>
      <c r="E12" s="20" t="s">
        <v>401</v>
      </c>
      <c r="F12" s="39" t="s">
        <v>43</v>
      </c>
      <c r="G12" s="22">
        <v>0.65800000000000003</v>
      </c>
      <c r="H12" s="39" t="s">
        <v>50</v>
      </c>
      <c r="I12" s="87" t="str">
        <f t="shared" si="0"/>
        <v>730~740</v>
      </c>
      <c r="J12" s="86">
        <v>4</v>
      </c>
      <c r="K12" s="85">
        <v>28.7</v>
      </c>
      <c r="L12" s="84">
        <f t="shared" si="1"/>
        <v>80.89407665505226</v>
      </c>
      <c r="M12" s="83">
        <f t="shared" si="2"/>
        <v>21.8</v>
      </c>
      <c r="N12" s="82">
        <f t="shared" si="3"/>
        <v>24.6</v>
      </c>
      <c r="O12" s="79" t="s">
        <v>44</v>
      </c>
      <c r="P12" s="81" t="s">
        <v>45</v>
      </c>
      <c r="Q12" s="79" t="s">
        <v>41</v>
      </c>
      <c r="R12" s="80"/>
      <c r="S12" s="79"/>
      <c r="T12" s="78">
        <f t="shared" si="4"/>
        <v>131</v>
      </c>
      <c r="U12" s="77">
        <f t="shared" si="5"/>
        <v>116</v>
      </c>
      <c r="W12" s="35">
        <v>730</v>
      </c>
      <c r="X12" s="35">
        <v>740</v>
      </c>
    </row>
    <row r="13" spans="1:24" ht="24" customHeight="1">
      <c r="A13" s="94"/>
      <c r="B13" s="96" t="s">
        <v>265</v>
      </c>
      <c r="C13" s="95" t="s">
        <v>400</v>
      </c>
      <c r="D13" s="88" t="s">
        <v>399</v>
      </c>
      <c r="E13" s="20" t="s">
        <v>55</v>
      </c>
      <c r="F13" s="39" t="s">
        <v>83</v>
      </c>
      <c r="G13" s="22">
        <v>0.65700000000000003</v>
      </c>
      <c r="H13" s="39" t="s">
        <v>50</v>
      </c>
      <c r="I13" s="87" t="str">
        <f t="shared" si="0"/>
        <v>770~790</v>
      </c>
      <c r="J13" s="86">
        <v>4</v>
      </c>
      <c r="K13" s="85">
        <v>31</v>
      </c>
      <c r="L13" s="84">
        <f t="shared" si="1"/>
        <v>74.892258064516128</v>
      </c>
      <c r="M13" s="83">
        <f t="shared" si="2"/>
        <v>21</v>
      </c>
      <c r="N13" s="82">
        <f t="shared" si="3"/>
        <v>24.5</v>
      </c>
      <c r="O13" s="79" t="s">
        <v>36</v>
      </c>
      <c r="P13" s="81" t="s">
        <v>392</v>
      </c>
      <c r="Q13" s="79" t="s">
        <v>38</v>
      </c>
      <c r="R13" s="80"/>
      <c r="S13" s="79" t="s">
        <v>118</v>
      </c>
      <c r="T13" s="78">
        <f t="shared" si="4"/>
        <v>147</v>
      </c>
      <c r="U13" s="77">
        <f t="shared" si="5"/>
        <v>126</v>
      </c>
      <c r="W13" s="35">
        <v>770</v>
      </c>
      <c r="X13" s="35">
        <v>790</v>
      </c>
    </row>
    <row r="14" spans="1:24" ht="24" customHeight="1">
      <c r="A14" s="94"/>
      <c r="B14" s="93"/>
      <c r="C14" s="92"/>
      <c r="D14" s="88" t="s">
        <v>399</v>
      </c>
      <c r="E14" s="20" t="s">
        <v>56</v>
      </c>
      <c r="F14" s="39" t="s">
        <v>83</v>
      </c>
      <c r="G14" s="22">
        <v>0.65700000000000003</v>
      </c>
      <c r="H14" s="39" t="s">
        <v>50</v>
      </c>
      <c r="I14" s="87" t="str">
        <f t="shared" si="0"/>
        <v>820~840</v>
      </c>
      <c r="J14" s="86">
        <v>4</v>
      </c>
      <c r="K14" s="85">
        <v>29.4</v>
      </c>
      <c r="L14" s="84">
        <f t="shared" si="1"/>
        <v>78.968027210884358</v>
      </c>
      <c r="M14" s="83">
        <f t="shared" si="2"/>
        <v>21</v>
      </c>
      <c r="N14" s="82">
        <f t="shared" si="3"/>
        <v>24.5</v>
      </c>
      <c r="O14" s="79" t="s">
        <v>36</v>
      </c>
      <c r="P14" s="81" t="s">
        <v>392</v>
      </c>
      <c r="Q14" s="79" t="s">
        <v>41</v>
      </c>
      <c r="R14" s="80"/>
      <c r="S14" s="79" t="s">
        <v>118</v>
      </c>
      <c r="T14" s="78">
        <f t="shared" si="4"/>
        <v>140</v>
      </c>
      <c r="U14" s="77">
        <f t="shared" si="5"/>
        <v>120</v>
      </c>
      <c r="W14" s="35">
        <v>820</v>
      </c>
      <c r="X14" s="35">
        <v>840</v>
      </c>
    </row>
    <row r="15" spans="1:24" ht="24" customHeight="1">
      <c r="A15" s="94"/>
      <c r="B15" s="93"/>
      <c r="C15" s="92"/>
      <c r="D15" s="88" t="s">
        <v>398</v>
      </c>
      <c r="E15" s="20" t="s">
        <v>334</v>
      </c>
      <c r="F15" s="39" t="s">
        <v>89</v>
      </c>
      <c r="G15" s="22">
        <v>0.65800000000000003</v>
      </c>
      <c r="H15" s="39" t="s">
        <v>50</v>
      </c>
      <c r="I15" s="87" t="str">
        <f t="shared" si="0"/>
        <v>800</v>
      </c>
      <c r="J15" s="86">
        <v>4</v>
      </c>
      <c r="K15" s="85">
        <v>26.6</v>
      </c>
      <c r="L15" s="84">
        <f t="shared" si="1"/>
        <v>87.280451127819546</v>
      </c>
      <c r="M15" s="83">
        <f t="shared" si="2"/>
        <v>21</v>
      </c>
      <c r="N15" s="82">
        <f t="shared" si="3"/>
        <v>24.5</v>
      </c>
      <c r="O15" s="79" t="s">
        <v>36</v>
      </c>
      <c r="P15" s="81" t="s">
        <v>45</v>
      </c>
      <c r="Q15" s="79" t="s">
        <v>38</v>
      </c>
      <c r="R15" s="80" t="s">
        <v>90</v>
      </c>
      <c r="S15" s="79" t="s">
        <v>237</v>
      </c>
      <c r="T15" s="78">
        <f t="shared" si="4"/>
        <v>126</v>
      </c>
      <c r="U15" s="77">
        <f t="shared" si="5"/>
        <v>108</v>
      </c>
      <c r="W15" s="35">
        <v>800</v>
      </c>
      <c r="X15" s="35"/>
    </row>
    <row r="16" spans="1:24" ht="24" customHeight="1">
      <c r="A16" s="94"/>
      <c r="B16" s="90"/>
      <c r="C16" s="89"/>
      <c r="D16" s="88" t="s">
        <v>398</v>
      </c>
      <c r="E16" s="20" t="s">
        <v>397</v>
      </c>
      <c r="F16" s="39" t="s">
        <v>89</v>
      </c>
      <c r="G16" s="22">
        <v>0.65800000000000003</v>
      </c>
      <c r="H16" s="39" t="s">
        <v>50</v>
      </c>
      <c r="I16" s="87" t="str">
        <f t="shared" si="0"/>
        <v>850</v>
      </c>
      <c r="J16" s="86">
        <v>4</v>
      </c>
      <c r="K16" s="85">
        <v>25</v>
      </c>
      <c r="L16" s="84">
        <f t="shared" si="1"/>
        <v>92.866399999999999</v>
      </c>
      <c r="M16" s="83">
        <f t="shared" si="2"/>
        <v>21</v>
      </c>
      <c r="N16" s="82">
        <f t="shared" si="3"/>
        <v>24.5</v>
      </c>
      <c r="O16" s="79" t="s">
        <v>36</v>
      </c>
      <c r="P16" s="81" t="s">
        <v>45</v>
      </c>
      <c r="Q16" s="79" t="s">
        <v>41</v>
      </c>
      <c r="R16" s="80" t="s">
        <v>90</v>
      </c>
      <c r="S16" s="79" t="s">
        <v>237</v>
      </c>
      <c r="T16" s="78">
        <f t="shared" si="4"/>
        <v>119</v>
      </c>
      <c r="U16" s="77">
        <f t="shared" si="5"/>
        <v>102</v>
      </c>
      <c r="W16" s="35">
        <v>850</v>
      </c>
      <c r="X16" s="35"/>
    </row>
    <row r="17" spans="1:24" ht="24" customHeight="1">
      <c r="A17" s="94"/>
      <c r="B17" s="96" t="s">
        <v>265</v>
      </c>
      <c r="C17" s="95" t="s">
        <v>396</v>
      </c>
      <c r="D17" s="88" t="s">
        <v>394</v>
      </c>
      <c r="E17" s="20" t="s">
        <v>395</v>
      </c>
      <c r="F17" s="39" t="s">
        <v>83</v>
      </c>
      <c r="G17" s="22">
        <v>0.65700000000000003</v>
      </c>
      <c r="H17" s="39" t="s">
        <v>50</v>
      </c>
      <c r="I17" s="87" t="str">
        <f t="shared" si="0"/>
        <v>820~830</v>
      </c>
      <c r="J17" s="86">
        <v>4</v>
      </c>
      <c r="K17" s="85">
        <v>30.4</v>
      </c>
      <c r="L17" s="84">
        <f t="shared" si="1"/>
        <v>76.370394736842087</v>
      </c>
      <c r="M17" s="83">
        <f t="shared" si="2"/>
        <v>21</v>
      </c>
      <c r="N17" s="82">
        <f t="shared" si="3"/>
        <v>24.5</v>
      </c>
      <c r="O17" s="79" t="s">
        <v>36</v>
      </c>
      <c r="P17" s="81" t="s">
        <v>392</v>
      </c>
      <c r="Q17" s="79" t="s">
        <v>38</v>
      </c>
      <c r="R17" s="80"/>
      <c r="S17" s="79" t="s">
        <v>118</v>
      </c>
      <c r="T17" s="78">
        <f t="shared" si="4"/>
        <v>144</v>
      </c>
      <c r="U17" s="77">
        <f t="shared" si="5"/>
        <v>124</v>
      </c>
      <c r="W17" s="35">
        <v>820</v>
      </c>
      <c r="X17" s="35">
        <v>830</v>
      </c>
    </row>
    <row r="18" spans="1:24" ht="24" customHeight="1">
      <c r="A18" s="94"/>
      <c r="B18" s="93"/>
      <c r="C18" s="92"/>
      <c r="D18" s="88" t="s">
        <v>394</v>
      </c>
      <c r="E18" s="20" t="s">
        <v>393</v>
      </c>
      <c r="F18" s="39" t="s">
        <v>83</v>
      </c>
      <c r="G18" s="22">
        <v>0.65700000000000003</v>
      </c>
      <c r="H18" s="39" t="s">
        <v>50</v>
      </c>
      <c r="I18" s="87" t="str">
        <f t="shared" si="0"/>
        <v>870</v>
      </c>
      <c r="J18" s="86">
        <v>4</v>
      </c>
      <c r="K18" s="85">
        <v>27.8</v>
      </c>
      <c r="L18" s="84">
        <f t="shared" si="1"/>
        <v>83.512949640287772</v>
      </c>
      <c r="M18" s="83">
        <f t="shared" si="2"/>
        <v>20.8</v>
      </c>
      <c r="N18" s="82">
        <f t="shared" si="3"/>
        <v>23.7</v>
      </c>
      <c r="O18" s="79" t="s">
        <v>36</v>
      </c>
      <c r="P18" s="81" t="s">
        <v>392</v>
      </c>
      <c r="Q18" s="79" t="s">
        <v>41</v>
      </c>
      <c r="R18" s="80"/>
      <c r="S18" s="79" t="s">
        <v>118</v>
      </c>
      <c r="T18" s="78">
        <f t="shared" si="4"/>
        <v>133</v>
      </c>
      <c r="U18" s="77">
        <f t="shared" si="5"/>
        <v>117</v>
      </c>
      <c r="W18" s="35">
        <v>870</v>
      </c>
      <c r="X18" s="35"/>
    </row>
    <row r="19" spans="1:24" ht="24" customHeight="1">
      <c r="A19" s="94"/>
      <c r="B19" s="93"/>
      <c r="C19" s="92"/>
      <c r="D19" s="88" t="s">
        <v>390</v>
      </c>
      <c r="E19" s="20" t="s">
        <v>391</v>
      </c>
      <c r="F19" s="39" t="s">
        <v>89</v>
      </c>
      <c r="G19" s="22">
        <v>0.65800000000000003</v>
      </c>
      <c r="H19" s="39" t="s">
        <v>50</v>
      </c>
      <c r="I19" s="87" t="str">
        <f t="shared" si="0"/>
        <v>840</v>
      </c>
      <c r="J19" s="86">
        <v>4</v>
      </c>
      <c r="K19" s="85">
        <v>26.6</v>
      </c>
      <c r="L19" s="84">
        <f t="shared" si="1"/>
        <v>87.280451127819546</v>
      </c>
      <c r="M19" s="83">
        <f t="shared" si="2"/>
        <v>21</v>
      </c>
      <c r="N19" s="82">
        <f t="shared" si="3"/>
        <v>24.5</v>
      </c>
      <c r="O19" s="79" t="s">
        <v>36</v>
      </c>
      <c r="P19" s="81" t="s">
        <v>45</v>
      </c>
      <c r="Q19" s="79" t="s">
        <v>38</v>
      </c>
      <c r="R19" s="80" t="s">
        <v>90</v>
      </c>
      <c r="S19" s="79" t="s">
        <v>237</v>
      </c>
      <c r="T19" s="78">
        <f t="shared" si="4"/>
        <v>126</v>
      </c>
      <c r="U19" s="77">
        <f t="shared" si="5"/>
        <v>108</v>
      </c>
      <c r="W19" s="35">
        <v>840</v>
      </c>
      <c r="X19" s="35"/>
    </row>
    <row r="20" spans="1:24" ht="24" customHeight="1">
      <c r="A20" s="94"/>
      <c r="B20" s="90"/>
      <c r="C20" s="89"/>
      <c r="D20" s="88" t="s">
        <v>390</v>
      </c>
      <c r="E20" s="20" t="s">
        <v>389</v>
      </c>
      <c r="F20" s="39" t="s">
        <v>89</v>
      </c>
      <c r="G20" s="22">
        <v>0.65800000000000003</v>
      </c>
      <c r="H20" s="39" t="s">
        <v>50</v>
      </c>
      <c r="I20" s="87" t="str">
        <f t="shared" si="0"/>
        <v>890</v>
      </c>
      <c r="J20" s="86">
        <v>4</v>
      </c>
      <c r="K20" s="85">
        <v>24.4</v>
      </c>
      <c r="L20" s="84">
        <f t="shared" si="1"/>
        <v>95.15</v>
      </c>
      <c r="M20" s="83">
        <f t="shared" si="2"/>
        <v>20.8</v>
      </c>
      <c r="N20" s="82">
        <f t="shared" si="3"/>
        <v>23.7</v>
      </c>
      <c r="O20" s="79" t="s">
        <v>36</v>
      </c>
      <c r="P20" s="81" t="s">
        <v>45</v>
      </c>
      <c r="Q20" s="79" t="s">
        <v>41</v>
      </c>
      <c r="R20" s="80" t="s">
        <v>90</v>
      </c>
      <c r="S20" s="79" t="s">
        <v>237</v>
      </c>
      <c r="T20" s="78">
        <f t="shared" si="4"/>
        <v>117</v>
      </c>
      <c r="U20" s="77">
        <f t="shared" si="5"/>
        <v>102</v>
      </c>
      <c r="W20" s="35">
        <v>890</v>
      </c>
      <c r="X20" s="35"/>
    </row>
    <row r="21" spans="1:24" ht="24" customHeight="1">
      <c r="A21" s="94"/>
      <c r="B21" s="96" t="s">
        <v>265</v>
      </c>
      <c r="C21" s="95" t="s">
        <v>388</v>
      </c>
      <c r="D21" s="88" t="s">
        <v>386</v>
      </c>
      <c r="E21" s="20" t="s">
        <v>82</v>
      </c>
      <c r="F21" s="39" t="s">
        <v>83</v>
      </c>
      <c r="G21" s="22">
        <v>0.65700000000000003</v>
      </c>
      <c r="H21" s="39" t="s">
        <v>50</v>
      </c>
      <c r="I21" s="87" t="str">
        <f t="shared" si="0"/>
        <v>850</v>
      </c>
      <c r="J21" s="86">
        <v>4</v>
      </c>
      <c r="K21" s="85">
        <v>30.4</v>
      </c>
      <c r="L21" s="84">
        <f t="shared" si="1"/>
        <v>76.370394736842087</v>
      </c>
      <c r="M21" s="83">
        <f t="shared" si="2"/>
        <v>21</v>
      </c>
      <c r="N21" s="82">
        <f t="shared" si="3"/>
        <v>24.5</v>
      </c>
      <c r="O21" s="79" t="s">
        <v>36</v>
      </c>
      <c r="P21" s="81" t="s">
        <v>84</v>
      </c>
      <c r="Q21" s="79" t="s">
        <v>38</v>
      </c>
      <c r="R21" s="80"/>
      <c r="S21" s="79" t="s">
        <v>118</v>
      </c>
      <c r="T21" s="78">
        <f t="shared" si="4"/>
        <v>144</v>
      </c>
      <c r="U21" s="77">
        <f t="shared" si="5"/>
        <v>124</v>
      </c>
      <c r="W21" s="35">
        <v>850</v>
      </c>
      <c r="X21" s="35"/>
    </row>
    <row r="22" spans="1:24" ht="24" customHeight="1">
      <c r="A22" s="94"/>
      <c r="B22" s="93"/>
      <c r="C22" s="92"/>
      <c r="D22" s="88" t="s">
        <v>386</v>
      </c>
      <c r="E22" s="20" t="s">
        <v>387</v>
      </c>
      <c r="F22" s="39" t="s">
        <v>83</v>
      </c>
      <c r="G22" s="22">
        <v>0.65700000000000003</v>
      </c>
      <c r="H22" s="39" t="s">
        <v>50</v>
      </c>
      <c r="I22" s="87" t="str">
        <f t="shared" si="0"/>
        <v>860~910</v>
      </c>
      <c r="J22" s="86">
        <v>4</v>
      </c>
      <c r="K22" s="85">
        <v>28.2</v>
      </c>
      <c r="L22" s="84">
        <f t="shared" si="1"/>
        <v>82.328368794326238</v>
      </c>
      <c r="M22" s="83">
        <f t="shared" si="2"/>
        <v>20.8</v>
      </c>
      <c r="N22" s="82">
        <f t="shared" si="3"/>
        <v>23.7</v>
      </c>
      <c r="O22" s="79" t="s">
        <v>36</v>
      </c>
      <c r="P22" s="81" t="s">
        <v>84</v>
      </c>
      <c r="Q22" s="79" t="s">
        <v>38</v>
      </c>
      <c r="R22" s="80"/>
      <c r="S22" s="79" t="s">
        <v>118</v>
      </c>
      <c r="T22" s="78">
        <f t="shared" si="4"/>
        <v>135</v>
      </c>
      <c r="U22" s="77">
        <f t="shared" si="5"/>
        <v>118</v>
      </c>
      <c r="W22" s="35">
        <v>860</v>
      </c>
      <c r="X22" s="35">
        <v>910</v>
      </c>
    </row>
    <row r="23" spans="1:24" ht="24" customHeight="1">
      <c r="A23" s="94"/>
      <c r="B23" s="93"/>
      <c r="C23" s="92"/>
      <c r="D23" s="88" t="s">
        <v>386</v>
      </c>
      <c r="E23" s="20" t="s">
        <v>385</v>
      </c>
      <c r="F23" s="39" t="s">
        <v>83</v>
      </c>
      <c r="G23" s="22">
        <v>0.65700000000000003</v>
      </c>
      <c r="H23" s="39" t="s">
        <v>50</v>
      </c>
      <c r="I23" s="87" t="str">
        <f t="shared" si="0"/>
        <v>910~960</v>
      </c>
      <c r="J23" s="86">
        <v>4</v>
      </c>
      <c r="K23" s="85">
        <v>27.5</v>
      </c>
      <c r="L23" s="84">
        <f t="shared" si="1"/>
        <v>84.423999999999978</v>
      </c>
      <c r="M23" s="83">
        <f t="shared" si="2"/>
        <v>20.8</v>
      </c>
      <c r="N23" s="82">
        <f t="shared" si="3"/>
        <v>23.7</v>
      </c>
      <c r="O23" s="79" t="s">
        <v>36</v>
      </c>
      <c r="P23" s="81" t="s">
        <v>84</v>
      </c>
      <c r="Q23" s="79" t="s">
        <v>41</v>
      </c>
      <c r="R23" s="80"/>
      <c r="S23" s="79" t="s">
        <v>118</v>
      </c>
      <c r="T23" s="78">
        <f t="shared" si="4"/>
        <v>132</v>
      </c>
      <c r="U23" s="77">
        <f t="shared" si="5"/>
        <v>116</v>
      </c>
      <c r="W23" s="35">
        <v>910</v>
      </c>
      <c r="X23" s="35">
        <v>960</v>
      </c>
    </row>
    <row r="24" spans="1:24" ht="24" customHeight="1">
      <c r="A24" s="94"/>
      <c r="B24" s="93"/>
      <c r="C24" s="92"/>
      <c r="D24" s="88" t="s">
        <v>384</v>
      </c>
      <c r="E24" s="20" t="s">
        <v>82</v>
      </c>
      <c r="F24" s="39" t="s">
        <v>89</v>
      </c>
      <c r="G24" s="22">
        <v>0.65800000000000003</v>
      </c>
      <c r="H24" s="39" t="s">
        <v>50</v>
      </c>
      <c r="I24" s="87" t="str">
        <f t="shared" si="0"/>
        <v>910</v>
      </c>
      <c r="J24" s="86">
        <v>4</v>
      </c>
      <c r="K24" s="85">
        <v>26.1</v>
      </c>
      <c r="L24" s="84">
        <f t="shared" si="1"/>
        <v>88.95249042145592</v>
      </c>
      <c r="M24" s="83">
        <f t="shared" si="2"/>
        <v>20.8</v>
      </c>
      <c r="N24" s="82">
        <f t="shared" si="3"/>
        <v>23.7</v>
      </c>
      <c r="O24" s="79" t="s">
        <v>36</v>
      </c>
      <c r="P24" s="81" t="s">
        <v>45</v>
      </c>
      <c r="Q24" s="79" t="s">
        <v>38</v>
      </c>
      <c r="R24" s="80" t="s">
        <v>90</v>
      </c>
      <c r="S24" s="79" t="s">
        <v>237</v>
      </c>
      <c r="T24" s="78">
        <f t="shared" si="4"/>
        <v>125</v>
      </c>
      <c r="U24" s="77">
        <f t="shared" si="5"/>
        <v>110</v>
      </c>
      <c r="W24" s="35">
        <v>910</v>
      </c>
      <c r="X24" s="35"/>
    </row>
    <row r="25" spans="1:24" ht="24" customHeight="1">
      <c r="A25" s="94"/>
      <c r="B25" s="90"/>
      <c r="C25" s="89"/>
      <c r="D25" s="88" t="s">
        <v>384</v>
      </c>
      <c r="E25" s="20" t="s">
        <v>383</v>
      </c>
      <c r="F25" s="39" t="s">
        <v>89</v>
      </c>
      <c r="G25" s="22">
        <v>0.65800000000000003</v>
      </c>
      <c r="H25" s="39" t="s">
        <v>50</v>
      </c>
      <c r="I25" s="87" t="str">
        <f t="shared" si="0"/>
        <v>960</v>
      </c>
      <c r="J25" s="86">
        <v>4</v>
      </c>
      <c r="K25" s="85">
        <v>24.7</v>
      </c>
      <c r="L25" s="84">
        <f t="shared" si="1"/>
        <v>93.994331983805665</v>
      </c>
      <c r="M25" s="83">
        <f t="shared" si="2"/>
        <v>20.8</v>
      </c>
      <c r="N25" s="82">
        <f t="shared" si="3"/>
        <v>23.7</v>
      </c>
      <c r="O25" s="79" t="s">
        <v>36</v>
      </c>
      <c r="P25" s="81" t="s">
        <v>45</v>
      </c>
      <c r="Q25" s="79" t="s">
        <v>41</v>
      </c>
      <c r="R25" s="80" t="s">
        <v>90</v>
      </c>
      <c r="S25" s="79" t="s">
        <v>237</v>
      </c>
      <c r="T25" s="78">
        <f t="shared" si="4"/>
        <v>118</v>
      </c>
      <c r="U25" s="77">
        <f t="shared" si="5"/>
        <v>104</v>
      </c>
      <c r="W25" s="35">
        <v>960</v>
      </c>
      <c r="X25" s="35"/>
    </row>
    <row r="26" spans="1:24" ht="24" customHeight="1">
      <c r="A26" s="94"/>
      <c r="B26" s="96" t="s">
        <v>265</v>
      </c>
      <c r="C26" s="95" t="s">
        <v>382</v>
      </c>
      <c r="D26" s="88" t="s">
        <v>380</v>
      </c>
      <c r="E26" s="261">
        <v>390041</v>
      </c>
      <c r="F26" s="39" t="s">
        <v>43</v>
      </c>
      <c r="G26" s="22">
        <v>0.65800000000000003</v>
      </c>
      <c r="H26" s="39" t="s">
        <v>50</v>
      </c>
      <c r="I26" s="87" t="str">
        <f t="shared" si="0"/>
        <v>980~1,000</v>
      </c>
      <c r="J26" s="86">
        <v>4</v>
      </c>
      <c r="K26" s="85">
        <v>19.399999999999999</v>
      </c>
      <c r="L26" s="84">
        <f t="shared" si="1"/>
        <v>119.67319587628867</v>
      </c>
      <c r="M26" s="83">
        <f t="shared" si="2"/>
        <v>20.5</v>
      </c>
      <c r="N26" s="82">
        <f t="shared" si="3"/>
        <v>23.4</v>
      </c>
      <c r="O26" s="79" t="s">
        <v>105</v>
      </c>
      <c r="P26" s="81" t="s">
        <v>45</v>
      </c>
      <c r="Q26" s="79" t="s">
        <v>381</v>
      </c>
      <c r="R26" s="80" t="s">
        <v>90</v>
      </c>
      <c r="S26" s="79"/>
      <c r="T26" s="78" t="str">
        <f t="shared" si="4"/>
        <v/>
      </c>
      <c r="U26" s="77" t="str">
        <f t="shared" si="5"/>
        <v/>
      </c>
      <c r="W26" s="35">
        <v>980</v>
      </c>
      <c r="X26" s="35">
        <v>1000</v>
      </c>
    </row>
    <row r="27" spans="1:24" ht="24" customHeight="1" thickBot="1">
      <c r="A27" s="91"/>
      <c r="B27" s="90"/>
      <c r="C27" s="89"/>
      <c r="D27" s="88" t="s">
        <v>380</v>
      </c>
      <c r="E27" s="261">
        <v>6390641</v>
      </c>
      <c r="F27" s="39" t="s">
        <v>43</v>
      </c>
      <c r="G27" s="22">
        <v>0.65800000000000003</v>
      </c>
      <c r="H27" s="39" t="s">
        <v>50</v>
      </c>
      <c r="I27" s="87" t="str">
        <f t="shared" si="0"/>
        <v>1,030~1,050</v>
      </c>
      <c r="J27" s="86">
        <v>4</v>
      </c>
      <c r="K27" s="260">
        <v>19.2</v>
      </c>
      <c r="L27" s="259">
        <f t="shared" si="1"/>
        <v>120.91979166666667</v>
      </c>
      <c r="M27" s="83">
        <f t="shared" si="2"/>
        <v>20.5</v>
      </c>
      <c r="N27" s="82">
        <f t="shared" si="3"/>
        <v>23.4</v>
      </c>
      <c r="O27" s="79" t="s">
        <v>105</v>
      </c>
      <c r="P27" s="81" t="s">
        <v>45</v>
      </c>
      <c r="Q27" s="79" t="s">
        <v>41</v>
      </c>
      <c r="R27" s="80" t="s">
        <v>90</v>
      </c>
      <c r="S27" s="79"/>
      <c r="T27" s="78" t="str">
        <f t="shared" si="4"/>
        <v/>
      </c>
      <c r="U27" s="77" t="str">
        <f t="shared" si="5"/>
        <v/>
      </c>
      <c r="W27" s="35">
        <v>1030</v>
      </c>
      <c r="X27" s="35">
        <v>1050</v>
      </c>
    </row>
    <row r="28" spans="1:24">
      <c r="E28" s="2"/>
    </row>
    <row r="29" spans="1:24">
      <c r="B29" s="2" t="s">
        <v>379</v>
      </c>
      <c r="C29" s="2" t="s">
        <v>378</v>
      </c>
      <c r="E29" s="2"/>
    </row>
    <row r="30" spans="1:24">
      <c r="E30" s="2"/>
    </row>
  </sheetData>
  <sheetProtection selectLockedCells="1"/>
  <mergeCells count="31">
    <mergeCell ref="I4:I8"/>
    <mergeCell ref="Q6:Q8"/>
    <mergeCell ref="U4:U8"/>
    <mergeCell ref="D6:D8"/>
    <mergeCell ref="E6:E8"/>
    <mergeCell ref="F6:F8"/>
    <mergeCell ref="G6:G8"/>
    <mergeCell ref="H4:H8"/>
    <mergeCell ref="O4:O8"/>
    <mergeCell ref="P4:R5"/>
    <mergeCell ref="J2:O2"/>
    <mergeCell ref="Q2:U2"/>
    <mergeCell ref="R3:U3"/>
    <mergeCell ref="J4:J8"/>
    <mergeCell ref="W4:W8"/>
    <mergeCell ref="P6:P8"/>
    <mergeCell ref="A4:A8"/>
    <mergeCell ref="B4:C8"/>
    <mergeCell ref="D4:D5"/>
    <mergeCell ref="E4:E5"/>
    <mergeCell ref="F4:G5"/>
    <mergeCell ref="X4:X8"/>
    <mergeCell ref="K5:K8"/>
    <mergeCell ref="L5:L8"/>
    <mergeCell ref="M5:M8"/>
    <mergeCell ref="N5:N8"/>
    <mergeCell ref="R6:R8"/>
    <mergeCell ref="S6:S8"/>
    <mergeCell ref="K4:N4"/>
    <mergeCell ref="S4:S5"/>
    <mergeCell ref="T4:T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55" firstPageNumber="0" fitToHeight="0" orientation="landscape" r:id="rId1"/>
  <headerFooter alignWithMargins="0">
    <oddHeader>&amp;R様式1-6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665E2-8734-444B-BA72-7943BAEB11C2}">
  <sheetPr>
    <tabColor indexed="25"/>
    <pageSetUpPr fitToPage="1"/>
  </sheetPr>
  <dimension ref="A1:X51"/>
  <sheetViews>
    <sheetView showGridLines="0" topLeftCell="A9" zoomScaleNormal="100" zoomScaleSheetLayoutView="150" workbookViewId="0">
      <selection activeCell="H28" sqref="H28"/>
    </sheetView>
  </sheetViews>
  <sheetFormatPr defaultColWidth="8.19921875" defaultRowHeight="10.199999999999999"/>
  <cols>
    <col min="1" max="1" width="14.59765625" style="37" customWidth="1"/>
    <col min="2" max="2" width="2.59765625" style="2" customWidth="1"/>
    <col min="3" max="3" width="16.5" style="2" customWidth="1"/>
    <col min="4" max="4" width="12.69921875" style="2" bestFit="1" customWidth="1"/>
    <col min="5" max="5" width="23.69921875" style="2" customWidth="1"/>
    <col min="6" max="6" width="12" style="2" bestFit="1" customWidth="1"/>
    <col min="7" max="7" width="5.3984375" style="2" bestFit="1" customWidth="1"/>
    <col min="8" max="8" width="11.09765625" style="2" bestFit="1" customWidth="1"/>
    <col min="9" max="9" width="9.59765625" style="2" bestFit="1" customWidth="1"/>
    <col min="10" max="10" width="6.5" style="2" bestFit="1" customWidth="1"/>
    <col min="11" max="11" width="5.5" style="2" bestFit="1" customWidth="1"/>
    <col min="12" max="12" width="11.69921875" style="2" bestFit="1" customWidth="1"/>
    <col min="13" max="13" width="7.796875" style="2" bestFit="1" customWidth="1"/>
    <col min="14" max="14" width="8.09765625" style="2" bestFit="1" customWidth="1"/>
    <col min="15" max="15" width="13.19921875" style="2" bestFit="1" customWidth="1"/>
    <col min="16" max="16" width="9.19921875" style="2" bestFit="1" customWidth="1"/>
    <col min="17" max="17" width="5.5" style="2" customWidth="1"/>
    <col min="18" max="18" width="23.09765625" style="2" bestFit="1" customWidth="1"/>
    <col min="19" max="19" width="10.09765625" style="2" bestFit="1" customWidth="1"/>
    <col min="20" max="21" width="7.69921875" style="2" bestFit="1" customWidth="1"/>
    <col min="22" max="16384" width="8.19921875" style="2"/>
  </cols>
  <sheetData>
    <row r="1" spans="1:21" ht="21.75" customHeight="1">
      <c r="A1" s="1"/>
      <c r="B1" s="1"/>
      <c r="Q1" s="3"/>
    </row>
    <row r="2" spans="1:21" ht="15">
      <c r="A2" s="2"/>
      <c r="F2" s="5"/>
      <c r="J2" s="506"/>
      <c r="K2" s="506"/>
      <c r="L2" s="506"/>
      <c r="M2" s="506"/>
      <c r="N2" s="506"/>
      <c r="O2" s="506"/>
      <c r="Q2" s="384" t="s">
        <v>477</v>
      </c>
      <c r="R2" s="384"/>
      <c r="S2" s="384"/>
      <c r="T2" s="384"/>
      <c r="U2" s="384"/>
    </row>
    <row r="3" spans="1:21" ht="23.25" customHeight="1">
      <c r="A3" s="7" t="s">
        <v>323</v>
      </c>
      <c r="B3" s="7"/>
      <c r="J3" s="6"/>
      <c r="Q3" s="8"/>
      <c r="R3" s="361" t="s">
        <v>3</v>
      </c>
      <c r="S3" s="361"/>
      <c r="T3" s="361"/>
      <c r="U3" s="361"/>
    </row>
    <row r="4" spans="1:21" ht="14.25" customHeight="1" thickBot="1">
      <c r="A4" s="338" t="s">
        <v>5</v>
      </c>
      <c r="B4" s="362" t="s">
        <v>6</v>
      </c>
      <c r="C4" s="363"/>
      <c r="D4" s="366"/>
      <c r="E4" s="11"/>
      <c r="F4" s="362" t="s">
        <v>7</v>
      </c>
      <c r="G4" s="370"/>
      <c r="H4" s="347" t="s">
        <v>322</v>
      </c>
      <c r="I4" s="347" t="s">
        <v>9</v>
      </c>
      <c r="J4" s="323" t="s">
        <v>10</v>
      </c>
      <c r="K4" s="457" t="s">
        <v>11</v>
      </c>
      <c r="L4" s="458"/>
      <c r="M4" s="458"/>
      <c r="N4" s="459"/>
      <c r="O4" s="11"/>
      <c r="P4" s="348"/>
      <c r="Q4" s="349"/>
      <c r="R4" s="350"/>
      <c r="S4" s="12"/>
      <c r="T4" s="356" t="s">
        <v>15</v>
      </c>
      <c r="U4" s="347" t="s">
        <v>16</v>
      </c>
    </row>
    <row r="5" spans="1:21" ht="11.25" customHeight="1">
      <c r="A5" s="339"/>
      <c r="B5" s="364"/>
      <c r="C5" s="365"/>
      <c r="D5" s="367"/>
      <c r="E5" s="14"/>
      <c r="F5" s="325"/>
      <c r="G5" s="337"/>
      <c r="H5" s="339"/>
      <c r="I5" s="339"/>
      <c r="J5" s="324"/>
      <c r="K5" s="328" t="s">
        <v>19</v>
      </c>
      <c r="L5" s="331" t="s">
        <v>20</v>
      </c>
      <c r="M5" s="334" t="s">
        <v>21</v>
      </c>
      <c r="N5" s="335" t="s">
        <v>22</v>
      </c>
      <c r="O5" s="198" t="s">
        <v>321</v>
      </c>
      <c r="P5" s="351" t="s">
        <v>320</v>
      </c>
      <c r="Q5" s="352"/>
      <c r="R5" s="353"/>
      <c r="S5" s="15" t="s">
        <v>14</v>
      </c>
      <c r="T5" s="357"/>
      <c r="U5" s="339"/>
    </row>
    <row r="6" spans="1:21" ht="11.25" customHeight="1">
      <c r="A6" s="339"/>
      <c r="B6" s="364"/>
      <c r="C6" s="365"/>
      <c r="D6" s="338" t="s">
        <v>23</v>
      </c>
      <c r="E6" s="338" t="s">
        <v>24</v>
      </c>
      <c r="F6" s="338" t="s">
        <v>23</v>
      </c>
      <c r="G6" s="347" t="s">
        <v>319</v>
      </c>
      <c r="H6" s="339"/>
      <c r="I6" s="339"/>
      <c r="J6" s="324"/>
      <c r="K6" s="329"/>
      <c r="L6" s="332"/>
      <c r="M6" s="329"/>
      <c r="N6" s="336"/>
      <c r="O6" s="197" t="s">
        <v>318</v>
      </c>
      <c r="P6" s="197" t="s">
        <v>317</v>
      </c>
      <c r="Q6" s="197"/>
      <c r="R6" s="197"/>
      <c r="S6" s="196" t="s">
        <v>316</v>
      </c>
      <c r="T6" s="357"/>
      <c r="U6" s="339"/>
    </row>
    <row r="7" spans="1:21" ht="12" customHeight="1">
      <c r="A7" s="339"/>
      <c r="B7" s="364"/>
      <c r="C7" s="365"/>
      <c r="D7" s="339"/>
      <c r="E7" s="339"/>
      <c r="F7" s="339"/>
      <c r="G7" s="339"/>
      <c r="H7" s="339"/>
      <c r="I7" s="339"/>
      <c r="J7" s="324"/>
      <c r="K7" s="329"/>
      <c r="L7" s="332"/>
      <c r="M7" s="329"/>
      <c r="N7" s="336"/>
      <c r="O7" s="197" t="s">
        <v>315</v>
      </c>
      <c r="P7" s="197" t="s">
        <v>314</v>
      </c>
      <c r="Q7" s="197" t="s">
        <v>313</v>
      </c>
      <c r="R7" s="197" t="s">
        <v>28</v>
      </c>
      <c r="S7" s="196" t="s">
        <v>312</v>
      </c>
      <c r="T7" s="357"/>
      <c r="U7" s="339"/>
    </row>
    <row r="8" spans="1:21" ht="11.25" customHeight="1">
      <c r="A8" s="340"/>
      <c r="B8" s="372"/>
      <c r="C8" s="373"/>
      <c r="D8" s="340"/>
      <c r="E8" s="340"/>
      <c r="F8" s="340"/>
      <c r="G8" s="340"/>
      <c r="H8" s="340"/>
      <c r="I8" s="340"/>
      <c r="J8" s="325"/>
      <c r="K8" s="330"/>
      <c r="L8" s="333"/>
      <c r="M8" s="330"/>
      <c r="N8" s="337"/>
      <c r="O8" s="14" t="s">
        <v>311</v>
      </c>
      <c r="P8" s="14" t="s">
        <v>310</v>
      </c>
      <c r="Q8" s="14" t="s">
        <v>309</v>
      </c>
      <c r="R8" s="195"/>
      <c r="S8" s="13" t="s">
        <v>308</v>
      </c>
      <c r="T8" s="358"/>
      <c r="U8" s="340"/>
    </row>
    <row r="9" spans="1:21" s="308" customFormat="1" ht="25.05" customHeight="1">
      <c r="A9" s="322" t="s">
        <v>476</v>
      </c>
      <c r="B9" s="321"/>
      <c r="C9" s="320" t="s">
        <v>475</v>
      </c>
      <c r="D9" s="316" t="s">
        <v>474</v>
      </c>
      <c r="E9" s="316" t="s">
        <v>455</v>
      </c>
      <c r="F9" s="309" t="s">
        <v>241</v>
      </c>
      <c r="G9" s="309" t="s">
        <v>240</v>
      </c>
      <c r="H9" s="309" t="s">
        <v>239</v>
      </c>
      <c r="I9" s="309" t="s">
        <v>473</v>
      </c>
      <c r="J9" s="315">
        <v>4</v>
      </c>
      <c r="K9" s="314">
        <v>29.4</v>
      </c>
      <c r="L9" s="313">
        <v>79</v>
      </c>
      <c r="M9" s="312">
        <v>21</v>
      </c>
      <c r="N9" s="312">
        <v>24.5</v>
      </c>
      <c r="O9" s="309" t="s">
        <v>119</v>
      </c>
      <c r="P9" s="309" t="s">
        <v>84</v>
      </c>
      <c r="Q9" s="309" t="s">
        <v>38</v>
      </c>
      <c r="R9" s="309"/>
      <c r="S9" s="311" t="s">
        <v>118</v>
      </c>
      <c r="T9" s="310">
        <v>140</v>
      </c>
      <c r="U9" s="309">
        <v>120</v>
      </c>
    </row>
    <row r="10" spans="1:21" s="151" customFormat="1" ht="25.05" customHeight="1">
      <c r="A10" s="307"/>
      <c r="B10" s="186"/>
      <c r="C10" s="185"/>
      <c r="D10" s="184" t="s">
        <v>472</v>
      </c>
      <c r="E10" s="184" t="s">
        <v>452</v>
      </c>
      <c r="F10" s="171" t="s">
        <v>241</v>
      </c>
      <c r="G10" s="171" t="s">
        <v>240</v>
      </c>
      <c r="H10" s="171" t="s">
        <v>239</v>
      </c>
      <c r="I10" s="171" t="s">
        <v>471</v>
      </c>
      <c r="J10" s="175">
        <v>4</v>
      </c>
      <c r="K10" s="174">
        <v>29</v>
      </c>
      <c r="L10" s="294">
        <v>80</v>
      </c>
      <c r="M10" s="289">
        <v>21</v>
      </c>
      <c r="N10" s="172">
        <v>24.5</v>
      </c>
      <c r="O10" s="171" t="s">
        <v>119</v>
      </c>
      <c r="P10" s="171" t="s">
        <v>84</v>
      </c>
      <c r="Q10" s="171" t="s">
        <v>38</v>
      </c>
      <c r="R10" s="171"/>
      <c r="S10" s="183" t="s">
        <v>118</v>
      </c>
      <c r="T10" s="288">
        <v>138</v>
      </c>
      <c r="U10" s="171">
        <v>118</v>
      </c>
    </row>
    <row r="11" spans="1:21" s="308" customFormat="1" ht="25.05" customHeight="1">
      <c r="A11" s="319"/>
      <c r="B11" s="318"/>
      <c r="C11" s="317"/>
      <c r="D11" s="316" t="s">
        <v>469</v>
      </c>
      <c r="E11" s="316" t="s">
        <v>339</v>
      </c>
      <c r="F11" s="309" t="s">
        <v>248</v>
      </c>
      <c r="G11" s="309" t="s">
        <v>240</v>
      </c>
      <c r="H11" s="309" t="s">
        <v>239</v>
      </c>
      <c r="I11" s="309">
        <v>850</v>
      </c>
      <c r="J11" s="315">
        <v>4</v>
      </c>
      <c r="K11" s="314">
        <v>29.8</v>
      </c>
      <c r="L11" s="313">
        <v>78</v>
      </c>
      <c r="M11" s="312">
        <v>21</v>
      </c>
      <c r="N11" s="312">
        <v>24.5</v>
      </c>
      <c r="O11" s="309" t="s">
        <v>36</v>
      </c>
      <c r="P11" s="309" t="s">
        <v>84</v>
      </c>
      <c r="Q11" s="309" t="s">
        <v>38</v>
      </c>
      <c r="R11" s="309"/>
      <c r="S11" s="311" t="s">
        <v>118</v>
      </c>
      <c r="T11" s="310">
        <v>141</v>
      </c>
      <c r="U11" s="309">
        <v>121</v>
      </c>
    </row>
    <row r="12" spans="1:21" s="308" customFormat="1" ht="25.05" customHeight="1">
      <c r="A12" s="319"/>
      <c r="B12" s="318"/>
      <c r="C12" s="317"/>
      <c r="D12" s="316" t="s">
        <v>469</v>
      </c>
      <c r="E12" s="316" t="s">
        <v>470</v>
      </c>
      <c r="F12" s="309" t="s">
        <v>248</v>
      </c>
      <c r="G12" s="309" t="s">
        <v>240</v>
      </c>
      <c r="H12" s="309" t="s">
        <v>239</v>
      </c>
      <c r="I12" s="309">
        <v>860</v>
      </c>
      <c r="J12" s="315">
        <v>4</v>
      </c>
      <c r="K12" s="314">
        <v>28.6</v>
      </c>
      <c r="L12" s="313">
        <v>81</v>
      </c>
      <c r="M12" s="312">
        <v>20.8</v>
      </c>
      <c r="N12" s="312">
        <v>23.7</v>
      </c>
      <c r="O12" s="309" t="s">
        <v>36</v>
      </c>
      <c r="P12" s="309" t="s">
        <v>84</v>
      </c>
      <c r="Q12" s="309" t="s">
        <v>38</v>
      </c>
      <c r="R12" s="309"/>
      <c r="S12" s="311" t="s">
        <v>118</v>
      </c>
      <c r="T12" s="310">
        <v>137</v>
      </c>
      <c r="U12" s="309">
        <v>120</v>
      </c>
    </row>
    <row r="13" spans="1:21" s="308" customFormat="1" ht="25.05" customHeight="1">
      <c r="A13" s="319"/>
      <c r="B13" s="318"/>
      <c r="C13" s="317"/>
      <c r="D13" s="316" t="s">
        <v>469</v>
      </c>
      <c r="E13" s="316" t="s">
        <v>468</v>
      </c>
      <c r="F13" s="309" t="s">
        <v>248</v>
      </c>
      <c r="G13" s="309" t="s">
        <v>240</v>
      </c>
      <c r="H13" s="309" t="s">
        <v>239</v>
      </c>
      <c r="I13" s="309" t="s">
        <v>467</v>
      </c>
      <c r="J13" s="315">
        <v>4</v>
      </c>
      <c r="K13" s="314">
        <v>28.4</v>
      </c>
      <c r="L13" s="313">
        <v>82</v>
      </c>
      <c r="M13" s="312">
        <v>20.8</v>
      </c>
      <c r="N13" s="312">
        <v>23.7</v>
      </c>
      <c r="O13" s="309" t="s">
        <v>36</v>
      </c>
      <c r="P13" s="309" t="s">
        <v>84</v>
      </c>
      <c r="Q13" s="309" t="s">
        <v>38</v>
      </c>
      <c r="R13" s="309"/>
      <c r="S13" s="311" t="s">
        <v>118</v>
      </c>
      <c r="T13" s="310">
        <v>136</v>
      </c>
      <c r="U13" s="309">
        <v>119</v>
      </c>
    </row>
    <row r="14" spans="1:21" s="151" customFormat="1" ht="25.05" customHeight="1">
      <c r="A14" s="307"/>
      <c r="B14" s="186"/>
      <c r="C14" s="185"/>
      <c r="D14" s="184" t="s">
        <v>464</v>
      </c>
      <c r="E14" s="184" t="s">
        <v>466</v>
      </c>
      <c r="F14" s="171" t="s">
        <v>248</v>
      </c>
      <c r="G14" s="171" t="s">
        <v>240</v>
      </c>
      <c r="H14" s="171" t="s">
        <v>239</v>
      </c>
      <c r="I14" s="171">
        <v>850</v>
      </c>
      <c r="J14" s="175">
        <v>4</v>
      </c>
      <c r="K14" s="174">
        <v>29.4</v>
      </c>
      <c r="L14" s="294">
        <v>79</v>
      </c>
      <c r="M14" s="289">
        <v>21</v>
      </c>
      <c r="N14" s="172">
        <v>24.5</v>
      </c>
      <c r="O14" s="171" t="s">
        <v>36</v>
      </c>
      <c r="P14" s="171" t="s">
        <v>84</v>
      </c>
      <c r="Q14" s="171" t="s">
        <v>38</v>
      </c>
      <c r="R14" s="171"/>
      <c r="S14" s="183" t="s">
        <v>118</v>
      </c>
      <c r="T14" s="288">
        <v>140</v>
      </c>
      <c r="U14" s="171">
        <v>120</v>
      </c>
    </row>
    <row r="15" spans="1:21" s="151" customFormat="1" ht="25.05" customHeight="1">
      <c r="A15" s="307"/>
      <c r="B15" s="186"/>
      <c r="C15" s="185"/>
      <c r="D15" s="184" t="s">
        <v>464</v>
      </c>
      <c r="E15" s="184" t="s">
        <v>465</v>
      </c>
      <c r="F15" s="171" t="s">
        <v>248</v>
      </c>
      <c r="G15" s="171" t="s">
        <v>240</v>
      </c>
      <c r="H15" s="171" t="s">
        <v>239</v>
      </c>
      <c r="I15" s="171">
        <v>860</v>
      </c>
      <c r="J15" s="175">
        <v>4</v>
      </c>
      <c r="K15" s="174">
        <v>28.2</v>
      </c>
      <c r="L15" s="294">
        <v>82</v>
      </c>
      <c r="M15" s="289">
        <v>20.8</v>
      </c>
      <c r="N15" s="172">
        <v>23.7</v>
      </c>
      <c r="O15" s="171" t="s">
        <v>36</v>
      </c>
      <c r="P15" s="171" t="s">
        <v>84</v>
      </c>
      <c r="Q15" s="171" t="s">
        <v>38</v>
      </c>
      <c r="R15" s="171" t="s">
        <v>300</v>
      </c>
      <c r="S15" s="183" t="s">
        <v>118</v>
      </c>
      <c r="T15" s="288">
        <v>135</v>
      </c>
      <c r="U15" s="171">
        <v>118</v>
      </c>
    </row>
    <row r="16" spans="1:21" s="151" customFormat="1" ht="25.05" customHeight="1">
      <c r="A16" s="307"/>
      <c r="B16" s="186"/>
      <c r="C16" s="185"/>
      <c r="D16" s="184" t="s">
        <v>464</v>
      </c>
      <c r="E16" s="184" t="s">
        <v>463</v>
      </c>
      <c r="F16" s="171" t="s">
        <v>248</v>
      </c>
      <c r="G16" s="171" t="s">
        <v>240</v>
      </c>
      <c r="H16" s="171" t="s">
        <v>239</v>
      </c>
      <c r="I16" s="171" t="s">
        <v>462</v>
      </c>
      <c r="J16" s="175">
        <v>4</v>
      </c>
      <c r="K16" s="174">
        <v>28</v>
      </c>
      <c r="L16" s="294">
        <v>83</v>
      </c>
      <c r="M16" s="289">
        <v>20.8</v>
      </c>
      <c r="N16" s="172">
        <v>23.7</v>
      </c>
      <c r="O16" s="171" t="s">
        <v>36</v>
      </c>
      <c r="P16" s="171" t="s">
        <v>84</v>
      </c>
      <c r="Q16" s="171" t="s">
        <v>38</v>
      </c>
      <c r="R16" s="171" t="s">
        <v>297</v>
      </c>
      <c r="S16" s="183" t="s">
        <v>118</v>
      </c>
      <c r="T16" s="288">
        <v>134</v>
      </c>
      <c r="U16" s="171">
        <v>118</v>
      </c>
    </row>
    <row r="17" spans="1:24" s="308" customFormat="1" ht="25.05" customHeight="1">
      <c r="A17" s="319"/>
      <c r="B17" s="318"/>
      <c r="C17" s="317"/>
      <c r="D17" s="316" t="s">
        <v>461</v>
      </c>
      <c r="E17" s="316" t="s">
        <v>443</v>
      </c>
      <c r="F17" s="309" t="s">
        <v>248</v>
      </c>
      <c r="G17" s="309" t="s">
        <v>240</v>
      </c>
      <c r="H17" s="309" t="s">
        <v>239</v>
      </c>
      <c r="I17" s="309" t="s">
        <v>460</v>
      </c>
      <c r="J17" s="315">
        <v>4</v>
      </c>
      <c r="K17" s="314">
        <v>25.2</v>
      </c>
      <c r="L17" s="313">
        <v>92</v>
      </c>
      <c r="M17" s="312">
        <v>20.8</v>
      </c>
      <c r="N17" s="312">
        <v>23.7</v>
      </c>
      <c r="O17" s="309" t="s">
        <v>36</v>
      </c>
      <c r="P17" s="309" t="s">
        <v>45</v>
      </c>
      <c r="Q17" s="309" t="s">
        <v>38</v>
      </c>
      <c r="R17" s="309"/>
      <c r="S17" s="311" t="s">
        <v>237</v>
      </c>
      <c r="T17" s="310">
        <v>121</v>
      </c>
      <c r="U17" s="309">
        <v>106</v>
      </c>
    </row>
    <row r="18" spans="1:24" s="151" customFormat="1" ht="25.05" customHeight="1">
      <c r="A18" s="307"/>
      <c r="B18" s="186"/>
      <c r="C18" s="185"/>
      <c r="D18" s="184" t="s">
        <v>459</v>
      </c>
      <c r="E18" s="184" t="s">
        <v>458</v>
      </c>
      <c r="F18" s="171" t="s">
        <v>248</v>
      </c>
      <c r="G18" s="171" t="s">
        <v>240</v>
      </c>
      <c r="H18" s="171" t="s">
        <v>239</v>
      </c>
      <c r="I18" s="171" t="s">
        <v>457</v>
      </c>
      <c r="J18" s="175">
        <v>4</v>
      </c>
      <c r="K18" s="174">
        <v>24.8</v>
      </c>
      <c r="L18" s="294">
        <v>94</v>
      </c>
      <c r="M18" s="289">
        <v>20.8</v>
      </c>
      <c r="N18" s="172">
        <v>23.7</v>
      </c>
      <c r="O18" s="171" t="s">
        <v>36</v>
      </c>
      <c r="P18" s="171" t="s">
        <v>45</v>
      </c>
      <c r="Q18" s="171" t="s">
        <v>38</v>
      </c>
      <c r="R18" s="171"/>
      <c r="S18" s="183" t="s">
        <v>237</v>
      </c>
      <c r="T18" s="288">
        <v>119</v>
      </c>
      <c r="U18" s="171">
        <v>104</v>
      </c>
    </row>
    <row r="19" spans="1:24" s="308" customFormat="1" ht="25.05" customHeight="1">
      <c r="A19" s="319"/>
      <c r="B19" s="318"/>
      <c r="C19" s="317"/>
      <c r="D19" s="316" t="s">
        <v>456</v>
      </c>
      <c r="E19" s="316" t="s">
        <v>455</v>
      </c>
      <c r="F19" s="309" t="s">
        <v>241</v>
      </c>
      <c r="G19" s="309" t="s">
        <v>240</v>
      </c>
      <c r="H19" s="309" t="s">
        <v>239</v>
      </c>
      <c r="I19" s="309" t="s">
        <v>454</v>
      </c>
      <c r="J19" s="315">
        <v>4</v>
      </c>
      <c r="K19" s="314">
        <v>24.6</v>
      </c>
      <c r="L19" s="313">
        <v>94</v>
      </c>
      <c r="M19" s="312">
        <v>20.8</v>
      </c>
      <c r="N19" s="312">
        <v>23.7</v>
      </c>
      <c r="O19" s="309" t="s">
        <v>119</v>
      </c>
      <c r="P19" s="309" t="s">
        <v>84</v>
      </c>
      <c r="Q19" s="309" t="s">
        <v>41</v>
      </c>
      <c r="R19" s="309"/>
      <c r="S19" s="311" t="s">
        <v>118</v>
      </c>
      <c r="T19" s="310">
        <v>118</v>
      </c>
      <c r="U19" s="309">
        <v>103</v>
      </c>
    </row>
    <row r="20" spans="1:24" s="151" customFormat="1" ht="25.05" customHeight="1">
      <c r="A20" s="307"/>
      <c r="B20" s="186"/>
      <c r="C20" s="185"/>
      <c r="D20" s="184" t="s">
        <v>453</v>
      </c>
      <c r="E20" s="184" t="s">
        <v>452</v>
      </c>
      <c r="F20" s="171" t="s">
        <v>241</v>
      </c>
      <c r="G20" s="171" t="s">
        <v>240</v>
      </c>
      <c r="H20" s="171" t="s">
        <v>239</v>
      </c>
      <c r="I20" s="171" t="s">
        <v>451</v>
      </c>
      <c r="J20" s="175">
        <v>4</v>
      </c>
      <c r="K20" s="174">
        <v>24.2</v>
      </c>
      <c r="L20" s="294">
        <v>96</v>
      </c>
      <c r="M20" s="289">
        <v>20.8</v>
      </c>
      <c r="N20" s="172">
        <v>23.7</v>
      </c>
      <c r="O20" s="171" t="s">
        <v>119</v>
      </c>
      <c r="P20" s="171" t="s">
        <v>84</v>
      </c>
      <c r="Q20" s="171" t="s">
        <v>41</v>
      </c>
      <c r="R20" s="171"/>
      <c r="S20" s="183" t="s">
        <v>118</v>
      </c>
      <c r="T20" s="288">
        <v>116</v>
      </c>
      <c r="U20" s="171">
        <v>102</v>
      </c>
    </row>
    <row r="21" spans="1:24" s="308" customFormat="1" ht="25.05" customHeight="1">
      <c r="A21" s="319"/>
      <c r="B21" s="318"/>
      <c r="C21" s="317"/>
      <c r="D21" s="316" t="s">
        <v>450</v>
      </c>
      <c r="E21" s="316" t="s">
        <v>449</v>
      </c>
      <c r="F21" s="309" t="s">
        <v>248</v>
      </c>
      <c r="G21" s="309" t="s">
        <v>240</v>
      </c>
      <c r="H21" s="309" t="s">
        <v>239</v>
      </c>
      <c r="I21" s="309" t="s">
        <v>448</v>
      </c>
      <c r="J21" s="315">
        <v>4</v>
      </c>
      <c r="K21" s="314">
        <v>25.4</v>
      </c>
      <c r="L21" s="313">
        <v>91</v>
      </c>
      <c r="M21" s="312">
        <v>20.8</v>
      </c>
      <c r="N21" s="312">
        <v>23.7</v>
      </c>
      <c r="O21" s="309" t="s">
        <v>36</v>
      </c>
      <c r="P21" s="309" t="s">
        <v>84</v>
      </c>
      <c r="Q21" s="309" t="s">
        <v>41</v>
      </c>
      <c r="R21" s="309"/>
      <c r="S21" s="311" t="s">
        <v>118</v>
      </c>
      <c r="T21" s="310">
        <v>122</v>
      </c>
      <c r="U21" s="309">
        <v>107</v>
      </c>
    </row>
    <row r="22" spans="1:24" s="151" customFormat="1" ht="25.05" customHeight="1">
      <c r="A22" s="307"/>
      <c r="B22" s="186"/>
      <c r="C22" s="185"/>
      <c r="D22" s="184" t="s">
        <v>447</v>
      </c>
      <c r="E22" s="184" t="s">
        <v>446</v>
      </c>
      <c r="F22" s="171" t="s">
        <v>248</v>
      </c>
      <c r="G22" s="171" t="s">
        <v>240</v>
      </c>
      <c r="H22" s="171" t="s">
        <v>239</v>
      </c>
      <c r="I22" s="171" t="s">
        <v>445</v>
      </c>
      <c r="J22" s="175">
        <v>4</v>
      </c>
      <c r="K22" s="174">
        <v>25</v>
      </c>
      <c r="L22" s="294">
        <v>93</v>
      </c>
      <c r="M22" s="289">
        <v>20.8</v>
      </c>
      <c r="N22" s="172">
        <v>23.7</v>
      </c>
      <c r="O22" s="171" t="s">
        <v>36</v>
      </c>
      <c r="P22" s="171" t="s">
        <v>84</v>
      </c>
      <c r="Q22" s="171" t="s">
        <v>41</v>
      </c>
      <c r="R22" s="171"/>
      <c r="S22" s="183" t="s">
        <v>118</v>
      </c>
      <c r="T22" s="288">
        <v>120</v>
      </c>
      <c r="U22" s="171">
        <v>105</v>
      </c>
    </row>
    <row r="23" spans="1:24" s="308" customFormat="1" ht="25.05" customHeight="1">
      <c r="A23" s="307"/>
      <c r="B23" s="318"/>
      <c r="C23" s="317"/>
      <c r="D23" s="316" t="s">
        <v>444</v>
      </c>
      <c r="E23" s="316" t="s">
        <v>443</v>
      </c>
      <c r="F23" s="309" t="s">
        <v>248</v>
      </c>
      <c r="G23" s="309" t="s">
        <v>240</v>
      </c>
      <c r="H23" s="309" t="s">
        <v>239</v>
      </c>
      <c r="I23" s="309" t="s">
        <v>442</v>
      </c>
      <c r="J23" s="315">
        <v>4</v>
      </c>
      <c r="K23" s="314">
        <v>22.8</v>
      </c>
      <c r="L23" s="313">
        <v>102</v>
      </c>
      <c r="M23" s="312">
        <v>20.8</v>
      </c>
      <c r="N23" s="312">
        <v>23.7</v>
      </c>
      <c r="O23" s="309" t="s">
        <v>36</v>
      </c>
      <c r="P23" s="309" t="s">
        <v>45</v>
      </c>
      <c r="Q23" s="309" t="s">
        <v>41</v>
      </c>
      <c r="R23" s="309"/>
      <c r="S23" s="311" t="s">
        <v>237</v>
      </c>
      <c r="T23" s="310">
        <v>109</v>
      </c>
      <c r="U23" s="309" t="s">
        <v>99</v>
      </c>
    </row>
    <row r="24" spans="1:24" s="151" customFormat="1" ht="25.05" customHeight="1">
      <c r="A24" s="307"/>
      <c r="B24" s="191"/>
      <c r="C24" s="190"/>
      <c r="D24" s="184" t="s">
        <v>441</v>
      </c>
      <c r="E24" s="184" t="s">
        <v>440</v>
      </c>
      <c r="F24" s="171" t="s">
        <v>248</v>
      </c>
      <c r="G24" s="171" t="s">
        <v>240</v>
      </c>
      <c r="H24" s="171" t="s">
        <v>239</v>
      </c>
      <c r="I24" s="171" t="s">
        <v>439</v>
      </c>
      <c r="J24" s="175">
        <v>4</v>
      </c>
      <c r="K24" s="174">
        <v>22.4</v>
      </c>
      <c r="L24" s="294">
        <v>104</v>
      </c>
      <c r="M24" s="289">
        <v>20.8</v>
      </c>
      <c r="N24" s="172">
        <v>23.7</v>
      </c>
      <c r="O24" s="171" t="s">
        <v>36</v>
      </c>
      <c r="P24" s="171" t="s">
        <v>45</v>
      </c>
      <c r="Q24" s="171" t="s">
        <v>41</v>
      </c>
      <c r="R24" s="171"/>
      <c r="S24" s="183" t="s">
        <v>237</v>
      </c>
      <c r="T24" s="288">
        <v>107</v>
      </c>
      <c r="U24" s="171" t="s">
        <v>99</v>
      </c>
    </row>
    <row r="25" spans="1:24" ht="24" customHeight="1">
      <c r="A25" s="296"/>
      <c r="B25" s="295"/>
      <c r="C25" s="306" t="s">
        <v>438</v>
      </c>
      <c r="D25" s="305" t="s">
        <v>437</v>
      </c>
      <c r="E25" s="176" t="s">
        <v>433</v>
      </c>
      <c r="F25" s="270" t="s">
        <v>248</v>
      </c>
      <c r="G25" s="270" t="s">
        <v>240</v>
      </c>
      <c r="H25" s="270" t="s">
        <v>239</v>
      </c>
      <c r="I25" s="270" t="s">
        <v>436</v>
      </c>
      <c r="J25" s="304">
        <v>4</v>
      </c>
      <c r="K25" s="303">
        <v>26.7</v>
      </c>
      <c r="L25" s="302">
        <v>87</v>
      </c>
      <c r="M25" s="301">
        <v>20.8</v>
      </c>
      <c r="N25" s="301">
        <v>23.7</v>
      </c>
      <c r="O25" s="270" t="s">
        <v>36</v>
      </c>
      <c r="P25" s="270" t="s">
        <v>84</v>
      </c>
      <c r="Q25" s="270" t="s">
        <v>38</v>
      </c>
      <c r="R25" s="270" t="s">
        <v>435</v>
      </c>
      <c r="S25" s="300" t="s">
        <v>118</v>
      </c>
      <c r="T25" s="299">
        <v>128</v>
      </c>
      <c r="U25" s="270">
        <v>112</v>
      </c>
    </row>
    <row r="26" spans="1:24" ht="24.45" customHeight="1">
      <c r="A26" s="296"/>
      <c r="B26" s="186"/>
      <c r="C26" s="185"/>
      <c r="D26" s="305" t="s">
        <v>434</v>
      </c>
      <c r="E26" s="176" t="s">
        <v>433</v>
      </c>
      <c r="F26" s="171" t="s">
        <v>248</v>
      </c>
      <c r="G26" s="171" t="s">
        <v>240</v>
      </c>
      <c r="H26" s="171" t="s">
        <v>239</v>
      </c>
      <c r="I26" s="171" t="s">
        <v>432</v>
      </c>
      <c r="J26" s="304">
        <v>4</v>
      </c>
      <c r="K26" s="303">
        <v>22.2</v>
      </c>
      <c r="L26" s="302">
        <v>105</v>
      </c>
      <c r="M26" s="301">
        <v>20.5</v>
      </c>
      <c r="N26" s="301">
        <v>23.4</v>
      </c>
      <c r="O26" s="270" t="s">
        <v>36</v>
      </c>
      <c r="P26" s="270" t="s">
        <v>84</v>
      </c>
      <c r="Q26" s="270" t="s">
        <v>41</v>
      </c>
      <c r="R26" s="270"/>
      <c r="S26" s="300" t="s">
        <v>118</v>
      </c>
      <c r="T26" s="299">
        <v>108</v>
      </c>
      <c r="U26" s="270" t="s">
        <v>99</v>
      </c>
    </row>
    <row r="27" spans="1:24" s="52" customFormat="1" ht="24.45" customHeight="1">
      <c r="A27" s="293"/>
      <c r="B27" s="292"/>
      <c r="C27" s="185"/>
      <c r="D27" s="184" t="s">
        <v>416</v>
      </c>
      <c r="E27" s="184" t="s">
        <v>149</v>
      </c>
      <c r="F27" s="171" t="s">
        <v>241</v>
      </c>
      <c r="G27" s="171" t="s">
        <v>240</v>
      </c>
      <c r="H27" s="171" t="s">
        <v>239</v>
      </c>
      <c r="I27" s="171" t="s">
        <v>244</v>
      </c>
      <c r="J27" s="175">
        <v>4</v>
      </c>
      <c r="K27" s="174">
        <v>24.9</v>
      </c>
      <c r="L27" s="173">
        <v>93.239357429718865</v>
      </c>
      <c r="M27" s="289">
        <v>20.8</v>
      </c>
      <c r="N27" s="172">
        <v>23.7</v>
      </c>
      <c r="O27" s="171" t="s">
        <v>238</v>
      </c>
      <c r="P27" s="171" t="s">
        <v>84</v>
      </c>
      <c r="Q27" s="171" t="s">
        <v>38</v>
      </c>
      <c r="R27" s="171"/>
      <c r="S27" s="183" t="s">
        <v>118</v>
      </c>
      <c r="T27" s="288">
        <v>119</v>
      </c>
      <c r="U27" s="171">
        <v>105</v>
      </c>
      <c r="V27" s="2"/>
      <c r="W27" s="2"/>
      <c r="X27" s="2"/>
    </row>
    <row r="28" spans="1:24" s="52" customFormat="1" ht="24.45" customHeight="1">
      <c r="A28" s="293"/>
      <c r="B28" s="290"/>
      <c r="C28" s="190"/>
      <c r="D28" s="184" t="s">
        <v>414</v>
      </c>
      <c r="E28" s="184" t="s">
        <v>149</v>
      </c>
      <c r="F28" s="171" t="s">
        <v>241</v>
      </c>
      <c r="G28" s="171" t="s">
        <v>240</v>
      </c>
      <c r="H28" s="171" t="s">
        <v>239</v>
      </c>
      <c r="I28" s="171" t="s">
        <v>431</v>
      </c>
      <c r="J28" s="175">
        <v>4</v>
      </c>
      <c r="K28" s="174">
        <v>21.6</v>
      </c>
      <c r="L28" s="173">
        <v>107.48425925925925</v>
      </c>
      <c r="M28" s="289">
        <v>20.5</v>
      </c>
      <c r="N28" s="172">
        <v>23.4</v>
      </c>
      <c r="O28" s="171" t="s">
        <v>238</v>
      </c>
      <c r="P28" s="171" t="s">
        <v>84</v>
      </c>
      <c r="Q28" s="171" t="s">
        <v>41</v>
      </c>
      <c r="R28" s="171"/>
      <c r="S28" s="183" t="s">
        <v>118</v>
      </c>
      <c r="T28" s="288">
        <v>105</v>
      </c>
      <c r="U28" s="171" t="s">
        <v>99</v>
      </c>
      <c r="V28" s="2"/>
      <c r="W28" s="2"/>
      <c r="X28" s="2"/>
    </row>
    <row r="29" spans="1:24" ht="24" customHeight="1">
      <c r="A29" s="296"/>
      <c r="B29" s="186"/>
      <c r="C29" s="298" t="s">
        <v>430</v>
      </c>
      <c r="D29" s="297" t="s">
        <v>428</v>
      </c>
      <c r="E29" s="184" t="s">
        <v>429</v>
      </c>
      <c r="F29" s="171" t="s">
        <v>248</v>
      </c>
      <c r="G29" s="171" t="s">
        <v>240</v>
      </c>
      <c r="H29" s="171" t="s">
        <v>239</v>
      </c>
      <c r="I29" s="171">
        <v>970</v>
      </c>
      <c r="J29" s="175">
        <v>4</v>
      </c>
      <c r="K29" s="174">
        <v>26.7</v>
      </c>
      <c r="L29" s="294">
        <v>87</v>
      </c>
      <c r="M29" s="289">
        <v>20.8</v>
      </c>
      <c r="N29" s="172">
        <v>23.7</v>
      </c>
      <c r="O29" s="171" t="s">
        <v>36</v>
      </c>
      <c r="P29" s="171" t="s">
        <v>84</v>
      </c>
      <c r="Q29" s="171" t="s">
        <v>38</v>
      </c>
      <c r="R29" s="171"/>
      <c r="S29" s="183" t="s">
        <v>118</v>
      </c>
      <c r="T29" s="288">
        <v>128</v>
      </c>
      <c r="U29" s="171">
        <v>112</v>
      </c>
    </row>
    <row r="30" spans="1:24" ht="24" customHeight="1">
      <c r="A30" s="296"/>
      <c r="B30" s="295"/>
      <c r="C30" s="185"/>
      <c r="D30" s="184" t="s">
        <v>428</v>
      </c>
      <c r="E30" s="184" t="s">
        <v>427</v>
      </c>
      <c r="F30" s="171" t="s">
        <v>248</v>
      </c>
      <c r="G30" s="171" t="s">
        <v>240</v>
      </c>
      <c r="H30" s="171" t="s">
        <v>239</v>
      </c>
      <c r="I30" s="171">
        <v>990</v>
      </c>
      <c r="J30" s="175">
        <v>4</v>
      </c>
      <c r="K30" s="174">
        <v>25</v>
      </c>
      <c r="L30" s="294">
        <v>93</v>
      </c>
      <c r="M30" s="289">
        <v>20.5</v>
      </c>
      <c r="N30" s="172">
        <v>23.4</v>
      </c>
      <c r="O30" s="171" t="s">
        <v>36</v>
      </c>
      <c r="P30" s="171" t="s">
        <v>84</v>
      </c>
      <c r="Q30" s="171" t="s">
        <v>38</v>
      </c>
      <c r="R30" s="171"/>
      <c r="S30" s="183" t="s">
        <v>118</v>
      </c>
      <c r="T30" s="288">
        <v>121</v>
      </c>
      <c r="U30" s="171">
        <v>106</v>
      </c>
    </row>
    <row r="31" spans="1:24" ht="24.45" customHeight="1">
      <c r="A31" s="296"/>
      <c r="B31" s="295"/>
      <c r="C31" s="185"/>
      <c r="D31" s="184" t="s">
        <v>425</v>
      </c>
      <c r="E31" s="184" t="s">
        <v>426</v>
      </c>
      <c r="F31" s="171" t="s">
        <v>248</v>
      </c>
      <c r="G31" s="171" t="s">
        <v>240</v>
      </c>
      <c r="H31" s="171" t="s">
        <v>239</v>
      </c>
      <c r="I31" s="171">
        <v>970</v>
      </c>
      <c r="J31" s="175">
        <v>4</v>
      </c>
      <c r="K31" s="174">
        <v>23.6</v>
      </c>
      <c r="L31" s="294">
        <v>98</v>
      </c>
      <c r="M31" s="289">
        <v>20.8</v>
      </c>
      <c r="N31" s="172">
        <v>23.7</v>
      </c>
      <c r="O31" s="171" t="s">
        <v>36</v>
      </c>
      <c r="P31" s="171" t="s">
        <v>45</v>
      </c>
      <c r="Q31" s="171" t="s">
        <v>38</v>
      </c>
      <c r="R31" s="171"/>
      <c r="S31" s="183" t="s">
        <v>237</v>
      </c>
      <c r="T31" s="288">
        <v>113</v>
      </c>
      <c r="U31" s="171" t="s">
        <v>99</v>
      </c>
    </row>
    <row r="32" spans="1:24" ht="24.45" customHeight="1">
      <c r="A32" s="296"/>
      <c r="B32" s="295"/>
      <c r="C32" s="185"/>
      <c r="D32" s="184" t="s">
        <v>425</v>
      </c>
      <c r="E32" s="184" t="s">
        <v>424</v>
      </c>
      <c r="F32" s="171" t="s">
        <v>248</v>
      </c>
      <c r="G32" s="171" t="s">
        <v>240</v>
      </c>
      <c r="H32" s="171" t="s">
        <v>239</v>
      </c>
      <c r="I32" s="171" t="s">
        <v>423</v>
      </c>
      <c r="J32" s="175">
        <v>4</v>
      </c>
      <c r="K32" s="174">
        <v>22.4</v>
      </c>
      <c r="L32" s="294">
        <v>104</v>
      </c>
      <c r="M32" s="289">
        <v>20.5</v>
      </c>
      <c r="N32" s="172">
        <v>23.4</v>
      </c>
      <c r="O32" s="171" t="s">
        <v>36</v>
      </c>
      <c r="P32" s="171" t="s">
        <v>45</v>
      </c>
      <c r="Q32" s="171" t="s">
        <v>38</v>
      </c>
      <c r="R32" s="171"/>
      <c r="S32" s="183" t="s">
        <v>237</v>
      </c>
      <c r="T32" s="288">
        <v>109</v>
      </c>
      <c r="U32" s="171" t="s">
        <v>99</v>
      </c>
    </row>
    <row r="33" spans="1:24" ht="24.45" customHeight="1">
      <c r="A33" s="296"/>
      <c r="B33" s="295"/>
      <c r="C33" s="185"/>
      <c r="D33" s="184" t="s">
        <v>422</v>
      </c>
      <c r="E33" s="184" t="s">
        <v>421</v>
      </c>
      <c r="F33" s="171" t="s">
        <v>248</v>
      </c>
      <c r="G33" s="171" t="s">
        <v>240</v>
      </c>
      <c r="H33" s="171" t="s">
        <v>239</v>
      </c>
      <c r="I33" s="171" t="s">
        <v>420</v>
      </c>
      <c r="J33" s="175">
        <v>4</v>
      </c>
      <c r="K33" s="174">
        <v>22.2</v>
      </c>
      <c r="L33" s="294">
        <v>105</v>
      </c>
      <c r="M33" s="289">
        <v>20.5</v>
      </c>
      <c r="N33" s="172">
        <v>23.4</v>
      </c>
      <c r="O33" s="171" t="s">
        <v>36</v>
      </c>
      <c r="P33" s="171" t="s">
        <v>84</v>
      </c>
      <c r="Q33" s="171" t="s">
        <v>41</v>
      </c>
      <c r="R33" s="171"/>
      <c r="S33" s="183" t="s">
        <v>118</v>
      </c>
      <c r="T33" s="288">
        <v>108</v>
      </c>
      <c r="U33" s="171" t="s">
        <v>99</v>
      </c>
    </row>
    <row r="34" spans="1:24" ht="24.45" customHeight="1">
      <c r="A34" s="296"/>
      <c r="B34" s="295"/>
      <c r="C34" s="185"/>
      <c r="D34" s="184" t="s">
        <v>419</v>
      </c>
      <c r="E34" s="184" t="s">
        <v>418</v>
      </c>
      <c r="F34" s="171" t="s">
        <v>248</v>
      </c>
      <c r="G34" s="171" t="s">
        <v>240</v>
      </c>
      <c r="H34" s="171" t="s">
        <v>239</v>
      </c>
      <c r="I34" s="171" t="s">
        <v>417</v>
      </c>
      <c r="J34" s="175">
        <v>4</v>
      </c>
      <c r="K34" s="174">
        <v>21</v>
      </c>
      <c r="L34" s="294">
        <v>111</v>
      </c>
      <c r="M34" s="289">
        <v>20.5</v>
      </c>
      <c r="N34" s="172">
        <v>23.4</v>
      </c>
      <c r="O34" s="171" t="s">
        <v>36</v>
      </c>
      <c r="P34" s="171" t="s">
        <v>45</v>
      </c>
      <c r="Q34" s="171" t="s">
        <v>41</v>
      </c>
      <c r="R34" s="171"/>
      <c r="S34" s="183" t="s">
        <v>237</v>
      </c>
      <c r="T34" s="288">
        <v>102</v>
      </c>
      <c r="U34" s="171" t="s">
        <v>99</v>
      </c>
    </row>
    <row r="35" spans="1:24" s="52" customFormat="1" ht="24.45" customHeight="1">
      <c r="A35" s="293"/>
      <c r="B35" s="292"/>
      <c r="C35" s="181"/>
      <c r="D35" s="184" t="s">
        <v>416</v>
      </c>
      <c r="E35" s="184" t="s">
        <v>33</v>
      </c>
      <c r="F35" s="171" t="s">
        <v>241</v>
      </c>
      <c r="G35" s="171" t="s">
        <v>240</v>
      </c>
      <c r="H35" s="171" t="s">
        <v>239</v>
      </c>
      <c r="I35" s="171" t="s">
        <v>257</v>
      </c>
      <c r="J35" s="175">
        <v>4</v>
      </c>
      <c r="K35" s="174">
        <v>24.9</v>
      </c>
      <c r="L35" s="173">
        <v>93.239357429718865</v>
      </c>
      <c r="M35" s="289">
        <v>20.8</v>
      </c>
      <c r="N35" s="172">
        <v>23.7</v>
      </c>
      <c r="O35" s="171" t="s">
        <v>238</v>
      </c>
      <c r="P35" s="171" t="s">
        <v>84</v>
      </c>
      <c r="Q35" s="171" t="s">
        <v>38</v>
      </c>
      <c r="R35" s="171"/>
      <c r="S35" s="183" t="s">
        <v>118</v>
      </c>
      <c r="T35" s="288">
        <v>119</v>
      </c>
      <c r="U35" s="171">
        <v>105</v>
      </c>
      <c r="V35" s="2"/>
    </row>
    <row r="36" spans="1:24" s="52" customFormat="1" ht="24.45" customHeight="1">
      <c r="A36" s="293"/>
      <c r="B36" s="292"/>
      <c r="C36" s="181"/>
      <c r="D36" s="184" t="s">
        <v>416</v>
      </c>
      <c r="E36" s="184" t="s">
        <v>395</v>
      </c>
      <c r="F36" s="171" t="s">
        <v>241</v>
      </c>
      <c r="G36" s="171" t="s">
        <v>240</v>
      </c>
      <c r="H36" s="171" t="s">
        <v>239</v>
      </c>
      <c r="I36" s="171" t="s">
        <v>259</v>
      </c>
      <c r="J36" s="175">
        <v>4</v>
      </c>
      <c r="K36" s="174">
        <v>23.4</v>
      </c>
      <c r="L36" s="173">
        <v>99.21623931623931</v>
      </c>
      <c r="M36" s="289">
        <v>20.5</v>
      </c>
      <c r="N36" s="172">
        <v>23.4</v>
      </c>
      <c r="O36" s="171" t="s">
        <v>238</v>
      </c>
      <c r="P36" s="171" t="s">
        <v>84</v>
      </c>
      <c r="Q36" s="171" t="s">
        <v>38</v>
      </c>
      <c r="R36" s="171"/>
      <c r="S36" s="183" t="s">
        <v>118</v>
      </c>
      <c r="T36" s="288">
        <v>114</v>
      </c>
      <c r="U36" s="171">
        <v>100</v>
      </c>
      <c r="V36" s="2"/>
    </row>
    <row r="37" spans="1:24" s="52" customFormat="1" ht="24.45" customHeight="1">
      <c r="A37" s="293"/>
      <c r="B37" s="292"/>
      <c r="C37" s="181"/>
      <c r="D37" s="184" t="s">
        <v>415</v>
      </c>
      <c r="E37" s="184" t="s">
        <v>410</v>
      </c>
      <c r="F37" s="171" t="s">
        <v>241</v>
      </c>
      <c r="G37" s="171" t="s">
        <v>240</v>
      </c>
      <c r="H37" s="171" t="s">
        <v>239</v>
      </c>
      <c r="I37" s="171" t="s">
        <v>233</v>
      </c>
      <c r="J37" s="175">
        <v>4</v>
      </c>
      <c r="K37" s="174">
        <v>22.4</v>
      </c>
      <c r="L37" s="173">
        <v>103.64553571428571</v>
      </c>
      <c r="M37" s="289">
        <v>20.5</v>
      </c>
      <c r="N37" s="172">
        <v>23.4</v>
      </c>
      <c r="O37" s="171" t="s">
        <v>238</v>
      </c>
      <c r="P37" s="171" t="s">
        <v>45</v>
      </c>
      <c r="Q37" s="171" t="s">
        <v>38</v>
      </c>
      <c r="R37" s="171"/>
      <c r="S37" s="183" t="s">
        <v>237</v>
      </c>
      <c r="T37" s="288">
        <v>109</v>
      </c>
      <c r="U37" s="171" t="s">
        <v>99</v>
      </c>
      <c r="V37" s="2"/>
    </row>
    <row r="38" spans="1:24" s="52" customFormat="1" ht="24.45" customHeight="1">
      <c r="A38" s="293"/>
      <c r="B38" s="292"/>
      <c r="C38" s="181"/>
      <c r="D38" s="184" t="s">
        <v>414</v>
      </c>
      <c r="E38" s="184" t="s">
        <v>413</v>
      </c>
      <c r="F38" s="171" t="s">
        <v>241</v>
      </c>
      <c r="G38" s="171" t="s">
        <v>240</v>
      </c>
      <c r="H38" s="171" t="s">
        <v>239</v>
      </c>
      <c r="I38" s="171" t="s">
        <v>412</v>
      </c>
      <c r="J38" s="175">
        <v>4</v>
      </c>
      <c r="K38" s="174">
        <v>21.6</v>
      </c>
      <c r="L38" s="173">
        <v>107.48425925925925</v>
      </c>
      <c r="M38" s="289">
        <v>20.5</v>
      </c>
      <c r="N38" s="172">
        <v>23.4</v>
      </c>
      <c r="O38" s="171" t="s">
        <v>238</v>
      </c>
      <c r="P38" s="171" t="s">
        <v>84</v>
      </c>
      <c r="Q38" s="171" t="s">
        <v>41</v>
      </c>
      <c r="R38" s="171"/>
      <c r="S38" s="183" t="s">
        <v>118</v>
      </c>
      <c r="T38" s="288">
        <v>105</v>
      </c>
      <c r="U38" s="171" t="s">
        <v>99</v>
      </c>
      <c r="V38" s="2"/>
    </row>
    <row r="39" spans="1:24" s="52" customFormat="1" ht="24.45" customHeight="1">
      <c r="A39" s="291"/>
      <c r="B39" s="290"/>
      <c r="C39" s="178"/>
      <c r="D39" s="184" t="s">
        <v>411</v>
      </c>
      <c r="E39" s="184" t="s">
        <v>410</v>
      </c>
      <c r="F39" s="171" t="s">
        <v>241</v>
      </c>
      <c r="G39" s="171" t="s">
        <v>240</v>
      </c>
      <c r="H39" s="171" t="s">
        <v>239</v>
      </c>
      <c r="I39" s="171" t="s">
        <v>409</v>
      </c>
      <c r="J39" s="175">
        <v>4</v>
      </c>
      <c r="K39" s="174">
        <v>21</v>
      </c>
      <c r="L39" s="173">
        <v>110.55523809523808</v>
      </c>
      <c r="M39" s="289">
        <v>20.5</v>
      </c>
      <c r="N39" s="172">
        <v>23.4</v>
      </c>
      <c r="O39" s="171" t="s">
        <v>238</v>
      </c>
      <c r="P39" s="171" t="s">
        <v>45</v>
      </c>
      <c r="Q39" s="171" t="s">
        <v>41</v>
      </c>
      <c r="R39" s="171"/>
      <c r="S39" s="183" t="s">
        <v>237</v>
      </c>
      <c r="T39" s="288">
        <v>102</v>
      </c>
      <c r="U39" s="171" t="s">
        <v>99</v>
      </c>
      <c r="V39" s="2"/>
    </row>
    <row r="40" spans="1:24" s="263" customFormat="1" ht="24" customHeight="1">
      <c r="A40" s="287"/>
      <c r="B40" s="286" t="s">
        <v>265</v>
      </c>
      <c r="C40" s="285" t="s">
        <v>408</v>
      </c>
      <c r="D40" s="280" t="s">
        <v>407</v>
      </c>
      <c r="E40" s="279" t="s">
        <v>234</v>
      </c>
      <c r="F40" s="277" t="s">
        <v>43</v>
      </c>
      <c r="G40" s="278">
        <v>0.65800000000000003</v>
      </c>
      <c r="H40" s="277" t="s">
        <v>95</v>
      </c>
      <c r="I40" s="276" t="str">
        <f>IF(W40="","",(IF(X40-W40&gt;0,CONCATENATE(TEXT(W40,"#,##0"),"~",TEXT(X40,"#,##0")),TEXT(W40,"#,##0"))))</f>
        <v>980~1,000</v>
      </c>
      <c r="J40" s="275">
        <v>4</v>
      </c>
      <c r="K40" s="284">
        <v>19.399999999999999</v>
      </c>
      <c r="L40" s="283">
        <v>153.75231788079469</v>
      </c>
      <c r="M40" s="272">
        <v>20.5</v>
      </c>
      <c r="N40" s="271">
        <v>23.4</v>
      </c>
      <c r="O40" s="269" t="s">
        <v>96</v>
      </c>
      <c r="P40" s="270" t="s">
        <v>97</v>
      </c>
      <c r="Q40" s="269" t="s">
        <v>98</v>
      </c>
      <c r="R40" s="268" t="s">
        <v>90</v>
      </c>
      <c r="S40" s="267"/>
      <c r="T40" s="266" t="str">
        <f>IFERROR(IF(K40&lt;M40,"",(ROUNDDOWN(K40/M40*100,0))),"")</f>
        <v/>
      </c>
      <c r="U40" s="265" t="str">
        <f>IFERROR(IF(K40&lt;N40,"",(ROUNDDOWN(K40/N40*100,0))),"")</f>
        <v/>
      </c>
      <c r="V40" s="263" t="s">
        <v>99</v>
      </c>
      <c r="W40" s="264">
        <v>980</v>
      </c>
      <c r="X40" s="264">
        <v>1000</v>
      </c>
    </row>
    <row r="41" spans="1:24" s="263" customFormat="1" ht="24" customHeight="1" thickBot="1">
      <c r="A41" s="282"/>
      <c r="B41" s="282"/>
      <c r="C41" s="281"/>
      <c r="D41" s="280" t="s">
        <v>407</v>
      </c>
      <c r="E41" s="279" t="s">
        <v>231</v>
      </c>
      <c r="F41" s="277" t="s">
        <v>43</v>
      </c>
      <c r="G41" s="278">
        <v>0.65800000000000003</v>
      </c>
      <c r="H41" s="277" t="s">
        <v>95</v>
      </c>
      <c r="I41" s="276" t="str">
        <f>IF(W41="","",(IF(X41-W41&gt;0,CONCATENATE(TEXT(W41,"#,##0"),"~",TEXT(X41,"#,##0")),TEXT(W41,"#,##0"))))</f>
        <v>1,030~1,050</v>
      </c>
      <c r="J41" s="275">
        <v>4</v>
      </c>
      <c r="K41" s="274">
        <v>19.2</v>
      </c>
      <c r="L41" s="273">
        <v>153.75231788079469</v>
      </c>
      <c r="M41" s="272">
        <v>20.5</v>
      </c>
      <c r="N41" s="271">
        <v>23.4</v>
      </c>
      <c r="O41" s="269" t="s">
        <v>96</v>
      </c>
      <c r="P41" s="270" t="s">
        <v>97</v>
      </c>
      <c r="Q41" s="269" t="s">
        <v>101</v>
      </c>
      <c r="R41" s="268" t="s">
        <v>90</v>
      </c>
      <c r="S41" s="267"/>
      <c r="T41" s="266" t="str">
        <f>IFERROR(IF(K41&lt;M41,"",(ROUNDDOWN(K41/M41*100,0))),"")</f>
        <v/>
      </c>
      <c r="U41" s="265" t="str">
        <f>IFERROR(IF(K41&lt;N41,"",(ROUNDDOWN(K41/N41*100,0))),"")</f>
        <v/>
      </c>
      <c r="V41" s="263" t="s">
        <v>99</v>
      </c>
      <c r="W41" s="264">
        <v>1030</v>
      </c>
      <c r="X41" s="264">
        <v>1050</v>
      </c>
    </row>
    <row r="43" spans="1:24">
      <c r="B43" s="37"/>
    </row>
    <row r="44" spans="1:24">
      <c r="B44" s="2" t="s">
        <v>107</v>
      </c>
    </row>
    <row r="45" spans="1:24">
      <c r="B45" s="2" t="s">
        <v>108</v>
      </c>
    </row>
    <row r="46" spans="1:24">
      <c r="B46" s="2" t="s">
        <v>109</v>
      </c>
    </row>
    <row r="47" spans="1:24">
      <c r="B47" s="2" t="s">
        <v>110</v>
      </c>
    </row>
    <row r="48" spans="1:24">
      <c r="B48" s="2" t="s">
        <v>111</v>
      </c>
    </row>
    <row r="49" spans="2:2">
      <c r="B49" s="2" t="s">
        <v>112</v>
      </c>
    </row>
    <row r="50" spans="2:2">
      <c r="B50" s="2" t="s">
        <v>113</v>
      </c>
    </row>
    <row r="51" spans="2:2">
      <c r="B51" s="2" t="s">
        <v>114</v>
      </c>
    </row>
  </sheetData>
  <sheetProtection selectLockedCells="1"/>
  <mergeCells count="23">
    <mergeCell ref="K4:N4"/>
    <mergeCell ref="N5:N8"/>
    <mergeCell ref="P5:R5"/>
    <mergeCell ref="D6:D8"/>
    <mergeCell ref="E6:E8"/>
    <mergeCell ref="F6:F8"/>
    <mergeCell ref="G6:G8"/>
    <mergeCell ref="J2:O2"/>
    <mergeCell ref="Q2:U2"/>
    <mergeCell ref="R3:U3"/>
    <mergeCell ref="A4:A8"/>
    <mergeCell ref="B4:C8"/>
    <mergeCell ref="D4:D5"/>
    <mergeCell ref="F4:G5"/>
    <mergeCell ref="H4:H8"/>
    <mergeCell ref="I4:I8"/>
    <mergeCell ref="J4:J8"/>
    <mergeCell ref="P4:R4"/>
    <mergeCell ref="T4:T8"/>
    <mergeCell ref="U4:U8"/>
    <mergeCell ref="K5:K8"/>
    <mergeCell ref="L5:L8"/>
    <mergeCell ref="M5:M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8" scale="83" firstPageNumber="0" fitToHeight="0" orientation="landscape" r:id="rId1"/>
  <headerFooter alignWithMargins="0">
    <oddHeader>&amp;R様式1-6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BEEDC-8A69-4766-AC88-0EB51E377F1E}">
  <sheetPr>
    <tabColor indexed="25"/>
    <pageSetUpPr fitToPage="1"/>
  </sheetPr>
  <dimension ref="A1:Y122"/>
  <sheetViews>
    <sheetView showGridLines="0" tabSelected="1" zoomScaleNormal="100" zoomScaleSheetLayoutView="130" workbookViewId="0">
      <selection activeCell="F22" sqref="F22"/>
    </sheetView>
  </sheetViews>
  <sheetFormatPr defaultColWidth="8.19921875" defaultRowHeight="10.199999999999999"/>
  <cols>
    <col min="1" max="1" width="14.59765625" style="37" customWidth="1"/>
    <col min="2" max="2" width="3.59765625" style="2" bestFit="1" customWidth="1"/>
    <col min="3" max="3" width="19.796875" style="2" bestFit="1" customWidth="1"/>
    <col min="4" max="4" width="12.69921875" style="2" bestFit="1" customWidth="1"/>
    <col min="5" max="5" width="15.59765625" style="2" customWidth="1"/>
    <col min="6" max="6" width="12" style="2" bestFit="1" customWidth="1"/>
    <col min="7" max="7" width="5.3984375" style="2" bestFit="1" customWidth="1"/>
    <col min="8" max="8" width="11.09765625" style="2" bestFit="1" customWidth="1"/>
    <col min="9" max="9" width="9.59765625" style="2" bestFit="1" customWidth="1"/>
    <col min="10" max="10" width="6.3984375" style="2" bestFit="1" customWidth="1"/>
    <col min="11" max="11" width="5.3984375" style="2" bestFit="1" customWidth="1"/>
    <col min="12" max="12" width="8" style="2" bestFit="1" customWidth="1"/>
    <col min="13" max="13" width="7.69921875" style="2" bestFit="1" customWidth="1"/>
    <col min="14" max="14" width="7.8984375" style="2" bestFit="1" customWidth="1"/>
    <col min="15" max="15" width="13.19921875" style="2" bestFit="1" customWidth="1"/>
    <col min="16" max="16" width="9.19921875" style="2" bestFit="1" customWidth="1"/>
    <col min="17" max="17" width="5.5" style="2" customWidth="1"/>
    <col min="18" max="18" width="23.19921875" style="2" bestFit="1" customWidth="1"/>
    <col min="19" max="19" width="10.09765625" style="2" bestFit="1" customWidth="1"/>
    <col min="20" max="21" width="7.59765625" style="2" bestFit="1" customWidth="1"/>
    <col min="22" max="246" width="8.19921875" style="2"/>
    <col min="247" max="247" width="14.59765625" style="2" customWidth="1"/>
    <col min="248" max="248" width="3.59765625" style="2" bestFit="1" customWidth="1"/>
    <col min="249" max="249" width="19.796875" style="2" bestFit="1" customWidth="1"/>
    <col min="250" max="250" width="12.69921875" style="2" bestFit="1" customWidth="1"/>
    <col min="251" max="251" width="15.59765625" style="2" customWidth="1"/>
    <col min="252" max="252" width="12" style="2" bestFit="1" customWidth="1"/>
    <col min="253" max="253" width="5.3984375" style="2" bestFit="1" customWidth="1"/>
    <col min="254" max="254" width="11.09765625" style="2" bestFit="1" customWidth="1"/>
    <col min="255" max="255" width="9.59765625" style="2" bestFit="1" customWidth="1"/>
    <col min="256" max="256" width="6.3984375" style="2" bestFit="1" customWidth="1"/>
    <col min="257" max="257" width="5.3984375" style="2" bestFit="1" customWidth="1"/>
    <col min="258" max="258" width="8" style="2" bestFit="1" customWidth="1"/>
    <col min="259" max="259" width="7.69921875" style="2" bestFit="1" customWidth="1"/>
    <col min="260" max="260" width="7.8984375" style="2" bestFit="1" customWidth="1"/>
    <col min="261" max="261" width="13.19921875" style="2" bestFit="1" customWidth="1"/>
    <col min="262" max="262" width="9.19921875" style="2" bestFit="1" customWidth="1"/>
    <col min="263" max="263" width="5.5" style="2" customWidth="1"/>
    <col min="264" max="264" width="23.19921875" style="2" bestFit="1" customWidth="1"/>
    <col min="265" max="265" width="10.09765625" style="2" bestFit="1" customWidth="1"/>
    <col min="266" max="267" width="7.59765625" style="2" bestFit="1" customWidth="1"/>
    <col min="268" max="502" width="8.19921875" style="2"/>
    <col min="503" max="503" width="14.59765625" style="2" customWidth="1"/>
    <col min="504" max="504" width="3.59765625" style="2" bestFit="1" customWidth="1"/>
    <col min="505" max="505" width="19.796875" style="2" bestFit="1" customWidth="1"/>
    <col min="506" max="506" width="12.69921875" style="2" bestFit="1" customWidth="1"/>
    <col min="507" max="507" width="15.59765625" style="2" customWidth="1"/>
    <col min="508" max="508" width="12" style="2" bestFit="1" customWidth="1"/>
    <col min="509" max="509" width="5.3984375" style="2" bestFit="1" customWidth="1"/>
    <col min="510" max="510" width="11.09765625" style="2" bestFit="1" customWidth="1"/>
    <col min="511" max="511" width="9.59765625" style="2" bestFit="1" customWidth="1"/>
    <col min="512" max="512" width="6.3984375" style="2" bestFit="1" customWidth="1"/>
    <col min="513" max="513" width="5.3984375" style="2" bestFit="1" customWidth="1"/>
    <col min="514" max="514" width="8" style="2" bestFit="1" customWidth="1"/>
    <col min="515" max="515" width="7.69921875" style="2" bestFit="1" customWidth="1"/>
    <col min="516" max="516" width="7.8984375" style="2" bestFit="1" customWidth="1"/>
    <col min="517" max="517" width="13.19921875" style="2" bestFit="1" customWidth="1"/>
    <col min="518" max="518" width="9.19921875" style="2" bestFit="1" customWidth="1"/>
    <col min="519" max="519" width="5.5" style="2" customWidth="1"/>
    <col min="520" max="520" width="23.19921875" style="2" bestFit="1" customWidth="1"/>
    <col min="521" max="521" width="10.09765625" style="2" bestFit="1" customWidth="1"/>
    <col min="522" max="523" width="7.59765625" style="2" bestFit="1" customWidth="1"/>
    <col min="524" max="758" width="8.19921875" style="2"/>
    <col min="759" max="759" width="14.59765625" style="2" customWidth="1"/>
    <col min="760" max="760" width="3.59765625" style="2" bestFit="1" customWidth="1"/>
    <col min="761" max="761" width="19.796875" style="2" bestFit="1" customWidth="1"/>
    <col min="762" max="762" width="12.69921875" style="2" bestFit="1" customWidth="1"/>
    <col min="763" max="763" width="15.59765625" style="2" customWidth="1"/>
    <col min="764" max="764" width="12" style="2" bestFit="1" customWidth="1"/>
    <col min="765" max="765" width="5.3984375" style="2" bestFit="1" customWidth="1"/>
    <col min="766" max="766" width="11.09765625" style="2" bestFit="1" customWidth="1"/>
    <col min="767" max="767" width="9.59765625" style="2" bestFit="1" customWidth="1"/>
    <col min="768" max="768" width="6.3984375" style="2" bestFit="1" customWidth="1"/>
    <col min="769" max="769" width="5.3984375" style="2" bestFit="1" customWidth="1"/>
    <col min="770" max="770" width="8" style="2" bestFit="1" customWidth="1"/>
    <col min="771" max="771" width="7.69921875" style="2" bestFit="1" customWidth="1"/>
    <col min="772" max="772" width="7.8984375" style="2" bestFit="1" customWidth="1"/>
    <col min="773" max="773" width="13.19921875" style="2" bestFit="1" customWidth="1"/>
    <col min="774" max="774" width="9.19921875" style="2" bestFit="1" customWidth="1"/>
    <col min="775" max="775" width="5.5" style="2" customWidth="1"/>
    <col min="776" max="776" width="23.19921875" style="2" bestFit="1" customWidth="1"/>
    <col min="777" max="777" width="10.09765625" style="2" bestFit="1" customWidth="1"/>
    <col min="778" max="779" width="7.59765625" style="2" bestFit="1" customWidth="1"/>
    <col min="780" max="1014" width="8.19921875" style="2"/>
    <col min="1015" max="1015" width="14.59765625" style="2" customWidth="1"/>
    <col min="1016" max="1016" width="3.59765625" style="2" bestFit="1" customWidth="1"/>
    <col min="1017" max="1017" width="19.796875" style="2" bestFit="1" customWidth="1"/>
    <col min="1018" max="1018" width="12.69921875" style="2" bestFit="1" customWidth="1"/>
    <col min="1019" max="1019" width="15.59765625" style="2" customWidth="1"/>
    <col min="1020" max="1020" width="12" style="2" bestFit="1" customWidth="1"/>
    <col min="1021" max="1021" width="5.3984375" style="2" bestFit="1" customWidth="1"/>
    <col min="1022" max="1022" width="11.09765625" style="2" bestFit="1" customWidth="1"/>
    <col min="1023" max="1023" width="9.59765625" style="2" bestFit="1" customWidth="1"/>
    <col min="1024" max="1024" width="6.3984375" style="2" bestFit="1" customWidth="1"/>
    <col min="1025" max="1025" width="5.3984375" style="2" bestFit="1" customWidth="1"/>
    <col min="1026" max="1026" width="8" style="2" bestFit="1" customWidth="1"/>
    <col min="1027" max="1027" width="7.69921875" style="2" bestFit="1" customWidth="1"/>
    <col min="1028" max="1028" width="7.8984375" style="2" bestFit="1" customWidth="1"/>
    <col min="1029" max="1029" width="13.19921875" style="2" bestFit="1" customWidth="1"/>
    <col min="1030" max="1030" width="9.19921875" style="2" bestFit="1" customWidth="1"/>
    <col min="1031" max="1031" width="5.5" style="2" customWidth="1"/>
    <col min="1032" max="1032" width="23.19921875" style="2" bestFit="1" customWidth="1"/>
    <col min="1033" max="1033" width="10.09765625" style="2" bestFit="1" customWidth="1"/>
    <col min="1034" max="1035" width="7.59765625" style="2" bestFit="1" customWidth="1"/>
    <col min="1036" max="1270" width="8.19921875" style="2"/>
    <col min="1271" max="1271" width="14.59765625" style="2" customWidth="1"/>
    <col min="1272" max="1272" width="3.59765625" style="2" bestFit="1" customWidth="1"/>
    <col min="1273" max="1273" width="19.796875" style="2" bestFit="1" customWidth="1"/>
    <col min="1274" max="1274" width="12.69921875" style="2" bestFit="1" customWidth="1"/>
    <col min="1275" max="1275" width="15.59765625" style="2" customWidth="1"/>
    <col min="1276" max="1276" width="12" style="2" bestFit="1" customWidth="1"/>
    <col min="1277" max="1277" width="5.3984375" style="2" bestFit="1" customWidth="1"/>
    <col min="1278" max="1278" width="11.09765625" style="2" bestFit="1" customWidth="1"/>
    <col min="1279" max="1279" width="9.59765625" style="2" bestFit="1" customWidth="1"/>
    <col min="1280" max="1280" width="6.3984375" style="2" bestFit="1" customWidth="1"/>
    <col min="1281" max="1281" width="5.3984375" style="2" bestFit="1" customWidth="1"/>
    <col min="1282" max="1282" width="8" style="2" bestFit="1" customWidth="1"/>
    <col min="1283" max="1283" width="7.69921875" style="2" bestFit="1" customWidth="1"/>
    <col min="1284" max="1284" width="7.8984375" style="2" bestFit="1" customWidth="1"/>
    <col min="1285" max="1285" width="13.19921875" style="2" bestFit="1" customWidth="1"/>
    <col min="1286" max="1286" width="9.19921875" style="2" bestFit="1" customWidth="1"/>
    <col min="1287" max="1287" width="5.5" style="2" customWidth="1"/>
    <col min="1288" max="1288" width="23.19921875" style="2" bestFit="1" customWidth="1"/>
    <col min="1289" max="1289" width="10.09765625" style="2" bestFit="1" customWidth="1"/>
    <col min="1290" max="1291" width="7.59765625" style="2" bestFit="1" customWidth="1"/>
    <col min="1292" max="1526" width="8.19921875" style="2"/>
    <col min="1527" max="1527" width="14.59765625" style="2" customWidth="1"/>
    <col min="1528" max="1528" width="3.59765625" style="2" bestFit="1" customWidth="1"/>
    <col min="1529" max="1529" width="19.796875" style="2" bestFit="1" customWidth="1"/>
    <col min="1530" max="1530" width="12.69921875" style="2" bestFit="1" customWidth="1"/>
    <col min="1531" max="1531" width="15.59765625" style="2" customWidth="1"/>
    <col min="1532" max="1532" width="12" style="2" bestFit="1" customWidth="1"/>
    <col min="1533" max="1533" width="5.3984375" style="2" bestFit="1" customWidth="1"/>
    <col min="1534" max="1534" width="11.09765625" style="2" bestFit="1" customWidth="1"/>
    <col min="1535" max="1535" width="9.59765625" style="2" bestFit="1" customWidth="1"/>
    <col min="1536" max="1536" width="6.3984375" style="2" bestFit="1" customWidth="1"/>
    <col min="1537" max="1537" width="5.3984375" style="2" bestFit="1" customWidth="1"/>
    <col min="1538" max="1538" width="8" style="2" bestFit="1" customWidth="1"/>
    <col min="1539" max="1539" width="7.69921875" style="2" bestFit="1" customWidth="1"/>
    <col min="1540" max="1540" width="7.8984375" style="2" bestFit="1" customWidth="1"/>
    <col min="1541" max="1541" width="13.19921875" style="2" bestFit="1" customWidth="1"/>
    <col min="1542" max="1542" width="9.19921875" style="2" bestFit="1" customWidth="1"/>
    <col min="1543" max="1543" width="5.5" style="2" customWidth="1"/>
    <col min="1544" max="1544" width="23.19921875" style="2" bestFit="1" customWidth="1"/>
    <col min="1545" max="1545" width="10.09765625" style="2" bestFit="1" customWidth="1"/>
    <col min="1546" max="1547" width="7.59765625" style="2" bestFit="1" customWidth="1"/>
    <col min="1548" max="1782" width="8.19921875" style="2"/>
    <col min="1783" max="1783" width="14.59765625" style="2" customWidth="1"/>
    <col min="1784" max="1784" width="3.59765625" style="2" bestFit="1" customWidth="1"/>
    <col min="1785" max="1785" width="19.796875" style="2" bestFit="1" customWidth="1"/>
    <col min="1786" max="1786" width="12.69921875" style="2" bestFit="1" customWidth="1"/>
    <col min="1787" max="1787" width="15.59765625" style="2" customWidth="1"/>
    <col min="1788" max="1788" width="12" style="2" bestFit="1" customWidth="1"/>
    <col min="1789" max="1789" width="5.3984375" style="2" bestFit="1" customWidth="1"/>
    <col min="1790" max="1790" width="11.09765625" style="2" bestFit="1" customWidth="1"/>
    <col min="1791" max="1791" width="9.59765625" style="2" bestFit="1" customWidth="1"/>
    <col min="1792" max="1792" width="6.3984375" style="2" bestFit="1" customWidth="1"/>
    <col min="1793" max="1793" width="5.3984375" style="2" bestFit="1" customWidth="1"/>
    <col min="1794" max="1794" width="8" style="2" bestFit="1" customWidth="1"/>
    <col min="1795" max="1795" width="7.69921875" style="2" bestFit="1" customWidth="1"/>
    <col min="1796" max="1796" width="7.8984375" style="2" bestFit="1" customWidth="1"/>
    <col min="1797" max="1797" width="13.19921875" style="2" bestFit="1" customWidth="1"/>
    <col min="1798" max="1798" width="9.19921875" style="2" bestFit="1" customWidth="1"/>
    <col min="1799" max="1799" width="5.5" style="2" customWidth="1"/>
    <col min="1800" max="1800" width="23.19921875" style="2" bestFit="1" customWidth="1"/>
    <col min="1801" max="1801" width="10.09765625" style="2" bestFit="1" customWidth="1"/>
    <col min="1802" max="1803" width="7.59765625" style="2" bestFit="1" customWidth="1"/>
    <col min="1804" max="2038" width="8.19921875" style="2"/>
    <col min="2039" max="2039" width="14.59765625" style="2" customWidth="1"/>
    <col min="2040" max="2040" width="3.59765625" style="2" bestFit="1" customWidth="1"/>
    <col min="2041" max="2041" width="19.796875" style="2" bestFit="1" customWidth="1"/>
    <col min="2042" max="2042" width="12.69921875" style="2" bestFit="1" customWidth="1"/>
    <col min="2043" max="2043" width="15.59765625" style="2" customWidth="1"/>
    <col min="2044" max="2044" width="12" style="2" bestFit="1" customWidth="1"/>
    <col min="2045" max="2045" width="5.3984375" style="2" bestFit="1" customWidth="1"/>
    <col min="2046" max="2046" width="11.09765625" style="2" bestFit="1" customWidth="1"/>
    <col min="2047" max="2047" width="9.59765625" style="2" bestFit="1" customWidth="1"/>
    <col min="2048" max="2048" width="6.3984375" style="2" bestFit="1" customWidth="1"/>
    <col min="2049" max="2049" width="5.3984375" style="2" bestFit="1" customWidth="1"/>
    <col min="2050" max="2050" width="8" style="2" bestFit="1" customWidth="1"/>
    <col min="2051" max="2051" width="7.69921875" style="2" bestFit="1" customWidth="1"/>
    <col min="2052" max="2052" width="7.8984375" style="2" bestFit="1" customWidth="1"/>
    <col min="2053" max="2053" width="13.19921875" style="2" bestFit="1" customWidth="1"/>
    <col min="2054" max="2054" width="9.19921875" style="2" bestFit="1" customWidth="1"/>
    <col min="2055" max="2055" width="5.5" style="2" customWidth="1"/>
    <col min="2056" max="2056" width="23.19921875" style="2" bestFit="1" customWidth="1"/>
    <col min="2057" max="2057" width="10.09765625" style="2" bestFit="1" customWidth="1"/>
    <col min="2058" max="2059" width="7.59765625" style="2" bestFit="1" customWidth="1"/>
    <col min="2060" max="2294" width="8.19921875" style="2"/>
    <col min="2295" max="2295" width="14.59765625" style="2" customWidth="1"/>
    <col min="2296" max="2296" width="3.59765625" style="2" bestFit="1" customWidth="1"/>
    <col min="2297" max="2297" width="19.796875" style="2" bestFit="1" customWidth="1"/>
    <col min="2298" max="2298" width="12.69921875" style="2" bestFit="1" customWidth="1"/>
    <col min="2299" max="2299" width="15.59765625" style="2" customWidth="1"/>
    <col min="2300" max="2300" width="12" style="2" bestFit="1" customWidth="1"/>
    <col min="2301" max="2301" width="5.3984375" style="2" bestFit="1" customWidth="1"/>
    <col min="2302" max="2302" width="11.09765625" style="2" bestFit="1" customWidth="1"/>
    <col min="2303" max="2303" width="9.59765625" style="2" bestFit="1" customWidth="1"/>
    <col min="2304" max="2304" width="6.3984375" style="2" bestFit="1" customWidth="1"/>
    <col min="2305" max="2305" width="5.3984375" style="2" bestFit="1" customWidth="1"/>
    <col min="2306" max="2306" width="8" style="2" bestFit="1" customWidth="1"/>
    <col min="2307" max="2307" width="7.69921875" style="2" bestFit="1" customWidth="1"/>
    <col min="2308" max="2308" width="7.8984375" style="2" bestFit="1" customWidth="1"/>
    <col min="2309" max="2309" width="13.19921875" style="2" bestFit="1" customWidth="1"/>
    <col min="2310" max="2310" width="9.19921875" style="2" bestFit="1" customWidth="1"/>
    <col min="2311" max="2311" width="5.5" style="2" customWidth="1"/>
    <col min="2312" max="2312" width="23.19921875" style="2" bestFit="1" customWidth="1"/>
    <col min="2313" max="2313" width="10.09765625" style="2" bestFit="1" customWidth="1"/>
    <col min="2314" max="2315" width="7.59765625" style="2" bestFit="1" customWidth="1"/>
    <col min="2316" max="2550" width="8.19921875" style="2"/>
    <col min="2551" max="2551" width="14.59765625" style="2" customWidth="1"/>
    <col min="2552" max="2552" width="3.59765625" style="2" bestFit="1" customWidth="1"/>
    <col min="2553" max="2553" width="19.796875" style="2" bestFit="1" customWidth="1"/>
    <col min="2554" max="2554" width="12.69921875" style="2" bestFit="1" customWidth="1"/>
    <col min="2555" max="2555" width="15.59765625" style="2" customWidth="1"/>
    <col min="2556" max="2556" width="12" style="2" bestFit="1" customWidth="1"/>
    <col min="2557" max="2557" width="5.3984375" style="2" bestFit="1" customWidth="1"/>
    <col min="2558" max="2558" width="11.09765625" style="2" bestFit="1" customWidth="1"/>
    <col min="2559" max="2559" width="9.59765625" style="2" bestFit="1" customWidth="1"/>
    <col min="2560" max="2560" width="6.3984375" style="2" bestFit="1" customWidth="1"/>
    <col min="2561" max="2561" width="5.3984375" style="2" bestFit="1" customWidth="1"/>
    <col min="2562" max="2562" width="8" style="2" bestFit="1" customWidth="1"/>
    <col min="2563" max="2563" width="7.69921875" style="2" bestFit="1" customWidth="1"/>
    <col min="2564" max="2564" width="7.8984375" style="2" bestFit="1" customWidth="1"/>
    <col min="2565" max="2565" width="13.19921875" style="2" bestFit="1" customWidth="1"/>
    <col min="2566" max="2566" width="9.19921875" style="2" bestFit="1" customWidth="1"/>
    <col min="2567" max="2567" width="5.5" style="2" customWidth="1"/>
    <col min="2568" max="2568" width="23.19921875" style="2" bestFit="1" customWidth="1"/>
    <col min="2569" max="2569" width="10.09765625" style="2" bestFit="1" customWidth="1"/>
    <col min="2570" max="2571" width="7.59765625" style="2" bestFit="1" customWidth="1"/>
    <col min="2572" max="2806" width="8.19921875" style="2"/>
    <col min="2807" max="2807" width="14.59765625" style="2" customWidth="1"/>
    <col min="2808" max="2808" width="3.59765625" style="2" bestFit="1" customWidth="1"/>
    <col min="2809" max="2809" width="19.796875" style="2" bestFit="1" customWidth="1"/>
    <col min="2810" max="2810" width="12.69921875" style="2" bestFit="1" customWidth="1"/>
    <col min="2811" max="2811" width="15.59765625" style="2" customWidth="1"/>
    <col min="2812" max="2812" width="12" style="2" bestFit="1" customWidth="1"/>
    <col min="2813" max="2813" width="5.3984375" style="2" bestFit="1" customWidth="1"/>
    <col min="2814" max="2814" width="11.09765625" style="2" bestFit="1" customWidth="1"/>
    <col min="2815" max="2815" width="9.59765625" style="2" bestFit="1" customWidth="1"/>
    <col min="2816" max="2816" width="6.3984375" style="2" bestFit="1" customWidth="1"/>
    <col min="2817" max="2817" width="5.3984375" style="2" bestFit="1" customWidth="1"/>
    <col min="2818" max="2818" width="8" style="2" bestFit="1" customWidth="1"/>
    <col min="2819" max="2819" width="7.69921875" style="2" bestFit="1" customWidth="1"/>
    <col min="2820" max="2820" width="7.8984375" style="2" bestFit="1" customWidth="1"/>
    <col min="2821" max="2821" width="13.19921875" style="2" bestFit="1" customWidth="1"/>
    <col min="2822" max="2822" width="9.19921875" style="2" bestFit="1" customWidth="1"/>
    <col min="2823" max="2823" width="5.5" style="2" customWidth="1"/>
    <col min="2824" max="2824" width="23.19921875" style="2" bestFit="1" customWidth="1"/>
    <col min="2825" max="2825" width="10.09765625" style="2" bestFit="1" customWidth="1"/>
    <col min="2826" max="2827" width="7.59765625" style="2" bestFit="1" customWidth="1"/>
    <col min="2828" max="3062" width="8.19921875" style="2"/>
    <col min="3063" max="3063" width="14.59765625" style="2" customWidth="1"/>
    <col min="3064" max="3064" width="3.59765625" style="2" bestFit="1" customWidth="1"/>
    <col min="3065" max="3065" width="19.796875" style="2" bestFit="1" customWidth="1"/>
    <col min="3066" max="3066" width="12.69921875" style="2" bestFit="1" customWidth="1"/>
    <col min="3067" max="3067" width="15.59765625" style="2" customWidth="1"/>
    <col min="3068" max="3068" width="12" style="2" bestFit="1" customWidth="1"/>
    <col min="3069" max="3069" width="5.3984375" style="2" bestFit="1" customWidth="1"/>
    <col min="3070" max="3070" width="11.09765625" style="2" bestFit="1" customWidth="1"/>
    <col min="3071" max="3071" width="9.59765625" style="2" bestFit="1" customWidth="1"/>
    <col min="3072" max="3072" width="6.3984375" style="2" bestFit="1" customWidth="1"/>
    <col min="3073" max="3073" width="5.3984375" style="2" bestFit="1" customWidth="1"/>
    <col min="3074" max="3074" width="8" style="2" bestFit="1" customWidth="1"/>
    <col min="3075" max="3075" width="7.69921875" style="2" bestFit="1" customWidth="1"/>
    <col min="3076" max="3076" width="7.8984375" style="2" bestFit="1" customWidth="1"/>
    <col min="3077" max="3077" width="13.19921875" style="2" bestFit="1" customWidth="1"/>
    <col min="3078" max="3078" width="9.19921875" style="2" bestFit="1" customWidth="1"/>
    <col min="3079" max="3079" width="5.5" style="2" customWidth="1"/>
    <col min="3080" max="3080" width="23.19921875" style="2" bestFit="1" customWidth="1"/>
    <col min="3081" max="3081" width="10.09765625" style="2" bestFit="1" customWidth="1"/>
    <col min="3082" max="3083" width="7.59765625" style="2" bestFit="1" customWidth="1"/>
    <col min="3084" max="3318" width="8.19921875" style="2"/>
    <col min="3319" max="3319" width="14.59765625" style="2" customWidth="1"/>
    <col min="3320" max="3320" width="3.59765625" style="2" bestFit="1" customWidth="1"/>
    <col min="3321" max="3321" width="19.796875" style="2" bestFit="1" customWidth="1"/>
    <col min="3322" max="3322" width="12.69921875" style="2" bestFit="1" customWidth="1"/>
    <col min="3323" max="3323" width="15.59765625" style="2" customWidth="1"/>
    <col min="3324" max="3324" width="12" style="2" bestFit="1" customWidth="1"/>
    <col min="3325" max="3325" width="5.3984375" style="2" bestFit="1" customWidth="1"/>
    <col min="3326" max="3326" width="11.09765625" style="2" bestFit="1" customWidth="1"/>
    <col min="3327" max="3327" width="9.59765625" style="2" bestFit="1" customWidth="1"/>
    <col min="3328" max="3328" width="6.3984375" style="2" bestFit="1" customWidth="1"/>
    <col min="3329" max="3329" width="5.3984375" style="2" bestFit="1" customWidth="1"/>
    <col min="3330" max="3330" width="8" style="2" bestFit="1" customWidth="1"/>
    <col min="3331" max="3331" width="7.69921875" style="2" bestFit="1" customWidth="1"/>
    <col min="3332" max="3332" width="7.8984375" style="2" bestFit="1" customWidth="1"/>
    <col min="3333" max="3333" width="13.19921875" style="2" bestFit="1" customWidth="1"/>
    <col min="3334" max="3334" width="9.19921875" style="2" bestFit="1" customWidth="1"/>
    <col min="3335" max="3335" width="5.5" style="2" customWidth="1"/>
    <col min="3336" max="3336" width="23.19921875" style="2" bestFit="1" customWidth="1"/>
    <col min="3337" max="3337" width="10.09765625" style="2" bestFit="1" customWidth="1"/>
    <col min="3338" max="3339" width="7.59765625" style="2" bestFit="1" customWidth="1"/>
    <col min="3340" max="3574" width="8.19921875" style="2"/>
    <col min="3575" max="3575" width="14.59765625" style="2" customWidth="1"/>
    <col min="3576" max="3576" width="3.59765625" style="2" bestFit="1" customWidth="1"/>
    <col min="3577" max="3577" width="19.796875" style="2" bestFit="1" customWidth="1"/>
    <col min="3578" max="3578" width="12.69921875" style="2" bestFit="1" customWidth="1"/>
    <col min="3579" max="3579" width="15.59765625" style="2" customWidth="1"/>
    <col min="3580" max="3580" width="12" style="2" bestFit="1" customWidth="1"/>
    <col min="3581" max="3581" width="5.3984375" style="2" bestFit="1" customWidth="1"/>
    <col min="3582" max="3582" width="11.09765625" style="2" bestFit="1" customWidth="1"/>
    <col min="3583" max="3583" width="9.59765625" style="2" bestFit="1" customWidth="1"/>
    <col min="3584" max="3584" width="6.3984375" style="2" bestFit="1" customWidth="1"/>
    <col min="3585" max="3585" width="5.3984375" style="2" bestFit="1" customWidth="1"/>
    <col min="3586" max="3586" width="8" style="2" bestFit="1" customWidth="1"/>
    <col min="3587" max="3587" width="7.69921875" style="2" bestFit="1" customWidth="1"/>
    <col min="3588" max="3588" width="7.8984375" style="2" bestFit="1" customWidth="1"/>
    <col min="3589" max="3589" width="13.19921875" style="2" bestFit="1" customWidth="1"/>
    <col min="3590" max="3590" width="9.19921875" style="2" bestFit="1" customWidth="1"/>
    <col min="3591" max="3591" width="5.5" style="2" customWidth="1"/>
    <col min="3592" max="3592" width="23.19921875" style="2" bestFit="1" customWidth="1"/>
    <col min="3593" max="3593" width="10.09765625" style="2" bestFit="1" customWidth="1"/>
    <col min="3594" max="3595" width="7.59765625" style="2" bestFit="1" customWidth="1"/>
    <col min="3596" max="3830" width="8.19921875" style="2"/>
    <col min="3831" max="3831" width="14.59765625" style="2" customWidth="1"/>
    <col min="3832" max="3832" width="3.59765625" style="2" bestFit="1" customWidth="1"/>
    <col min="3833" max="3833" width="19.796875" style="2" bestFit="1" customWidth="1"/>
    <col min="3834" max="3834" width="12.69921875" style="2" bestFit="1" customWidth="1"/>
    <col min="3835" max="3835" width="15.59765625" style="2" customWidth="1"/>
    <col min="3836" max="3836" width="12" style="2" bestFit="1" customWidth="1"/>
    <col min="3837" max="3837" width="5.3984375" style="2" bestFit="1" customWidth="1"/>
    <col min="3838" max="3838" width="11.09765625" style="2" bestFit="1" customWidth="1"/>
    <col min="3839" max="3839" width="9.59765625" style="2" bestFit="1" customWidth="1"/>
    <col min="3840" max="3840" width="6.3984375" style="2" bestFit="1" customWidth="1"/>
    <col min="3841" max="3841" width="5.3984375" style="2" bestFit="1" customWidth="1"/>
    <col min="3842" max="3842" width="8" style="2" bestFit="1" customWidth="1"/>
    <col min="3843" max="3843" width="7.69921875" style="2" bestFit="1" customWidth="1"/>
    <col min="3844" max="3844" width="7.8984375" style="2" bestFit="1" customWidth="1"/>
    <col min="3845" max="3845" width="13.19921875" style="2" bestFit="1" customWidth="1"/>
    <col min="3846" max="3846" width="9.19921875" style="2" bestFit="1" customWidth="1"/>
    <col min="3847" max="3847" width="5.5" style="2" customWidth="1"/>
    <col min="3848" max="3848" width="23.19921875" style="2" bestFit="1" customWidth="1"/>
    <col min="3849" max="3849" width="10.09765625" style="2" bestFit="1" customWidth="1"/>
    <col min="3850" max="3851" width="7.59765625" style="2" bestFit="1" customWidth="1"/>
    <col min="3852" max="4086" width="8.19921875" style="2"/>
    <col min="4087" max="4087" width="14.59765625" style="2" customWidth="1"/>
    <col min="4088" max="4088" width="3.59765625" style="2" bestFit="1" customWidth="1"/>
    <col min="4089" max="4089" width="19.796875" style="2" bestFit="1" customWidth="1"/>
    <col min="4090" max="4090" width="12.69921875" style="2" bestFit="1" customWidth="1"/>
    <col min="4091" max="4091" width="15.59765625" style="2" customWidth="1"/>
    <col min="4092" max="4092" width="12" style="2" bestFit="1" customWidth="1"/>
    <col min="4093" max="4093" width="5.3984375" style="2" bestFit="1" customWidth="1"/>
    <col min="4094" max="4094" width="11.09765625" style="2" bestFit="1" customWidth="1"/>
    <col min="4095" max="4095" width="9.59765625" style="2" bestFit="1" customWidth="1"/>
    <col min="4096" max="4096" width="6.3984375" style="2" bestFit="1" customWidth="1"/>
    <col min="4097" max="4097" width="5.3984375" style="2" bestFit="1" customWidth="1"/>
    <col min="4098" max="4098" width="8" style="2" bestFit="1" customWidth="1"/>
    <col min="4099" max="4099" width="7.69921875" style="2" bestFit="1" customWidth="1"/>
    <col min="4100" max="4100" width="7.8984375" style="2" bestFit="1" customWidth="1"/>
    <col min="4101" max="4101" width="13.19921875" style="2" bestFit="1" customWidth="1"/>
    <col min="4102" max="4102" width="9.19921875" style="2" bestFit="1" customWidth="1"/>
    <col min="4103" max="4103" width="5.5" style="2" customWidth="1"/>
    <col min="4104" max="4104" width="23.19921875" style="2" bestFit="1" customWidth="1"/>
    <col min="4105" max="4105" width="10.09765625" style="2" bestFit="1" customWidth="1"/>
    <col min="4106" max="4107" width="7.59765625" style="2" bestFit="1" customWidth="1"/>
    <col min="4108" max="4342" width="8.19921875" style="2"/>
    <col min="4343" max="4343" width="14.59765625" style="2" customWidth="1"/>
    <col min="4344" max="4344" width="3.59765625" style="2" bestFit="1" customWidth="1"/>
    <col min="4345" max="4345" width="19.796875" style="2" bestFit="1" customWidth="1"/>
    <col min="4346" max="4346" width="12.69921875" style="2" bestFit="1" customWidth="1"/>
    <col min="4347" max="4347" width="15.59765625" style="2" customWidth="1"/>
    <col min="4348" max="4348" width="12" style="2" bestFit="1" customWidth="1"/>
    <col min="4349" max="4349" width="5.3984375" style="2" bestFit="1" customWidth="1"/>
    <col min="4350" max="4350" width="11.09765625" style="2" bestFit="1" customWidth="1"/>
    <col min="4351" max="4351" width="9.59765625" style="2" bestFit="1" customWidth="1"/>
    <col min="4352" max="4352" width="6.3984375" style="2" bestFit="1" customWidth="1"/>
    <col min="4353" max="4353" width="5.3984375" style="2" bestFit="1" customWidth="1"/>
    <col min="4354" max="4354" width="8" style="2" bestFit="1" customWidth="1"/>
    <col min="4355" max="4355" width="7.69921875" style="2" bestFit="1" customWidth="1"/>
    <col min="4356" max="4356" width="7.8984375" style="2" bestFit="1" customWidth="1"/>
    <col min="4357" max="4357" width="13.19921875" style="2" bestFit="1" customWidth="1"/>
    <col min="4358" max="4358" width="9.19921875" style="2" bestFit="1" customWidth="1"/>
    <col min="4359" max="4359" width="5.5" style="2" customWidth="1"/>
    <col min="4360" max="4360" width="23.19921875" style="2" bestFit="1" customWidth="1"/>
    <col min="4361" max="4361" width="10.09765625" style="2" bestFit="1" customWidth="1"/>
    <col min="4362" max="4363" width="7.59765625" style="2" bestFit="1" customWidth="1"/>
    <col min="4364" max="4598" width="8.19921875" style="2"/>
    <col min="4599" max="4599" width="14.59765625" style="2" customWidth="1"/>
    <col min="4600" max="4600" width="3.59765625" style="2" bestFit="1" customWidth="1"/>
    <col min="4601" max="4601" width="19.796875" style="2" bestFit="1" customWidth="1"/>
    <col min="4602" max="4602" width="12.69921875" style="2" bestFit="1" customWidth="1"/>
    <col min="4603" max="4603" width="15.59765625" style="2" customWidth="1"/>
    <col min="4604" max="4604" width="12" style="2" bestFit="1" customWidth="1"/>
    <col min="4605" max="4605" width="5.3984375" style="2" bestFit="1" customWidth="1"/>
    <col min="4606" max="4606" width="11.09765625" style="2" bestFit="1" customWidth="1"/>
    <col min="4607" max="4607" width="9.59765625" style="2" bestFit="1" customWidth="1"/>
    <col min="4608" max="4608" width="6.3984375" style="2" bestFit="1" customWidth="1"/>
    <col min="4609" max="4609" width="5.3984375" style="2" bestFit="1" customWidth="1"/>
    <col min="4610" max="4610" width="8" style="2" bestFit="1" customWidth="1"/>
    <col min="4611" max="4611" width="7.69921875" style="2" bestFit="1" customWidth="1"/>
    <col min="4612" max="4612" width="7.8984375" style="2" bestFit="1" customWidth="1"/>
    <col min="4613" max="4613" width="13.19921875" style="2" bestFit="1" customWidth="1"/>
    <col min="4614" max="4614" width="9.19921875" style="2" bestFit="1" customWidth="1"/>
    <col min="4615" max="4615" width="5.5" style="2" customWidth="1"/>
    <col min="4616" max="4616" width="23.19921875" style="2" bestFit="1" customWidth="1"/>
    <col min="4617" max="4617" width="10.09765625" style="2" bestFit="1" customWidth="1"/>
    <col min="4618" max="4619" width="7.59765625" style="2" bestFit="1" customWidth="1"/>
    <col min="4620" max="4854" width="8.19921875" style="2"/>
    <col min="4855" max="4855" width="14.59765625" style="2" customWidth="1"/>
    <col min="4856" max="4856" width="3.59765625" style="2" bestFit="1" customWidth="1"/>
    <col min="4857" max="4857" width="19.796875" style="2" bestFit="1" customWidth="1"/>
    <col min="4858" max="4858" width="12.69921875" style="2" bestFit="1" customWidth="1"/>
    <col min="4859" max="4859" width="15.59765625" style="2" customWidth="1"/>
    <col min="4860" max="4860" width="12" style="2" bestFit="1" customWidth="1"/>
    <col min="4861" max="4861" width="5.3984375" style="2" bestFit="1" customWidth="1"/>
    <col min="4862" max="4862" width="11.09765625" style="2" bestFit="1" customWidth="1"/>
    <col min="4863" max="4863" width="9.59765625" style="2" bestFit="1" customWidth="1"/>
    <col min="4864" max="4864" width="6.3984375" style="2" bestFit="1" customWidth="1"/>
    <col min="4865" max="4865" width="5.3984375" style="2" bestFit="1" customWidth="1"/>
    <col min="4866" max="4866" width="8" style="2" bestFit="1" customWidth="1"/>
    <col min="4867" max="4867" width="7.69921875" style="2" bestFit="1" customWidth="1"/>
    <col min="4868" max="4868" width="7.8984375" style="2" bestFit="1" customWidth="1"/>
    <col min="4869" max="4869" width="13.19921875" style="2" bestFit="1" customWidth="1"/>
    <col min="4870" max="4870" width="9.19921875" style="2" bestFit="1" customWidth="1"/>
    <col min="4871" max="4871" width="5.5" style="2" customWidth="1"/>
    <col min="4872" max="4872" width="23.19921875" style="2" bestFit="1" customWidth="1"/>
    <col min="4873" max="4873" width="10.09765625" style="2" bestFit="1" customWidth="1"/>
    <col min="4874" max="4875" width="7.59765625" style="2" bestFit="1" customWidth="1"/>
    <col min="4876" max="5110" width="8.19921875" style="2"/>
    <col min="5111" max="5111" width="14.59765625" style="2" customWidth="1"/>
    <col min="5112" max="5112" width="3.59765625" style="2" bestFit="1" customWidth="1"/>
    <col min="5113" max="5113" width="19.796875" style="2" bestFit="1" customWidth="1"/>
    <col min="5114" max="5114" width="12.69921875" style="2" bestFit="1" customWidth="1"/>
    <col min="5115" max="5115" width="15.59765625" style="2" customWidth="1"/>
    <col min="5116" max="5116" width="12" style="2" bestFit="1" customWidth="1"/>
    <col min="5117" max="5117" width="5.3984375" style="2" bestFit="1" customWidth="1"/>
    <col min="5118" max="5118" width="11.09765625" style="2" bestFit="1" customWidth="1"/>
    <col min="5119" max="5119" width="9.59765625" style="2" bestFit="1" customWidth="1"/>
    <col min="5120" max="5120" width="6.3984375" style="2" bestFit="1" customWidth="1"/>
    <col min="5121" max="5121" width="5.3984375" style="2" bestFit="1" customWidth="1"/>
    <col min="5122" max="5122" width="8" style="2" bestFit="1" customWidth="1"/>
    <col min="5123" max="5123" width="7.69921875" style="2" bestFit="1" customWidth="1"/>
    <col min="5124" max="5124" width="7.8984375" style="2" bestFit="1" customWidth="1"/>
    <col min="5125" max="5125" width="13.19921875" style="2" bestFit="1" customWidth="1"/>
    <col min="5126" max="5126" width="9.19921875" style="2" bestFit="1" customWidth="1"/>
    <col min="5127" max="5127" width="5.5" style="2" customWidth="1"/>
    <col min="5128" max="5128" width="23.19921875" style="2" bestFit="1" customWidth="1"/>
    <col min="5129" max="5129" width="10.09765625" style="2" bestFit="1" customWidth="1"/>
    <col min="5130" max="5131" width="7.59765625" style="2" bestFit="1" customWidth="1"/>
    <col min="5132" max="5366" width="8.19921875" style="2"/>
    <col min="5367" max="5367" width="14.59765625" style="2" customWidth="1"/>
    <col min="5368" max="5368" width="3.59765625" style="2" bestFit="1" customWidth="1"/>
    <col min="5369" max="5369" width="19.796875" style="2" bestFit="1" customWidth="1"/>
    <col min="5370" max="5370" width="12.69921875" style="2" bestFit="1" customWidth="1"/>
    <col min="5371" max="5371" width="15.59765625" style="2" customWidth="1"/>
    <col min="5372" max="5372" width="12" style="2" bestFit="1" customWidth="1"/>
    <col min="5373" max="5373" width="5.3984375" style="2" bestFit="1" customWidth="1"/>
    <col min="5374" max="5374" width="11.09765625" style="2" bestFit="1" customWidth="1"/>
    <col min="5375" max="5375" width="9.59765625" style="2" bestFit="1" customWidth="1"/>
    <col min="5376" max="5376" width="6.3984375" style="2" bestFit="1" customWidth="1"/>
    <col min="5377" max="5377" width="5.3984375" style="2" bestFit="1" customWidth="1"/>
    <col min="5378" max="5378" width="8" style="2" bestFit="1" customWidth="1"/>
    <col min="5379" max="5379" width="7.69921875" style="2" bestFit="1" customWidth="1"/>
    <col min="5380" max="5380" width="7.8984375" style="2" bestFit="1" customWidth="1"/>
    <col min="5381" max="5381" width="13.19921875" style="2" bestFit="1" customWidth="1"/>
    <col min="5382" max="5382" width="9.19921875" style="2" bestFit="1" customWidth="1"/>
    <col min="5383" max="5383" width="5.5" style="2" customWidth="1"/>
    <col min="5384" max="5384" width="23.19921875" style="2" bestFit="1" customWidth="1"/>
    <col min="5385" max="5385" width="10.09765625" style="2" bestFit="1" customWidth="1"/>
    <col min="5386" max="5387" width="7.59765625" style="2" bestFit="1" customWidth="1"/>
    <col min="5388" max="5622" width="8.19921875" style="2"/>
    <col min="5623" max="5623" width="14.59765625" style="2" customWidth="1"/>
    <col min="5624" max="5624" width="3.59765625" style="2" bestFit="1" customWidth="1"/>
    <col min="5625" max="5625" width="19.796875" style="2" bestFit="1" customWidth="1"/>
    <col min="5626" max="5626" width="12.69921875" style="2" bestFit="1" customWidth="1"/>
    <col min="5627" max="5627" width="15.59765625" style="2" customWidth="1"/>
    <col min="5628" max="5628" width="12" style="2" bestFit="1" customWidth="1"/>
    <col min="5629" max="5629" width="5.3984375" style="2" bestFit="1" customWidth="1"/>
    <col min="5630" max="5630" width="11.09765625" style="2" bestFit="1" customWidth="1"/>
    <col min="5631" max="5631" width="9.59765625" style="2" bestFit="1" customWidth="1"/>
    <col min="5632" max="5632" width="6.3984375" style="2" bestFit="1" customWidth="1"/>
    <col min="5633" max="5633" width="5.3984375" style="2" bestFit="1" customWidth="1"/>
    <col min="5634" max="5634" width="8" style="2" bestFit="1" customWidth="1"/>
    <col min="5635" max="5635" width="7.69921875" style="2" bestFit="1" customWidth="1"/>
    <col min="5636" max="5636" width="7.8984375" style="2" bestFit="1" customWidth="1"/>
    <col min="5637" max="5637" width="13.19921875" style="2" bestFit="1" customWidth="1"/>
    <col min="5638" max="5638" width="9.19921875" style="2" bestFit="1" customWidth="1"/>
    <col min="5639" max="5639" width="5.5" style="2" customWidth="1"/>
    <col min="5640" max="5640" width="23.19921875" style="2" bestFit="1" customWidth="1"/>
    <col min="5641" max="5641" width="10.09765625" style="2" bestFit="1" customWidth="1"/>
    <col min="5642" max="5643" width="7.59765625" style="2" bestFit="1" customWidth="1"/>
    <col min="5644" max="5878" width="8.19921875" style="2"/>
    <col min="5879" max="5879" width="14.59765625" style="2" customWidth="1"/>
    <col min="5880" max="5880" width="3.59765625" style="2" bestFit="1" customWidth="1"/>
    <col min="5881" max="5881" width="19.796875" style="2" bestFit="1" customWidth="1"/>
    <col min="5882" max="5882" width="12.69921875" style="2" bestFit="1" customWidth="1"/>
    <col min="5883" max="5883" width="15.59765625" style="2" customWidth="1"/>
    <col min="5884" max="5884" width="12" style="2" bestFit="1" customWidth="1"/>
    <col min="5885" max="5885" width="5.3984375" style="2" bestFit="1" customWidth="1"/>
    <col min="5886" max="5886" width="11.09765625" style="2" bestFit="1" customWidth="1"/>
    <col min="5887" max="5887" width="9.59765625" style="2" bestFit="1" customWidth="1"/>
    <col min="5888" max="5888" width="6.3984375" style="2" bestFit="1" customWidth="1"/>
    <col min="5889" max="5889" width="5.3984375" style="2" bestFit="1" customWidth="1"/>
    <col min="5890" max="5890" width="8" style="2" bestFit="1" customWidth="1"/>
    <col min="5891" max="5891" width="7.69921875" style="2" bestFit="1" customWidth="1"/>
    <col min="5892" max="5892" width="7.8984375" style="2" bestFit="1" customWidth="1"/>
    <col min="5893" max="5893" width="13.19921875" style="2" bestFit="1" customWidth="1"/>
    <col min="5894" max="5894" width="9.19921875" style="2" bestFit="1" customWidth="1"/>
    <col min="5895" max="5895" width="5.5" style="2" customWidth="1"/>
    <col min="5896" max="5896" width="23.19921875" style="2" bestFit="1" customWidth="1"/>
    <col min="5897" max="5897" width="10.09765625" style="2" bestFit="1" customWidth="1"/>
    <col min="5898" max="5899" width="7.59765625" style="2" bestFit="1" customWidth="1"/>
    <col min="5900" max="6134" width="8.19921875" style="2"/>
    <col min="6135" max="6135" width="14.59765625" style="2" customWidth="1"/>
    <col min="6136" max="6136" width="3.59765625" style="2" bestFit="1" customWidth="1"/>
    <col min="6137" max="6137" width="19.796875" style="2" bestFit="1" customWidth="1"/>
    <col min="6138" max="6138" width="12.69921875" style="2" bestFit="1" customWidth="1"/>
    <col min="6139" max="6139" width="15.59765625" style="2" customWidth="1"/>
    <col min="6140" max="6140" width="12" style="2" bestFit="1" customWidth="1"/>
    <col min="6141" max="6141" width="5.3984375" style="2" bestFit="1" customWidth="1"/>
    <col min="6142" max="6142" width="11.09765625" style="2" bestFit="1" customWidth="1"/>
    <col min="6143" max="6143" width="9.59765625" style="2" bestFit="1" customWidth="1"/>
    <col min="6144" max="6144" width="6.3984375" style="2" bestFit="1" customWidth="1"/>
    <col min="6145" max="6145" width="5.3984375" style="2" bestFit="1" customWidth="1"/>
    <col min="6146" max="6146" width="8" style="2" bestFit="1" customWidth="1"/>
    <col min="6147" max="6147" width="7.69921875" style="2" bestFit="1" customWidth="1"/>
    <col min="6148" max="6148" width="7.8984375" style="2" bestFit="1" customWidth="1"/>
    <col min="6149" max="6149" width="13.19921875" style="2" bestFit="1" customWidth="1"/>
    <col min="6150" max="6150" width="9.19921875" style="2" bestFit="1" customWidth="1"/>
    <col min="6151" max="6151" width="5.5" style="2" customWidth="1"/>
    <col min="6152" max="6152" width="23.19921875" style="2" bestFit="1" customWidth="1"/>
    <col min="6153" max="6153" width="10.09765625" style="2" bestFit="1" customWidth="1"/>
    <col min="6154" max="6155" width="7.59765625" style="2" bestFit="1" customWidth="1"/>
    <col min="6156" max="6390" width="8.19921875" style="2"/>
    <col min="6391" max="6391" width="14.59765625" style="2" customWidth="1"/>
    <col min="6392" max="6392" width="3.59765625" style="2" bestFit="1" customWidth="1"/>
    <col min="6393" max="6393" width="19.796875" style="2" bestFit="1" customWidth="1"/>
    <col min="6394" max="6394" width="12.69921875" style="2" bestFit="1" customWidth="1"/>
    <col min="6395" max="6395" width="15.59765625" style="2" customWidth="1"/>
    <col min="6396" max="6396" width="12" style="2" bestFit="1" customWidth="1"/>
    <col min="6397" max="6397" width="5.3984375" style="2" bestFit="1" customWidth="1"/>
    <col min="6398" max="6398" width="11.09765625" style="2" bestFit="1" customWidth="1"/>
    <col min="6399" max="6399" width="9.59765625" style="2" bestFit="1" customWidth="1"/>
    <col min="6400" max="6400" width="6.3984375" style="2" bestFit="1" customWidth="1"/>
    <col min="6401" max="6401" width="5.3984375" style="2" bestFit="1" customWidth="1"/>
    <col min="6402" max="6402" width="8" style="2" bestFit="1" customWidth="1"/>
    <col min="6403" max="6403" width="7.69921875" style="2" bestFit="1" customWidth="1"/>
    <col min="6404" max="6404" width="7.8984375" style="2" bestFit="1" customWidth="1"/>
    <col min="6405" max="6405" width="13.19921875" style="2" bestFit="1" customWidth="1"/>
    <col min="6406" max="6406" width="9.19921875" style="2" bestFit="1" customWidth="1"/>
    <col min="6407" max="6407" width="5.5" style="2" customWidth="1"/>
    <col min="6408" max="6408" width="23.19921875" style="2" bestFit="1" customWidth="1"/>
    <col min="6409" max="6409" width="10.09765625" style="2" bestFit="1" customWidth="1"/>
    <col min="6410" max="6411" width="7.59765625" style="2" bestFit="1" customWidth="1"/>
    <col min="6412" max="6646" width="8.19921875" style="2"/>
    <col min="6647" max="6647" width="14.59765625" style="2" customWidth="1"/>
    <col min="6648" max="6648" width="3.59765625" style="2" bestFit="1" customWidth="1"/>
    <col min="6649" max="6649" width="19.796875" style="2" bestFit="1" customWidth="1"/>
    <col min="6650" max="6650" width="12.69921875" style="2" bestFit="1" customWidth="1"/>
    <col min="6651" max="6651" width="15.59765625" style="2" customWidth="1"/>
    <col min="6652" max="6652" width="12" style="2" bestFit="1" customWidth="1"/>
    <col min="6653" max="6653" width="5.3984375" style="2" bestFit="1" customWidth="1"/>
    <col min="6654" max="6654" width="11.09765625" style="2" bestFit="1" customWidth="1"/>
    <col min="6655" max="6655" width="9.59765625" style="2" bestFit="1" customWidth="1"/>
    <col min="6656" max="6656" width="6.3984375" style="2" bestFit="1" customWidth="1"/>
    <col min="6657" max="6657" width="5.3984375" style="2" bestFit="1" customWidth="1"/>
    <col min="6658" max="6658" width="8" style="2" bestFit="1" customWidth="1"/>
    <col min="6659" max="6659" width="7.69921875" style="2" bestFit="1" customWidth="1"/>
    <col min="6660" max="6660" width="7.8984375" style="2" bestFit="1" customWidth="1"/>
    <col min="6661" max="6661" width="13.19921875" style="2" bestFit="1" customWidth="1"/>
    <col min="6662" max="6662" width="9.19921875" style="2" bestFit="1" customWidth="1"/>
    <col min="6663" max="6663" width="5.5" style="2" customWidth="1"/>
    <col min="6664" max="6664" width="23.19921875" style="2" bestFit="1" customWidth="1"/>
    <col min="6665" max="6665" width="10.09765625" style="2" bestFit="1" customWidth="1"/>
    <col min="6666" max="6667" width="7.59765625" style="2" bestFit="1" customWidth="1"/>
    <col min="6668" max="6902" width="8.19921875" style="2"/>
    <col min="6903" max="6903" width="14.59765625" style="2" customWidth="1"/>
    <col min="6904" max="6904" width="3.59765625" style="2" bestFit="1" customWidth="1"/>
    <col min="6905" max="6905" width="19.796875" style="2" bestFit="1" customWidth="1"/>
    <col min="6906" max="6906" width="12.69921875" style="2" bestFit="1" customWidth="1"/>
    <col min="6907" max="6907" width="15.59765625" style="2" customWidth="1"/>
    <col min="6908" max="6908" width="12" style="2" bestFit="1" customWidth="1"/>
    <col min="6909" max="6909" width="5.3984375" style="2" bestFit="1" customWidth="1"/>
    <col min="6910" max="6910" width="11.09765625" style="2" bestFit="1" customWidth="1"/>
    <col min="6911" max="6911" width="9.59765625" style="2" bestFit="1" customWidth="1"/>
    <col min="6912" max="6912" width="6.3984375" style="2" bestFit="1" customWidth="1"/>
    <col min="6913" max="6913" width="5.3984375" style="2" bestFit="1" customWidth="1"/>
    <col min="6914" max="6914" width="8" style="2" bestFit="1" customWidth="1"/>
    <col min="6915" max="6915" width="7.69921875" style="2" bestFit="1" customWidth="1"/>
    <col min="6916" max="6916" width="7.8984375" style="2" bestFit="1" customWidth="1"/>
    <col min="6917" max="6917" width="13.19921875" style="2" bestFit="1" customWidth="1"/>
    <col min="6918" max="6918" width="9.19921875" style="2" bestFit="1" customWidth="1"/>
    <col min="6919" max="6919" width="5.5" style="2" customWidth="1"/>
    <col min="6920" max="6920" width="23.19921875" style="2" bestFit="1" customWidth="1"/>
    <col min="6921" max="6921" width="10.09765625" style="2" bestFit="1" customWidth="1"/>
    <col min="6922" max="6923" width="7.59765625" style="2" bestFit="1" customWidth="1"/>
    <col min="6924" max="7158" width="8.19921875" style="2"/>
    <col min="7159" max="7159" width="14.59765625" style="2" customWidth="1"/>
    <col min="7160" max="7160" width="3.59765625" style="2" bestFit="1" customWidth="1"/>
    <col min="7161" max="7161" width="19.796875" style="2" bestFit="1" customWidth="1"/>
    <col min="7162" max="7162" width="12.69921875" style="2" bestFit="1" customWidth="1"/>
    <col min="7163" max="7163" width="15.59765625" style="2" customWidth="1"/>
    <col min="7164" max="7164" width="12" style="2" bestFit="1" customWidth="1"/>
    <col min="7165" max="7165" width="5.3984375" style="2" bestFit="1" customWidth="1"/>
    <col min="7166" max="7166" width="11.09765625" style="2" bestFit="1" customWidth="1"/>
    <col min="7167" max="7167" width="9.59765625" style="2" bestFit="1" customWidth="1"/>
    <col min="7168" max="7168" width="6.3984375" style="2" bestFit="1" customWidth="1"/>
    <col min="7169" max="7169" width="5.3984375" style="2" bestFit="1" customWidth="1"/>
    <col min="7170" max="7170" width="8" style="2" bestFit="1" customWidth="1"/>
    <col min="7171" max="7171" width="7.69921875" style="2" bestFit="1" customWidth="1"/>
    <col min="7172" max="7172" width="7.8984375" style="2" bestFit="1" customWidth="1"/>
    <col min="7173" max="7173" width="13.19921875" style="2" bestFit="1" customWidth="1"/>
    <col min="7174" max="7174" width="9.19921875" style="2" bestFit="1" customWidth="1"/>
    <col min="7175" max="7175" width="5.5" style="2" customWidth="1"/>
    <col min="7176" max="7176" width="23.19921875" style="2" bestFit="1" customWidth="1"/>
    <col min="7177" max="7177" width="10.09765625" style="2" bestFit="1" customWidth="1"/>
    <col min="7178" max="7179" width="7.59765625" style="2" bestFit="1" customWidth="1"/>
    <col min="7180" max="7414" width="8.19921875" style="2"/>
    <col min="7415" max="7415" width="14.59765625" style="2" customWidth="1"/>
    <col min="7416" max="7416" width="3.59765625" style="2" bestFit="1" customWidth="1"/>
    <col min="7417" max="7417" width="19.796875" style="2" bestFit="1" customWidth="1"/>
    <col min="7418" max="7418" width="12.69921875" style="2" bestFit="1" customWidth="1"/>
    <col min="7419" max="7419" width="15.59765625" style="2" customWidth="1"/>
    <col min="7420" max="7420" width="12" style="2" bestFit="1" customWidth="1"/>
    <col min="7421" max="7421" width="5.3984375" style="2" bestFit="1" customWidth="1"/>
    <col min="7422" max="7422" width="11.09765625" style="2" bestFit="1" customWidth="1"/>
    <col min="7423" max="7423" width="9.59765625" style="2" bestFit="1" customWidth="1"/>
    <col min="7424" max="7424" width="6.3984375" style="2" bestFit="1" customWidth="1"/>
    <col min="7425" max="7425" width="5.3984375" style="2" bestFit="1" customWidth="1"/>
    <col min="7426" max="7426" width="8" style="2" bestFit="1" customWidth="1"/>
    <col min="7427" max="7427" width="7.69921875" style="2" bestFit="1" customWidth="1"/>
    <col min="7428" max="7428" width="7.8984375" style="2" bestFit="1" customWidth="1"/>
    <col min="7429" max="7429" width="13.19921875" style="2" bestFit="1" customWidth="1"/>
    <col min="7430" max="7430" width="9.19921875" style="2" bestFit="1" customWidth="1"/>
    <col min="7431" max="7431" width="5.5" style="2" customWidth="1"/>
    <col min="7432" max="7432" width="23.19921875" style="2" bestFit="1" customWidth="1"/>
    <col min="7433" max="7433" width="10.09765625" style="2" bestFit="1" customWidth="1"/>
    <col min="7434" max="7435" width="7.59765625" style="2" bestFit="1" customWidth="1"/>
    <col min="7436" max="7670" width="8.19921875" style="2"/>
    <col min="7671" max="7671" width="14.59765625" style="2" customWidth="1"/>
    <col min="7672" max="7672" width="3.59765625" style="2" bestFit="1" customWidth="1"/>
    <col min="7673" max="7673" width="19.796875" style="2" bestFit="1" customWidth="1"/>
    <col min="7674" max="7674" width="12.69921875" style="2" bestFit="1" customWidth="1"/>
    <col min="7675" max="7675" width="15.59765625" style="2" customWidth="1"/>
    <col min="7676" max="7676" width="12" style="2" bestFit="1" customWidth="1"/>
    <col min="7677" max="7677" width="5.3984375" style="2" bestFit="1" customWidth="1"/>
    <col min="7678" max="7678" width="11.09765625" style="2" bestFit="1" customWidth="1"/>
    <col min="7679" max="7679" width="9.59765625" style="2" bestFit="1" customWidth="1"/>
    <col min="7680" max="7680" width="6.3984375" style="2" bestFit="1" customWidth="1"/>
    <col min="7681" max="7681" width="5.3984375" style="2" bestFit="1" customWidth="1"/>
    <col min="7682" max="7682" width="8" style="2" bestFit="1" customWidth="1"/>
    <col min="7683" max="7683" width="7.69921875" style="2" bestFit="1" customWidth="1"/>
    <col min="7684" max="7684" width="7.8984375" style="2" bestFit="1" customWidth="1"/>
    <col min="7685" max="7685" width="13.19921875" style="2" bestFit="1" customWidth="1"/>
    <col min="7686" max="7686" width="9.19921875" style="2" bestFit="1" customWidth="1"/>
    <col min="7687" max="7687" width="5.5" style="2" customWidth="1"/>
    <col min="7688" max="7688" width="23.19921875" style="2" bestFit="1" customWidth="1"/>
    <col min="7689" max="7689" width="10.09765625" style="2" bestFit="1" customWidth="1"/>
    <col min="7690" max="7691" width="7.59765625" style="2" bestFit="1" customWidth="1"/>
    <col min="7692" max="7926" width="8.19921875" style="2"/>
    <col min="7927" max="7927" width="14.59765625" style="2" customWidth="1"/>
    <col min="7928" max="7928" width="3.59765625" style="2" bestFit="1" customWidth="1"/>
    <col min="7929" max="7929" width="19.796875" style="2" bestFit="1" customWidth="1"/>
    <col min="7930" max="7930" width="12.69921875" style="2" bestFit="1" customWidth="1"/>
    <col min="7931" max="7931" width="15.59765625" style="2" customWidth="1"/>
    <col min="7932" max="7932" width="12" style="2" bestFit="1" customWidth="1"/>
    <col min="7933" max="7933" width="5.3984375" style="2" bestFit="1" customWidth="1"/>
    <col min="7934" max="7934" width="11.09765625" style="2" bestFit="1" customWidth="1"/>
    <col min="7935" max="7935" width="9.59765625" style="2" bestFit="1" customWidth="1"/>
    <col min="7936" max="7936" width="6.3984375" style="2" bestFit="1" customWidth="1"/>
    <col min="7937" max="7937" width="5.3984375" style="2" bestFit="1" customWidth="1"/>
    <col min="7938" max="7938" width="8" style="2" bestFit="1" customWidth="1"/>
    <col min="7939" max="7939" width="7.69921875" style="2" bestFit="1" customWidth="1"/>
    <col min="7940" max="7940" width="7.8984375" style="2" bestFit="1" customWidth="1"/>
    <col min="7941" max="7941" width="13.19921875" style="2" bestFit="1" customWidth="1"/>
    <col min="7942" max="7942" width="9.19921875" style="2" bestFit="1" customWidth="1"/>
    <col min="7943" max="7943" width="5.5" style="2" customWidth="1"/>
    <col min="7944" max="7944" width="23.19921875" style="2" bestFit="1" customWidth="1"/>
    <col min="7945" max="7945" width="10.09765625" style="2" bestFit="1" customWidth="1"/>
    <col min="7946" max="7947" width="7.59765625" style="2" bestFit="1" customWidth="1"/>
    <col min="7948" max="8182" width="8.19921875" style="2"/>
    <col min="8183" max="8183" width="14.59765625" style="2" customWidth="1"/>
    <col min="8184" max="8184" width="3.59765625" style="2" bestFit="1" customWidth="1"/>
    <col min="8185" max="8185" width="19.796875" style="2" bestFit="1" customWidth="1"/>
    <col min="8186" max="8186" width="12.69921875" style="2" bestFit="1" customWidth="1"/>
    <col min="8187" max="8187" width="15.59765625" style="2" customWidth="1"/>
    <col min="8188" max="8188" width="12" style="2" bestFit="1" customWidth="1"/>
    <col min="8189" max="8189" width="5.3984375" style="2" bestFit="1" customWidth="1"/>
    <col min="8190" max="8190" width="11.09765625" style="2" bestFit="1" customWidth="1"/>
    <col min="8191" max="8191" width="9.59765625" style="2" bestFit="1" customWidth="1"/>
    <col min="8192" max="8192" width="6.3984375" style="2" bestFit="1" customWidth="1"/>
    <col min="8193" max="8193" width="5.3984375" style="2" bestFit="1" customWidth="1"/>
    <col min="8194" max="8194" width="8" style="2" bestFit="1" customWidth="1"/>
    <col min="8195" max="8195" width="7.69921875" style="2" bestFit="1" customWidth="1"/>
    <col min="8196" max="8196" width="7.8984375" style="2" bestFit="1" customWidth="1"/>
    <col min="8197" max="8197" width="13.19921875" style="2" bestFit="1" customWidth="1"/>
    <col min="8198" max="8198" width="9.19921875" style="2" bestFit="1" customWidth="1"/>
    <col min="8199" max="8199" width="5.5" style="2" customWidth="1"/>
    <col min="8200" max="8200" width="23.19921875" style="2" bestFit="1" customWidth="1"/>
    <col min="8201" max="8201" width="10.09765625" style="2" bestFit="1" customWidth="1"/>
    <col min="8202" max="8203" width="7.59765625" style="2" bestFit="1" customWidth="1"/>
    <col min="8204" max="8438" width="8.19921875" style="2"/>
    <col min="8439" max="8439" width="14.59765625" style="2" customWidth="1"/>
    <col min="8440" max="8440" width="3.59765625" style="2" bestFit="1" customWidth="1"/>
    <col min="8441" max="8441" width="19.796875" style="2" bestFit="1" customWidth="1"/>
    <col min="8442" max="8442" width="12.69921875" style="2" bestFit="1" customWidth="1"/>
    <col min="8443" max="8443" width="15.59765625" style="2" customWidth="1"/>
    <col min="8444" max="8444" width="12" style="2" bestFit="1" customWidth="1"/>
    <col min="8445" max="8445" width="5.3984375" style="2" bestFit="1" customWidth="1"/>
    <col min="8446" max="8446" width="11.09765625" style="2" bestFit="1" customWidth="1"/>
    <col min="8447" max="8447" width="9.59765625" style="2" bestFit="1" customWidth="1"/>
    <col min="8448" max="8448" width="6.3984375" style="2" bestFit="1" customWidth="1"/>
    <col min="8449" max="8449" width="5.3984375" style="2" bestFit="1" customWidth="1"/>
    <col min="8450" max="8450" width="8" style="2" bestFit="1" customWidth="1"/>
    <col min="8451" max="8451" width="7.69921875" style="2" bestFit="1" customWidth="1"/>
    <col min="8452" max="8452" width="7.8984375" style="2" bestFit="1" customWidth="1"/>
    <col min="8453" max="8453" width="13.19921875" style="2" bestFit="1" customWidth="1"/>
    <col min="8454" max="8454" width="9.19921875" style="2" bestFit="1" customWidth="1"/>
    <col min="8455" max="8455" width="5.5" style="2" customWidth="1"/>
    <col min="8456" max="8456" width="23.19921875" style="2" bestFit="1" customWidth="1"/>
    <col min="8457" max="8457" width="10.09765625" style="2" bestFit="1" customWidth="1"/>
    <col min="8458" max="8459" width="7.59765625" style="2" bestFit="1" customWidth="1"/>
    <col min="8460" max="8694" width="8.19921875" style="2"/>
    <col min="8695" max="8695" width="14.59765625" style="2" customWidth="1"/>
    <col min="8696" max="8696" width="3.59765625" style="2" bestFit="1" customWidth="1"/>
    <col min="8697" max="8697" width="19.796875" style="2" bestFit="1" customWidth="1"/>
    <col min="8698" max="8698" width="12.69921875" style="2" bestFit="1" customWidth="1"/>
    <col min="8699" max="8699" width="15.59765625" style="2" customWidth="1"/>
    <col min="8700" max="8700" width="12" style="2" bestFit="1" customWidth="1"/>
    <col min="8701" max="8701" width="5.3984375" style="2" bestFit="1" customWidth="1"/>
    <col min="8702" max="8702" width="11.09765625" style="2" bestFit="1" customWidth="1"/>
    <col min="8703" max="8703" width="9.59765625" style="2" bestFit="1" customWidth="1"/>
    <col min="8704" max="8704" width="6.3984375" style="2" bestFit="1" customWidth="1"/>
    <col min="8705" max="8705" width="5.3984375" style="2" bestFit="1" customWidth="1"/>
    <col min="8706" max="8706" width="8" style="2" bestFit="1" customWidth="1"/>
    <col min="8707" max="8707" width="7.69921875" style="2" bestFit="1" customWidth="1"/>
    <col min="8708" max="8708" width="7.8984375" style="2" bestFit="1" customWidth="1"/>
    <col min="8709" max="8709" width="13.19921875" style="2" bestFit="1" customWidth="1"/>
    <col min="8710" max="8710" width="9.19921875" style="2" bestFit="1" customWidth="1"/>
    <col min="8711" max="8711" width="5.5" style="2" customWidth="1"/>
    <col min="8712" max="8712" width="23.19921875" style="2" bestFit="1" customWidth="1"/>
    <col min="8713" max="8713" width="10.09765625" style="2" bestFit="1" customWidth="1"/>
    <col min="8714" max="8715" width="7.59765625" style="2" bestFit="1" customWidth="1"/>
    <col min="8716" max="8950" width="8.19921875" style="2"/>
    <col min="8951" max="8951" width="14.59765625" style="2" customWidth="1"/>
    <col min="8952" max="8952" width="3.59765625" style="2" bestFit="1" customWidth="1"/>
    <col min="8953" max="8953" width="19.796875" style="2" bestFit="1" customWidth="1"/>
    <col min="8954" max="8954" width="12.69921875" style="2" bestFit="1" customWidth="1"/>
    <col min="8955" max="8955" width="15.59765625" style="2" customWidth="1"/>
    <col min="8956" max="8956" width="12" style="2" bestFit="1" customWidth="1"/>
    <col min="8957" max="8957" width="5.3984375" style="2" bestFit="1" customWidth="1"/>
    <col min="8958" max="8958" width="11.09765625" style="2" bestFit="1" customWidth="1"/>
    <col min="8959" max="8959" width="9.59765625" style="2" bestFit="1" customWidth="1"/>
    <col min="8960" max="8960" width="6.3984375" style="2" bestFit="1" customWidth="1"/>
    <col min="8961" max="8961" width="5.3984375" style="2" bestFit="1" customWidth="1"/>
    <col min="8962" max="8962" width="8" style="2" bestFit="1" customWidth="1"/>
    <col min="8963" max="8963" width="7.69921875" style="2" bestFit="1" customWidth="1"/>
    <col min="8964" max="8964" width="7.8984375" style="2" bestFit="1" customWidth="1"/>
    <col min="8965" max="8965" width="13.19921875" style="2" bestFit="1" customWidth="1"/>
    <col min="8966" max="8966" width="9.19921875" style="2" bestFit="1" customWidth="1"/>
    <col min="8967" max="8967" width="5.5" style="2" customWidth="1"/>
    <col min="8968" max="8968" width="23.19921875" style="2" bestFit="1" customWidth="1"/>
    <col min="8969" max="8969" width="10.09765625" style="2" bestFit="1" customWidth="1"/>
    <col min="8970" max="8971" width="7.59765625" style="2" bestFit="1" customWidth="1"/>
    <col min="8972" max="9206" width="8.19921875" style="2"/>
    <col min="9207" max="9207" width="14.59765625" style="2" customWidth="1"/>
    <col min="9208" max="9208" width="3.59765625" style="2" bestFit="1" customWidth="1"/>
    <col min="9209" max="9209" width="19.796875" style="2" bestFit="1" customWidth="1"/>
    <col min="9210" max="9210" width="12.69921875" style="2" bestFit="1" customWidth="1"/>
    <col min="9211" max="9211" width="15.59765625" style="2" customWidth="1"/>
    <col min="9212" max="9212" width="12" style="2" bestFit="1" customWidth="1"/>
    <col min="9213" max="9213" width="5.3984375" style="2" bestFit="1" customWidth="1"/>
    <col min="9214" max="9214" width="11.09765625" style="2" bestFit="1" customWidth="1"/>
    <col min="9215" max="9215" width="9.59765625" style="2" bestFit="1" customWidth="1"/>
    <col min="9216" max="9216" width="6.3984375" style="2" bestFit="1" customWidth="1"/>
    <col min="9217" max="9217" width="5.3984375" style="2" bestFit="1" customWidth="1"/>
    <col min="9218" max="9218" width="8" style="2" bestFit="1" customWidth="1"/>
    <col min="9219" max="9219" width="7.69921875" style="2" bestFit="1" customWidth="1"/>
    <col min="9220" max="9220" width="7.8984375" style="2" bestFit="1" customWidth="1"/>
    <col min="9221" max="9221" width="13.19921875" style="2" bestFit="1" customWidth="1"/>
    <col min="9222" max="9222" width="9.19921875" style="2" bestFit="1" customWidth="1"/>
    <col min="9223" max="9223" width="5.5" style="2" customWidth="1"/>
    <col min="9224" max="9224" width="23.19921875" style="2" bestFit="1" customWidth="1"/>
    <col min="9225" max="9225" width="10.09765625" style="2" bestFit="1" customWidth="1"/>
    <col min="9226" max="9227" width="7.59765625" style="2" bestFit="1" customWidth="1"/>
    <col min="9228" max="9462" width="8.19921875" style="2"/>
    <col min="9463" max="9463" width="14.59765625" style="2" customWidth="1"/>
    <col min="9464" max="9464" width="3.59765625" style="2" bestFit="1" customWidth="1"/>
    <col min="9465" max="9465" width="19.796875" style="2" bestFit="1" customWidth="1"/>
    <col min="9466" max="9466" width="12.69921875" style="2" bestFit="1" customWidth="1"/>
    <col min="9467" max="9467" width="15.59765625" style="2" customWidth="1"/>
    <col min="9468" max="9468" width="12" style="2" bestFit="1" customWidth="1"/>
    <col min="9469" max="9469" width="5.3984375" style="2" bestFit="1" customWidth="1"/>
    <col min="9470" max="9470" width="11.09765625" style="2" bestFit="1" customWidth="1"/>
    <col min="9471" max="9471" width="9.59765625" style="2" bestFit="1" customWidth="1"/>
    <col min="9472" max="9472" width="6.3984375" style="2" bestFit="1" customWidth="1"/>
    <col min="9473" max="9473" width="5.3984375" style="2" bestFit="1" customWidth="1"/>
    <col min="9474" max="9474" width="8" style="2" bestFit="1" customWidth="1"/>
    <col min="9475" max="9475" width="7.69921875" style="2" bestFit="1" customWidth="1"/>
    <col min="9476" max="9476" width="7.8984375" style="2" bestFit="1" customWidth="1"/>
    <col min="9477" max="9477" width="13.19921875" style="2" bestFit="1" customWidth="1"/>
    <col min="9478" max="9478" width="9.19921875" style="2" bestFit="1" customWidth="1"/>
    <col min="9479" max="9479" width="5.5" style="2" customWidth="1"/>
    <col min="9480" max="9480" width="23.19921875" style="2" bestFit="1" customWidth="1"/>
    <col min="9481" max="9481" width="10.09765625" style="2" bestFit="1" customWidth="1"/>
    <col min="9482" max="9483" width="7.59765625" style="2" bestFit="1" customWidth="1"/>
    <col min="9484" max="9718" width="8.19921875" style="2"/>
    <col min="9719" max="9719" width="14.59765625" style="2" customWidth="1"/>
    <col min="9720" max="9720" width="3.59765625" style="2" bestFit="1" customWidth="1"/>
    <col min="9721" max="9721" width="19.796875" style="2" bestFit="1" customWidth="1"/>
    <col min="9722" max="9722" width="12.69921875" style="2" bestFit="1" customWidth="1"/>
    <col min="9723" max="9723" width="15.59765625" style="2" customWidth="1"/>
    <col min="9724" max="9724" width="12" style="2" bestFit="1" customWidth="1"/>
    <col min="9725" max="9725" width="5.3984375" style="2" bestFit="1" customWidth="1"/>
    <col min="9726" max="9726" width="11.09765625" style="2" bestFit="1" customWidth="1"/>
    <col min="9727" max="9727" width="9.59765625" style="2" bestFit="1" customWidth="1"/>
    <col min="9728" max="9728" width="6.3984375" style="2" bestFit="1" customWidth="1"/>
    <col min="9729" max="9729" width="5.3984375" style="2" bestFit="1" customWidth="1"/>
    <col min="9730" max="9730" width="8" style="2" bestFit="1" customWidth="1"/>
    <col min="9731" max="9731" width="7.69921875" style="2" bestFit="1" customWidth="1"/>
    <col min="9732" max="9732" width="7.8984375" style="2" bestFit="1" customWidth="1"/>
    <col min="9733" max="9733" width="13.19921875" style="2" bestFit="1" customWidth="1"/>
    <col min="9734" max="9734" width="9.19921875" style="2" bestFit="1" customWidth="1"/>
    <col min="9735" max="9735" width="5.5" style="2" customWidth="1"/>
    <col min="9736" max="9736" width="23.19921875" style="2" bestFit="1" customWidth="1"/>
    <col min="9737" max="9737" width="10.09765625" style="2" bestFit="1" customWidth="1"/>
    <col min="9738" max="9739" width="7.59765625" style="2" bestFit="1" customWidth="1"/>
    <col min="9740" max="9974" width="8.19921875" style="2"/>
    <col min="9975" max="9975" width="14.59765625" style="2" customWidth="1"/>
    <col min="9976" max="9976" width="3.59765625" style="2" bestFit="1" customWidth="1"/>
    <col min="9977" max="9977" width="19.796875" style="2" bestFit="1" customWidth="1"/>
    <col min="9978" max="9978" width="12.69921875" style="2" bestFit="1" customWidth="1"/>
    <col min="9979" max="9979" width="15.59765625" style="2" customWidth="1"/>
    <col min="9980" max="9980" width="12" style="2" bestFit="1" customWidth="1"/>
    <col min="9981" max="9981" width="5.3984375" style="2" bestFit="1" customWidth="1"/>
    <col min="9982" max="9982" width="11.09765625" style="2" bestFit="1" customWidth="1"/>
    <col min="9983" max="9983" width="9.59765625" style="2" bestFit="1" customWidth="1"/>
    <col min="9984" max="9984" width="6.3984375" style="2" bestFit="1" customWidth="1"/>
    <col min="9985" max="9985" width="5.3984375" style="2" bestFit="1" customWidth="1"/>
    <col min="9986" max="9986" width="8" style="2" bestFit="1" customWidth="1"/>
    <col min="9987" max="9987" width="7.69921875" style="2" bestFit="1" customWidth="1"/>
    <col min="9988" max="9988" width="7.8984375" style="2" bestFit="1" customWidth="1"/>
    <col min="9989" max="9989" width="13.19921875" style="2" bestFit="1" customWidth="1"/>
    <col min="9990" max="9990" width="9.19921875" style="2" bestFit="1" customWidth="1"/>
    <col min="9991" max="9991" width="5.5" style="2" customWidth="1"/>
    <col min="9992" max="9992" width="23.19921875" style="2" bestFit="1" customWidth="1"/>
    <col min="9993" max="9993" width="10.09765625" style="2" bestFit="1" customWidth="1"/>
    <col min="9994" max="9995" width="7.59765625" style="2" bestFit="1" customWidth="1"/>
    <col min="9996" max="10230" width="8.19921875" style="2"/>
    <col min="10231" max="10231" width="14.59765625" style="2" customWidth="1"/>
    <col min="10232" max="10232" width="3.59765625" style="2" bestFit="1" customWidth="1"/>
    <col min="10233" max="10233" width="19.796875" style="2" bestFit="1" customWidth="1"/>
    <col min="10234" max="10234" width="12.69921875" style="2" bestFit="1" customWidth="1"/>
    <col min="10235" max="10235" width="15.59765625" style="2" customWidth="1"/>
    <col min="10236" max="10236" width="12" style="2" bestFit="1" customWidth="1"/>
    <col min="10237" max="10237" width="5.3984375" style="2" bestFit="1" customWidth="1"/>
    <col min="10238" max="10238" width="11.09765625" style="2" bestFit="1" customWidth="1"/>
    <col min="10239" max="10239" width="9.59765625" style="2" bestFit="1" customWidth="1"/>
    <col min="10240" max="10240" width="6.3984375" style="2" bestFit="1" customWidth="1"/>
    <col min="10241" max="10241" width="5.3984375" style="2" bestFit="1" customWidth="1"/>
    <col min="10242" max="10242" width="8" style="2" bestFit="1" customWidth="1"/>
    <col min="10243" max="10243" width="7.69921875" style="2" bestFit="1" customWidth="1"/>
    <col min="10244" max="10244" width="7.8984375" style="2" bestFit="1" customWidth="1"/>
    <col min="10245" max="10245" width="13.19921875" style="2" bestFit="1" customWidth="1"/>
    <col min="10246" max="10246" width="9.19921875" style="2" bestFit="1" customWidth="1"/>
    <col min="10247" max="10247" width="5.5" style="2" customWidth="1"/>
    <col min="10248" max="10248" width="23.19921875" style="2" bestFit="1" customWidth="1"/>
    <col min="10249" max="10249" width="10.09765625" style="2" bestFit="1" customWidth="1"/>
    <col min="10250" max="10251" width="7.59765625" style="2" bestFit="1" customWidth="1"/>
    <col min="10252" max="10486" width="8.19921875" style="2"/>
    <col min="10487" max="10487" width="14.59765625" style="2" customWidth="1"/>
    <col min="10488" max="10488" width="3.59765625" style="2" bestFit="1" customWidth="1"/>
    <col min="10489" max="10489" width="19.796875" style="2" bestFit="1" customWidth="1"/>
    <col min="10490" max="10490" width="12.69921875" style="2" bestFit="1" customWidth="1"/>
    <col min="10491" max="10491" width="15.59765625" style="2" customWidth="1"/>
    <col min="10492" max="10492" width="12" style="2" bestFit="1" customWidth="1"/>
    <col min="10493" max="10493" width="5.3984375" style="2" bestFit="1" customWidth="1"/>
    <col min="10494" max="10494" width="11.09765625" style="2" bestFit="1" customWidth="1"/>
    <col min="10495" max="10495" width="9.59765625" style="2" bestFit="1" customWidth="1"/>
    <col min="10496" max="10496" width="6.3984375" style="2" bestFit="1" customWidth="1"/>
    <col min="10497" max="10497" width="5.3984375" style="2" bestFit="1" customWidth="1"/>
    <col min="10498" max="10498" width="8" style="2" bestFit="1" customWidth="1"/>
    <col min="10499" max="10499" width="7.69921875" style="2" bestFit="1" customWidth="1"/>
    <col min="10500" max="10500" width="7.8984375" style="2" bestFit="1" customWidth="1"/>
    <col min="10501" max="10501" width="13.19921875" style="2" bestFit="1" customWidth="1"/>
    <col min="10502" max="10502" width="9.19921875" style="2" bestFit="1" customWidth="1"/>
    <col min="10503" max="10503" width="5.5" style="2" customWidth="1"/>
    <col min="10504" max="10504" width="23.19921875" style="2" bestFit="1" customWidth="1"/>
    <col min="10505" max="10505" width="10.09765625" style="2" bestFit="1" customWidth="1"/>
    <col min="10506" max="10507" width="7.59765625" style="2" bestFit="1" customWidth="1"/>
    <col min="10508" max="10742" width="8.19921875" style="2"/>
    <col min="10743" max="10743" width="14.59765625" style="2" customWidth="1"/>
    <col min="10744" max="10744" width="3.59765625" style="2" bestFit="1" customWidth="1"/>
    <col min="10745" max="10745" width="19.796875" style="2" bestFit="1" customWidth="1"/>
    <col min="10746" max="10746" width="12.69921875" style="2" bestFit="1" customWidth="1"/>
    <col min="10747" max="10747" width="15.59765625" style="2" customWidth="1"/>
    <col min="10748" max="10748" width="12" style="2" bestFit="1" customWidth="1"/>
    <col min="10749" max="10749" width="5.3984375" style="2" bestFit="1" customWidth="1"/>
    <col min="10750" max="10750" width="11.09765625" style="2" bestFit="1" customWidth="1"/>
    <col min="10751" max="10751" width="9.59765625" style="2" bestFit="1" customWidth="1"/>
    <col min="10752" max="10752" width="6.3984375" style="2" bestFit="1" customWidth="1"/>
    <col min="10753" max="10753" width="5.3984375" style="2" bestFit="1" customWidth="1"/>
    <col min="10754" max="10754" width="8" style="2" bestFit="1" customWidth="1"/>
    <col min="10755" max="10755" width="7.69921875" style="2" bestFit="1" customWidth="1"/>
    <col min="10756" max="10756" width="7.8984375" style="2" bestFit="1" customWidth="1"/>
    <col min="10757" max="10757" width="13.19921875" style="2" bestFit="1" customWidth="1"/>
    <col min="10758" max="10758" width="9.19921875" style="2" bestFit="1" customWidth="1"/>
    <col min="10759" max="10759" width="5.5" style="2" customWidth="1"/>
    <col min="10760" max="10760" width="23.19921875" style="2" bestFit="1" customWidth="1"/>
    <col min="10761" max="10761" width="10.09765625" style="2" bestFit="1" customWidth="1"/>
    <col min="10762" max="10763" width="7.59765625" style="2" bestFit="1" customWidth="1"/>
    <col min="10764" max="10998" width="8.19921875" style="2"/>
    <col min="10999" max="10999" width="14.59765625" style="2" customWidth="1"/>
    <col min="11000" max="11000" width="3.59765625" style="2" bestFit="1" customWidth="1"/>
    <col min="11001" max="11001" width="19.796875" style="2" bestFit="1" customWidth="1"/>
    <col min="11002" max="11002" width="12.69921875" style="2" bestFit="1" customWidth="1"/>
    <col min="11003" max="11003" width="15.59765625" style="2" customWidth="1"/>
    <col min="11004" max="11004" width="12" style="2" bestFit="1" customWidth="1"/>
    <col min="11005" max="11005" width="5.3984375" style="2" bestFit="1" customWidth="1"/>
    <col min="11006" max="11006" width="11.09765625" style="2" bestFit="1" customWidth="1"/>
    <col min="11007" max="11007" width="9.59765625" style="2" bestFit="1" customWidth="1"/>
    <col min="11008" max="11008" width="6.3984375" style="2" bestFit="1" customWidth="1"/>
    <col min="11009" max="11009" width="5.3984375" style="2" bestFit="1" customWidth="1"/>
    <col min="11010" max="11010" width="8" style="2" bestFit="1" customWidth="1"/>
    <col min="11011" max="11011" width="7.69921875" style="2" bestFit="1" customWidth="1"/>
    <col min="11012" max="11012" width="7.8984375" style="2" bestFit="1" customWidth="1"/>
    <col min="11013" max="11013" width="13.19921875" style="2" bestFit="1" customWidth="1"/>
    <col min="11014" max="11014" width="9.19921875" style="2" bestFit="1" customWidth="1"/>
    <col min="11015" max="11015" width="5.5" style="2" customWidth="1"/>
    <col min="11016" max="11016" width="23.19921875" style="2" bestFit="1" customWidth="1"/>
    <col min="11017" max="11017" width="10.09765625" style="2" bestFit="1" customWidth="1"/>
    <col min="11018" max="11019" width="7.59765625" style="2" bestFit="1" customWidth="1"/>
    <col min="11020" max="11254" width="8.19921875" style="2"/>
    <col min="11255" max="11255" width="14.59765625" style="2" customWidth="1"/>
    <col min="11256" max="11256" width="3.59765625" style="2" bestFit="1" customWidth="1"/>
    <col min="11257" max="11257" width="19.796875" style="2" bestFit="1" customWidth="1"/>
    <col min="11258" max="11258" width="12.69921875" style="2" bestFit="1" customWidth="1"/>
    <col min="11259" max="11259" width="15.59765625" style="2" customWidth="1"/>
    <col min="11260" max="11260" width="12" style="2" bestFit="1" customWidth="1"/>
    <col min="11261" max="11261" width="5.3984375" style="2" bestFit="1" customWidth="1"/>
    <col min="11262" max="11262" width="11.09765625" style="2" bestFit="1" customWidth="1"/>
    <col min="11263" max="11263" width="9.59765625" style="2" bestFit="1" customWidth="1"/>
    <col min="11264" max="11264" width="6.3984375" style="2" bestFit="1" customWidth="1"/>
    <col min="11265" max="11265" width="5.3984375" style="2" bestFit="1" customWidth="1"/>
    <col min="11266" max="11266" width="8" style="2" bestFit="1" customWidth="1"/>
    <col min="11267" max="11267" width="7.69921875" style="2" bestFit="1" customWidth="1"/>
    <col min="11268" max="11268" width="7.8984375" style="2" bestFit="1" customWidth="1"/>
    <col min="11269" max="11269" width="13.19921875" style="2" bestFit="1" customWidth="1"/>
    <col min="11270" max="11270" width="9.19921875" style="2" bestFit="1" customWidth="1"/>
    <col min="11271" max="11271" width="5.5" style="2" customWidth="1"/>
    <col min="11272" max="11272" width="23.19921875" style="2" bestFit="1" customWidth="1"/>
    <col min="11273" max="11273" width="10.09765625" style="2" bestFit="1" customWidth="1"/>
    <col min="11274" max="11275" width="7.59765625" style="2" bestFit="1" customWidth="1"/>
    <col min="11276" max="11510" width="8.19921875" style="2"/>
    <col min="11511" max="11511" width="14.59765625" style="2" customWidth="1"/>
    <col min="11512" max="11512" width="3.59765625" style="2" bestFit="1" customWidth="1"/>
    <col min="11513" max="11513" width="19.796875" style="2" bestFit="1" customWidth="1"/>
    <col min="11514" max="11514" width="12.69921875" style="2" bestFit="1" customWidth="1"/>
    <col min="11515" max="11515" width="15.59765625" style="2" customWidth="1"/>
    <col min="11516" max="11516" width="12" style="2" bestFit="1" customWidth="1"/>
    <col min="11517" max="11517" width="5.3984375" style="2" bestFit="1" customWidth="1"/>
    <col min="11518" max="11518" width="11.09765625" style="2" bestFit="1" customWidth="1"/>
    <col min="11519" max="11519" width="9.59765625" style="2" bestFit="1" customWidth="1"/>
    <col min="11520" max="11520" width="6.3984375" style="2" bestFit="1" customWidth="1"/>
    <col min="11521" max="11521" width="5.3984375" style="2" bestFit="1" customWidth="1"/>
    <col min="11522" max="11522" width="8" style="2" bestFit="1" customWidth="1"/>
    <col min="11523" max="11523" width="7.69921875" style="2" bestFit="1" customWidth="1"/>
    <col min="11524" max="11524" width="7.8984375" style="2" bestFit="1" customWidth="1"/>
    <col min="11525" max="11525" width="13.19921875" style="2" bestFit="1" customWidth="1"/>
    <col min="11526" max="11526" width="9.19921875" style="2" bestFit="1" customWidth="1"/>
    <col min="11527" max="11527" width="5.5" style="2" customWidth="1"/>
    <col min="11528" max="11528" width="23.19921875" style="2" bestFit="1" customWidth="1"/>
    <col min="11529" max="11529" width="10.09765625" style="2" bestFit="1" customWidth="1"/>
    <col min="11530" max="11531" width="7.59765625" style="2" bestFit="1" customWidth="1"/>
    <col min="11532" max="11766" width="8.19921875" style="2"/>
    <col min="11767" max="11767" width="14.59765625" style="2" customWidth="1"/>
    <col min="11768" max="11768" width="3.59765625" style="2" bestFit="1" customWidth="1"/>
    <col min="11769" max="11769" width="19.796875" style="2" bestFit="1" customWidth="1"/>
    <col min="11770" max="11770" width="12.69921875" style="2" bestFit="1" customWidth="1"/>
    <col min="11771" max="11771" width="15.59765625" style="2" customWidth="1"/>
    <col min="11772" max="11772" width="12" style="2" bestFit="1" customWidth="1"/>
    <col min="11773" max="11773" width="5.3984375" style="2" bestFit="1" customWidth="1"/>
    <col min="11774" max="11774" width="11.09765625" style="2" bestFit="1" customWidth="1"/>
    <col min="11775" max="11775" width="9.59765625" style="2" bestFit="1" customWidth="1"/>
    <col min="11776" max="11776" width="6.3984375" style="2" bestFit="1" customWidth="1"/>
    <col min="11777" max="11777" width="5.3984375" style="2" bestFit="1" customWidth="1"/>
    <col min="11778" max="11778" width="8" style="2" bestFit="1" customWidth="1"/>
    <col min="11779" max="11779" width="7.69921875" style="2" bestFit="1" customWidth="1"/>
    <col min="11780" max="11780" width="7.8984375" style="2" bestFit="1" customWidth="1"/>
    <col min="11781" max="11781" width="13.19921875" style="2" bestFit="1" customWidth="1"/>
    <col min="11782" max="11782" width="9.19921875" style="2" bestFit="1" customWidth="1"/>
    <col min="11783" max="11783" width="5.5" style="2" customWidth="1"/>
    <col min="11784" max="11784" width="23.19921875" style="2" bestFit="1" customWidth="1"/>
    <col min="11785" max="11785" width="10.09765625" style="2" bestFit="1" customWidth="1"/>
    <col min="11786" max="11787" width="7.59765625" style="2" bestFit="1" customWidth="1"/>
    <col min="11788" max="12022" width="8.19921875" style="2"/>
    <col min="12023" max="12023" width="14.59765625" style="2" customWidth="1"/>
    <col min="12024" max="12024" width="3.59765625" style="2" bestFit="1" customWidth="1"/>
    <col min="12025" max="12025" width="19.796875" style="2" bestFit="1" customWidth="1"/>
    <col min="12026" max="12026" width="12.69921875" style="2" bestFit="1" customWidth="1"/>
    <col min="12027" max="12027" width="15.59765625" style="2" customWidth="1"/>
    <col min="12028" max="12028" width="12" style="2" bestFit="1" customWidth="1"/>
    <col min="12029" max="12029" width="5.3984375" style="2" bestFit="1" customWidth="1"/>
    <col min="12030" max="12030" width="11.09765625" style="2" bestFit="1" customWidth="1"/>
    <col min="12031" max="12031" width="9.59765625" style="2" bestFit="1" customWidth="1"/>
    <col min="12032" max="12032" width="6.3984375" style="2" bestFit="1" customWidth="1"/>
    <col min="12033" max="12033" width="5.3984375" style="2" bestFit="1" customWidth="1"/>
    <col min="12034" max="12034" width="8" style="2" bestFit="1" customWidth="1"/>
    <col min="12035" max="12035" width="7.69921875" style="2" bestFit="1" customWidth="1"/>
    <col min="12036" max="12036" width="7.8984375" style="2" bestFit="1" customWidth="1"/>
    <col min="12037" max="12037" width="13.19921875" style="2" bestFit="1" customWidth="1"/>
    <col min="12038" max="12038" width="9.19921875" style="2" bestFit="1" customWidth="1"/>
    <col min="12039" max="12039" width="5.5" style="2" customWidth="1"/>
    <col min="12040" max="12040" width="23.19921875" style="2" bestFit="1" customWidth="1"/>
    <col min="12041" max="12041" width="10.09765625" style="2" bestFit="1" customWidth="1"/>
    <col min="12042" max="12043" width="7.59765625" style="2" bestFit="1" customWidth="1"/>
    <col min="12044" max="12278" width="8.19921875" style="2"/>
    <col min="12279" max="12279" width="14.59765625" style="2" customWidth="1"/>
    <col min="12280" max="12280" width="3.59765625" style="2" bestFit="1" customWidth="1"/>
    <col min="12281" max="12281" width="19.796875" style="2" bestFit="1" customWidth="1"/>
    <col min="12282" max="12282" width="12.69921875" style="2" bestFit="1" customWidth="1"/>
    <col min="12283" max="12283" width="15.59765625" style="2" customWidth="1"/>
    <col min="12284" max="12284" width="12" style="2" bestFit="1" customWidth="1"/>
    <col min="12285" max="12285" width="5.3984375" style="2" bestFit="1" customWidth="1"/>
    <col min="12286" max="12286" width="11.09765625" style="2" bestFit="1" customWidth="1"/>
    <col min="12287" max="12287" width="9.59765625" style="2" bestFit="1" customWidth="1"/>
    <col min="12288" max="12288" width="6.3984375" style="2" bestFit="1" customWidth="1"/>
    <col min="12289" max="12289" width="5.3984375" style="2" bestFit="1" customWidth="1"/>
    <col min="12290" max="12290" width="8" style="2" bestFit="1" customWidth="1"/>
    <col min="12291" max="12291" width="7.69921875" style="2" bestFit="1" customWidth="1"/>
    <col min="12292" max="12292" width="7.8984375" style="2" bestFit="1" customWidth="1"/>
    <col min="12293" max="12293" width="13.19921875" style="2" bestFit="1" customWidth="1"/>
    <col min="12294" max="12294" width="9.19921875" style="2" bestFit="1" customWidth="1"/>
    <col min="12295" max="12295" width="5.5" style="2" customWidth="1"/>
    <col min="12296" max="12296" width="23.19921875" style="2" bestFit="1" customWidth="1"/>
    <col min="12297" max="12297" width="10.09765625" style="2" bestFit="1" customWidth="1"/>
    <col min="12298" max="12299" width="7.59765625" style="2" bestFit="1" customWidth="1"/>
    <col min="12300" max="12534" width="8.19921875" style="2"/>
    <col min="12535" max="12535" width="14.59765625" style="2" customWidth="1"/>
    <col min="12536" max="12536" width="3.59765625" style="2" bestFit="1" customWidth="1"/>
    <col min="12537" max="12537" width="19.796875" style="2" bestFit="1" customWidth="1"/>
    <col min="12538" max="12538" width="12.69921875" style="2" bestFit="1" customWidth="1"/>
    <col min="12539" max="12539" width="15.59765625" style="2" customWidth="1"/>
    <col min="12540" max="12540" width="12" style="2" bestFit="1" customWidth="1"/>
    <col min="12541" max="12541" width="5.3984375" style="2" bestFit="1" customWidth="1"/>
    <col min="12542" max="12542" width="11.09765625" style="2" bestFit="1" customWidth="1"/>
    <col min="12543" max="12543" width="9.59765625" style="2" bestFit="1" customWidth="1"/>
    <col min="12544" max="12544" width="6.3984375" style="2" bestFit="1" customWidth="1"/>
    <col min="12545" max="12545" width="5.3984375" style="2" bestFit="1" customWidth="1"/>
    <col min="12546" max="12546" width="8" style="2" bestFit="1" customWidth="1"/>
    <col min="12547" max="12547" width="7.69921875" style="2" bestFit="1" customWidth="1"/>
    <col min="12548" max="12548" width="7.8984375" style="2" bestFit="1" customWidth="1"/>
    <col min="12549" max="12549" width="13.19921875" style="2" bestFit="1" customWidth="1"/>
    <col min="12550" max="12550" width="9.19921875" style="2" bestFit="1" customWidth="1"/>
    <col min="12551" max="12551" width="5.5" style="2" customWidth="1"/>
    <col min="12552" max="12552" width="23.19921875" style="2" bestFit="1" customWidth="1"/>
    <col min="12553" max="12553" width="10.09765625" style="2" bestFit="1" customWidth="1"/>
    <col min="12554" max="12555" width="7.59765625" style="2" bestFit="1" customWidth="1"/>
    <col min="12556" max="12790" width="8.19921875" style="2"/>
    <col min="12791" max="12791" width="14.59765625" style="2" customWidth="1"/>
    <col min="12792" max="12792" width="3.59765625" style="2" bestFit="1" customWidth="1"/>
    <col min="12793" max="12793" width="19.796875" style="2" bestFit="1" customWidth="1"/>
    <col min="12794" max="12794" width="12.69921875" style="2" bestFit="1" customWidth="1"/>
    <col min="12795" max="12795" width="15.59765625" style="2" customWidth="1"/>
    <col min="12796" max="12796" width="12" style="2" bestFit="1" customWidth="1"/>
    <col min="12797" max="12797" width="5.3984375" style="2" bestFit="1" customWidth="1"/>
    <col min="12798" max="12798" width="11.09765625" style="2" bestFit="1" customWidth="1"/>
    <col min="12799" max="12799" width="9.59765625" style="2" bestFit="1" customWidth="1"/>
    <col min="12800" max="12800" width="6.3984375" style="2" bestFit="1" customWidth="1"/>
    <col min="12801" max="12801" width="5.3984375" style="2" bestFit="1" customWidth="1"/>
    <col min="12802" max="12802" width="8" style="2" bestFit="1" customWidth="1"/>
    <col min="12803" max="12803" width="7.69921875" style="2" bestFit="1" customWidth="1"/>
    <col min="12804" max="12804" width="7.8984375" style="2" bestFit="1" customWidth="1"/>
    <col min="12805" max="12805" width="13.19921875" style="2" bestFit="1" customWidth="1"/>
    <col min="12806" max="12806" width="9.19921875" style="2" bestFit="1" customWidth="1"/>
    <col min="12807" max="12807" width="5.5" style="2" customWidth="1"/>
    <col min="12808" max="12808" width="23.19921875" style="2" bestFit="1" customWidth="1"/>
    <col min="12809" max="12809" width="10.09765625" style="2" bestFit="1" customWidth="1"/>
    <col min="12810" max="12811" width="7.59765625" style="2" bestFit="1" customWidth="1"/>
    <col min="12812" max="13046" width="8.19921875" style="2"/>
    <col min="13047" max="13047" width="14.59765625" style="2" customWidth="1"/>
    <col min="13048" max="13048" width="3.59765625" style="2" bestFit="1" customWidth="1"/>
    <col min="13049" max="13049" width="19.796875" style="2" bestFit="1" customWidth="1"/>
    <col min="13050" max="13050" width="12.69921875" style="2" bestFit="1" customWidth="1"/>
    <col min="13051" max="13051" width="15.59765625" style="2" customWidth="1"/>
    <col min="13052" max="13052" width="12" style="2" bestFit="1" customWidth="1"/>
    <col min="13053" max="13053" width="5.3984375" style="2" bestFit="1" customWidth="1"/>
    <col min="13054" max="13054" width="11.09765625" style="2" bestFit="1" customWidth="1"/>
    <col min="13055" max="13055" width="9.59765625" style="2" bestFit="1" customWidth="1"/>
    <col min="13056" max="13056" width="6.3984375" style="2" bestFit="1" customWidth="1"/>
    <col min="13057" max="13057" width="5.3984375" style="2" bestFit="1" customWidth="1"/>
    <col min="13058" max="13058" width="8" style="2" bestFit="1" customWidth="1"/>
    <col min="13059" max="13059" width="7.69921875" style="2" bestFit="1" customWidth="1"/>
    <col min="13060" max="13060" width="7.8984375" style="2" bestFit="1" customWidth="1"/>
    <col min="13061" max="13061" width="13.19921875" style="2" bestFit="1" customWidth="1"/>
    <col min="13062" max="13062" width="9.19921875" style="2" bestFit="1" customWidth="1"/>
    <col min="13063" max="13063" width="5.5" style="2" customWidth="1"/>
    <col min="13064" max="13064" width="23.19921875" style="2" bestFit="1" customWidth="1"/>
    <col min="13065" max="13065" width="10.09765625" style="2" bestFit="1" customWidth="1"/>
    <col min="13066" max="13067" width="7.59765625" style="2" bestFit="1" customWidth="1"/>
    <col min="13068" max="13302" width="8.19921875" style="2"/>
    <col min="13303" max="13303" width="14.59765625" style="2" customWidth="1"/>
    <col min="13304" max="13304" width="3.59765625" style="2" bestFit="1" customWidth="1"/>
    <col min="13305" max="13305" width="19.796875" style="2" bestFit="1" customWidth="1"/>
    <col min="13306" max="13306" width="12.69921875" style="2" bestFit="1" customWidth="1"/>
    <col min="13307" max="13307" width="15.59765625" style="2" customWidth="1"/>
    <col min="13308" max="13308" width="12" style="2" bestFit="1" customWidth="1"/>
    <col min="13309" max="13309" width="5.3984375" style="2" bestFit="1" customWidth="1"/>
    <col min="13310" max="13310" width="11.09765625" style="2" bestFit="1" customWidth="1"/>
    <col min="13311" max="13311" width="9.59765625" style="2" bestFit="1" customWidth="1"/>
    <col min="13312" max="13312" width="6.3984375" style="2" bestFit="1" customWidth="1"/>
    <col min="13313" max="13313" width="5.3984375" style="2" bestFit="1" customWidth="1"/>
    <col min="13314" max="13314" width="8" style="2" bestFit="1" customWidth="1"/>
    <col min="13315" max="13315" width="7.69921875" style="2" bestFit="1" customWidth="1"/>
    <col min="13316" max="13316" width="7.8984375" style="2" bestFit="1" customWidth="1"/>
    <col min="13317" max="13317" width="13.19921875" style="2" bestFit="1" customWidth="1"/>
    <col min="13318" max="13318" width="9.19921875" style="2" bestFit="1" customWidth="1"/>
    <col min="13319" max="13319" width="5.5" style="2" customWidth="1"/>
    <col min="13320" max="13320" width="23.19921875" style="2" bestFit="1" customWidth="1"/>
    <col min="13321" max="13321" width="10.09765625" style="2" bestFit="1" customWidth="1"/>
    <col min="13322" max="13323" width="7.59765625" style="2" bestFit="1" customWidth="1"/>
    <col min="13324" max="13558" width="8.19921875" style="2"/>
    <col min="13559" max="13559" width="14.59765625" style="2" customWidth="1"/>
    <col min="13560" max="13560" width="3.59765625" style="2" bestFit="1" customWidth="1"/>
    <col min="13561" max="13561" width="19.796875" style="2" bestFit="1" customWidth="1"/>
    <col min="13562" max="13562" width="12.69921875" style="2" bestFit="1" customWidth="1"/>
    <col min="13563" max="13563" width="15.59765625" style="2" customWidth="1"/>
    <col min="13564" max="13564" width="12" style="2" bestFit="1" customWidth="1"/>
    <col min="13565" max="13565" width="5.3984375" style="2" bestFit="1" customWidth="1"/>
    <col min="13566" max="13566" width="11.09765625" style="2" bestFit="1" customWidth="1"/>
    <col min="13567" max="13567" width="9.59765625" style="2" bestFit="1" customWidth="1"/>
    <col min="13568" max="13568" width="6.3984375" style="2" bestFit="1" customWidth="1"/>
    <col min="13569" max="13569" width="5.3984375" style="2" bestFit="1" customWidth="1"/>
    <col min="13570" max="13570" width="8" style="2" bestFit="1" customWidth="1"/>
    <col min="13571" max="13571" width="7.69921875" style="2" bestFit="1" customWidth="1"/>
    <col min="13572" max="13572" width="7.8984375" style="2" bestFit="1" customWidth="1"/>
    <col min="13573" max="13573" width="13.19921875" style="2" bestFit="1" customWidth="1"/>
    <col min="13574" max="13574" width="9.19921875" style="2" bestFit="1" customWidth="1"/>
    <col min="13575" max="13575" width="5.5" style="2" customWidth="1"/>
    <col min="13576" max="13576" width="23.19921875" style="2" bestFit="1" customWidth="1"/>
    <col min="13577" max="13577" width="10.09765625" style="2" bestFit="1" customWidth="1"/>
    <col min="13578" max="13579" width="7.59765625" style="2" bestFit="1" customWidth="1"/>
    <col min="13580" max="13814" width="8.19921875" style="2"/>
    <col min="13815" max="13815" width="14.59765625" style="2" customWidth="1"/>
    <col min="13816" max="13816" width="3.59765625" style="2" bestFit="1" customWidth="1"/>
    <col min="13817" max="13817" width="19.796875" style="2" bestFit="1" customWidth="1"/>
    <col min="13818" max="13818" width="12.69921875" style="2" bestFit="1" customWidth="1"/>
    <col min="13819" max="13819" width="15.59765625" style="2" customWidth="1"/>
    <col min="13820" max="13820" width="12" style="2" bestFit="1" customWidth="1"/>
    <col min="13821" max="13821" width="5.3984375" style="2" bestFit="1" customWidth="1"/>
    <col min="13822" max="13822" width="11.09765625" style="2" bestFit="1" customWidth="1"/>
    <col min="13823" max="13823" width="9.59765625" style="2" bestFit="1" customWidth="1"/>
    <col min="13824" max="13824" width="6.3984375" style="2" bestFit="1" customWidth="1"/>
    <col min="13825" max="13825" width="5.3984375" style="2" bestFit="1" customWidth="1"/>
    <col min="13826" max="13826" width="8" style="2" bestFit="1" customWidth="1"/>
    <col min="13827" max="13827" width="7.69921875" style="2" bestFit="1" customWidth="1"/>
    <col min="13828" max="13828" width="7.8984375" style="2" bestFit="1" customWidth="1"/>
    <col min="13829" max="13829" width="13.19921875" style="2" bestFit="1" customWidth="1"/>
    <col min="13830" max="13830" width="9.19921875" style="2" bestFit="1" customWidth="1"/>
    <col min="13831" max="13831" width="5.5" style="2" customWidth="1"/>
    <col min="13832" max="13832" width="23.19921875" style="2" bestFit="1" customWidth="1"/>
    <col min="13833" max="13833" width="10.09765625" style="2" bestFit="1" customWidth="1"/>
    <col min="13834" max="13835" width="7.59765625" style="2" bestFit="1" customWidth="1"/>
    <col min="13836" max="14070" width="8.19921875" style="2"/>
    <col min="14071" max="14071" width="14.59765625" style="2" customWidth="1"/>
    <col min="14072" max="14072" width="3.59765625" style="2" bestFit="1" customWidth="1"/>
    <col min="14073" max="14073" width="19.796875" style="2" bestFit="1" customWidth="1"/>
    <col min="14074" max="14074" width="12.69921875" style="2" bestFit="1" customWidth="1"/>
    <col min="14075" max="14075" width="15.59765625" style="2" customWidth="1"/>
    <col min="14076" max="14076" width="12" style="2" bestFit="1" customWidth="1"/>
    <col min="14077" max="14077" width="5.3984375" style="2" bestFit="1" customWidth="1"/>
    <col min="14078" max="14078" width="11.09765625" style="2" bestFit="1" customWidth="1"/>
    <col min="14079" max="14079" width="9.59765625" style="2" bestFit="1" customWidth="1"/>
    <col min="14080" max="14080" width="6.3984375" style="2" bestFit="1" customWidth="1"/>
    <col min="14081" max="14081" width="5.3984375" style="2" bestFit="1" customWidth="1"/>
    <col min="14082" max="14082" width="8" style="2" bestFit="1" customWidth="1"/>
    <col min="14083" max="14083" width="7.69921875" style="2" bestFit="1" customWidth="1"/>
    <col min="14084" max="14084" width="7.8984375" style="2" bestFit="1" customWidth="1"/>
    <col min="14085" max="14085" width="13.19921875" style="2" bestFit="1" customWidth="1"/>
    <col min="14086" max="14086" width="9.19921875" style="2" bestFit="1" customWidth="1"/>
    <col min="14087" max="14087" width="5.5" style="2" customWidth="1"/>
    <col min="14088" max="14088" width="23.19921875" style="2" bestFit="1" customWidth="1"/>
    <col min="14089" max="14089" width="10.09765625" style="2" bestFit="1" customWidth="1"/>
    <col min="14090" max="14091" width="7.59765625" style="2" bestFit="1" customWidth="1"/>
    <col min="14092" max="14326" width="8.19921875" style="2"/>
    <col min="14327" max="14327" width="14.59765625" style="2" customWidth="1"/>
    <col min="14328" max="14328" width="3.59765625" style="2" bestFit="1" customWidth="1"/>
    <col min="14329" max="14329" width="19.796875" style="2" bestFit="1" customWidth="1"/>
    <col min="14330" max="14330" width="12.69921875" style="2" bestFit="1" customWidth="1"/>
    <col min="14331" max="14331" width="15.59765625" style="2" customWidth="1"/>
    <col min="14332" max="14332" width="12" style="2" bestFit="1" customWidth="1"/>
    <col min="14333" max="14333" width="5.3984375" style="2" bestFit="1" customWidth="1"/>
    <col min="14334" max="14334" width="11.09765625" style="2" bestFit="1" customWidth="1"/>
    <col min="14335" max="14335" width="9.59765625" style="2" bestFit="1" customWidth="1"/>
    <col min="14336" max="14336" width="6.3984375" style="2" bestFit="1" customWidth="1"/>
    <col min="14337" max="14337" width="5.3984375" style="2" bestFit="1" customWidth="1"/>
    <col min="14338" max="14338" width="8" style="2" bestFit="1" customWidth="1"/>
    <col min="14339" max="14339" width="7.69921875" style="2" bestFit="1" customWidth="1"/>
    <col min="14340" max="14340" width="7.8984375" style="2" bestFit="1" customWidth="1"/>
    <col min="14341" max="14341" width="13.19921875" style="2" bestFit="1" customWidth="1"/>
    <col min="14342" max="14342" width="9.19921875" style="2" bestFit="1" customWidth="1"/>
    <col min="14343" max="14343" width="5.5" style="2" customWidth="1"/>
    <col min="14344" max="14344" width="23.19921875" style="2" bestFit="1" customWidth="1"/>
    <col min="14345" max="14345" width="10.09765625" style="2" bestFit="1" customWidth="1"/>
    <col min="14346" max="14347" width="7.59765625" style="2" bestFit="1" customWidth="1"/>
    <col min="14348" max="14582" width="8.19921875" style="2"/>
    <col min="14583" max="14583" width="14.59765625" style="2" customWidth="1"/>
    <col min="14584" max="14584" width="3.59765625" style="2" bestFit="1" customWidth="1"/>
    <col min="14585" max="14585" width="19.796875" style="2" bestFit="1" customWidth="1"/>
    <col min="14586" max="14586" width="12.69921875" style="2" bestFit="1" customWidth="1"/>
    <col min="14587" max="14587" width="15.59765625" style="2" customWidth="1"/>
    <col min="14588" max="14588" width="12" style="2" bestFit="1" customWidth="1"/>
    <col min="14589" max="14589" width="5.3984375" style="2" bestFit="1" customWidth="1"/>
    <col min="14590" max="14590" width="11.09765625" style="2" bestFit="1" customWidth="1"/>
    <col min="14591" max="14591" width="9.59765625" style="2" bestFit="1" customWidth="1"/>
    <col min="14592" max="14592" width="6.3984375" style="2" bestFit="1" customWidth="1"/>
    <col min="14593" max="14593" width="5.3984375" style="2" bestFit="1" customWidth="1"/>
    <col min="14594" max="14594" width="8" style="2" bestFit="1" customWidth="1"/>
    <col min="14595" max="14595" width="7.69921875" style="2" bestFit="1" customWidth="1"/>
    <col min="14596" max="14596" width="7.8984375" style="2" bestFit="1" customWidth="1"/>
    <col min="14597" max="14597" width="13.19921875" style="2" bestFit="1" customWidth="1"/>
    <col min="14598" max="14598" width="9.19921875" style="2" bestFit="1" customWidth="1"/>
    <col min="14599" max="14599" width="5.5" style="2" customWidth="1"/>
    <col min="14600" max="14600" width="23.19921875" style="2" bestFit="1" customWidth="1"/>
    <col min="14601" max="14601" width="10.09765625" style="2" bestFit="1" customWidth="1"/>
    <col min="14602" max="14603" width="7.59765625" style="2" bestFit="1" customWidth="1"/>
    <col min="14604" max="14838" width="8.19921875" style="2"/>
    <col min="14839" max="14839" width="14.59765625" style="2" customWidth="1"/>
    <col min="14840" max="14840" width="3.59765625" style="2" bestFit="1" customWidth="1"/>
    <col min="14841" max="14841" width="19.796875" style="2" bestFit="1" customWidth="1"/>
    <col min="14842" max="14842" width="12.69921875" style="2" bestFit="1" customWidth="1"/>
    <col min="14843" max="14843" width="15.59765625" style="2" customWidth="1"/>
    <col min="14844" max="14844" width="12" style="2" bestFit="1" customWidth="1"/>
    <col min="14845" max="14845" width="5.3984375" style="2" bestFit="1" customWidth="1"/>
    <col min="14846" max="14846" width="11.09765625" style="2" bestFit="1" customWidth="1"/>
    <col min="14847" max="14847" width="9.59765625" style="2" bestFit="1" customWidth="1"/>
    <col min="14848" max="14848" width="6.3984375" style="2" bestFit="1" customWidth="1"/>
    <col min="14849" max="14849" width="5.3984375" style="2" bestFit="1" customWidth="1"/>
    <col min="14850" max="14850" width="8" style="2" bestFit="1" customWidth="1"/>
    <col min="14851" max="14851" width="7.69921875" style="2" bestFit="1" customWidth="1"/>
    <col min="14852" max="14852" width="7.8984375" style="2" bestFit="1" customWidth="1"/>
    <col min="14853" max="14853" width="13.19921875" style="2" bestFit="1" customWidth="1"/>
    <col min="14854" max="14854" width="9.19921875" style="2" bestFit="1" customWidth="1"/>
    <col min="14855" max="14855" width="5.5" style="2" customWidth="1"/>
    <col min="14856" max="14856" width="23.19921875" style="2" bestFit="1" customWidth="1"/>
    <col min="14857" max="14857" width="10.09765625" style="2" bestFit="1" customWidth="1"/>
    <col min="14858" max="14859" width="7.59765625" style="2" bestFit="1" customWidth="1"/>
    <col min="14860" max="15094" width="8.19921875" style="2"/>
    <col min="15095" max="15095" width="14.59765625" style="2" customWidth="1"/>
    <col min="15096" max="15096" width="3.59765625" style="2" bestFit="1" customWidth="1"/>
    <col min="15097" max="15097" width="19.796875" style="2" bestFit="1" customWidth="1"/>
    <col min="15098" max="15098" width="12.69921875" style="2" bestFit="1" customWidth="1"/>
    <col min="15099" max="15099" width="15.59765625" style="2" customWidth="1"/>
    <col min="15100" max="15100" width="12" style="2" bestFit="1" customWidth="1"/>
    <col min="15101" max="15101" width="5.3984375" style="2" bestFit="1" customWidth="1"/>
    <col min="15102" max="15102" width="11.09765625" style="2" bestFit="1" customWidth="1"/>
    <col min="15103" max="15103" width="9.59765625" style="2" bestFit="1" customWidth="1"/>
    <col min="15104" max="15104" width="6.3984375" style="2" bestFit="1" customWidth="1"/>
    <col min="15105" max="15105" width="5.3984375" style="2" bestFit="1" customWidth="1"/>
    <col min="15106" max="15106" width="8" style="2" bestFit="1" customWidth="1"/>
    <col min="15107" max="15107" width="7.69921875" style="2" bestFit="1" customWidth="1"/>
    <col min="15108" max="15108" width="7.8984375" style="2" bestFit="1" customWidth="1"/>
    <col min="15109" max="15109" width="13.19921875" style="2" bestFit="1" customWidth="1"/>
    <col min="15110" max="15110" width="9.19921875" style="2" bestFit="1" customWidth="1"/>
    <col min="15111" max="15111" width="5.5" style="2" customWidth="1"/>
    <col min="15112" max="15112" width="23.19921875" style="2" bestFit="1" customWidth="1"/>
    <col min="15113" max="15113" width="10.09765625" style="2" bestFit="1" customWidth="1"/>
    <col min="15114" max="15115" width="7.59765625" style="2" bestFit="1" customWidth="1"/>
    <col min="15116" max="15350" width="8.19921875" style="2"/>
    <col min="15351" max="15351" width="14.59765625" style="2" customWidth="1"/>
    <col min="15352" max="15352" width="3.59765625" style="2" bestFit="1" customWidth="1"/>
    <col min="15353" max="15353" width="19.796875" style="2" bestFit="1" customWidth="1"/>
    <col min="15354" max="15354" width="12.69921875" style="2" bestFit="1" customWidth="1"/>
    <col min="15355" max="15355" width="15.59765625" style="2" customWidth="1"/>
    <col min="15356" max="15356" width="12" style="2" bestFit="1" customWidth="1"/>
    <col min="15357" max="15357" width="5.3984375" style="2" bestFit="1" customWidth="1"/>
    <col min="15358" max="15358" width="11.09765625" style="2" bestFit="1" customWidth="1"/>
    <col min="15359" max="15359" width="9.59765625" style="2" bestFit="1" customWidth="1"/>
    <col min="15360" max="15360" width="6.3984375" style="2" bestFit="1" customWidth="1"/>
    <col min="15361" max="15361" width="5.3984375" style="2" bestFit="1" customWidth="1"/>
    <col min="15362" max="15362" width="8" style="2" bestFit="1" customWidth="1"/>
    <col min="15363" max="15363" width="7.69921875" style="2" bestFit="1" customWidth="1"/>
    <col min="15364" max="15364" width="7.8984375" style="2" bestFit="1" customWidth="1"/>
    <col min="15365" max="15365" width="13.19921875" style="2" bestFit="1" customWidth="1"/>
    <col min="15366" max="15366" width="9.19921875" style="2" bestFit="1" customWidth="1"/>
    <col min="15367" max="15367" width="5.5" style="2" customWidth="1"/>
    <col min="15368" max="15368" width="23.19921875" style="2" bestFit="1" customWidth="1"/>
    <col min="15369" max="15369" width="10.09765625" style="2" bestFit="1" customWidth="1"/>
    <col min="15370" max="15371" width="7.59765625" style="2" bestFit="1" customWidth="1"/>
    <col min="15372" max="15606" width="8.19921875" style="2"/>
    <col min="15607" max="15607" width="14.59765625" style="2" customWidth="1"/>
    <col min="15608" max="15608" width="3.59765625" style="2" bestFit="1" customWidth="1"/>
    <col min="15609" max="15609" width="19.796875" style="2" bestFit="1" customWidth="1"/>
    <col min="15610" max="15610" width="12.69921875" style="2" bestFit="1" customWidth="1"/>
    <col min="15611" max="15611" width="15.59765625" style="2" customWidth="1"/>
    <col min="15612" max="15612" width="12" style="2" bestFit="1" customWidth="1"/>
    <col min="15613" max="15613" width="5.3984375" style="2" bestFit="1" customWidth="1"/>
    <col min="15614" max="15614" width="11.09765625" style="2" bestFit="1" customWidth="1"/>
    <col min="15615" max="15615" width="9.59765625" style="2" bestFit="1" customWidth="1"/>
    <col min="15616" max="15616" width="6.3984375" style="2" bestFit="1" customWidth="1"/>
    <col min="15617" max="15617" width="5.3984375" style="2" bestFit="1" customWidth="1"/>
    <col min="15618" max="15618" width="8" style="2" bestFit="1" customWidth="1"/>
    <col min="15619" max="15619" width="7.69921875" style="2" bestFit="1" customWidth="1"/>
    <col min="15620" max="15620" width="7.8984375" style="2" bestFit="1" customWidth="1"/>
    <col min="15621" max="15621" width="13.19921875" style="2" bestFit="1" customWidth="1"/>
    <col min="15622" max="15622" width="9.19921875" style="2" bestFit="1" customWidth="1"/>
    <col min="15623" max="15623" width="5.5" style="2" customWidth="1"/>
    <col min="15624" max="15624" width="23.19921875" style="2" bestFit="1" customWidth="1"/>
    <col min="15625" max="15625" width="10.09765625" style="2" bestFit="1" customWidth="1"/>
    <col min="15626" max="15627" width="7.59765625" style="2" bestFit="1" customWidth="1"/>
    <col min="15628" max="15862" width="8.19921875" style="2"/>
    <col min="15863" max="15863" width="14.59765625" style="2" customWidth="1"/>
    <col min="15864" max="15864" width="3.59765625" style="2" bestFit="1" customWidth="1"/>
    <col min="15865" max="15865" width="19.796875" style="2" bestFit="1" customWidth="1"/>
    <col min="15866" max="15866" width="12.69921875" style="2" bestFit="1" customWidth="1"/>
    <col min="15867" max="15867" width="15.59765625" style="2" customWidth="1"/>
    <col min="15868" max="15868" width="12" style="2" bestFit="1" customWidth="1"/>
    <col min="15869" max="15869" width="5.3984375" style="2" bestFit="1" customWidth="1"/>
    <col min="15870" max="15870" width="11.09765625" style="2" bestFit="1" customWidth="1"/>
    <col min="15871" max="15871" width="9.59765625" style="2" bestFit="1" customWidth="1"/>
    <col min="15872" max="15872" width="6.3984375" style="2" bestFit="1" customWidth="1"/>
    <col min="15873" max="15873" width="5.3984375" style="2" bestFit="1" customWidth="1"/>
    <col min="15874" max="15874" width="8" style="2" bestFit="1" customWidth="1"/>
    <col min="15875" max="15875" width="7.69921875" style="2" bestFit="1" customWidth="1"/>
    <col min="15876" max="15876" width="7.8984375" style="2" bestFit="1" customWidth="1"/>
    <col min="15877" max="15877" width="13.19921875" style="2" bestFit="1" customWidth="1"/>
    <col min="15878" max="15878" width="9.19921875" style="2" bestFit="1" customWidth="1"/>
    <col min="15879" max="15879" width="5.5" style="2" customWidth="1"/>
    <col min="15880" max="15880" width="23.19921875" style="2" bestFit="1" customWidth="1"/>
    <col min="15881" max="15881" width="10.09765625" style="2" bestFit="1" customWidth="1"/>
    <col min="15882" max="15883" width="7.59765625" style="2" bestFit="1" customWidth="1"/>
    <col min="15884" max="16118" width="8.19921875" style="2"/>
    <col min="16119" max="16119" width="14.59765625" style="2" customWidth="1"/>
    <col min="16120" max="16120" width="3.59765625" style="2" bestFit="1" customWidth="1"/>
    <col min="16121" max="16121" width="19.796875" style="2" bestFit="1" customWidth="1"/>
    <col min="16122" max="16122" width="12.69921875" style="2" bestFit="1" customWidth="1"/>
    <col min="16123" max="16123" width="15.59765625" style="2" customWidth="1"/>
    <col min="16124" max="16124" width="12" style="2" bestFit="1" customWidth="1"/>
    <col min="16125" max="16125" width="5.3984375" style="2" bestFit="1" customWidth="1"/>
    <col min="16126" max="16126" width="11.09765625" style="2" bestFit="1" customWidth="1"/>
    <col min="16127" max="16127" width="9.59765625" style="2" bestFit="1" customWidth="1"/>
    <col min="16128" max="16128" width="6.3984375" style="2" bestFit="1" customWidth="1"/>
    <col min="16129" max="16129" width="5.3984375" style="2" bestFit="1" customWidth="1"/>
    <col min="16130" max="16130" width="8" style="2" bestFit="1" customWidth="1"/>
    <col min="16131" max="16131" width="7.69921875" style="2" bestFit="1" customWidth="1"/>
    <col min="16132" max="16132" width="7.8984375" style="2" bestFit="1" customWidth="1"/>
    <col min="16133" max="16133" width="13.19921875" style="2" bestFit="1" customWidth="1"/>
    <col min="16134" max="16134" width="9.19921875" style="2" bestFit="1" customWidth="1"/>
    <col min="16135" max="16135" width="5.5" style="2" customWidth="1"/>
    <col min="16136" max="16136" width="23.19921875" style="2" bestFit="1" customWidth="1"/>
    <col min="16137" max="16137" width="10.09765625" style="2" bestFit="1" customWidth="1"/>
    <col min="16138" max="16139" width="7.59765625" style="2" bestFit="1" customWidth="1"/>
    <col min="16140" max="16384" width="8.19921875" style="2"/>
  </cols>
  <sheetData>
    <row r="1" spans="1:25" ht="21.75" customHeight="1">
      <c r="A1" s="200"/>
      <c r="B1" s="1"/>
      <c r="Q1" s="3"/>
    </row>
    <row r="2" spans="1:25" ht="15">
      <c r="A2" s="2"/>
      <c r="F2" s="5"/>
      <c r="J2" s="359" t="s">
        <v>0</v>
      </c>
      <c r="K2" s="359"/>
      <c r="L2" s="359"/>
      <c r="M2" s="359"/>
      <c r="N2" s="359"/>
      <c r="O2" s="359"/>
      <c r="P2" s="6"/>
      <c r="Q2" s="360" t="s">
        <v>324</v>
      </c>
      <c r="R2" s="360"/>
      <c r="S2" s="360"/>
      <c r="T2" s="360"/>
      <c r="U2" s="360"/>
    </row>
    <row r="3" spans="1:25" ht="23.25" customHeight="1">
      <c r="A3" s="199" t="s">
        <v>323</v>
      </c>
      <c r="B3" s="7"/>
      <c r="J3" s="6"/>
      <c r="Q3" s="8"/>
      <c r="R3" s="361" t="s">
        <v>3</v>
      </c>
      <c r="S3" s="361"/>
      <c r="T3" s="361"/>
      <c r="U3" s="361"/>
    </row>
    <row r="4" spans="1:25" ht="14.25" customHeight="1" thickBot="1">
      <c r="A4" s="338" t="s">
        <v>5</v>
      </c>
      <c r="B4" s="362" t="s">
        <v>6</v>
      </c>
      <c r="C4" s="363"/>
      <c r="D4" s="366"/>
      <c r="E4" s="11"/>
      <c r="F4" s="362" t="s">
        <v>7</v>
      </c>
      <c r="G4" s="370"/>
      <c r="H4" s="347" t="s">
        <v>322</v>
      </c>
      <c r="I4" s="442" t="s">
        <v>9</v>
      </c>
      <c r="J4" s="323" t="s">
        <v>10</v>
      </c>
      <c r="K4" s="457" t="s">
        <v>11</v>
      </c>
      <c r="L4" s="458"/>
      <c r="M4" s="458"/>
      <c r="N4" s="459"/>
      <c r="O4" s="11"/>
      <c r="P4" s="348"/>
      <c r="Q4" s="349"/>
      <c r="R4" s="350"/>
      <c r="S4" s="12"/>
      <c r="T4" s="445" t="s">
        <v>15</v>
      </c>
      <c r="U4" s="442" t="s">
        <v>16</v>
      </c>
    </row>
    <row r="5" spans="1:25" ht="11.25" customHeight="1">
      <c r="A5" s="339"/>
      <c r="B5" s="364"/>
      <c r="C5" s="365"/>
      <c r="D5" s="367"/>
      <c r="E5" s="14"/>
      <c r="F5" s="325"/>
      <c r="G5" s="337"/>
      <c r="H5" s="339"/>
      <c r="I5" s="443"/>
      <c r="J5" s="324"/>
      <c r="K5" s="328" t="s">
        <v>19</v>
      </c>
      <c r="L5" s="448" t="s">
        <v>20</v>
      </c>
      <c r="M5" s="451" t="s">
        <v>21</v>
      </c>
      <c r="N5" s="454" t="s">
        <v>22</v>
      </c>
      <c r="O5" s="198" t="s">
        <v>321</v>
      </c>
      <c r="P5" s="351" t="s">
        <v>320</v>
      </c>
      <c r="Q5" s="352"/>
      <c r="R5" s="353"/>
      <c r="S5" s="15" t="s">
        <v>14</v>
      </c>
      <c r="T5" s="446"/>
      <c r="U5" s="443"/>
    </row>
    <row r="6" spans="1:25" ht="11.25" customHeight="1">
      <c r="A6" s="339"/>
      <c r="B6" s="364"/>
      <c r="C6" s="365"/>
      <c r="D6" s="338" t="s">
        <v>23</v>
      </c>
      <c r="E6" s="338" t="s">
        <v>24</v>
      </c>
      <c r="F6" s="338" t="s">
        <v>23</v>
      </c>
      <c r="G6" s="347" t="s">
        <v>319</v>
      </c>
      <c r="H6" s="339"/>
      <c r="I6" s="443"/>
      <c r="J6" s="324"/>
      <c r="K6" s="329"/>
      <c r="L6" s="449"/>
      <c r="M6" s="452"/>
      <c r="N6" s="455"/>
      <c r="O6" s="197" t="s">
        <v>318</v>
      </c>
      <c r="P6" s="197" t="s">
        <v>317</v>
      </c>
      <c r="Q6" s="197"/>
      <c r="R6" s="197"/>
      <c r="S6" s="196" t="s">
        <v>316</v>
      </c>
      <c r="T6" s="446"/>
      <c r="U6" s="443"/>
    </row>
    <row r="7" spans="1:25" ht="12" customHeight="1">
      <c r="A7" s="339"/>
      <c r="B7" s="364"/>
      <c r="C7" s="365"/>
      <c r="D7" s="339"/>
      <c r="E7" s="339"/>
      <c r="F7" s="339"/>
      <c r="G7" s="339"/>
      <c r="H7" s="339"/>
      <c r="I7" s="443"/>
      <c r="J7" s="324"/>
      <c r="K7" s="329"/>
      <c r="L7" s="449"/>
      <c r="M7" s="452"/>
      <c r="N7" s="455"/>
      <c r="O7" s="197" t="s">
        <v>315</v>
      </c>
      <c r="P7" s="197" t="s">
        <v>314</v>
      </c>
      <c r="Q7" s="197" t="s">
        <v>313</v>
      </c>
      <c r="R7" s="197" t="s">
        <v>28</v>
      </c>
      <c r="S7" s="196" t="s">
        <v>312</v>
      </c>
      <c r="T7" s="446"/>
      <c r="U7" s="443"/>
    </row>
    <row r="8" spans="1:25" ht="11.25" customHeight="1">
      <c r="A8" s="340"/>
      <c r="B8" s="372"/>
      <c r="C8" s="373"/>
      <c r="D8" s="340"/>
      <c r="E8" s="340"/>
      <c r="F8" s="340"/>
      <c r="G8" s="340"/>
      <c r="H8" s="340"/>
      <c r="I8" s="444"/>
      <c r="J8" s="325"/>
      <c r="K8" s="330"/>
      <c r="L8" s="450"/>
      <c r="M8" s="453"/>
      <c r="N8" s="456"/>
      <c r="O8" s="14" t="s">
        <v>311</v>
      </c>
      <c r="P8" s="14" t="s">
        <v>310</v>
      </c>
      <c r="Q8" s="14" t="s">
        <v>309</v>
      </c>
      <c r="R8" s="195"/>
      <c r="S8" s="13" t="s">
        <v>308</v>
      </c>
      <c r="T8" s="447"/>
      <c r="U8" s="444"/>
    </row>
    <row r="9" spans="1:25" s="37" customFormat="1" ht="24" customHeight="1">
      <c r="A9" s="194" t="s">
        <v>307</v>
      </c>
      <c r="B9" s="193" t="s">
        <v>265</v>
      </c>
      <c r="C9" s="192" t="s">
        <v>306</v>
      </c>
      <c r="D9" s="184" t="s">
        <v>299</v>
      </c>
      <c r="E9" s="176" t="s">
        <v>305</v>
      </c>
      <c r="F9" s="171" t="s">
        <v>248</v>
      </c>
      <c r="G9" s="171" t="s">
        <v>240</v>
      </c>
      <c r="H9" s="171" t="s">
        <v>239</v>
      </c>
      <c r="I9" s="171" t="s">
        <v>304</v>
      </c>
      <c r="J9" s="175">
        <v>4</v>
      </c>
      <c r="K9" s="174">
        <v>29.8</v>
      </c>
      <c r="L9" s="173">
        <v>77.908053691275157</v>
      </c>
      <c r="M9" s="172">
        <v>21</v>
      </c>
      <c r="N9" s="172">
        <v>24.5</v>
      </c>
      <c r="O9" s="171" t="s">
        <v>36</v>
      </c>
      <c r="P9" s="171" t="s">
        <v>84</v>
      </c>
      <c r="Q9" s="171" t="s">
        <v>38</v>
      </c>
      <c r="R9" s="171" t="s">
        <v>300</v>
      </c>
      <c r="S9" s="183" t="s">
        <v>118</v>
      </c>
      <c r="T9" s="169">
        <v>141</v>
      </c>
      <c r="U9" s="168">
        <v>121</v>
      </c>
      <c r="V9" s="2"/>
      <c r="W9" s="2"/>
      <c r="X9" s="2"/>
      <c r="Y9" s="2"/>
    </row>
    <row r="10" spans="1:25" s="37" customFormat="1" ht="24" customHeight="1">
      <c r="A10" s="187"/>
      <c r="B10" s="186"/>
      <c r="C10" s="185"/>
      <c r="D10" s="184" t="s">
        <v>299</v>
      </c>
      <c r="E10" s="176" t="s">
        <v>303</v>
      </c>
      <c r="F10" s="171" t="s">
        <v>248</v>
      </c>
      <c r="G10" s="171" t="s">
        <v>240</v>
      </c>
      <c r="H10" s="171" t="s">
        <v>239</v>
      </c>
      <c r="I10" s="171" t="s">
        <v>301</v>
      </c>
      <c r="J10" s="175">
        <v>4</v>
      </c>
      <c r="K10" s="174">
        <v>29.4</v>
      </c>
      <c r="L10" s="173">
        <v>78.968027210884358</v>
      </c>
      <c r="M10" s="172">
        <v>21</v>
      </c>
      <c r="N10" s="172">
        <v>24.5</v>
      </c>
      <c r="O10" s="171" t="s">
        <v>36</v>
      </c>
      <c r="P10" s="171" t="s">
        <v>84</v>
      </c>
      <c r="Q10" s="171" t="s">
        <v>38</v>
      </c>
      <c r="R10" s="171" t="s">
        <v>297</v>
      </c>
      <c r="S10" s="183" t="s">
        <v>118</v>
      </c>
      <c r="T10" s="169">
        <v>140</v>
      </c>
      <c r="U10" s="168">
        <v>120</v>
      </c>
      <c r="V10" s="2"/>
      <c r="W10" s="2"/>
      <c r="X10" s="2"/>
      <c r="Y10" s="2"/>
    </row>
    <row r="11" spans="1:25" s="37" customFormat="1" ht="24" customHeight="1">
      <c r="A11" s="187"/>
      <c r="B11" s="186"/>
      <c r="C11" s="185"/>
      <c r="D11" s="184" t="s">
        <v>294</v>
      </c>
      <c r="E11" s="176" t="s">
        <v>302</v>
      </c>
      <c r="F11" s="171" t="s">
        <v>248</v>
      </c>
      <c r="G11" s="171" t="s">
        <v>240</v>
      </c>
      <c r="H11" s="171" t="s">
        <v>239</v>
      </c>
      <c r="I11" s="171" t="s">
        <v>301</v>
      </c>
      <c r="J11" s="175">
        <v>4</v>
      </c>
      <c r="K11" s="174">
        <v>29.4</v>
      </c>
      <c r="L11" s="173">
        <v>78.968027210884358</v>
      </c>
      <c r="M11" s="172">
        <v>21</v>
      </c>
      <c r="N11" s="172">
        <v>24.5</v>
      </c>
      <c r="O11" s="171" t="s">
        <v>36</v>
      </c>
      <c r="P11" s="171" t="s">
        <v>84</v>
      </c>
      <c r="Q11" s="171" t="s">
        <v>38</v>
      </c>
      <c r="R11" s="171"/>
      <c r="S11" s="183" t="s">
        <v>118</v>
      </c>
      <c r="T11" s="169">
        <v>140</v>
      </c>
      <c r="U11" s="168">
        <v>120</v>
      </c>
      <c r="V11" s="2"/>
      <c r="W11" s="2"/>
      <c r="X11" s="2"/>
      <c r="Y11" s="2"/>
    </row>
    <row r="12" spans="1:25" s="37" customFormat="1" ht="24" customHeight="1">
      <c r="A12" s="187"/>
      <c r="B12" s="186"/>
      <c r="C12" s="185"/>
      <c r="D12" s="184" t="s">
        <v>299</v>
      </c>
      <c r="E12" s="184" t="s">
        <v>195</v>
      </c>
      <c r="F12" s="171" t="s">
        <v>248</v>
      </c>
      <c r="G12" s="171" t="s">
        <v>240</v>
      </c>
      <c r="H12" s="171" t="s">
        <v>239</v>
      </c>
      <c r="I12" s="171" t="s">
        <v>292</v>
      </c>
      <c r="J12" s="175">
        <v>4</v>
      </c>
      <c r="K12" s="174">
        <v>28.6</v>
      </c>
      <c r="L12" s="173">
        <v>81.176923076923075</v>
      </c>
      <c r="M12" s="172">
        <v>20.8</v>
      </c>
      <c r="N12" s="172">
        <v>23.7</v>
      </c>
      <c r="O12" s="171" t="s">
        <v>36</v>
      </c>
      <c r="P12" s="171" t="s">
        <v>84</v>
      </c>
      <c r="Q12" s="171" t="s">
        <v>38</v>
      </c>
      <c r="R12" s="171" t="s">
        <v>300</v>
      </c>
      <c r="S12" s="183" t="s">
        <v>118</v>
      </c>
      <c r="T12" s="169">
        <v>137</v>
      </c>
      <c r="U12" s="168">
        <v>120</v>
      </c>
      <c r="V12" s="2"/>
      <c r="W12" s="2"/>
      <c r="X12" s="2"/>
      <c r="Y12" s="2"/>
    </row>
    <row r="13" spans="1:25" s="37" customFormat="1" ht="24" customHeight="1">
      <c r="A13" s="187"/>
      <c r="B13" s="186"/>
      <c r="C13" s="185"/>
      <c r="D13" s="184" t="s">
        <v>299</v>
      </c>
      <c r="E13" s="176" t="s">
        <v>298</v>
      </c>
      <c r="F13" s="171" t="s">
        <v>248</v>
      </c>
      <c r="G13" s="171" t="s">
        <v>240</v>
      </c>
      <c r="H13" s="171" t="s">
        <v>239</v>
      </c>
      <c r="I13" s="171" t="s">
        <v>292</v>
      </c>
      <c r="J13" s="175">
        <v>4</v>
      </c>
      <c r="K13" s="174">
        <v>28.4</v>
      </c>
      <c r="L13" s="173">
        <v>81.748591549295782</v>
      </c>
      <c r="M13" s="172">
        <v>20.8</v>
      </c>
      <c r="N13" s="172">
        <v>23.7</v>
      </c>
      <c r="O13" s="171" t="s">
        <v>36</v>
      </c>
      <c r="P13" s="171" t="s">
        <v>84</v>
      </c>
      <c r="Q13" s="171" t="s">
        <v>38</v>
      </c>
      <c r="R13" s="171" t="s">
        <v>297</v>
      </c>
      <c r="S13" s="183" t="s">
        <v>118</v>
      </c>
      <c r="T13" s="169">
        <v>136</v>
      </c>
      <c r="U13" s="168">
        <v>119</v>
      </c>
      <c r="V13" s="2"/>
      <c r="W13" s="2"/>
      <c r="X13" s="2"/>
      <c r="Y13" s="2"/>
    </row>
    <row r="14" spans="1:25" s="37" customFormat="1" ht="24" customHeight="1">
      <c r="A14" s="187"/>
      <c r="B14" s="186"/>
      <c r="C14" s="185"/>
      <c r="D14" s="184" t="s">
        <v>294</v>
      </c>
      <c r="E14" s="176" t="s">
        <v>296</v>
      </c>
      <c r="F14" s="171" t="s">
        <v>248</v>
      </c>
      <c r="G14" s="171" t="s">
        <v>240</v>
      </c>
      <c r="H14" s="171" t="s">
        <v>239</v>
      </c>
      <c r="I14" s="171" t="s">
        <v>295</v>
      </c>
      <c r="J14" s="175">
        <v>4</v>
      </c>
      <c r="K14" s="174">
        <v>28.2</v>
      </c>
      <c r="L14" s="173">
        <v>82.328368794326238</v>
      </c>
      <c r="M14" s="172">
        <v>20.8</v>
      </c>
      <c r="N14" s="172">
        <v>23.7</v>
      </c>
      <c r="O14" s="171" t="s">
        <v>36</v>
      </c>
      <c r="P14" s="171" t="s">
        <v>84</v>
      </c>
      <c r="Q14" s="171" t="s">
        <v>38</v>
      </c>
      <c r="R14" s="171"/>
      <c r="S14" s="183" t="s">
        <v>118</v>
      </c>
      <c r="T14" s="169">
        <v>135</v>
      </c>
      <c r="U14" s="168">
        <v>118</v>
      </c>
      <c r="V14" s="2"/>
      <c r="W14" s="2"/>
      <c r="X14" s="2"/>
      <c r="Y14" s="2"/>
    </row>
    <row r="15" spans="1:25" s="37" customFormat="1" ht="24" customHeight="1">
      <c r="A15" s="187"/>
      <c r="B15" s="186"/>
      <c r="C15" s="185"/>
      <c r="D15" s="184" t="s">
        <v>294</v>
      </c>
      <c r="E15" s="176" t="s">
        <v>293</v>
      </c>
      <c r="F15" s="171" t="s">
        <v>248</v>
      </c>
      <c r="G15" s="171" t="s">
        <v>240</v>
      </c>
      <c r="H15" s="171" t="s">
        <v>239</v>
      </c>
      <c r="I15" s="171" t="s">
        <v>292</v>
      </c>
      <c r="J15" s="175">
        <v>4</v>
      </c>
      <c r="K15" s="174">
        <v>28</v>
      </c>
      <c r="L15" s="173">
        <v>82.916428571428568</v>
      </c>
      <c r="M15" s="172">
        <v>20.8</v>
      </c>
      <c r="N15" s="172">
        <v>23.7</v>
      </c>
      <c r="O15" s="171" t="s">
        <v>36</v>
      </c>
      <c r="P15" s="171" t="s">
        <v>84</v>
      </c>
      <c r="Q15" s="171" t="s">
        <v>38</v>
      </c>
      <c r="R15" s="171" t="s">
        <v>291</v>
      </c>
      <c r="S15" s="183" t="s">
        <v>118</v>
      </c>
      <c r="T15" s="169">
        <v>134</v>
      </c>
      <c r="U15" s="168">
        <v>118</v>
      </c>
      <c r="V15" s="2"/>
      <c r="W15" s="2"/>
      <c r="X15" s="2"/>
      <c r="Y15" s="2"/>
    </row>
    <row r="16" spans="1:25" s="37" customFormat="1" ht="24" customHeight="1">
      <c r="A16" s="187"/>
      <c r="B16" s="186"/>
      <c r="C16" s="185"/>
      <c r="D16" s="184" t="s">
        <v>290</v>
      </c>
      <c r="E16" s="176" t="s">
        <v>281</v>
      </c>
      <c r="F16" s="171" t="s">
        <v>241</v>
      </c>
      <c r="G16" s="171" t="s">
        <v>240</v>
      </c>
      <c r="H16" s="171" t="s">
        <v>239</v>
      </c>
      <c r="I16" s="171" t="s">
        <v>289</v>
      </c>
      <c r="J16" s="175">
        <v>4</v>
      </c>
      <c r="K16" s="174">
        <v>29.4</v>
      </c>
      <c r="L16" s="173">
        <v>78.968027210884358</v>
      </c>
      <c r="M16" s="172">
        <v>21</v>
      </c>
      <c r="N16" s="172">
        <v>24.5</v>
      </c>
      <c r="O16" s="171" t="s">
        <v>119</v>
      </c>
      <c r="P16" s="171" t="s">
        <v>84</v>
      </c>
      <c r="Q16" s="171" t="s">
        <v>38</v>
      </c>
      <c r="R16" s="171"/>
      <c r="S16" s="183" t="s">
        <v>118</v>
      </c>
      <c r="T16" s="169">
        <v>140</v>
      </c>
      <c r="U16" s="168">
        <v>120</v>
      </c>
      <c r="V16" s="2"/>
      <c r="W16" s="2"/>
      <c r="X16" s="2"/>
      <c r="Y16" s="2"/>
    </row>
    <row r="17" spans="1:25" s="37" customFormat="1" ht="24" customHeight="1">
      <c r="A17" s="187"/>
      <c r="B17" s="186"/>
      <c r="C17" s="185"/>
      <c r="D17" s="184" t="s">
        <v>288</v>
      </c>
      <c r="E17" s="176" t="s">
        <v>78</v>
      </c>
      <c r="F17" s="171" t="s">
        <v>241</v>
      </c>
      <c r="G17" s="171" t="s">
        <v>240</v>
      </c>
      <c r="H17" s="171" t="s">
        <v>239</v>
      </c>
      <c r="I17" s="171" t="s">
        <v>287</v>
      </c>
      <c r="J17" s="175">
        <v>4</v>
      </c>
      <c r="K17" s="174">
        <v>29</v>
      </c>
      <c r="L17" s="173">
        <v>80.057241379310341</v>
      </c>
      <c r="M17" s="172">
        <v>21</v>
      </c>
      <c r="N17" s="172">
        <v>24.5</v>
      </c>
      <c r="O17" s="171" t="s">
        <v>119</v>
      </c>
      <c r="P17" s="171" t="s">
        <v>84</v>
      </c>
      <c r="Q17" s="171" t="s">
        <v>38</v>
      </c>
      <c r="R17" s="171"/>
      <c r="S17" s="183" t="s">
        <v>118</v>
      </c>
      <c r="T17" s="169">
        <v>138</v>
      </c>
      <c r="U17" s="168">
        <v>118</v>
      </c>
      <c r="V17" s="151"/>
      <c r="W17" s="2"/>
      <c r="X17" s="2"/>
      <c r="Y17" s="2"/>
    </row>
    <row r="18" spans="1:25" s="37" customFormat="1" ht="24" customHeight="1">
      <c r="A18" s="187"/>
      <c r="B18" s="186"/>
      <c r="C18" s="185"/>
      <c r="D18" s="184" t="s">
        <v>286</v>
      </c>
      <c r="E18" s="176" t="s">
        <v>285</v>
      </c>
      <c r="F18" s="171" t="s">
        <v>248</v>
      </c>
      <c r="G18" s="171" t="s">
        <v>240</v>
      </c>
      <c r="H18" s="171" t="s">
        <v>239</v>
      </c>
      <c r="I18" s="171" t="s">
        <v>284</v>
      </c>
      <c r="J18" s="175">
        <v>4</v>
      </c>
      <c r="K18" s="174">
        <v>25.2</v>
      </c>
      <c r="L18" s="173">
        <v>92.129365079365073</v>
      </c>
      <c r="M18" s="172">
        <v>20.8</v>
      </c>
      <c r="N18" s="172">
        <v>23.7</v>
      </c>
      <c r="O18" s="171" t="s">
        <v>36</v>
      </c>
      <c r="P18" s="171" t="s">
        <v>45</v>
      </c>
      <c r="Q18" s="171" t="s">
        <v>38</v>
      </c>
      <c r="R18" s="171"/>
      <c r="S18" s="183" t="s">
        <v>237</v>
      </c>
      <c r="T18" s="169">
        <v>121</v>
      </c>
      <c r="U18" s="168">
        <v>106</v>
      </c>
      <c r="V18" s="151"/>
      <c r="W18" s="2"/>
      <c r="X18" s="2"/>
      <c r="Y18" s="2"/>
    </row>
    <row r="19" spans="1:25" s="37" customFormat="1" ht="24" customHeight="1">
      <c r="A19" s="187"/>
      <c r="B19" s="186"/>
      <c r="C19" s="185"/>
      <c r="D19" s="184" t="s">
        <v>283</v>
      </c>
      <c r="E19" s="176" t="s">
        <v>267</v>
      </c>
      <c r="F19" s="171" t="s">
        <v>248</v>
      </c>
      <c r="G19" s="171" t="s">
        <v>240</v>
      </c>
      <c r="H19" s="171" t="s">
        <v>239</v>
      </c>
      <c r="I19" s="171" t="s">
        <v>282</v>
      </c>
      <c r="J19" s="175">
        <v>4</v>
      </c>
      <c r="K19" s="174">
        <v>24.8</v>
      </c>
      <c r="L19" s="173">
        <v>93.615322580645156</v>
      </c>
      <c r="M19" s="172">
        <v>20.8</v>
      </c>
      <c r="N19" s="172">
        <v>23.7</v>
      </c>
      <c r="O19" s="171" t="s">
        <v>36</v>
      </c>
      <c r="P19" s="171" t="s">
        <v>45</v>
      </c>
      <c r="Q19" s="171" t="s">
        <v>38</v>
      </c>
      <c r="R19" s="171"/>
      <c r="S19" s="183" t="s">
        <v>237</v>
      </c>
      <c r="T19" s="169">
        <v>119</v>
      </c>
      <c r="U19" s="168">
        <v>104</v>
      </c>
      <c r="V19" s="151"/>
      <c r="W19" s="2"/>
      <c r="X19" s="2"/>
      <c r="Y19" s="2"/>
    </row>
    <row r="20" spans="1:25" s="37" customFormat="1" ht="24" customHeight="1">
      <c r="A20" s="187"/>
      <c r="B20" s="186"/>
      <c r="C20" s="185"/>
      <c r="D20" s="184" t="s">
        <v>279</v>
      </c>
      <c r="E20" s="176" t="s">
        <v>281</v>
      </c>
      <c r="F20" s="171" t="s">
        <v>241</v>
      </c>
      <c r="G20" s="171" t="s">
        <v>240</v>
      </c>
      <c r="H20" s="171" t="s">
        <v>239</v>
      </c>
      <c r="I20" s="171" t="s">
        <v>280</v>
      </c>
      <c r="J20" s="175">
        <v>4</v>
      </c>
      <c r="K20" s="174">
        <v>24.6</v>
      </c>
      <c r="L20" s="173">
        <v>94.376422764227627</v>
      </c>
      <c r="M20" s="172">
        <v>20.8</v>
      </c>
      <c r="N20" s="172">
        <v>23.7</v>
      </c>
      <c r="O20" s="171" t="s">
        <v>119</v>
      </c>
      <c r="P20" s="171" t="s">
        <v>84</v>
      </c>
      <c r="Q20" s="171" t="s">
        <v>41</v>
      </c>
      <c r="R20" s="171"/>
      <c r="S20" s="183" t="s">
        <v>118</v>
      </c>
      <c r="T20" s="169">
        <v>118</v>
      </c>
      <c r="U20" s="168">
        <v>103</v>
      </c>
      <c r="V20" s="151"/>
      <c r="W20" s="2"/>
      <c r="X20" s="2"/>
      <c r="Y20" s="2"/>
    </row>
    <row r="21" spans="1:25" s="37" customFormat="1" ht="24" customHeight="1">
      <c r="A21" s="187"/>
      <c r="B21" s="186"/>
      <c r="C21" s="185"/>
      <c r="D21" s="184" t="s">
        <v>279</v>
      </c>
      <c r="E21" s="176" t="s">
        <v>78</v>
      </c>
      <c r="F21" s="171" t="s">
        <v>241</v>
      </c>
      <c r="G21" s="171" t="s">
        <v>240</v>
      </c>
      <c r="H21" s="171" t="s">
        <v>239</v>
      </c>
      <c r="I21" s="171" t="s">
        <v>278</v>
      </c>
      <c r="J21" s="175">
        <v>4</v>
      </c>
      <c r="K21" s="174">
        <v>24.2</v>
      </c>
      <c r="L21" s="173">
        <v>95.936363636363637</v>
      </c>
      <c r="M21" s="172">
        <v>20.8</v>
      </c>
      <c r="N21" s="172">
        <v>23.7</v>
      </c>
      <c r="O21" s="171" t="s">
        <v>119</v>
      </c>
      <c r="P21" s="171" t="s">
        <v>84</v>
      </c>
      <c r="Q21" s="171" t="s">
        <v>41</v>
      </c>
      <c r="R21" s="171"/>
      <c r="S21" s="183" t="s">
        <v>118</v>
      </c>
      <c r="T21" s="169">
        <v>116</v>
      </c>
      <c r="U21" s="168">
        <v>102</v>
      </c>
      <c r="V21" s="151"/>
      <c r="W21" s="2"/>
      <c r="X21" s="2"/>
      <c r="Y21" s="2"/>
    </row>
    <row r="22" spans="1:25" s="37" customFormat="1" ht="24" customHeight="1">
      <c r="A22" s="187"/>
      <c r="B22" s="186"/>
      <c r="C22" s="185"/>
      <c r="D22" s="184" t="s">
        <v>277</v>
      </c>
      <c r="E22" s="176" t="s">
        <v>276</v>
      </c>
      <c r="F22" s="171" t="s">
        <v>248</v>
      </c>
      <c r="G22" s="171" t="s">
        <v>240</v>
      </c>
      <c r="H22" s="171" t="s">
        <v>239</v>
      </c>
      <c r="I22" s="171" t="s">
        <v>275</v>
      </c>
      <c r="J22" s="175">
        <v>4</v>
      </c>
      <c r="K22" s="174">
        <v>25.4</v>
      </c>
      <c r="L22" s="173">
        <v>91.403937007874006</v>
      </c>
      <c r="M22" s="172">
        <v>20.8</v>
      </c>
      <c r="N22" s="172">
        <v>23.7</v>
      </c>
      <c r="O22" s="171" t="s">
        <v>36</v>
      </c>
      <c r="P22" s="171" t="s">
        <v>84</v>
      </c>
      <c r="Q22" s="171" t="s">
        <v>41</v>
      </c>
      <c r="R22" s="171"/>
      <c r="S22" s="183" t="s">
        <v>118</v>
      </c>
      <c r="T22" s="169">
        <v>122</v>
      </c>
      <c r="U22" s="168">
        <v>107</v>
      </c>
      <c r="V22" s="151"/>
      <c r="W22" s="2"/>
      <c r="X22" s="2"/>
      <c r="Y22" s="2"/>
    </row>
    <row r="23" spans="1:25" s="37" customFormat="1" ht="24" customHeight="1">
      <c r="A23" s="187"/>
      <c r="B23" s="186"/>
      <c r="C23" s="185"/>
      <c r="D23" s="184" t="s">
        <v>274</v>
      </c>
      <c r="E23" s="176" t="s">
        <v>273</v>
      </c>
      <c r="F23" s="171" t="s">
        <v>248</v>
      </c>
      <c r="G23" s="171" t="s">
        <v>240</v>
      </c>
      <c r="H23" s="171" t="s">
        <v>239</v>
      </c>
      <c r="I23" s="171" t="s">
        <v>272</v>
      </c>
      <c r="J23" s="175">
        <v>4</v>
      </c>
      <c r="K23" s="174">
        <v>25</v>
      </c>
      <c r="L23" s="173">
        <v>92.866399999999999</v>
      </c>
      <c r="M23" s="172">
        <v>20.8</v>
      </c>
      <c r="N23" s="172">
        <v>23.7</v>
      </c>
      <c r="O23" s="171" t="s">
        <v>36</v>
      </c>
      <c r="P23" s="171" t="s">
        <v>84</v>
      </c>
      <c r="Q23" s="171" t="s">
        <v>41</v>
      </c>
      <c r="R23" s="171"/>
      <c r="S23" s="183" t="s">
        <v>118</v>
      </c>
      <c r="T23" s="169">
        <v>120</v>
      </c>
      <c r="U23" s="168">
        <v>105</v>
      </c>
      <c r="V23" s="151"/>
      <c r="W23" s="2"/>
      <c r="X23" s="2"/>
      <c r="Y23" s="2"/>
    </row>
    <row r="24" spans="1:25" s="37" customFormat="1" ht="24" customHeight="1">
      <c r="A24" s="187"/>
      <c r="B24" s="186"/>
      <c r="C24" s="185"/>
      <c r="D24" s="184" t="s">
        <v>271</v>
      </c>
      <c r="E24" s="176" t="s">
        <v>270</v>
      </c>
      <c r="F24" s="171" t="s">
        <v>248</v>
      </c>
      <c r="G24" s="171" t="s">
        <v>240</v>
      </c>
      <c r="H24" s="171" t="s">
        <v>239</v>
      </c>
      <c r="I24" s="171" t="s">
        <v>269</v>
      </c>
      <c r="J24" s="175">
        <v>4</v>
      </c>
      <c r="K24" s="174">
        <v>22.8</v>
      </c>
      <c r="L24" s="173">
        <v>101.82719298245614</v>
      </c>
      <c r="M24" s="172">
        <v>20.8</v>
      </c>
      <c r="N24" s="172">
        <v>23.7</v>
      </c>
      <c r="O24" s="171" t="s">
        <v>36</v>
      </c>
      <c r="P24" s="171" t="s">
        <v>45</v>
      </c>
      <c r="Q24" s="171" t="s">
        <v>41</v>
      </c>
      <c r="R24" s="171"/>
      <c r="S24" s="183" t="s">
        <v>237</v>
      </c>
      <c r="T24" s="169">
        <v>109</v>
      </c>
      <c r="U24" s="168" t="s">
        <v>99</v>
      </c>
      <c r="V24" s="151"/>
      <c r="W24" s="2"/>
      <c r="X24" s="2"/>
      <c r="Y24" s="2"/>
    </row>
    <row r="25" spans="1:25" s="37" customFormat="1" ht="24" customHeight="1">
      <c r="A25" s="187"/>
      <c r="B25" s="191"/>
      <c r="C25" s="190"/>
      <c r="D25" s="184" t="s">
        <v>268</v>
      </c>
      <c r="E25" s="176" t="s">
        <v>267</v>
      </c>
      <c r="F25" s="171" t="s">
        <v>248</v>
      </c>
      <c r="G25" s="171" t="s">
        <v>240</v>
      </c>
      <c r="H25" s="171" t="s">
        <v>239</v>
      </c>
      <c r="I25" s="171" t="s">
        <v>266</v>
      </c>
      <c r="J25" s="189">
        <v>4</v>
      </c>
      <c r="K25" s="174">
        <v>22.4</v>
      </c>
      <c r="L25" s="173">
        <v>103.64553571428571</v>
      </c>
      <c r="M25" s="172">
        <v>20.8</v>
      </c>
      <c r="N25" s="172">
        <v>23.7</v>
      </c>
      <c r="O25" s="171" t="s">
        <v>36</v>
      </c>
      <c r="P25" s="171" t="s">
        <v>45</v>
      </c>
      <c r="Q25" s="171" t="s">
        <v>41</v>
      </c>
      <c r="R25" s="171"/>
      <c r="S25" s="170" t="s">
        <v>237</v>
      </c>
      <c r="T25" s="169">
        <v>107</v>
      </c>
      <c r="U25" s="168" t="s">
        <v>99</v>
      </c>
      <c r="V25" s="151"/>
      <c r="W25" s="2"/>
      <c r="X25" s="2"/>
      <c r="Y25" s="2"/>
    </row>
    <row r="26" spans="1:25" s="37" customFormat="1" ht="24" customHeight="1">
      <c r="A26" s="187"/>
      <c r="B26" s="188" t="s">
        <v>265</v>
      </c>
      <c r="C26" s="185" t="s">
        <v>264</v>
      </c>
      <c r="D26" s="184" t="s">
        <v>261</v>
      </c>
      <c r="E26" s="176" t="s">
        <v>263</v>
      </c>
      <c r="F26" s="171" t="s">
        <v>248</v>
      </c>
      <c r="G26" s="171" t="s">
        <v>240</v>
      </c>
      <c r="H26" s="171" t="s">
        <v>239</v>
      </c>
      <c r="I26" s="171" t="s">
        <v>262</v>
      </c>
      <c r="J26" s="175">
        <v>4</v>
      </c>
      <c r="K26" s="174">
        <v>26.7</v>
      </c>
      <c r="L26" s="173">
        <v>86.95355805243446</v>
      </c>
      <c r="M26" s="172">
        <v>20.8</v>
      </c>
      <c r="N26" s="172">
        <v>23.7</v>
      </c>
      <c r="O26" s="171" t="s">
        <v>36</v>
      </c>
      <c r="P26" s="171" t="s">
        <v>84</v>
      </c>
      <c r="Q26" s="171" t="s">
        <v>38</v>
      </c>
      <c r="R26" s="171"/>
      <c r="S26" s="183" t="s">
        <v>118</v>
      </c>
      <c r="T26" s="169">
        <v>128</v>
      </c>
      <c r="U26" s="168">
        <v>112</v>
      </c>
      <c r="V26" s="151"/>
      <c r="W26" s="2"/>
      <c r="X26" s="2"/>
      <c r="Y26" s="2"/>
    </row>
    <row r="27" spans="1:25" s="37" customFormat="1" ht="24" customHeight="1">
      <c r="A27" s="187"/>
      <c r="B27" s="186"/>
      <c r="C27" s="185"/>
      <c r="D27" s="184" t="s">
        <v>261</v>
      </c>
      <c r="E27" s="176" t="s">
        <v>260</v>
      </c>
      <c r="F27" s="171" t="s">
        <v>248</v>
      </c>
      <c r="G27" s="171" t="s">
        <v>240</v>
      </c>
      <c r="H27" s="171" t="s">
        <v>239</v>
      </c>
      <c r="I27" s="171" t="s">
        <v>259</v>
      </c>
      <c r="J27" s="175">
        <v>4</v>
      </c>
      <c r="K27" s="174">
        <v>25.4</v>
      </c>
      <c r="L27" s="173">
        <v>91.403937007874006</v>
      </c>
      <c r="M27" s="172">
        <v>20.5</v>
      </c>
      <c r="N27" s="172">
        <v>23.4</v>
      </c>
      <c r="O27" s="171" t="s">
        <v>36</v>
      </c>
      <c r="P27" s="171" t="s">
        <v>84</v>
      </c>
      <c r="Q27" s="171" t="s">
        <v>38</v>
      </c>
      <c r="R27" s="171"/>
      <c r="S27" s="183" t="s">
        <v>118</v>
      </c>
      <c r="T27" s="169">
        <v>123</v>
      </c>
      <c r="U27" s="168">
        <v>108</v>
      </c>
      <c r="V27" s="151"/>
      <c r="W27" s="2"/>
      <c r="X27" s="2"/>
      <c r="Y27" s="2"/>
    </row>
    <row r="28" spans="1:25" s="37" customFormat="1" ht="24" customHeight="1">
      <c r="A28" s="187"/>
      <c r="B28" s="186"/>
      <c r="C28" s="185"/>
      <c r="D28" s="184" t="s">
        <v>256</v>
      </c>
      <c r="E28" s="184" t="s">
        <v>258</v>
      </c>
      <c r="F28" s="171" t="s">
        <v>248</v>
      </c>
      <c r="G28" s="171" t="s">
        <v>240</v>
      </c>
      <c r="H28" s="171" t="s">
        <v>239</v>
      </c>
      <c r="I28" s="171" t="s">
        <v>257</v>
      </c>
      <c r="J28" s="175">
        <v>4</v>
      </c>
      <c r="K28" s="174">
        <v>23.6</v>
      </c>
      <c r="L28" s="173">
        <v>98.375423728813558</v>
      </c>
      <c r="M28" s="172">
        <v>20.8</v>
      </c>
      <c r="N28" s="172">
        <v>23.7</v>
      </c>
      <c r="O28" s="171" t="s">
        <v>36</v>
      </c>
      <c r="P28" s="171" t="s">
        <v>45</v>
      </c>
      <c r="Q28" s="171" t="s">
        <v>38</v>
      </c>
      <c r="R28" s="171"/>
      <c r="S28" s="183" t="s">
        <v>237</v>
      </c>
      <c r="T28" s="169">
        <v>113</v>
      </c>
      <c r="U28" s="168" t="s">
        <v>99</v>
      </c>
      <c r="V28" s="151"/>
      <c r="W28" s="2"/>
      <c r="X28" s="2"/>
      <c r="Y28" s="2"/>
    </row>
    <row r="29" spans="1:25" s="37" customFormat="1" ht="24" customHeight="1">
      <c r="A29" s="187"/>
      <c r="B29" s="186"/>
      <c r="C29" s="185"/>
      <c r="D29" s="184" t="s">
        <v>256</v>
      </c>
      <c r="E29" s="176" t="s">
        <v>255</v>
      </c>
      <c r="F29" s="171" t="s">
        <v>248</v>
      </c>
      <c r="G29" s="171" t="s">
        <v>240</v>
      </c>
      <c r="H29" s="171" t="s">
        <v>239</v>
      </c>
      <c r="I29" s="171" t="s">
        <v>254</v>
      </c>
      <c r="J29" s="175">
        <v>4</v>
      </c>
      <c r="K29" s="174">
        <v>22.4</v>
      </c>
      <c r="L29" s="173">
        <v>103.64553571428571</v>
      </c>
      <c r="M29" s="172">
        <v>20.5</v>
      </c>
      <c r="N29" s="172">
        <v>23.4</v>
      </c>
      <c r="O29" s="171" t="s">
        <v>36</v>
      </c>
      <c r="P29" s="171" t="s">
        <v>45</v>
      </c>
      <c r="Q29" s="171" t="s">
        <v>38</v>
      </c>
      <c r="R29" s="171"/>
      <c r="S29" s="183" t="s">
        <v>237</v>
      </c>
      <c r="T29" s="169">
        <v>109</v>
      </c>
      <c r="U29" s="168" t="s">
        <v>99</v>
      </c>
      <c r="V29" s="2"/>
      <c r="W29" s="2"/>
      <c r="X29" s="2"/>
      <c r="Y29" s="2"/>
    </row>
    <row r="30" spans="1:25" s="37" customFormat="1" ht="24" customHeight="1">
      <c r="A30" s="187"/>
      <c r="B30" s="186"/>
      <c r="C30" s="185"/>
      <c r="D30" s="184" t="s">
        <v>253</v>
      </c>
      <c r="E30" s="176" t="s">
        <v>252</v>
      </c>
      <c r="F30" s="171" t="s">
        <v>248</v>
      </c>
      <c r="G30" s="171" t="s">
        <v>240</v>
      </c>
      <c r="H30" s="171" t="s">
        <v>239</v>
      </c>
      <c r="I30" s="171" t="s">
        <v>251</v>
      </c>
      <c r="J30" s="175">
        <v>4</v>
      </c>
      <c r="K30" s="174">
        <v>22.2</v>
      </c>
      <c r="L30" s="173">
        <v>104.57927927927929</v>
      </c>
      <c r="M30" s="172">
        <v>20.5</v>
      </c>
      <c r="N30" s="172">
        <v>23.4</v>
      </c>
      <c r="O30" s="171" t="s">
        <v>36</v>
      </c>
      <c r="P30" s="171" t="s">
        <v>84</v>
      </c>
      <c r="Q30" s="171" t="s">
        <v>41</v>
      </c>
      <c r="R30" s="171"/>
      <c r="S30" s="183" t="s">
        <v>118</v>
      </c>
      <c r="T30" s="169">
        <v>108</v>
      </c>
      <c r="U30" s="168" t="s">
        <v>99</v>
      </c>
      <c r="V30" s="2"/>
      <c r="W30" s="2"/>
      <c r="X30" s="2"/>
      <c r="Y30" s="2"/>
    </row>
    <row r="31" spans="1:25" s="37" customFormat="1" ht="24" customHeight="1">
      <c r="A31" s="187"/>
      <c r="B31" s="186"/>
      <c r="C31" s="185"/>
      <c r="D31" s="184" t="s">
        <v>250</v>
      </c>
      <c r="E31" s="176" t="s">
        <v>249</v>
      </c>
      <c r="F31" s="171" t="s">
        <v>248</v>
      </c>
      <c r="G31" s="171" t="s">
        <v>240</v>
      </c>
      <c r="H31" s="171" t="s">
        <v>239</v>
      </c>
      <c r="I31" s="171" t="s">
        <v>247</v>
      </c>
      <c r="J31" s="175">
        <v>4</v>
      </c>
      <c r="K31" s="174">
        <v>21</v>
      </c>
      <c r="L31" s="173">
        <v>110.55523809523808</v>
      </c>
      <c r="M31" s="172">
        <v>20.5</v>
      </c>
      <c r="N31" s="172">
        <v>23.4</v>
      </c>
      <c r="O31" s="171" t="s">
        <v>36</v>
      </c>
      <c r="P31" s="171" t="s">
        <v>45</v>
      </c>
      <c r="Q31" s="171" t="s">
        <v>41</v>
      </c>
      <c r="R31" s="171"/>
      <c r="S31" s="183" t="s">
        <v>237</v>
      </c>
      <c r="T31" s="169">
        <v>102</v>
      </c>
      <c r="U31" s="168" t="s">
        <v>99</v>
      </c>
      <c r="V31" s="2"/>
      <c r="W31" s="2"/>
      <c r="X31" s="2"/>
      <c r="Y31" s="2"/>
    </row>
    <row r="32" spans="1:25" s="167" customFormat="1" ht="24" customHeight="1">
      <c r="A32" s="180"/>
      <c r="B32" s="182"/>
      <c r="C32" s="181"/>
      <c r="D32" s="177" t="s">
        <v>246</v>
      </c>
      <c r="E32" s="176" t="s">
        <v>245</v>
      </c>
      <c r="F32" s="171" t="s">
        <v>241</v>
      </c>
      <c r="G32" s="171" t="s">
        <v>240</v>
      </c>
      <c r="H32" s="171" t="s">
        <v>239</v>
      </c>
      <c r="I32" s="175" t="s">
        <v>244</v>
      </c>
      <c r="J32" s="175">
        <v>4</v>
      </c>
      <c r="K32" s="174">
        <v>23.8</v>
      </c>
      <c r="L32" s="173">
        <v>97.548739495798301</v>
      </c>
      <c r="M32" s="172">
        <v>20.8</v>
      </c>
      <c r="N32" s="172">
        <v>23.7</v>
      </c>
      <c r="O32" s="171" t="s">
        <v>238</v>
      </c>
      <c r="P32" s="171" t="s">
        <v>84</v>
      </c>
      <c r="Q32" s="171" t="s">
        <v>38</v>
      </c>
      <c r="R32" s="171"/>
      <c r="S32" s="170" t="s">
        <v>118</v>
      </c>
      <c r="T32" s="169">
        <v>114</v>
      </c>
      <c r="U32" s="168">
        <v>100</v>
      </c>
      <c r="V32" s="2"/>
      <c r="W32" s="52"/>
      <c r="X32" s="52"/>
      <c r="Y32" s="52"/>
    </row>
    <row r="33" spans="1:25" s="167" customFormat="1" ht="24" customHeight="1">
      <c r="A33" s="180"/>
      <c r="B33" s="179"/>
      <c r="C33" s="178"/>
      <c r="D33" s="177" t="s">
        <v>243</v>
      </c>
      <c r="E33" s="176" t="s">
        <v>242</v>
      </c>
      <c r="F33" s="171" t="s">
        <v>241</v>
      </c>
      <c r="G33" s="171" t="s">
        <v>240</v>
      </c>
      <c r="H33" s="171" t="s">
        <v>239</v>
      </c>
      <c r="I33" s="175" t="s">
        <v>233</v>
      </c>
      <c r="J33" s="175">
        <v>4</v>
      </c>
      <c r="K33" s="174">
        <v>21.1</v>
      </c>
      <c r="L33" s="173">
        <v>110.03127962085307</v>
      </c>
      <c r="M33" s="172">
        <v>20.5</v>
      </c>
      <c r="N33" s="172">
        <v>23.4</v>
      </c>
      <c r="O33" s="171" t="s">
        <v>238</v>
      </c>
      <c r="P33" s="171" t="s">
        <v>45</v>
      </c>
      <c r="Q33" s="171" t="s">
        <v>38</v>
      </c>
      <c r="R33" s="171"/>
      <c r="S33" s="170" t="s">
        <v>237</v>
      </c>
      <c r="T33" s="169">
        <v>102</v>
      </c>
      <c r="U33" s="168" t="s">
        <v>99</v>
      </c>
      <c r="V33" s="2"/>
      <c r="W33" s="52"/>
      <c r="X33" s="52"/>
      <c r="Y33" s="52"/>
    </row>
    <row r="34" spans="1:25" ht="24" customHeight="1">
      <c r="A34" s="166"/>
      <c r="B34" s="165" t="s">
        <v>236</v>
      </c>
      <c r="C34" s="164" t="s">
        <v>235</v>
      </c>
      <c r="D34" s="19" t="s">
        <v>232</v>
      </c>
      <c r="E34" s="20" t="s">
        <v>234</v>
      </c>
      <c r="F34" s="39" t="s">
        <v>43</v>
      </c>
      <c r="G34" s="22">
        <v>0.65800000000000003</v>
      </c>
      <c r="H34" s="39" t="s">
        <v>95</v>
      </c>
      <c r="I34" s="163" t="s">
        <v>233</v>
      </c>
      <c r="J34" s="24">
        <v>4</v>
      </c>
      <c r="K34" s="25">
        <v>19.399999999999999</v>
      </c>
      <c r="L34" s="26">
        <v>153.75231788079469</v>
      </c>
      <c r="M34" s="162">
        <v>20.5</v>
      </c>
      <c r="N34" s="161">
        <v>23.4</v>
      </c>
      <c r="O34" s="29" t="s">
        <v>96</v>
      </c>
      <c r="P34" s="30" t="s">
        <v>97</v>
      </c>
      <c r="Q34" s="29" t="s">
        <v>98</v>
      </c>
      <c r="R34" s="31" t="s">
        <v>90</v>
      </c>
      <c r="S34" s="32"/>
      <c r="T34" s="160" t="s">
        <v>99</v>
      </c>
      <c r="U34" s="159" t="s">
        <v>99</v>
      </c>
      <c r="V34" s="2" t="s">
        <v>99</v>
      </c>
    </row>
    <row r="35" spans="1:25" ht="24" customHeight="1" thickBot="1">
      <c r="A35" s="50"/>
      <c r="B35" s="50"/>
      <c r="C35" s="41"/>
      <c r="D35" s="19" t="s">
        <v>232</v>
      </c>
      <c r="E35" s="20" t="s">
        <v>231</v>
      </c>
      <c r="F35" s="39" t="s">
        <v>43</v>
      </c>
      <c r="G35" s="22">
        <v>0.65800000000000003</v>
      </c>
      <c r="H35" s="39" t="s">
        <v>95</v>
      </c>
      <c r="I35" s="163" t="s">
        <v>230</v>
      </c>
      <c r="J35" s="24">
        <v>4</v>
      </c>
      <c r="K35" s="55">
        <v>19.2</v>
      </c>
      <c r="L35" s="56">
        <v>153.75231788079469</v>
      </c>
      <c r="M35" s="162">
        <v>20.5</v>
      </c>
      <c r="N35" s="161">
        <v>23.4</v>
      </c>
      <c r="O35" s="29" t="s">
        <v>96</v>
      </c>
      <c r="P35" s="30" t="s">
        <v>97</v>
      </c>
      <c r="Q35" s="29" t="s">
        <v>101</v>
      </c>
      <c r="R35" s="31" t="s">
        <v>90</v>
      </c>
      <c r="S35" s="32"/>
      <c r="T35" s="160" t="s">
        <v>99</v>
      </c>
      <c r="U35" s="159" t="s">
        <v>99</v>
      </c>
      <c r="V35" s="2" t="s">
        <v>99</v>
      </c>
    </row>
    <row r="36" spans="1:25" s="37" customFormat="1" ht="14.25" customHeight="1">
      <c r="V36" s="2"/>
      <c r="W36" s="2"/>
      <c r="X36" s="2"/>
      <c r="Y36" s="2"/>
    </row>
    <row r="37" spans="1:25" s="37" customFormat="1" ht="14.25" customHeight="1">
      <c r="B37" s="158" t="s">
        <v>229</v>
      </c>
      <c r="V37" s="2"/>
      <c r="W37" s="2"/>
      <c r="X37" s="2"/>
      <c r="Y37" s="2"/>
    </row>
    <row r="38" spans="1:25">
      <c r="B38" s="158" t="s">
        <v>228</v>
      </c>
    </row>
    <row r="39" spans="1:25" s="37" customFormat="1" ht="11.25" customHeight="1">
      <c r="A39" s="157"/>
      <c r="B39" s="157"/>
      <c r="C39" s="157"/>
      <c r="D39" s="157"/>
      <c r="E39" s="157"/>
      <c r="F39" s="152"/>
      <c r="G39" s="152"/>
      <c r="H39" s="152"/>
      <c r="I39" s="152"/>
      <c r="J39" s="152"/>
      <c r="K39" s="156"/>
      <c r="L39" s="155"/>
      <c r="M39" s="154"/>
      <c r="N39" s="154"/>
      <c r="O39" s="152"/>
      <c r="P39" s="152"/>
      <c r="Q39" s="152"/>
      <c r="R39" s="152"/>
      <c r="S39" s="153"/>
      <c r="T39" s="152"/>
      <c r="U39" s="152"/>
      <c r="V39" s="2"/>
      <c r="W39" s="2"/>
      <c r="X39" s="2"/>
      <c r="Y39" s="2"/>
    </row>
    <row r="40" spans="1:25">
      <c r="B40" s="2" t="s">
        <v>107</v>
      </c>
    </row>
    <row r="41" spans="1:25">
      <c r="B41" s="2" t="s">
        <v>108</v>
      </c>
    </row>
    <row r="42" spans="1:25">
      <c r="B42" s="2" t="s">
        <v>109</v>
      </c>
    </row>
    <row r="43" spans="1:25">
      <c r="B43" s="2" t="s">
        <v>110</v>
      </c>
    </row>
    <row r="44" spans="1:25">
      <c r="B44" s="2" t="s">
        <v>111</v>
      </c>
    </row>
    <row r="45" spans="1:25">
      <c r="B45" s="2" t="s">
        <v>112</v>
      </c>
    </row>
    <row r="46" spans="1:25">
      <c r="B46" s="2" t="s">
        <v>113</v>
      </c>
    </row>
    <row r="47" spans="1:25">
      <c r="B47" s="2" t="s">
        <v>114</v>
      </c>
      <c r="V47" s="151"/>
    </row>
    <row r="48" spans="1:25">
      <c r="V48" s="151"/>
    </row>
    <row r="49" spans="22:22">
      <c r="V49" s="151"/>
    </row>
    <row r="50" spans="22:22">
      <c r="V50" s="151"/>
    </row>
    <row r="51" spans="22:22">
      <c r="V51" s="151"/>
    </row>
    <row r="52" spans="22:22">
      <c r="V52" s="151"/>
    </row>
    <row r="53" spans="22:22">
      <c r="V53" s="151"/>
    </row>
    <row r="54" spans="22:22">
      <c r="V54" s="151"/>
    </row>
    <row r="55" spans="22:22">
      <c r="V55" s="151"/>
    </row>
    <row r="56" spans="22:22">
      <c r="V56" s="151"/>
    </row>
    <row r="57" spans="22:22">
      <c r="V57" s="151"/>
    </row>
    <row r="58" spans="22:22">
      <c r="V58" s="151"/>
    </row>
    <row r="59" spans="22:22">
      <c r="V59" s="151"/>
    </row>
    <row r="60" spans="22:22">
      <c r="V60" s="151"/>
    </row>
    <row r="61" spans="22:22">
      <c r="V61" s="151"/>
    </row>
    <row r="62" spans="22:22">
      <c r="V62" s="151"/>
    </row>
    <row r="63" spans="22:22">
      <c r="V63" s="151"/>
    </row>
    <row r="64" spans="22:22">
      <c r="V64" s="151"/>
    </row>
    <row r="65" spans="22:22">
      <c r="V65" s="151"/>
    </row>
    <row r="66" spans="22:22">
      <c r="V66" s="151"/>
    </row>
    <row r="67" spans="22:22">
      <c r="V67" s="151"/>
    </row>
    <row r="68" spans="22:22">
      <c r="V68" s="151"/>
    </row>
    <row r="69" spans="22:22">
      <c r="V69" s="151"/>
    </row>
    <row r="70" spans="22:22">
      <c r="V70" s="151"/>
    </row>
    <row r="94" spans="22:22">
      <c r="V94" s="151"/>
    </row>
    <row r="95" spans="22:22">
      <c r="V95" s="151"/>
    </row>
    <row r="96" spans="22:22">
      <c r="V96" s="151"/>
    </row>
    <row r="97" spans="22:22">
      <c r="V97" s="151"/>
    </row>
    <row r="98" spans="22:22">
      <c r="V98" s="151"/>
    </row>
    <row r="110" spans="22:22">
      <c r="V110" s="151"/>
    </row>
    <row r="111" spans="22:22">
      <c r="V111" s="151"/>
    </row>
    <row r="112" spans="22:22">
      <c r="V112" s="151"/>
    </row>
    <row r="113" spans="22:22">
      <c r="V113" s="151"/>
    </row>
    <row r="114" spans="22:22">
      <c r="V114" s="151"/>
    </row>
    <row r="115" spans="22:22">
      <c r="V115" s="151"/>
    </row>
    <row r="121" spans="22:22">
      <c r="V121" s="151"/>
    </row>
    <row r="122" spans="22:22">
      <c r="V122" s="151"/>
    </row>
  </sheetData>
  <sheetProtection selectLockedCells="1"/>
  <autoFilter ref="A8:V31" xr:uid="{B19DB15E-8F4D-4690-9E1C-4F3C62BEB580}">
    <filterColumn colId="1" showButton="0"/>
  </autoFilter>
  <mergeCells count="23">
    <mergeCell ref="K4:N4"/>
    <mergeCell ref="N5:N8"/>
    <mergeCell ref="P5:R5"/>
    <mergeCell ref="D6:D8"/>
    <mergeCell ref="E6:E8"/>
    <mergeCell ref="F6:F8"/>
    <mergeCell ref="G6:G8"/>
    <mergeCell ref="J2:O2"/>
    <mergeCell ref="Q2:U2"/>
    <mergeCell ref="R3:U3"/>
    <mergeCell ref="A4:A8"/>
    <mergeCell ref="B4:C8"/>
    <mergeCell ref="D4:D5"/>
    <mergeCell ref="F4:G5"/>
    <mergeCell ref="H4:H8"/>
    <mergeCell ref="I4:I8"/>
    <mergeCell ref="J4:J8"/>
    <mergeCell ref="P4:R4"/>
    <mergeCell ref="T4:T8"/>
    <mergeCell ref="U4:U8"/>
    <mergeCell ref="K5:K8"/>
    <mergeCell ref="L5:L8"/>
    <mergeCell ref="M5:M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59" firstPageNumber="0" fitToHeight="0" orientation="landscape" r:id="rId1"/>
  <headerFooter alignWithMargins="0">
    <oddHeader>&amp;R様式1-6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17E68-1762-4EF0-86B6-D10D5A360515}">
  <sheetPr>
    <tabColor indexed="25"/>
  </sheetPr>
  <dimension ref="A1:AE46"/>
  <sheetViews>
    <sheetView zoomScaleNormal="100" zoomScaleSheetLayoutView="100" workbookViewId="0">
      <selection activeCell="G22" sqref="G22"/>
    </sheetView>
  </sheetViews>
  <sheetFormatPr defaultRowHeight="10.199999999999999"/>
  <cols>
    <col min="1" max="1" width="12.69921875" style="37" customWidth="1"/>
    <col min="2" max="2" width="2.69921875" style="2" customWidth="1"/>
    <col min="3" max="3" width="17.296875" style="2" customWidth="1"/>
    <col min="4" max="4" width="12.69921875" style="2" customWidth="1"/>
    <col min="5" max="5" width="22.796875" style="2" customWidth="1"/>
    <col min="6" max="6" width="14.59765625" style="2" customWidth="1"/>
    <col min="7" max="7" width="6.296875" style="2" customWidth="1"/>
    <col min="8" max="8" width="9.09765625" style="2" customWidth="1"/>
    <col min="9" max="9" width="10" style="2" customWidth="1"/>
    <col min="10" max="10" width="6.296875" style="2" customWidth="1"/>
    <col min="11" max="11" width="5.3984375" style="2" customWidth="1"/>
    <col min="12" max="12" width="9.09765625" style="2" customWidth="1"/>
    <col min="13" max="14" width="8.19921875" style="2" customWidth="1"/>
    <col min="15" max="15" width="12.69921875" style="2" customWidth="1"/>
    <col min="16" max="16" width="9.09765625" style="2" customWidth="1"/>
    <col min="17" max="17" width="5.3984375" style="2" customWidth="1"/>
    <col min="18" max="18" width="16.3984375" style="2" customWidth="1"/>
    <col min="19" max="19" width="10" style="2" customWidth="1"/>
    <col min="20" max="21" width="8.19921875" style="2" customWidth="1"/>
    <col min="22" max="22" width="8.69921875" style="2"/>
    <col min="23" max="24" width="9.69921875" style="4" customWidth="1"/>
    <col min="25" max="256" width="8.69921875" style="2"/>
    <col min="257" max="257" width="14.59765625" style="2" customWidth="1"/>
    <col min="258" max="258" width="3.59765625" style="2" bestFit="1" customWidth="1"/>
    <col min="259" max="259" width="34.8984375" style="2" customWidth="1"/>
    <col min="260" max="260" width="12.69921875" style="2" bestFit="1" customWidth="1"/>
    <col min="261" max="261" width="15.59765625" style="2" customWidth="1"/>
    <col min="262" max="262" width="12" style="2" bestFit="1" customWidth="1"/>
    <col min="263" max="263" width="6.296875" style="2" customWidth="1"/>
    <col min="264" max="264" width="11.09765625" style="2" bestFit="1" customWidth="1"/>
    <col min="265" max="265" width="9.59765625" style="2" bestFit="1" customWidth="1"/>
    <col min="266" max="266" width="6.3984375" style="2" bestFit="1" customWidth="1"/>
    <col min="267" max="267" width="5.3984375" style="2" bestFit="1" customWidth="1"/>
    <col min="268" max="268" width="8.19921875" style="2" bestFit="1" customWidth="1"/>
    <col min="269" max="269" width="7.69921875" style="2" bestFit="1" customWidth="1"/>
    <col min="270" max="270" width="7.796875" style="2" bestFit="1" customWidth="1"/>
    <col min="271" max="271" width="13.19921875" style="2" bestFit="1" customWidth="1"/>
    <col min="272" max="272" width="9.19921875" style="2" bestFit="1" customWidth="1"/>
    <col min="273" max="273" width="5.5" style="2" customWidth="1"/>
    <col min="274" max="274" width="23" style="2" bestFit="1" customWidth="1"/>
    <col min="275" max="275" width="10.09765625" style="2" bestFit="1" customWidth="1"/>
    <col min="276" max="277" width="7.3984375" style="2" bestFit="1" customWidth="1"/>
    <col min="278" max="512" width="8.69921875" style="2"/>
    <col min="513" max="513" width="14.59765625" style="2" customWidth="1"/>
    <col min="514" max="514" width="3.59765625" style="2" bestFit="1" customWidth="1"/>
    <col min="515" max="515" width="34.8984375" style="2" customWidth="1"/>
    <col min="516" max="516" width="12.69921875" style="2" bestFit="1" customWidth="1"/>
    <col min="517" max="517" width="15.59765625" style="2" customWidth="1"/>
    <col min="518" max="518" width="12" style="2" bestFit="1" customWidth="1"/>
    <col min="519" max="519" width="6.296875" style="2" customWidth="1"/>
    <col min="520" max="520" width="11.09765625" style="2" bestFit="1" customWidth="1"/>
    <col min="521" max="521" width="9.59765625" style="2" bestFit="1" customWidth="1"/>
    <col min="522" max="522" width="6.3984375" style="2" bestFit="1" customWidth="1"/>
    <col min="523" max="523" width="5.3984375" style="2" bestFit="1" customWidth="1"/>
    <col min="524" max="524" width="8.19921875" style="2" bestFit="1" customWidth="1"/>
    <col min="525" max="525" width="7.69921875" style="2" bestFit="1" customWidth="1"/>
    <col min="526" max="526" width="7.796875" style="2" bestFit="1" customWidth="1"/>
    <col min="527" max="527" width="13.19921875" style="2" bestFit="1" customWidth="1"/>
    <col min="528" max="528" width="9.19921875" style="2" bestFit="1" customWidth="1"/>
    <col min="529" max="529" width="5.5" style="2" customWidth="1"/>
    <col min="530" max="530" width="23" style="2" bestFit="1" customWidth="1"/>
    <col min="531" max="531" width="10.09765625" style="2" bestFit="1" customWidth="1"/>
    <col min="532" max="533" width="7.3984375" style="2" bestFit="1" customWidth="1"/>
    <col min="534" max="768" width="8.69921875" style="2"/>
    <col min="769" max="769" width="14.59765625" style="2" customWidth="1"/>
    <col min="770" max="770" width="3.59765625" style="2" bestFit="1" customWidth="1"/>
    <col min="771" max="771" width="34.8984375" style="2" customWidth="1"/>
    <col min="772" max="772" width="12.69921875" style="2" bestFit="1" customWidth="1"/>
    <col min="773" max="773" width="15.59765625" style="2" customWidth="1"/>
    <col min="774" max="774" width="12" style="2" bestFit="1" customWidth="1"/>
    <col min="775" max="775" width="6.296875" style="2" customWidth="1"/>
    <col min="776" max="776" width="11.09765625" style="2" bestFit="1" customWidth="1"/>
    <col min="777" max="777" width="9.59765625" style="2" bestFit="1" customWidth="1"/>
    <col min="778" max="778" width="6.3984375" style="2" bestFit="1" customWidth="1"/>
    <col min="779" max="779" width="5.3984375" style="2" bestFit="1" customWidth="1"/>
    <col min="780" max="780" width="8.19921875" style="2" bestFit="1" customWidth="1"/>
    <col min="781" max="781" width="7.69921875" style="2" bestFit="1" customWidth="1"/>
    <col min="782" max="782" width="7.796875" style="2" bestFit="1" customWidth="1"/>
    <col min="783" max="783" width="13.19921875" style="2" bestFit="1" customWidth="1"/>
    <col min="784" max="784" width="9.19921875" style="2" bestFit="1" customWidth="1"/>
    <col min="785" max="785" width="5.5" style="2" customWidth="1"/>
    <col min="786" max="786" width="23" style="2" bestFit="1" customWidth="1"/>
    <col min="787" max="787" width="10.09765625" style="2" bestFit="1" customWidth="1"/>
    <col min="788" max="789" width="7.3984375" style="2" bestFit="1" customWidth="1"/>
    <col min="790" max="1024" width="8.69921875" style="2"/>
    <col min="1025" max="1025" width="14.59765625" style="2" customWidth="1"/>
    <col min="1026" max="1026" width="3.59765625" style="2" bestFit="1" customWidth="1"/>
    <col min="1027" max="1027" width="34.8984375" style="2" customWidth="1"/>
    <col min="1028" max="1028" width="12.69921875" style="2" bestFit="1" customWidth="1"/>
    <col min="1029" max="1029" width="15.59765625" style="2" customWidth="1"/>
    <col min="1030" max="1030" width="12" style="2" bestFit="1" customWidth="1"/>
    <col min="1031" max="1031" width="6.296875" style="2" customWidth="1"/>
    <col min="1032" max="1032" width="11.09765625" style="2" bestFit="1" customWidth="1"/>
    <col min="1033" max="1033" width="9.59765625" style="2" bestFit="1" customWidth="1"/>
    <col min="1034" max="1034" width="6.3984375" style="2" bestFit="1" customWidth="1"/>
    <col min="1035" max="1035" width="5.3984375" style="2" bestFit="1" customWidth="1"/>
    <col min="1036" max="1036" width="8.19921875" style="2" bestFit="1" customWidth="1"/>
    <col min="1037" max="1037" width="7.69921875" style="2" bestFit="1" customWidth="1"/>
    <col min="1038" max="1038" width="7.796875" style="2" bestFit="1" customWidth="1"/>
    <col min="1039" max="1039" width="13.19921875" style="2" bestFit="1" customWidth="1"/>
    <col min="1040" max="1040" width="9.19921875" style="2" bestFit="1" customWidth="1"/>
    <col min="1041" max="1041" width="5.5" style="2" customWidth="1"/>
    <col min="1042" max="1042" width="23" style="2" bestFit="1" customWidth="1"/>
    <col min="1043" max="1043" width="10.09765625" style="2" bestFit="1" customWidth="1"/>
    <col min="1044" max="1045" width="7.3984375" style="2" bestFit="1" customWidth="1"/>
    <col min="1046" max="1280" width="8.69921875" style="2"/>
    <col min="1281" max="1281" width="14.59765625" style="2" customWidth="1"/>
    <col min="1282" max="1282" width="3.59765625" style="2" bestFit="1" customWidth="1"/>
    <col min="1283" max="1283" width="34.8984375" style="2" customWidth="1"/>
    <col min="1284" max="1284" width="12.69921875" style="2" bestFit="1" customWidth="1"/>
    <col min="1285" max="1285" width="15.59765625" style="2" customWidth="1"/>
    <col min="1286" max="1286" width="12" style="2" bestFit="1" customWidth="1"/>
    <col min="1287" max="1287" width="6.296875" style="2" customWidth="1"/>
    <col min="1288" max="1288" width="11.09765625" style="2" bestFit="1" customWidth="1"/>
    <col min="1289" max="1289" width="9.59765625" style="2" bestFit="1" customWidth="1"/>
    <col min="1290" max="1290" width="6.3984375" style="2" bestFit="1" customWidth="1"/>
    <col min="1291" max="1291" width="5.3984375" style="2" bestFit="1" customWidth="1"/>
    <col min="1292" max="1292" width="8.19921875" style="2" bestFit="1" customWidth="1"/>
    <col min="1293" max="1293" width="7.69921875" style="2" bestFit="1" customWidth="1"/>
    <col min="1294" max="1294" width="7.796875" style="2" bestFit="1" customWidth="1"/>
    <col min="1295" max="1295" width="13.19921875" style="2" bestFit="1" customWidth="1"/>
    <col min="1296" max="1296" width="9.19921875" style="2" bestFit="1" customWidth="1"/>
    <col min="1297" max="1297" width="5.5" style="2" customWidth="1"/>
    <col min="1298" max="1298" width="23" style="2" bestFit="1" customWidth="1"/>
    <col min="1299" max="1299" width="10.09765625" style="2" bestFit="1" customWidth="1"/>
    <col min="1300" max="1301" width="7.3984375" style="2" bestFit="1" customWidth="1"/>
    <col min="1302" max="1536" width="8.69921875" style="2"/>
    <col min="1537" max="1537" width="14.59765625" style="2" customWidth="1"/>
    <col min="1538" max="1538" width="3.59765625" style="2" bestFit="1" customWidth="1"/>
    <col min="1539" max="1539" width="34.8984375" style="2" customWidth="1"/>
    <col min="1540" max="1540" width="12.69921875" style="2" bestFit="1" customWidth="1"/>
    <col min="1541" max="1541" width="15.59765625" style="2" customWidth="1"/>
    <col min="1542" max="1542" width="12" style="2" bestFit="1" customWidth="1"/>
    <col min="1543" max="1543" width="6.296875" style="2" customWidth="1"/>
    <col min="1544" max="1544" width="11.09765625" style="2" bestFit="1" customWidth="1"/>
    <col min="1545" max="1545" width="9.59765625" style="2" bestFit="1" customWidth="1"/>
    <col min="1546" max="1546" width="6.3984375" style="2" bestFit="1" customWidth="1"/>
    <col min="1547" max="1547" width="5.3984375" style="2" bestFit="1" customWidth="1"/>
    <col min="1548" max="1548" width="8.19921875" style="2" bestFit="1" customWidth="1"/>
    <col min="1549" max="1549" width="7.69921875" style="2" bestFit="1" customWidth="1"/>
    <col min="1550" max="1550" width="7.796875" style="2" bestFit="1" customWidth="1"/>
    <col min="1551" max="1551" width="13.19921875" style="2" bestFit="1" customWidth="1"/>
    <col min="1552" max="1552" width="9.19921875" style="2" bestFit="1" customWidth="1"/>
    <col min="1553" max="1553" width="5.5" style="2" customWidth="1"/>
    <col min="1554" max="1554" width="23" style="2" bestFit="1" customWidth="1"/>
    <col min="1555" max="1555" width="10.09765625" style="2" bestFit="1" customWidth="1"/>
    <col min="1556" max="1557" width="7.3984375" style="2" bestFit="1" customWidth="1"/>
    <col min="1558" max="1792" width="8.69921875" style="2"/>
    <col min="1793" max="1793" width="14.59765625" style="2" customWidth="1"/>
    <col min="1794" max="1794" width="3.59765625" style="2" bestFit="1" customWidth="1"/>
    <col min="1795" max="1795" width="34.8984375" style="2" customWidth="1"/>
    <col min="1796" max="1796" width="12.69921875" style="2" bestFit="1" customWidth="1"/>
    <col min="1797" max="1797" width="15.59765625" style="2" customWidth="1"/>
    <col min="1798" max="1798" width="12" style="2" bestFit="1" customWidth="1"/>
    <col min="1799" max="1799" width="6.296875" style="2" customWidth="1"/>
    <col min="1800" max="1800" width="11.09765625" style="2" bestFit="1" customWidth="1"/>
    <col min="1801" max="1801" width="9.59765625" style="2" bestFit="1" customWidth="1"/>
    <col min="1802" max="1802" width="6.3984375" style="2" bestFit="1" customWidth="1"/>
    <col min="1803" max="1803" width="5.3984375" style="2" bestFit="1" customWidth="1"/>
    <col min="1804" max="1804" width="8.19921875" style="2" bestFit="1" customWidth="1"/>
    <col min="1805" max="1805" width="7.69921875" style="2" bestFit="1" customWidth="1"/>
    <col min="1806" max="1806" width="7.796875" style="2" bestFit="1" customWidth="1"/>
    <col min="1807" max="1807" width="13.19921875" style="2" bestFit="1" customWidth="1"/>
    <col min="1808" max="1808" width="9.19921875" style="2" bestFit="1" customWidth="1"/>
    <col min="1809" max="1809" width="5.5" style="2" customWidth="1"/>
    <col min="1810" max="1810" width="23" style="2" bestFit="1" customWidth="1"/>
    <col min="1811" max="1811" width="10.09765625" style="2" bestFit="1" customWidth="1"/>
    <col min="1812" max="1813" width="7.3984375" style="2" bestFit="1" customWidth="1"/>
    <col min="1814" max="2048" width="8.69921875" style="2"/>
    <col min="2049" max="2049" width="14.59765625" style="2" customWidth="1"/>
    <col min="2050" max="2050" width="3.59765625" style="2" bestFit="1" customWidth="1"/>
    <col min="2051" max="2051" width="34.8984375" style="2" customWidth="1"/>
    <col min="2052" max="2052" width="12.69921875" style="2" bestFit="1" customWidth="1"/>
    <col min="2053" max="2053" width="15.59765625" style="2" customWidth="1"/>
    <col min="2054" max="2054" width="12" style="2" bestFit="1" customWidth="1"/>
    <col min="2055" max="2055" width="6.296875" style="2" customWidth="1"/>
    <col min="2056" max="2056" width="11.09765625" style="2" bestFit="1" customWidth="1"/>
    <col min="2057" max="2057" width="9.59765625" style="2" bestFit="1" customWidth="1"/>
    <col min="2058" max="2058" width="6.3984375" style="2" bestFit="1" customWidth="1"/>
    <col min="2059" max="2059" width="5.3984375" style="2" bestFit="1" customWidth="1"/>
    <col min="2060" max="2060" width="8.19921875" style="2" bestFit="1" customWidth="1"/>
    <col min="2061" max="2061" width="7.69921875" style="2" bestFit="1" customWidth="1"/>
    <col min="2062" max="2062" width="7.796875" style="2" bestFit="1" customWidth="1"/>
    <col min="2063" max="2063" width="13.19921875" style="2" bestFit="1" customWidth="1"/>
    <col min="2064" max="2064" width="9.19921875" style="2" bestFit="1" customWidth="1"/>
    <col min="2065" max="2065" width="5.5" style="2" customWidth="1"/>
    <col min="2066" max="2066" width="23" style="2" bestFit="1" customWidth="1"/>
    <col min="2067" max="2067" width="10.09765625" style="2" bestFit="1" customWidth="1"/>
    <col min="2068" max="2069" width="7.3984375" style="2" bestFit="1" customWidth="1"/>
    <col min="2070" max="2304" width="8.69921875" style="2"/>
    <col min="2305" max="2305" width="14.59765625" style="2" customWidth="1"/>
    <col min="2306" max="2306" width="3.59765625" style="2" bestFit="1" customWidth="1"/>
    <col min="2307" max="2307" width="34.8984375" style="2" customWidth="1"/>
    <col min="2308" max="2308" width="12.69921875" style="2" bestFit="1" customWidth="1"/>
    <col min="2309" max="2309" width="15.59765625" style="2" customWidth="1"/>
    <col min="2310" max="2310" width="12" style="2" bestFit="1" customWidth="1"/>
    <col min="2311" max="2311" width="6.296875" style="2" customWidth="1"/>
    <col min="2312" max="2312" width="11.09765625" style="2" bestFit="1" customWidth="1"/>
    <col min="2313" max="2313" width="9.59765625" style="2" bestFit="1" customWidth="1"/>
    <col min="2314" max="2314" width="6.3984375" style="2" bestFit="1" customWidth="1"/>
    <col min="2315" max="2315" width="5.3984375" style="2" bestFit="1" customWidth="1"/>
    <col min="2316" max="2316" width="8.19921875" style="2" bestFit="1" customWidth="1"/>
    <col min="2317" max="2317" width="7.69921875" style="2" bestFit="1" customWidth="1"/>
    <col min="2318" max="2318" width="7.796875" style="2" bestFit="1" customWidth="1"/>
    <col min="2319" max="2319" width="13.19921875" style="2" bestFit="1" customWidth="1"/>
    <col min="2320" max="2320" width="9.19921875" style="2" bestFit="1" customWidth="1"/>
    <col min="2321" max="2321" width="5.5" style="2" customWidth="1"/>
    <col min="2322" max="2322" width="23" style="2" bestFit="1" customWidth="1"/>
    <col min="2323" max="2323" width="10.09765625" style="2" bestFit="1" customWidth="1"/>
    <col min="2324" max="2325" width="7.3984375" style="2" bestFit="1" customWidth="1"/>
    <col min="2326" max="2560" width="8.69921875" style="2"/>
    <col min="2561" max="2561" width="14.59765625" style="2" customWidth="1"/>
    <col min="2562" max="2562" width="3.59765625" style="2" bestFit="1" customWidth="1"/>
    <col min="2563" max="2563" width="34.8984375" style="2" customWidth="1"/>
    <col min="2564" max="2564" width="12.69921875" style="2" bestFit="1" customWidth="1"/>
    <col min="2565" max="2565" width="15.59765625" style="2" customWidth="1"/>
    <col min="2566" max="2566" width="12" style="2" bestFit="1" customWidth="1"/>
    <col min="2567" max="2567" width="6.296875" style="2" customWidth="1"/>
    <col min="2568" max="2568" width="11.09765625" style="2" bestFit="1" customWidth="1"/>
    <col min="2569" max="2569" width="9.59765625" style="2" bestFit="1" customWidth="1"/>
    <col min="2570" max="2570" width="6.3984375" style="2" bestFit="1" customWidth="1"/>
    <col min="2571" max="2571" width="5.3984375" style="2" bestFit="1" customWidth="1"/>
    <col min="2572" max="2572" width="8.19921875" style="2" bestFit="1" customWidth="1"/>
    <col min="2573" max="2573" width="7.69921875" style="2" bestFit="1" customWidth="1"/>
    <col min="2574" max="2574" width="7.796875" style="2" bestFit="1" customWidth="1"/>
    <col min="2575" max="2575" width="13.19921875" style="2" bestFit="1" customWidth="1"/>
    <col min="2576" max="2576" width="9.19921875" style="2" bestFit="1" customWidth="1"/>
    <col min="2577" max="2577" width="5.5" style="2" customWidth="1"/>
    <col min="2578" max="2578" width="23" style="2" bestFit="1" customWidth="1"/>
    <col min="2579" max="2579" width="10.09765625" style="2" bestFit="1" customWidth="1"/>
    <col min="2580" max="2581" width="7.3984375" style="2" bestFit="1" customWidth="1"/>
    <col min="2582" max="2816" width="8.69921875" style="2"/>
    <col min="2817" max="2817" width="14.59765625" style="2" customWidth="1"/>
    <col min="2818" max="2818" width="3.59765625" style="2" bestFit="1" customWidth="1"/>
    <col min="2819" max="2819" width="34.8984375" style="2" customWidth="1"/>
    <col min="2820" max="2820" width="12.69921875" style="2" bestFit="1" customWidth="1"/>
    <col min="2821" max="2821" width="15.59765625" style="2" customWidth="1"/>
    <col min="2822" max="2822" width="12" style="2" bestFit="1" customWidth="1"/>
    <col min="2823" max="2823" width="6.296875" style="2" customWidth="1"/>
    <col min="2824" max="2824" width="11.09765625" style="2" bestFit="1" customWidth="1"/>
    <col min="2825" max="2825" width="9.59765625" style="2" bestFit="1" customWidth="1"/>
    <col min="2826" max="2826" width="6.3984375" style="2" bestFit="1" customWidth="1"/>
    <col min="2827" max="2827" width="5.3984375" style="2" bestFit="1" customWidth="1"/>
    <col min="2828" max="2828" width="8.19921875" style="2" bestFit="1" customWidth="1"/>
    <col min="2829" max="2829" width="7.69921875" style="2" bestFit="1" customWidth="1"/>
    <col min="2830" max="2830" width="7.796875" style="2" bestFit="1" customWidth="1"/>
    <col min="2831" max="2831" width="13.19921875" style="2" bestFit="1" customWidth="1"/>
    <col min="2832" max="2832" width="9.19921875" style="2" bestFit="1" customWidth="1"/>
    <col min="2833" max="2833" width="5.5" style="2" customWidth="1"/>
    <col min="2834" max="2834" width="23" style="2" bestFit="1" customWidth="1"/>
    <col min="2835" max="2835" width="10.09765625" style="2" bestFit="1" customWidth="1"/>
    <col min="2836" max="2837" width="7.3984375" style="2" bestFit="1" customWidth="1"/>
    <col min="2838" max="3072" width="8.69921875" style="2"/>
    <col min="3073" max="3073" width="14.59765625" style="2" customWidth="1"/>
    <col min="3074" max="3074" width="3.59765625" style="2" bestFit="1" customWidth="1"/>
    <col min="3075" max="3075" width="34.8984375" style="2" customWidth="1"/>
    <col min="3076" max="3076" width="12.69921875" style="2" bestFit="1" customWidth="1"/>
    <col min="3077" max="3077" width="15.59765625" style="2" customWidth="1"/>
    <col min="3078" max="3078" width="12" style="2" bestFit="1" customWidth="1"/>
    <col min="3079" max="3079" width="6.296875" style="2" customWidth="1"/>
    <col min="3080" max="3080" width="11.09765625" style="2" bestFit="1" customWidth="1"/>
    <col min="3081" max="3081" width="9.59765625" style="2" bestFit="1" customWidth="1"/>
    <col min="3082" max="3082" width="6.3984375" style="2" bestFit="1" customWidth="1"/>
    <col min="3083" max="3083" width="5.3984375" style="2" bestFit="1" customWidth="1"/>
    <col min="3084" max="3084" width="8.19921875" style="2" bestFit="1" customWidth="1"/>
    <col min="3085" max="3085" width="7.69921875" style="2" bestFit="1" customWidth="1"/>
    <col min="3086" max="3086" width="7.796875" style="2" bestFit="1" customWidth="1"/>
    <col min="3087" max="3087" width="13.19921875" style="2" bestFit="1" customWidth="1"/>
    <col min="3088" max="3088" width="9.19921875" style="2" bestFit="1" customWidth="1"/>
    <col min="3089" max="3089" width="5.5" style="2" customWidth="1"/>
    <col min="3090" max="3090" width="23" style="2" bestFit="1" customWidth="1"/>
    <col min="3091" max="3091" width="10.09765625" style="2" bestFit="1" customWidth="1"/>
    <col min="3092" max="3093" width="7.3984375" style="2" bestFit="1" customWidth="1"/>
    <col min="3094" max="3328" width="8.69921875" style="2"/>
    <col min="3329" max="3329" width="14.59765625" style="2" customWidth="1"/>
    <col min="3330" max="3330" width="3.59765625" style="2" bestFit="1" customWidth="1"/>
    <col min="3331" max="3331" width="34.8984375" style="2" customWidth="1"/>
    <col min="3332" max="3332" width="12.69921875" style="2" bestFit="1" customWidth="1"/>
    <col min="3333" max="3333" width="15.59765625" style="2" customWidth="1"/>
    <col min="3334" max="3334" width="12" style="2" bestFit="1" customWidth="1"/>
    <col min="3335" max="3335" width="6.296875" style="2" customWidth="1"/>
    <col min="3336" max="3336" width="11.09765625" style="2" bestFit="1" customWidth="1"/>
    <col min="3337" max="3337" width="9.59765625" style="2" bestFit="1" customWidth="1"/>
    <col min="3338" max="3338" width="6.3984375" style="2" bestFit="1" customWidth="1"/>
    <col min="3339" max="3339" width="5.3984375" style="2" bestFit="1" customWidth="1"/>
    <col min="3340" max="3340" width="8.19921875" style="2" bestFit="1" customWidth="1"/>
    <col min="3341" max="3341" width="7.69921875" style="2" bestFit="1" customWidth="1"/>
    <col min="3342" max="3342" width="7.796875" style="2" bestFit="1" customWidth="1"/>
    <col min="3343" max="3343" width="13.19921875" style="2" bestFit="1" customWidth="1"/>
    <col min="3344" max="3344" width="9.19921875" style="2" bestFit="1" customWidth="1"/>
    <col min="3345" max="3345" width="5.5" style="2" customWidth="1"/>
    <col min="3346" max="3346" width="23" style="2" bestFit="1" customWidth="1"/>
    <col min="3347" max="3347" width="10.09765625" style="2" bestFit="1" customWidth="1"/>
    <col min="3348" max="3349" width="7.3984375" style="2" bestFit="1" customWidth="1"/>
    <col min="3350" max="3584" width="8.69921875" style="2"/>
    <col min="3585" max="3585" width="14.59765625" style="2" customWidth="1"/>
    <col min="3586" max="3586" width="3.59765625" style="2" bestFit="1" customWidth="1"/>
    <col min="3587" max="3587" width="34.8984375" style="2" customWidth="1"/>
    <col min="3588" max="3588" width="12.69921875" style="2" bestFit="1" customWidth="1"/>
    <col min="3589" max="3589" width="15.59765625" style="2" customWidth="1"/>
    <col min="3590" max="3590" width="12" style="2" bestFit="1" customWidth="1"/>
    <col min="3591" max="3591" width="6.296875" style="2" customWidth="1"/>
    <col min="3592" max="3592" width="11.09765625" style="2" bestFit="1" customWidth="1"/>
    <col min="3593" max="3593" width="9.59765625" style="2" bestFit="1" customWidth="1"/>
    <col min="3594" max="3594" width="6.3984375" style="2" bestFit="1" customWidth="1"/>
    <col min="3595" max="3595" width="5.3984375" style="2" bestFit="1" customWidth="1"/>
    <col min="3596" max="3596" width="8.19921875" style="2" bestFit="1" customWidth="1"/>
    <col min="3597" max="3597" width="7.69921875" style="2" bestFit="1" customWidth="1"/>
    <col min="3598" max="3598" width="7.796875" style="2" bestFit="1" customWidth="1"/>
    <col min="3599" max="3599" width="13.19921875" style="2" bestFit="1" customWidth="1"/>
    <col min="3600" max="3600" width="9.19921875" style="2" bestFit="1" customWidth="1"/>
    <col min="3601" max="3601" width="5.5" style="2" customWidth="1"/>
    <col min="3602" max="3602" width="23" style="2" bestFit="1" customWidth="1"/>
    <col min="3603" max="3603" width="10.09765625" style="2" bestFit="1" customWidth="1"/>
    <col min="3604" max="3605" width="7.3984375" style="2" bestFit="1" customWidth="1"/>
    <col min="3606" max="3840" width="8.69921875" style="2"/>
    <col min="3841" max="3841" width="14.59765625" style="2" customWidth="1"/>
    <col min="3842" max="3842" width="3.59765625" style="2" bestFit="1" customWidth="1"/>
    <col min="3843" max="3843" width="34.8984375" style="2" customWidth="1"/>
    <col min="3844" max="3844" width="12.69921875" style="2" bestFit="1" customWidth="1"/>
    <col min="3845" max="3845" width="15.59765625" style="2" customWidth="1"/>
    <col min="3846" max="3846" width="12" style="2" bestFit="1" customWidth="1"/>
    <col min="3847" max="3847" width="6.296875" style="2" customWidth="1"/>
    <col min="3848" max="3848" width="11.09765625" style="2" bestFit="1" customWidth="1"/>
    <col min="3849" max="3849" width="9.59765625" style="2" bestFit="1" customWidth="1"/>
    <col min="3850" max="3850" width="6.3984375" style="2" bestFit="1" customWidth="1"/>
    <col min="3851" max="3851" width="5.3984375" style="2" bestFit="1" customWidth="1"/>
    <col min="3852" max="3852" width="8.19921875" style="2" bestFit="1" customWidth="1"/>
    <col min="3853" max="3853" width="7.69921875" style="2" bestFit="1" customWidth="1"/>
    <col min="3854" max="3854" width="7.796875" style="2" bestFit="1" customWidth="1"/>
    <col min="3855" max="3855" width="13.19921875" style="2" bestFit="1" customWidth="1"/>
    <col min="3856" max="3856" width="9.19921875" style="2" bestFit="1" customWidth="1"/>
    <col min="3857" max="3857" width="5.5" style="2" customWidth="1"/>
    <col min="3858" max="3858" width="23" style="2" bestFit="1" customWidth="1"/>
    <col min="3859" max="3859" width="10.09765625" style="2" bestFit="1" customWidth="1"/>
    <col min="3860" max="3861" width="7.3984375" style="2" bestFit="1" customWidth="1"/>
    <col min="3862" max="4096" width="8.69921875" style="2"/>
    <col min="4097" max="4097" width="14.59765625" style="2" customWidth="1"/>
    <col min="4098" max="4098" width="3.59765625" style="2" bestFit="1" customWidth="1"/>
    <col min="4099" max="4099" width="34.8984375" style="2" customWidth="1"/>
    <col min="4100" max="4100" width="12.69921875" style="2" bestFit="1" customWidth="1"/>
    <col min="4101" max="4101" width="15.59765625" style="2" customWidth="1"/>
    <col min="4102" max="4102" width="12" style="2" bestFit="1" customWidth="1"/>
    <col min="4103" max="4103" width="6.296875" style="2" customWidth="1"/>
    <col min="4104" max="4104" width="11.09765625" style="2" bestFit="1" customWidth="1"/>
    <col min="4105" max="4105" width="9.59765625" style="2" bestFit="1" customWidth="1"/>
    <col min="4106" max="4106" width="6.3984375" style="2" bestFit="1" customWidth="1"/>
    <col min="4107" max="4107" width="5.3984375" style="2" bestFit="1" customWidth="1"/>
    <col min="4108" max="4108" width="8.19921875" style="2" bestFit="1" customWidth="1"/>
    <col min="4109" max="4109" width="7.69921875" style="2" bestFit="1" customWidth="1"/>
    <col min="4110" max="4110" width="7.796875" style="2" bestFit="1" customWidth="1"/>
    <col min="4111" max="4111" width="13.19921875" style="2" bestFit="1" customWidth="1"/>
    <col min="4112" max="4112" width="9.19921875" style="2" bestFit="1" customWidth="1"/>
    <col min="4113" max="4113" width="5.5" style="2" customWidth="1"/>
    <col min="4114" max="4114" width="23" style="2" bestFit="1" customWidth="1"/>
    <col min="4115" max="4115" width="10.09765625" style="2" bestFit="1" customWidth="1"/>
    <col min="4116" max="4117" width="7.3984375" style="2" bestFit="1" customWidth="1"/>
    <col min="4118" max="4352" width="8.69921875" style="2"/>
    <col min="4353" max="4353" width="14.59765625" style="2" customWidth="1"/>
    <col min="4354" max="4354" width="3.59765625" style="2" bestFit="1" customWidth="1"/>
    <col min="4355" max="4355" width="34.8984375" style="2" customWidth="1"/>
    <col min="4356" max="4356" width="12.69921875" style="2" bestFit="1" customWidth="1"/>
    <col min="4357" max="4357" width="15.59765625" style="2" customWidth="1"/>
    <col min="4358" max="4358" width="12" style="2" bestFit="1" customWidth="1"/>
    <col min="4359" max="4359" width="6.296875" style="2" customWidth="1"/>
    <col min="4360" max="4360" width="11.09765625" style="2" bestFit="1" customWidth="1"/>
    <col min="4361" max="4361" width="9.59765625" style="2" bestFit="1" customWidth="1"/>
    <col min="4362" max="4362" width="6.3984375" style="2" bestFit="1" customWidth="1"/>
    <col min="4363" max="4363" width="5.3984375" style="2" bestFit="1" customWidth="1"/>
    <col min="4364" max="4364" width="8.19921875" style="2" bestFit="1" customWidth="1"/>
    <col min="4365" max="4365" width="7.69921875" style="2" bestFit="1" customWidth="1"/>
    <col min="4366" max="4366" width="7.796875" style="2" bestFit="1" customWidth="1"/>
    <col min="4367" max="4367" width="13.19921875" style="2" bestFit="1" customWidth="1"/>
    <col min="4368" max="4368" width="9.19921875" style="2" bestFit="1" customWidth="1"/>
    <col min="4369" max="4369" width="5.5" style="2" customWidth="1"/>
    <col min="4370" max="4370" width="23" style="2" bestFit="1" customWidth="1"/>
    <col min="4371" max="4371" width="10.09765625" style="2" bestFit="1" customWidth="1"/>
    <col min="4372" max="4373" width="7.3984375" style="2" bestFit="1" customWidth="1"/>
    <col min="4374" max="4608" width="8.69921875" style="2"/>
    <col min="4609" max="4609" width="14.59765625" style="2" customWidth="1"/>
    <col min="4610" max="4610" width="3.59765625" style="2" bestFit="1" customWidth="1"/>
    <col min="4611" max="4611" width="34.8984375" style="2" customWidth="1"/>
    <col min="4612" max="4612" width="12.69921875" style="2" bestFit="1" customWidth="1"/>
    <col min="4613" max="4613" width="15.59765625" style="2" customWidth="1"/>
    <col min="4614" max="4614" width="12" style="2" bestFit="1" customWidth="1"/>
    <col min="4615" max="4615" width="6.296875" style="2" customWidth="1"/>
    <col min="4616" max="4616" width="11.09765625" style="2" bestFit="1" customWidth="1"/>
    <col min="4617" max="4617" width="9.59765625" style="2" bestFit="1" customWidth="1"/>
    <col min="4618" max="4618" width="6.3984375" style="2" bestFit="1" customWidth="1"/>
    <col min="4619" max="4619" width="5.3984375" style="2" bestFit="1" customWidth="1"/>
    <col min="4620" max="4620" width="8.19921875" style="2" bestFit="1" customWidth="1"/>
    <col min="4621" max="4621" width="7.69921875" style="2" bestFit="1" customWidth="1"/>
    <col min="4622" max="4622" width="7.796875" style="2" bestFit="1" customWidth="1"/>
    <col min="4623" max="4623" width="13.19921875" style="2" bestFit="1" customWidth="1"/>
    <col min="4624" max="4624" width="9.19921875" style="2" bestFit="1" customWidth="1"/>
    <col min="4625" max="4625" width="5.5" style="2" customWidth="1"/>
    <col min="4626" max="4626" width="23" style="2" bestFit="1" customWidth="1"/>
    <col min="4627" max="4627" width="10.09765625" style="2" bestFit="1" customWidth="1"/>
    <col min="4628" max="4629" width="7.3984375" style="2" bestFit="1" customWidth="1"/>
    <col min="4630" max="4864" width="8.69921875" style="2"/>
    <col min="4865" max="4865" width="14.59765625" style="2" customWidth="1"/>
    <col min="4866" max="4866" width="3.59765625" style="2" bestFit="1" customWidth="1"/>
    <col min="4867" max="4867" width="34.8984375" style="2" customWidth="1"/>
    <col min="4868" max="4868" width="12.69921875" style="2" bestFit="1" customWidth="1"/>
    <col min="4869" max="4869" width="15.59765625" style="2" customWidth="1"/>
    <col min="4870" max="4870" width="12" style="2" bestFit="1" customWidth="1"/>
    <col min="4871" max="4871" width="6.296875" style="2" customWidth="1"/>
    <col min="4872" max="4872" width="11.09765625" style="2" bestFit="1" customWidth="1"/>
    <col min="4873" max="4873" width="9.59765625" style="2" bestFit="1" customWidth="1"/>
    <col min="4874" max="4874" width="6.3984375" style="2" bestFit="1" customWidth="1"/>
    <col min="4875" max="4875" width="5.3984375" style="2" bestFit="1" customWidth="1"/>
    <col min="4876" max="4876" width="8.19921875" style="2" bestFit="1" customWidth="1"/>
    <col min="4877" max="4877" width="7.69921875" style="2" bestFit="1" customWidth="1"/>
    <col min="4878" max="4878" width="7.796875" style="2" bestFit="1" customWidth="1"/>
    <col min="4879" max="4879" width="13.19921875" style="2" bestFit="1" customWidth="1"/>
    <col min="4880" max="4880" width="9.19921875" style="2" bestFit="1" customWidth="1"/>
    <col min="4881" max="4881" width="5.5" style="2" customWidth="1"/>
    <col min="4882" max="4882" width="23" style="2" bestFit="1" customWidth="1"/>
    <col min="4883" max="4883" width="10.09765625" style="2" bestFit="1" customWidth="1"/>
    <col min="4884" max="4885" width="7.3984375" style="2" bestFit="1" customWidth="1"/>
    <col min="4886" max="5120" width="8.69921875" style="2"/>
    <col min="5121" max="5121" width="14.59765625" style="2" customWidth="1"/>
    <col min="5122" max="5122" width="3.59765625" style="2" bestFit="1" customWidth="1"/>
    <col min="5123" max="5123" width="34.8984375" style="2" customWidth="1"/>
    <col min="5124" max="5124" width="12.69921875" style="2" bestFit="1" customWidth="1"/>
    <col min="5125" max="5125" width="15.59765625" style="2" customWidth="1"/>
    <col min="5126" max="5126" width="12" style="2" bestFit="1" customWidth="1"/>
    <col min="5127" max="5127" width="6.296875" style="2" customWidth="1"/>
    <col min="5128" max="5128" width="11.09765625" style="2" bestFit="1" customWidth="1"/>
    <col min="5129" max="5129" width="9.59765625" style="2" bestFit="1" customWidth="1"/>
    <col min="5130" max="5130" width="6.3984375" style="2" bestFit="1" customWidth="1"/>
    <col min="5131" max="5131" width="5.3984375" style="2" bestFit="1" customWidth="1"/>
    <col min="5132" max="5132" width="8.19921875" style="2" bestFit="1" customWidth="1"/>
    <col min="5133" max="5133" width="7.69921875" style="2" bestFit="1" customWidth="1"/>
    <col min="5134" max="5134" width="7.796875" style="2" bestFit="1" customWidth="1"/>
    <col min="5135" max="5135" width="13.19921875" style="2" bestFit="1" customWidth="1"/>
    <col min="5136" max="5136" width="9.19921875" style="2" bestFit="1" customWidth="1"/>
    <col min="5137" max="5137" width="5.5" style="2" customWidth="1"/>
    <col min="5138" max="5138" width="23" style="2" bestFit="1" customWidth="1"/>
    <col min="5139" max="5139" width="10.09765625" style="2" bestFit="1" customWidth="1"/>
    <col min="5140" max="5141" width="7.3984375" style="2" bestFit="1" customWidth="1"/>
    <col min="5142" max="5376" width="8.69921875" style="2"/>
    <col min="5377" max="5377" width="14.59765625" style="2" customWidth="1"/>
    <col min="5378" max="5378" width="3.59765625" style="2" bestFit="1" customWidth="1"/>
    <col min="5379" max="5379" width="34.8984375" style="2" customWidth="1"/>
    <col min="5380" max="5380" width="12.69921875" style="2" bestFit="1" customWidth="1"/>
    <col min="5381" max="5381" width="15.59765625" style="2" customWidth="1"/>
    <col min="5382" max="5382" width="12" style="2" bestFit="1" customWidth="1"/>
    <col min="5383" max="5383" width="6.296875" style="2" customWidth="1"/>
    <col min="5384" max="5384" width="11.09765625" style="2" bestFit="1" customWidth="1"/>
    <col min="5385" max="5385" width="9.59765625" style="2" bestFit="1" customWidth="1"/>
    <col min="5386" max="5386" width="6.3984375" style="2" bestFit="1" customWidth="1"/>
    <col min="5387" max="5387" width="5.3984375" style="2" bestFit="1" customWidth="1"/>
    <col min="5388" max="5388" width="8.19921875" style="2" bestFit="1" customWidth="1"/>
    <col min="5389" max="5389" width="7.69921875" style="2" bestFit="1" customWidth="1"/>
    <col min="5390" max="5390" width="7.796875" style="2" bestFit="1" customWidth="1"/>
    <col min="5391" max="5391" width="13.19921875" style="2" bestFit="1" customWidth="1"/>
    <col min="5392" max="5392" width="9.19921875" style="2" bestFit="1" customWidth="1"/>
    <col min="5393" max="5393" width="5.5" style="2" customWidth="1"/>
    <col min="5394" max="5394" width="23" style="2" bestFit="1" customWidth="1"/>
    <col min="5395" max="5395" width="10.09765625" style="2" bestFit="1" customWidth="1"/>
    <col min="5396" max="5397" width="7.3984375" style="2" bestFit="1" customWidth="1"/>
    <col min="5398" max="5632" width="8.69921875" style="2"/>
    <col min="5633" max="5633" width="14.59765625" style="2" customWidth="1"/>
    <col min="5634" max="5634" width="3.59765625" style="2" bestFit="1" customWidth="1"/>
    <col min="5635" max="5635" width="34.8984375" style="2" customWidth="1"/>
    <col min="5636" max="5636" width="12.69921875" style="2" bestFit="1" customWidth="1"/>
    <col min="5637" max="5637" width="15.59765625" style="2" customWidth="1"/>
    <col min="5638" max="5638" width="12" style="2" bestFit="1" customWidth="1"/>
    <col min="5639" max="5639" width="6.296875" style="2" customWidth="1"/>
    <col min="5640" max="5640" width="11.09765625" style="2" bestFit="1" customWidth="1"/>
    <col min="5641" max="5641" width="9.59765625" style="2" bestFit="1" customWidth="1"/>
    <col min="5642" max="5642" width="6.3984375" style="2" bestFit="1" customWidth="1"/>
    <col min="5643" max="5643" width="5.3984375" style="2" bestFit="1" customWidth="1"/>
    <col min="5644" max="5644" width="8.19921875" style="2" bestFit="1" customWidth="1"/>
    <col min="5645" max="5645" width="7.69921875" style="2" bestFit="1" customWidth="1"/>
    <col min="5646" max="5646" width="7.796875" style="2" bestFit="1" customWidth="1"/>
    <col min="5647" max="5647" width="13.19921875" style="2" bestFit="1" customWidth="1"/>
    <col min="5648" max="5648" width="9.19921875" style="2" bestFit="1" customWidth="1"/>
    <col min="5649" max="5649" width="5.5" style="2" customWidth="1"/>
    <col min="5650" max="5650" width="23" style="2" bestFit="1" customWidth="1"/>
    <col min="5651" max="5651" width="10.09765625" style="2" bestFit="1" customWidth="1"/>
    <col min="5652" max="5653" width="7.3984375" style="2" bestFit="1" customWidth="1"/>
    <col min="5654" max="5888" width="8.69921875" style="2"/>
    <col min="5889" max="5889" width="14.59765625" style="2" customWidth="1"/>
    <col min="5890" max="5890" width="3.59765625" style="2" bestFit="1" customWidth="1"/>
    <col min="5891" max="5891" width="34.8984375" style="2" customWidth="1"/>
    <col min="5892" max="5892" width="12.69921875" style="2" bestFit="1" customWidth="1"/>
    <col min="5893" max="5893" width="15.59765625" style="2" customWidth="1"/>
    <col min="5894" max="5894" width="12" style="2" bestFit="1" customWidth="1"/>
    <col min="5895" max="5895" width="6.296875" style="2" customWidth="1"/>
    <col min="5896" max="5896" width="11.09765625" style="2" bestFit="1" customWidth="1"/>
    <col min="5897" max="5897" width="9.59765625" style="2" bestFit="1" customWidth="1"/>
    <col min="5898" max="5898" width="6.3984375" style="2" bestFit="1" customWidth="1"/>
    <col min="5899" max="5899" width="5.3984375" style="2" bestFit="1" customWidth="1"/>
    <col min="5900" max="5900" width="8.19921875" style="2" bestFit="1" customWidth="1"/>
    <col min="5901" max="5901" width="7.69921875" style="2" bestFit="1" customWidth="1"/>
    <col min="5902" max="5902" width="7.796875" style="2" bestFit="1" customWidth="1"/>
    <col min="5903" max="5903" width="13.19921875" style="2" bestFit="1" customWidth="1"/>
    <col min="5904" max="5904" width="9.19921875" style="2" bestFit="1" customWidth="1"/>
    <col min="5905" max="5905" width="5.5" style="2" customWidth="1"/>
    <col min="5906" max="5906" width="23" style="2" bestFit="1" customWidth="1"/>
    <col min="5907" max="5907" width="10.09765625" style="2" bestFit="1" customWidth="1"/>
    <col min="5908" max="5909" width="7.3984375" style="2" bestFit="1" customWidth="1"/>
    <col min="5910" max="6144" width="8.69921875" style="2"/>
    <col min="6145" max="6145" width="14.59765625" style="2" customWidth="1"/>
    <col min="6146" max="6146" width="3.59765625" style="2" bestFit="1" customWidth="1"/>
    <col min="6147" max="6147" width="34.8984375" style="2" customWidth="1"/>
    <col min="6148" max="6148" width="12.69921875" style="2" bestFit="1" customWidth="1"/>
    <col min="6149" max="6149" width="15.59765625" style="2" customWidth="1"/>
    <col min="6150" max="6150" width="12" style="2" bestFit="1" customWidth="1"/>
    <col min="6151" max="6151" width="6.296875" style="2" customWidth="1"/>
    <col min="6152" max="6152" width="11.09765625" style="2" bestFit="1" customWidth="1"/>
    <col min="6153" max="6153" width="9.59765625" style="2" bestFit="1" customWidth="1"/>
    <col min="6154" max="6154" width="6.3984375" style="2" bestFit="1" customWidth="1"/>
    <col min="6155" max="6155" width="5.3984375" style="2" bestFit="1" customWidth="1"/>
    <col min="6156" max="6156" width="8.19921875" style="2" bestFit="1" customWidth="1"/>
    <col min="6157" max="6157" width="7.69921875" style="2" bestFit="1" customWidth="1"/>
    <col min="6158" max="6158" width="7.796875" style="2" bestFit="1" customWidth="1"/>
    <col min="6159" max="6159" width="13.19921875" style="2" bestFit="1" customWidth="1"/>
    <col min="6160" max="6160" width="9.19921875" style="2" bestFit="1" customWidth="1"/>
    <col min="6161" max="6161" width="5.5" style="2" customWidth="1"/>
    <col min="6162" max="6162" width="23" style="2" bestFit="1" customWidth="1"/>
    <col min="6163" max="6163" width="10.09765625" style="2" bestFit="1" customWidth="1"/>
    <col min="6164" max="6165" width="7.3984375" style="2" bestFit="1" customWidth="1"/>
    <col min="6166" max="6400" width="8.69921875" style="2"/>
    <col min="6401" max="6401" width="14.59765625" style="2" customWidth="1"/>
    <col min="6402" max="6402" width="3.59765625" style="2" bestFit="1" customWidth="1"/>
    <col min="6403" max="6403" width="34.8984375" style="2" customWidth="1"/>
    <col min="6404" max="6404" width="12.69921875" style="2" bestFit="1" customWidth="1"/>
    <col min="6405" max="6405" width="15.59765625" style="2" customWidth="1"/>
    <col min="6406" max="6406" width="12" style="2" bestFit="1" customWidth="1"/>
    <col min="6407" max="6407" width="6.296875" style="2" customWidth="1"/>
    <col min="6408" max="6408" width="11.09765625" style="2" bestFit="1" customWidth="1"/>
    <col min="6409" max="6409" width="9.59765625" style="2" bestFit="1" customWidth="1"/>
    <col min="6410" max="6410" width="6.3984375" style="2" bestFit="1" customWidth="1"/>
    <col min="6411" max="6411" width="5.3984375" style="2" bestFit="1" customWidth="1"/>
    <col min="6412" max="6412" width="8.19921875" style="2" bestFit="1" customWidth="1"/>
    <col min="6413" max="6413" width="7.69921875" style="2" bestFit="1" customWidth="1"/>
    <col min="6414" max="6414" width="7.796875" style="2" bestFit="1" customWidth="1"/>
    <col min="6415" max="6415" width="13.19921875" style="2" bestFit="1" customWidth="1"/>
    <col min="6416" max="6416" width="9.19921875" style="2" bestFit="1" customWidth="1"/>
    <col min="6417" max="6417" width="5.5" style="2" customWidth="1"/>
    <col min="6418" max="6418" width="23" style="2" bestFit="1" customWidth="1"/>
    <col min="6419" max="6419" width="10.09765625" style="2" bestFit="1" customWidth="1"/>
    <col min="6420" max="6421" width="7.3984375" style="2" bestFit="1" customWidth="1"/>
    <col min="6422" max="6656" width="8.69921875" style="2"/>
    <col min="6657" max="6657" width="14.59765625" style="2" customWidth="1"/>
    <col min="6658" max="6658" width="3.59765625" style="2" bestFit="1" customWidth="1"/>
    <col min="6659" max="6659" width="34.8984375" style="2" customWidth="1"/>
    <col min="6660" max="6660" width="12.69921875" style="2" bestFit="1" customWidth="1"/>
    <col min="6661" max="6661" width="15.59765625" style="2" customWidth="1"/>
    <col min="6662" max="6662" width="12" style="2" bestFit="1" customWidth="1"/>
    <col min="6663" max="6663" width="6.296875" style="2" customWidth="1"/>
    <col min="6664" max="6664" width="11.09765625" style="2" bestFit="1" customWidth="1"/>
    <col min="6665" max="6665" width="9.59765625" style="2" bestFit="1" customWidth="1"/>
    <col min="6666" max="6666" width="6.3984375" style="2" bestFit="1" customWidth="1"/>
    <col min="6667" max="6667" width="5.3984375" style="2" bestFit="1" customWidth="1"/>
    <col min="6668" max="6668" width="8.19921875" style="2" bestFit="1" customWidth="1"/>
    <col min="6669" max="6669" width="7.69921875" style="2" bestFit="1" customWidth="1"/>
    <col min="6670" max="6670" width="7.796875" style="2" bestFit="1" customWidth="1"/>
    <col min="6671" max="6671" width="13.19921875" style="2" bestFit="1" customWidth="1"/>
    <col min="6672" max="6672" width="9.19921875" style="2" bestFit="1" customWidth="1"/>
    <col min="6673" max="6673" width="5.5" style="2" customWidth="1"/>
    <col min="6674" max="6674" width="23" style="2" bestFit="1" customWidth="1"/>
    <col min="6675" max="6675" width="10.09765625" style="2" bestFit="1" customWidth="1"/>
    <col min="6676" max="6677" width="7.3984375" style="2" bestFit="1" customWidth="1"/>
    <col min="6678" max="6912" width="8.69921875" style="2"/>
    <col min="6913" max="6913" width="14.59765625" style="2" customWidth="1"/>
    <col min="6914" max="6914" width="3.59765625" style="2" bestFit="1" customWidth="1"/>
    <col min="6915" max="6915" width="34.8984375" style="2" customWidth="1"/>
    <col min="6916" max="6916" width="12.69921875" style="2" bestFit="1" customWidth="1"/>
    <col min="6917" max="6917" width="15.59765625" style="2" customWidth="1"/>
    <col min="6918" max="6918" width="12" style="2" bestFit="1" customWidth="1"/>
    <col min="6919" max="6919" width="6.296875" style="2" customWidth="1"/>
    <col min="6920" max="6920" width="11.09765625" style="2" bestFit="1" customWidth="1"/>
    <col min="6921" max="6921" width="9.59765625" style="2" bestFit="1" customWidth="1"/>
    <col min="6922" max="6922" width="6.3984375" style="2" bestFit="1" customWidth="1"/>
    <col min="6923" max="6923" width="5.3984375" style="2" bestFit="1" customWidth="1"/>
    <col min="6924" max="6924" width="8.19921875" style="2" bestFit="1" customWidth="1"/>
    <col min="6925" max="6925" width="7.69921875" style="2" bestFit="1" customWidth="1"/>
    <col min="6926" max="6926" width="7.796875" style="2" bestFit="1" customWidth="1"/>
    <col min="6927" max="6927" width="13.19921875" style="2" bestFit="1" customWidth="1"/>
    <col min="6928" max="6928" width="9.19921875" style="2" bestFit="1" customWidth="1"/>
    <col min="6929" max="6929" width="5.5" style="2" customWidth="1"/>
    <col min="6930" max="6930" width="23" style="2" bestFit="1" customWidth="1"/>
    <col min="6931" max="6931" width="10.09765625" style="2" bestFit="1" customWidth="1"/>
    <col min="6932" max="6933" width="7.3984375" style="2" bestFit="1" customWidth="1"/>
    <col min="6934" max="7168" width="8.69921875" style="2"/>
    <col min="7169" max="7169" width="14.59765625" style="2" customWidth="1"/>
    <col min="7170" max="7170" width="3.59765625" style="2" bestFit="1" customWidth="1"/>
    <col min="7171" max="7171" width="34.8984375" style="2" customWidth="1"/>
    <col min="7172" max="7172" width="12.69921875" style="2" bestFit="1" customWidth="1"/>
    <col min="7173" max="7173" width="15.59765625" style="2" customWidth="1"/>
    <col min="7174" max="7174" width="12" style="2" bestFit="1" customWidth="1"/>
    <col min="7175" max="7175" width="6.296875" style="2" customWidth="1"/>
    <col min="7176" max="7176" width="11.09765625" style="2" bestFit="1" customWidth="1"/>
    <col min="7177" max="7177" width="9.59765625" style="2" bestFit="1" customWidth="1"/>
    <col min="7178" max="7178" width="6.3984375" style="2" bestFit="1" customWidth="1"/>
    <col min="7179" max="7179" width="5.3984375" style="2" bestFit="1" customWidth="1"/>
    <col min="7180" max="7180" width="8.19921875" style="2" bestFit="1" customWidth="1"/>
    <col min="7181" max="7181" width="7.69921875" style="2" bestFit="1" customWidth="1"/>
    <col min="7182" max="7182" width="7.796875" style="2" bestFit="1" customWidth="1"/>
    <col min="7183" max="7183" width="13.19921875" style="2" bestFit="1" customWidth="1"/>
    <col min="7184" max="7184" width="9.19921875" style="2" bestFit="1" customWidth="1"/>
    <col min="7185" max="7185" width="5.5" style="2" customWidth="1"/>
    <col min="7186" max="7186" width="23" style="2" bestFit="1" customWidth="1"/>
    <col min="7187" max="7187" width="10.09765625" style="2" bestFit="1" customWidth="1"/>
    <col min="7188" max="7189" width="7.3984375" style="2" bestFit="1" customWidth="1"/>
    <col min="7190" max="7424" width="8.69921875" style="2"/>
    <col min="7425" max="7425" width="14.59765625" style="2" customWidth="1"/>
    <col min="7426" max="7426" width="3.59765625" style="2" bestFit="1" customWidth="1"/>
    <col min="7427" max="7427" width="34.8984375" style="2" customWidth="1"/>
    <col min="7428" max="7428" width="12.69921875" style="2" bestFit="1" customWidth="1"/>
    <col min="7429" max="7429" width="15.59765625" style="2" customWidth="1"/>
    <col min="7430" max="7430" width="12" style="2" bestFit="1" customWidth="1"/>
    <col min="7431" max="7431" width="6.296875" style="2" customWidth="1"/>
    <col min="7432" max="7432" width="11.09765625" style="2" bestFit="1" customWidth="1"/>
    <col min="7433" max="7433" width="9.59765625" style="2" bestFit="1" customWidth="1"/>
    <col min="7434" max="7434" width="6.3984375" style="2" bestFit="1" customWidth="1"/>
    <col min="7435" max="7435" width="5.3984375" style="2" bestFit="1" customWidth="1"/>
    <col min="7436" max="7436" width="8.19921875" style="2" bestFit="1" customWidth="1"/>
    <col min="7437" max="7437" width="7.69921875" style="2" bestFit="1" customWidth="1"/>
    <col min="7438" max="7438" width="7.796875" style="2" bestFit="1" customWidth="1"/>
    <col min="7439" max="7439" width="13.19921875" style="2" bestFit="1" customWidth="1"/>
    <col min="7440" max="7440" width="9.19921875" style="2" bestFit="1" customWidth="1"/>
    <col min="7441" max="7441" width="5.5" style="2" customWidth="1"/>
    <col min="7442" max="7442" width="23" style="2" bestFit="1" customWidth="1"/>
    <col min="7443" max="7443" width="10.09765625" style="2" bestFit="1" customWidth="1"/>
    <col min="7444" max="7445" width="7.3984375" style="2" bestFit="1" customWidth="1"/>
    <col min="7446" max="7680" width="8.69921875" style="2"/>
    <col min="7681" max="7681" width="14.59765625" style="2" customWidth="1"/>
    <col min="7682" max="7682" width="3.59765625" style="2" bestFit="1" customWidth="1"/>
    <col min="7683" max="7683" width="34.8984375" style="2" customWidth="1"/>
    <col min="7684" max="7684" width="12.69921875" style="2" bestFit="1" customWidth="1"/>
    <col min="7685" max="7685" width="15.59765625" style="2" customWidth="1"/>
    <col min="7686" max="7686" width="12" style="2" bestFit="1" customWidth="1"/>
    <col min="7687" max="7687" width="6.296875" style="2" customWidth="1"/>
    <col min="7688" max="7688" width="11.09765625" style="2" bestFit="1" customWidth="1"/>
    <col min="7689" max="7689" width="9.59765625" style="2" bestFit="1" customWidth="1"/>
    <col min="7690" max="7690" width="6.3984375" style="2" bestFit="1" customWidth="1"/>
    <col min="7691" max="7691" width="5.3984375" style="2" bestFit="1" customWidth="1"/>
    <col min="7692" max="7692" width="8.19921875" style="2" bestFit="1" customWidth="1"/>
    <col min="7693" max="7693" width="7.69921875" style="2" bestFit="1" customWidth="1"/>
    <col min="7694" max="7694" width="7.796875" style="2" bestFit="1" customWidth="1"/>
    <col min="7695" max="7695" width="13.19921875" style="2" bestFit="1" customWidth="1"/>
    <col min="7696" max="7696" width="9.19921875" style="2" bestFit="1" customWidth="1"/>
    <col min="7697" max="7697" width="5.5" style="2" customWidth="1"/>
    <col min="7698" max="7698" width="23" style="2" bestFit="1" customWidth="1"/>
    <col min="7699" max="7699" width="10.09765625" style="2" bestFit="1" customWidth="1"/>
    <col min="7700" max="7701" width="7.3984375" style="2" bestFit="1" customWidth="1"/>
    <col min="7702" max="7936" width="8.69921875" style="2"/>
    <col min="7937" max="7937" width="14.59765625" style="2" customWidth="1"/>
    <col min="7938" max="7938" width="3.59765625" style="2" bestFit="1" customWidth="1"/>
    <col min="7939" max="7939" width="34.8984375" style="2" customWidth="1"/>
    <col min="7940" max="7940" width="12.69921875" style="2" bestFit="1" customWidth="1"/>
    <col min="7941" max="7941" width="15.59765625" style="2" customWidth="1"/>
    <col min="7942" max="7942" width="12" style="2" bestFit="1" customWidth="1"/>
    <col min="7943" max="7943" width="6.296875" style="2" customWidth="1"/>
    <col min="7944" max="7944" width="11.09765625" style="2" bestFit="1" customWidth="1"/>
    <col min="7945" max="7945" width="9.59765625" style="2" bestFit="1" customWidth="1"/>
    <col min="7946" max="7946" width="6.3984375" style="2" bestFit="1" customWidth="1"/>
    <col min="7947" max="7947" width="5.3984375" style="2" bestFit="1" customWidth="1"/>
    <col min="7948" max="7948" width="8.19921875" style="2" bestFit="1" customWidth="1"/>
    <col min="7949" max="7949" width="7.69921875" style="2" bestFit="1" customWidth="1"/>
    <col min="7950" max="7950" width="7.796875" style="2" bestFit="1" customWidth="1"/>
    <col min="7951" max="7951" width="13.19921875" style="2" bestFit="1" customWidth="1"/>
    <col min="7952" max="7952" width="9.19921875" style="2" bestFit="1" customWidth="1"/>
    <col min="7953" max="7953" width="5.5" style="2" customWidth="1"/>
    <col min="7954" max="7954" width="23" style="2" bestFit="1" customWidth="1"/>
    <col min="7955" max="7955" width="10.09765625" style="2" bestFit="1" customWidth="1"/>
    <col min="7956" max="7957" width="7.3984375" style="2" bestFit="1" customWidth="1"/>
    <col min="7958" max="8192" width="8.69921875" style="2"/>
    <col min="8193" max="8193" width="14.59765625" style="2" customWidth="1"/>
    <col min="8194" max="8194" width="3.59765625" style="2" bestFit="1" customWidth="1"/>
    <col min="8195" max="8195" width="34.8984375" style="2" customWidth="1"/>
    <col min="8196" max="8196" width="12.69921875" style="2" bestFit="1" customWidth="1"/>
    <col min="8197" max="8197" width="15.59765625" style="2" customWidth="1"/>
    <col min="8198" max="8198" width="12" style="2" bestFit="1" customWidth="1"/>
    <col min="8199" max="8199" width="6.296875" style="2" customWidth="1"/>
    <col min="8200" max="8200" width="11.09765625" style="2" bestFit="1" customWidth="1"/>
    <col min="8201" max="8201" width="9.59765625" style="2" bestFit="1" customWidth="1"/>
    <col min="8202" max="8202" width="6.3984375" style="2" bestFit="1" customWidth="1"/>
    <col min="8203" max="8203" width="5.3984375" style="2" bestFit="1" customWidth="1"/>
    <col min="8204" max="8204" width="8.19921875" style="2" bestFit="1" customWidth="1"/>
    <col min="8205" max="8205" width="7.69921875" style="2" bestFit="1" customWidth="1"/>
    <col min="8206" max="8206" width="7.796875" style="2" bestFit="1" customWidth="1"/>
    <col min="8207" max="8207" width="13.19921875" style="2" bestFit="1" customWidth="1"/>
    <col min="8208" max="8208" width="9.19921875" style="2" bestFit="1" customWidth="1"/>
    <col min="8209" max="8209" width="5.5" style="2" customWidth="1"/>
    <col min="8210" max="8210" width="23" style="2" bestFit="1" customWidth="1"/>
    <col min="8211" max="8211" width="10.09765625" style="2" bestFit="1" customWidth="1"/>
    <col min="8212" max="8213" width="7.3984375" style="2" bestFit="1" customWidth="1"/>
    <col min="8214" max="8448" width="8.69921875" style="2"/>
    <col min="8449" max="8449" width="14.59765625" style="2" customWidth="1"/>
    <col min="8450" max="8450" width="3.59765625" style="2" bestFit="1" customWidth="1"/>
    <col min="8451" max="8451" width="34.8984375" style="2" customWidth="1"/>
    <col min="8452" max="8452" width="12.69921875" style="2" bestFit="1" customWidth="1"/>
    <col min="8453" max="8453" width="15.59765625" style="2" customWidth="1"/>
    <col min="8454" max="8454" width="12" style="2" bestFit="1" customWidth="1"/>
    <col min="8455" max="8455" width="6.296875" style="2" customWidth="1"/>
    <col min="8456" max="8456" width="11.09765625" style="2" bestFit="1" customWidth="1"/>
    <col min="8457" max="8457" width="9.59765625" style="2" bestFit="1" customWidth="1"/>
    <col min="8458" max="8458" width="6.3984375" style="2" bestFit="1" customWidth="1"/>
    <col min="8459" max="8459" width="5.3984375" style="2" bestFit="1" customWidth="1"/>
    <col min="8460" max="8460" width="8.19921875" style="2" bestFit="1" customWidth="1"/>
    <col min="8461" max="8461" width="7.69921875" style="2" bestFit="1" customWidth="1"/>
    <col min="8462" max="8462" width="7.796875" style="2" bestFit="1" customWidth="1"/>
    <col min="8463" max="8463" width="13.19921875" style="2" bestFit="1" customWidth="1"/>
    <col min="8464" max="8464" width="9.19921875" style="2" bestFit="1" customWidth="1"/>
    <col min="8465" max="8465" width="5.5" style="2" customWidth="1"/>
    <col min="8466" max="8466" width="23" style="2" bestFit="1" customWidth="1"/>
    <col min="8467" max="8467" width="10.09765625" style="2" bestFit="1" customWidth="1"/>
    <col min="8468" max="8469" width="7.3984375" style="2" bestFit="1" customWidth="1"/>
    <col min="8470" max="8704" width="8.69921875" style="2"/>
    <col min="8705" max="8705" width="14.59765625" style="2" customWidth="1"/>
    <col min="8706" max="8706" width="3.59765625" style="2" bestFit="1" customWidth="1"/>
    <col min="8707" max="8707" width="34.8984375" style="2" customWidth="1"/>
    <col min="8708" max="8708" width="12.69921875" style="2" bestFit="1" customWidth="1"/>
    <col min="8709" max="8709" width="15.59765625" style="2" customWidth="1"/>
    <col min="8710" max="8710" width="12" style="2" bestFit="1" customWidth="1"/>
    <col min="8711" max="8711" width="6.296875" style="2" customWidth="1"/>
    <col min="8712" max="8712" width="11.09765625" style="2" bestFit="1" customWidth="1"/>
    <col min="8713" max="8713" width="9.59765625" style="2" bestFit="1" customWidth="1"/>
    <col min="8714" max="8714" width="6.3984375" style="2" bestFit="1" customWidth="1"/>
    <col min="8715" max="8715" width="5.3984375" style="2" bestFit="1" customWidth="1"/>
    <col min="8716" max="8716" width="8.19921875" style="2" bestFit="1" customWidth="1"/>
    <col min="8717" max="8717" width="7.69921875" style="2" bestFit="1" customWidth="1"/>
    <col min="8718" max="8718" width="7.796875" style="2" bestFit="1" customWidth="1"/>
    <col min="8719" max="8719" width="13.19921875" style="2" bestFit="1" customWidth="1"/>
    <col min="8720" max="8720" width="9.19921875" style="2" bestFit="1" customWidth="1"/>
    <col min="8721" max="8721" width="5.5" style="2" customWidth="1"/>
    <col min="8722" max="8722" width="23" style="2" bestFit="1" customWidth="1"/>
    <col min="8723" max="8723" width="10.09765625" style="2" bestFit="1" customWidth="1"/>
    <col min="8724" max="8725" width="7.3984375" style="2" bestFit="1" customWidth="1"/>
    <col min="8726" max="8960" width="8.69921875" style="2"/>
    <col min="8961" max="8961" width="14.59765625" style="2" customWidth="1"/>
    <col min="8962" max="8962" width="3.59765625" style="2" bestFit="1" customWidth="1"/>
    <col min="8963" max="8963" width="34.8984375" style="2" customWidth="1"/>
    <col min="8964" max="8964" width="12.69921875" style="2" bestFit="1" customWidth="1"/>
    <col min="8965" max="8965" width="15.59765625" style="2" customWidth="1"/>
    <col min="8966" max="8966" width="12" style="2" bestFit="1" customWidth="1"/>
    <col min="8967" max="8967" width="6.296875" style="2" customWidth="1"/>
    <col min="8968" max="8968" width="11.09765625" style="2" bestFit="1" customWidth="1"/>
    <col min="8969" max="8969" width="9.59765625" style="2" bestFit="1" customWidth="1"/>
    <col min="8970" max="8970" width="6.3984375" style="2" bestFit="1" customWidth="1"/>
    <col min="8971" max="8971" width="5.3984375" style="2" bestFit="1" customWidth="1"/>
    <col min="8972" max="8972" width="8.19921875" style="2" bestFit="1" customWidth="1"/>
    <col min="8973" max="8973" width="7.69921875" style="2" bestFit="1" customWidth="1"/>
    <col min="8974" max="8974" width="7.796875" style="2" bestFit="1" customWidth="1"/>
    <col min="8975" max="8975" width="13.19921875" style="2" bestFit="1" customWidth="1"/>
    <col min="8976" max="8976" width="9.19921875" style="2" bestFit="1" customWidth="1"/>
    <col min="8977" max="8977" width="5.5" style="2" customWidth="1"/>
    <col min="8978" max="8978" width="23" style="2" bestFit="1" customWidth="1"/>
    <col min="8979" max="8979" width="10.09765625" style="2" bestFit="1" customWidth="1"/>
    <col min="8980" max="8981" width="7.3984375" style="2" bestFit="1" customWidth="1"/>
    <col min="8982" max="9216" width="8.69921875" style="2"/>
    <col min="9217" max="9217" width="14.59765625" style="2" customWidth="1"/>
    <col min="9218" max="9218" width="3.59765625" style="2" bestFit="1" customWidth="1"/>
    <col min="9219" max="9219" width="34.8984375" style="2" customWidth="1"/>
    <col min="9220" max="9220" width="12.69921875" style="2" bestFit="1" customWidth="1"/>
    <col min="9221" max="9221" width="15.59765625" style="2" customWidth="1"/>
    <col min="9222" max="9222" width="12" style="2" bestFit="1" customWidth="1"/>
    <col min="9223" max="9223" width="6.296875" style="2" customWidth="1"/>
    <col min="9224" max="9224" width="11.09765625" style="2" bestFit="1" customWidth="1"/>
    <col min="9225" max="9225" width="9.59765625" style="2" bestFit="1" customWidth="1"/>
    <col min="9226" max="9226" width="6.3984375" style="2" bestFit="1" customWidth="1"/>
    <col min="9227" max="9227" width="5.3984375" style="2" bestFit="1" customWidth="1"/>
    <col min="9228" max="9228" width="8.19921875" style="2" bestFit="1" customWidth="1"/>
    <col min="9229" max="9229" width="7.69921875" style="2" bestFit="1" customWidth="1"/>
    <col min="9230" max="9230" width="7.796875" style="2" bestFit="1" customWidth="1"/>
    <col min="9231" max="9231" width="13.19921875" style="2" bestFit="1" customWidth="1"/>
    <col min="9232" max="9232" width="9.19921875" style="2" bestFit="1" customWidth="1"/>
    <col min="9233" max="9233" width="5.5" style="2" customWidth="1"/>
    <col min="9234" max="9234" width="23" style="2" bestFit="1" customWidth="1"/>
    <col min="9235" max="9235" width="10.09765625" style="2" bestFit="1" customWidth="1"/>
    <col min="9236" max="9237" width="7.3984375" style="2" bestFit="1" customWidth="1"/>
    <col min="9238" max="9472" width="8.69921875" style="2"/>
    <col min="9473" max="9473" width="14.59765625" style="2" customWidth="1"/>
    <col min="9474" max="9474" width="3.59765625" style="2" bestFit="1" customWidth="1"/>
    <col min="9475" max="9475" width="34.8984375" style="2" customWidth="1"/>
    <col min="9476" max="9476" width="12.69921875" style="2" bestFit="1" customWidth="1"/>
    <col min="9477" max="9477" width="15.59765625" style="2" customWidth="1"/>
    <col min="9478" max="9478" width="12" style="2" bestFit="1" customWidth="1"/>
    <col min="9479" max="9479" width="6.296875" style="2" customWidth="1"/>
    <col min="9480" max="9480" width="11.09765625" style="2" bestFit="1" customWidth="1"/>
    <col min="9481" max="9481" width="9.59765625" style="2" bestFit="1" customWidth="1"/>
    <col min="9482" max="9482" width="6.3984375" style="2" bestFit="1" customWidth="1"/>
    <col min="9483" max="9483" width="5.3984375" style="2" bestFit="1" customWidth="1"/>
    <col min="9484" max="9484" width="8.19921875" style="2" bestFit="1" customWidth="1"/>
    <col min="9485" max="9485" width="7.69921875" style="2" bestFit="1" customWidth="1"/>
    <col min="9486" max="9486" width="7.796875" style="2" bestFit="1" customWidth="1"/>
    <col min="9487" max="9487" width="13.19921875" style="2" bestFit="1" customWidth="1"/>
    <col min="9488" max="9488" width="9.19921875" style="2" bestFit="1" customWidth="1"/>
    <col min="9489" max="9489" width="5.5" style="2" customWidth="1"/>
    <col min="9490" max="9490" width="23" style="2" bestFit="1" customWidth="1"/>
    <col min="9491" max="9491" width="10.09765625" style="2" bestFit="1" customWidth="1"/>
    <col min="9492" max="9493" width="7.3984375" style="2" bestFit="1" customWidth="1"/>
    <col min="9494" max="9728" width="8.69921875" style="2"/>
    <col min="9729" max="9729" width="14.59765625" style="2" customWidth="1"/>
    <col min="9730" max="9730" width="3.59765625" style="2" bestFit="1" customWidth="1"/>
    <col min="9731" max="9731" width="34.8984375" style="2" customWidth="1"/>
    <col min="9732" max="9732" width="12.69921875" style="2" bestFit="1" customWidth="1"/>
    <col min="9733" max="9733" width="15.59765625" style="2" customWidth="1"/>
    <col min="9734" max="9734" width="12" style="2" bestFit="1" customWidth="1"/>
    <col min="9735" max="9735" width="6.296875" style="2" customWidth="1"/>
    <col min="9736" max="9736" width="11.09765625" style="2" bestFit="1" customWidth="1"/>
    <col min="9737" max="9737" width="9.59765625" style="2" bestFit="1" customWidth="1"/>
    <col min="9738" max="9738" width="6.3984375" style="2" bestFit="1" customWidth="1"/>
    <col min="9739" max="9739" width="5.3984375" style="2" bestFit="1" customWidth="1"/>
    <col min="9740" max="9740" width="8.19921875" style="2" bestFit="1" customWidth="1"/>
    <col min="9741" max="9741" width="7.69921875" style="2" bestFit="1" customWidth="1"/>
    <col min="9742" max="9742" width="7.796875" style="2" bestFit="1" customWidth="1"/>
    <col min="9743" max="9743" width="13.19921875" style="2" bestFit="1" customWidth="1"/>
    <col min="9744" max="9744" width="9.19921875" style="2" bestFit="1" customWidth="1"/>
    <col min="9745" max="9745" width="5.5" style="2" customWidth="1"/>
    <col min="9746" max="9746" width="23" style="2" bestFit="1" customWidth="1"/>
    <col min="9747" max="9747" width="10.09765625" style="2" bestFit="1" customWidth="1"/>
    <col min="9748" max="9749" width="7.3984375" style="2" bestFit="1" customWidth="1"/>
    <col min="9750" max="9984" width="8.69921875" style="2"/>
    <col min="9985" max="9985" width="14.59765625" style="2" customWidth="1"/>
    <col min="9986" max="9986" width="3.59765625" style="2" bestFit="1" customWidth="1"/>
    <col min="9987" max="9987" width="34.8984375" style="2" customWidth="1"/>
    <col min="9988" max="9988" width="12.69921875" style="2" bestFit="1" customWidth="1"/>
    <col min="9989" max="9989" width="15.59765625" style="2" customWidth="1"/>
    <col min="9990" max="9990" width="12" style="2" bestFit="1" customWidth="1"/>
    <col min="9991" max="9991" width="6.296875" style="2" customWidth="1"/>
    <col min="9992" max="9992" width="11.09765625" style="2" bestFit="1" customWidth="1"/>
    <col min="9993" max="9993" width="9.59765625" style="2" bestFit="1" customWidth="1"/>
    <col min="9994" max="9994" width="6.3984375" style="2" bestFit="1" customWidth="1"/>
    <col min="9995" max="9995" width="5.3984375" style="2" bestFit="1" customWidth="1"/>
    <col min="9996" max="9996" width="8.19921875" style="2" bestFit="1" customWidth="1"/>
    <col min="9997" max="9997" width="7.69921875" style="2" bestFit="1" customWidth="1"/>
    <col min="9998" max="9998" width="7.796875" style="2" bestFit="1" customWidth="1"/>
    <col min="9999" max="9999" width="13.19921875" style="2" bestFit="1" customWidth="1"/>
    <col min="10000" max="10000" width="9.19921875" style="2" bestFit="1" customWidth="1"/>
    <col min="10001" max="10001" width="5.5" style="2" customWidth="1"/>
    <col min="10002" max="10002" width="23" style="2" bestFit="1" customWidth="1"/>
    <col min="10003" max="10003" width="10.09765625" style="2" bestFit="1" customWidth="1"/>
    <col min="10004" max="10005" width="7.3984375" style="2" bestFit="1" customWidth="1"/>
    <col min="10006" max="10240" width="8.69921875" style="2"/>
    <col min="10241" max="10241" width="14.59765625" style="2" customWidth="1"/>
    <col min="10242" max="10242" width="3.59765625" style="2" bestFit="1" customWidth="1"/>
    <col min="10243" max="10243" width="34.8984375" style="2" customWidth="1"/>
    <col min="10244" max="10244" width="12.69921875" style="2" bestFit="1" customWidth="1"/>
    <col min="10245" max="10245" width="15.59765625" style="2" customWidth="1"/>
    <col min="10246" max="10246" width="12" style="2" bestFit="1" customWidth="1"/>
    <col min="10247" max="10247" width="6.296875" style="2" customWidth="1"/>
    <col min="10248" max="10248" width="11.09765625" style="2" bestFit="1" customWidth="1"/>
    <col min="10249" max="10249" width="9.59765625" style="2" bestFit="1" customWidth="1"/>
    <col min="10250" max="10250" width="6.3984375" style="2" bestFit="1" customWidth="1"/>
    <col min="10251" max="10251" width="5.3984375" style="2" bestFit="1" customWidth="1"/>
    <col min="10252" max="10252" width="8.19921875" style="2" bestFit="1" customWidth="1"/>
    <col min="10253" max="10253" width="7.69921875" style="2" bestFit="1" customWidth="1"/>
    <col min="10254" max="10254" width="7.796875" style="2" bestFit="1" customWidth="1"/>
    <col min="10255" max="10255" width="13.19921875" style="2" bestFit="1" customWidth="1"/>
    <col min="10256" max="10256" width="9.19921875" style="2" bestFit="1" customWidth="1"/>
    <col min="10257" max="10257" width="5.5" style="2" customWidth="1"/>
    <col min="10258" max="10258" width="23" style="2" bestFit="1" customWidth="1"/>
    <col min="10259" max="10259" width="10.09765625" style="2" bestFit="1" customWidth="1"/>
    <col min="10260" max="10261" width="7.3984375" style="2" bestFit="1" customWidth="1"/>
    <col min="10262" max="10496" width="8.69921875" style="2"/>
    <col min="10497" max="10497" width="14.59765625" style="2" customWidth="1"/>
    <col min="10498" max="10498" width="3.59765625" style="2" bestFit="1" customWidth="1"/>
    <col min="10499" max="10499" width="34.8984375" style="2" customWidth="1"/>
    <col min="10500" max="10500" width="12.69921875" style="2" bestFit="1" customWidth="1"/>
    <col min="10501" max="10501" width="15.59765625" style="2" customWidth="1"/>
    <col min="10502" max="10502" width="12" style="2" bestFit="1" customWidth="1"/>
    <col min="10503" max="10503" width="6.296875" style="2" customWidth="1"/>
    <col min="10504" max="10504" width="11.09765625" style="2" bestFit="1" customWidth="1"/>
    <col min="10505" max="10505" width="9.59765625" style="2" bestFit="1" customWidth="1"/>
    <col min="10506" max="10506" width="6.3984375" style="2" bestFit="1" customWidth="1"/>
    <col min="10507" max="10507" width="5.3984375" style="2" bestFit="1" customWidth="1"/>
    <col min="10508" max="10508" width="8.19921875" style="2" bestFit="1" customWidth="1"/>
    <col min="10509" max="10509" width="7.69921875" style="2" bestFit="1" customWidth="1"/>
    <col min="10510" max="10510" width="7.796875" style="2" bestFit="1" customWidth="1"/>
    <col min="10511" max="10511" width="13.19921875" style="2" bestFit="1" customWidth="1"/>
    <col min="10512" max="10512" width="9.19921875" style="2" bestFit="1" customWidth="1"/>
    <col min="10513" max="10513" width="5.5" style="2" customWidth="1"/>
    <col min="10514" max="10514" width="23" style="2" bestFit="1" customWidth="1"/>
    <col min="10515" max="10515" width="10.09765625" style="2" bestFit="1" customWidth="1"/>
    <col min="10516" max="10517" width="7.3984375" style="2" bestFit="1" customWidth="1"/>
    <col min="10518" max="10752" width="8.69921875" style="2"/>
    <col min="10753" max="10753" width="14.59765625" style="2" customWidth="1"/>
    <col min="10754" max="10754" width="3.59765625" style="2" bestFit="1" customWidth="1"/>
    <col min="10755" max="10755" width="34.8984375" style="2" customWidth="1"/>
    <col min="10756" max="10756" width="12.69921875" style="2" bestFit="1" customWidth="1"/>
    <col min="10757" max="10757" width="15.59765625" style="2" customWidth="1"/>
    <col min="10758" max="10758" width="12" style="2" bestFit="1" customWidth="1"/>
    <col min="10759" max="10759" width="6.296875" style="2" customWidth="1"/>
    <col min="10760" max="10760" width="11.09765625" style="2" bestFit="1" customWidth="1"/>
    <col min="10761" max="10761" width="9.59765625" style="2" bestFit="1" customWidth="1"/>
    <col min="10762" max="10762" width="6.3984375" style="2" bestFit="1" customWidth="1"/>
    <col min="10763" max="10763" width="5.3984375" style="2" bestFit="1" customWidth="1"/>
    <col min="10764" max="10764" width="8.19921875" style="2" bestFit="1" customWidth="1"/>
    <col min="10765" max="10765" width="7.69921875" style="2" bestFit="1" customWidth="1"/>
    <col min="10766" max="10766" width="7.796875" style="2" bestFit="1" customWidth="1"/>
    <col min="10767" max="10767" width="13.19921875" style="2" bestFit="1" customWidth="1"/>
    <col min="10768" max="10768" width="9.19921875" style="2" bestFit="1" customWidth="1"/>
    <col min="10769" max="10769" width="5.5" style="2" customWidth="1"/>
    <col min="10770" max="10770" width="23" style="2" bestFit="1" customWidth="1"/>
    <col min="10771" max="10771" width="10.09765625" style="2" bestFit="1" customWidth="1"/>
    <col min="10772" max="10773" width="7.3984375" style="2" bestFit="1" customWidth="1"/>
    <col min="10774" max="11008" width="8.69921875" style="2"/>
    <col min="11009" max="11009" width="14.59765625" style="2" customWidth="1"/>
    <col min="11010" max="11010" width="3.59765625" style="2" bestFit="1" customWidth="1"/>
    <col min="11011" max="11011" width="34.8984375" style="2" customWidth="1"/>
    <col min="11012" max="11012" width="12.69921875" style="2" bestFit="1" customWidth="1"/>
    <col min="11013" max="11013" width="15.59765625" style="2" customWidth="1"/>
    <col min="11014" max="11014" width="12" style="2" bestFit="1" customWidth="1"/>
    <col min="11015" max="11015" width="6.296875" style="2" customWidth="1"/>
    <col min="11016" max="11016" width="11.09765625" style="2" bestFit="1" customWidth="1"/>
    <col min="11017" max="11017" width="9.59765625" style="2" bestFit="1" customWidth="1"/>
    <col min="11018" max="11018" width="6.3984375" style="2" bestFit="1" customWidth="1"/>
    <col min="11019" max="11019" width="5.3984375" style="2" bestFit="1" customWidth="1"/>
    <col min="11020" max="11020" width="8.19921875" style="2" bestFit="1" customWidth="1"/>
    <col min="11021" max="11021" width="7.69921875" style="2" bestFit="1" customWidth="1"/>
    <col min="11022" max="11022" width="7.796875" style="2" bestFit="1" customWidth="1"/>
    <col min="11023" max="11023" width="13.19921875" style="2" bestFit="1" customWidth="1"/>
    <col min="11024" max="11024" width="9.19921875" style="2" bestFit="1" customWidth="1"/>
    <col min="11025" max="11025" width="5.5" style="2" customWidth="1"/>
    <col min="11026" max="11026" width="23" style="2" bestFit="1" customWidth="1"/>
    <col min="11027" max="11027" width="10.09765625" style="2" bestFit="1" customWidth="1"/>
    <col min="11028" max="11029" width="7.3984375" style="2" bestFit="1" customWidth="1"/>
    <col min="11030" max="11264" width="8.69921875" style="2"/>
    <col min="11265" max="11265" width="14.59765625" style="2" customWidth="1"/>
    <col min="11266" max="11266" width="3.59765625" style="2" bestFit="1" customWidth="1"/>
    <col min="11267" max="11267" width="34.8984375" style="2" customWidth="1"/>
    <col min="11268" max="11268" width="12.69921875" style="2" bestFit="1" customWidth="1"/>
    <col min="11269" max="11269" width="15.59765625" style="2" customWidth="1"/>
    <col min="11270" max="11270" width="12" style="2" bestFit="1" customWidth="1"/>
    <col min="11271" max="11271" width="6.296875" style="2" customWidth="1"/>
    <col min="11272" max="11272" width="11.09765625" style="2" bestFit="1" customWidth="1"/>
    <col min="11273" max="11273" width="9.59765625" style="2" bestFit="1" customWidth="1"/>
    <col min="11274" max="11274" width="6.3984375" style="2" bestFit="1" customWidth="1"/>
    <col min="11275" max="11275" width="5.3984375" style="2" bestFit="1" customWidth="1"/>
    <col min="11276" max="11276" width="8.19921875" style="2" bestFit="1" customWidth="1"/>
    <col min="11277" max="11277" width="7.69921875" style="2" bestFit="1" customWidth="1"/>
    <col min="11278" max="11278" width="7.796875" style="2" bestFit="1" customWidth="1"/>
    <col min="11279" max="11279" width="13.19921875" style="2" bestFit="1" customWidth="1"/>
    <col min="11280" max="11280" width="9.19921875" style="2" bestFit="1" customWidth="1"/>
    <col min="11281" max="11281" width="5.5" style="2" customWidth="1"/>
    <col min="11282" max="11282" width="23" style="2" bestFit="1" customWidth="1"/>
    <col min="11283" max="11283" width="10.09765625" style="2" bestFit="1" customWidth="1"/>
    <col min="11284" max="11285" width="7.3984375" style="2" bestFit="1" customWidth="1"/>
    <col min="11286" max="11520" width="8.69921875" style="2"/>
    <col min="11521" max="11521" width="14.59765625" style="2" customWidth="1"/>
    <col min="11522" max="11522" width="3.59765625" style="2" bestFit="1" customWidth="1"/>
    <col min="11523" max="11523" width="34.8984375" style="2" customWidth="1"/>
    <col min="11524" max="11524" width="12.69921875" style="2" bestFit="1" customWidth="1"/>
    <col min="11525" max="11525" width="15.59765625" style="2" customWidth="1"/>
    <col min="11526" max="11526" width="12" style="2" bestFit="1" customWidth="1"/>
    <col min="11527" max="11527" width="6.296875" style="2" customWidth="1"/>
    <col min="11528" max="11528" width="11.09765625" style="2" bestFit="1" customWidth="1"/>
    <col min="11529" max="11529" width="9.59765625" style="2" bestFit="1" customWidth="1"/>
    <col min="11530" max="11530" width="6.3984375" style="2" bestFit="1" customWidth="1"/>
    <col min="11531" max="11531" width="5.3984375" style="2" bestFit="1" customWidth="1"/>
    <col min="11532" max="11532" width="8.19921875" style="2" bestFit="1" customWidth="1"/>
    <col min="11533" max="11533" width="7.69921875" style="2" bestFit="1" customWidth="1"/>
    <col min="11534" max="11534" width="7.796875" style="2" bestFit="1" customWidth="1"/>
    <col min="11535" max="11535" width="13.19921875" style="2" bestFit="1" customWidth="1"/>
    <col min="11536" max="11536" width="9.19921875" style="2" bestFit="1" customWidth="1"/>
    <col min="11537" max="11537" width="5.5" style="2" customWidth="1"/>
    <col min="11538" max="11538" width="23" style="2" bestFit="1" customWidth="1"/>
    <col min="11539" max="11539" width="10.09765625" style="2" bestFit="1" customWidth="1"/>
    <col min="11540" max="11541" width="7.3984375" style="2" bestFit="1" customWidth="1"/>
    <col min="11542" max="11776" width="8.69921875" style="2"/>
    <col min="11777" max="11777" width="14.59765625" style="2" customWidth="1"/>
    <col min="11778" max="11778" width="3.59765625" style="2" bestFit="1" customWidth="1"/>
    <col min="11779" max="11779" width="34.8984375" style="2" customWidth="1"/>
    <col min="11780" max="11780" width="12.69921875" style="2" bestFit="1" customWidth="1"/>
    <col min="11781" max="11781" width="15.59765625" style="2" customWidth="1"/>
    <col min="11782" max="11782" width="12" style="2" bestFit="1" customWidth="1"/>
    <col min="11783" max="11783" width="6.296875" style="2" customWidth="1"/>
    <col min="11784" max="11784" width="11.09765625" style="2" bestFit="1" customWidth="1"/>
    <col min="11785" max="11785" width="9.59765625" style="2" bestFit="1" customWidth="1"/>
    <col min="11786" max="11786" width="6.3984375" style="2" bestFit="1" customWidth="1"/>
    <col min="11787" max="11787" width="5.3984375" style="2" bestFit="1" customWidth="1"/>
    <col min="11788" max="11788" width="8.19921875" style="2" bestFit="1" customWidth="1"/>
    <col min="11789" max="11789" width="7.69921875" style="2" bestFit="1" customWidth="1"/>
    <col min="11790" max="11790" width="7.796875" style="2" bestFit="1" customWidth="1"/>
    <col min="11791" max="11791" width="13.19921875" style="2" bestFit="1" customWidth="1"/>
    <col min="11792" max="11792" width="9.19921875" style="2" bestFit="1" customWidth="1"/>
    <col min="11793" max="11793" width="5.5" style="2" customWidth="1"/>
    <col min="11794" max="11794" width="23" style="2" bestFit="1" customWidth="1"/>
    <col min="11795" max="11795" width="10.09765625" style="2" bestFit="1" customWidth="1"/>
    <col min="11796" max="11797" width="7.3984375" style="2" bestFit="1" customWidth="1"/>
    <col min="11798" max="12032" width="8.69921875" style="2"/>
    <col min="12033" max="12033" width="14.59765625" style="2" customWidth="1"/>
    <col min="12034" max="12034" width="3.59765625" style="2" bestFit="1" customWidth="1"/>
    <col min="12035" max="12035" width="34.8984375" style="2" customWidth="1"/>
    <col min="12036" max="12036" width="12.69921875" style="2" bestFit="1" customWidth="1"/>
    <col min="12037" max="12037" width="15.59765625" style="2" customWidth="1"/>
    <col min="12038" max="12038" width="12" style="2" bestFit="1" customWidth="1"/>
    <col min="12039" max="12039" width="6.296875" style="2" customWidth="1"/>
    <col min="12040" max="12040" width="11.09765625" style="2" bestFit="1" customWidth="1"/>
    <col min="12041" max="12041" width="9.59765625" style="2" bestFit="1" customWidth="1"/>
    <col min="12042" max="12042" width="6.3984375" style="2" bestFit="1" customWidth="1"/>
    <col min="12043" max="12043" width="5.3984375" style="2" bestFit="1" customWidth="1"/>
    <col min="12044" max="12044" width="8.19921875" style="2" bestFit="1" customWidth="1"/>
    <col min="12045" max="12045" width="7.69921875" style="2" bestFit="1" customWidth="1"/>
    <col min="12046" max="12046" width="7.796875" style="2" bestFit="1" customWidth="1"/>
    <col min="12047" max="12047" width="13.19921875" style="2" bestFit="1" customWidth="1"/>
    <col min="12048" max="12048" width="9.19921875" style="2" bestFit="1" customWidth="1"/>
    <col min="12049" max="12049" width="5.5" style="2" customWidth="1"/>
    <col min="12050" max="12050" width="23" style="2" bestFit="1" customWidth="1"/>
    <col min="12051" max="12051" width="10.09765625" style="2" bestFit="1" customWidth="1"/>
    <col min="12052" max="12053" width="7.3984375" style="2" bestFit="1" customWidth="1"/>
    <col min="12054" max="12288" width="8.69921875" style="2"/>
    <col min="12289" max="12289" width="14.59765625" style="2" customWidth="1"/>
    <col min="12290" max="12290" width="3.59765625" style="2" bestFit="1" customWidth="1"/>
    <col min="12291" max="12291" width="34.8984375" style="2" customWidth="1"/>
    <col min="12292" max="12292" width="12.69921875" style="2" bestFit="1" customWidth="1"/>
    <col min="12293" max="12293" width="15.59765625" style="2" customWidth="1"/>
    <col min="12294" max="12294" width="12" style="2" bestFit="1" customWidth="1"/>
    <col min="12295" max="12295" width="6.296875" style="2" customWidth="1"/>
    <col min="12296" max="12296" width="11.09765625" style="2" bestFit="1" customWidth="1"/>
    <col min="12297" max="12297" width="9.59765625" style="2" bestFit="1" customWidth="1"/>
    <col min="12298" max="12298" width="6.3984375" style="2" bestFit="1" customWidth="1"/>
    <col min="12299" max="12299" width="5.3984375" style="2" bestFit="1" customWidth="1"/>
    <col min="12300" max="12300" width="8.19921875" style="2" bestFit="1" customWidth="1"/>
    <col min="12301" max="12301" width="7.69921875" style="2" bestFit="1" customWidth="1"/>
    <col min="12302" max="12302" width="7.796875" style="2" bestFit="1" customWidth="1"/>
    <col min="12303" max="12303" width="13.19921875" style="2" bestFit="1" customWidth="1"/>
    <col min="12304" max="12304" width="9.19921875" style="2" bestFit="1" customWidth="1"/>
    <col min="12305" max="12305" width="5.5" style="2" customWidth="1"/>
    <col min="12306" max="12306" width="23" style="2" bestFit="1" customWidth="1"/>
    <col min="12307" max="12307" width="10.09765625" style="2" bestFit="1" customWidth="1"/>
    <col min="12308" max="12309" width="7.3984375" style="2" bestFit="1" customWidth="1"/>
    <col min="12310" max="12544" width="8.69921875" style="2"/>
    <col min="12545" max="12545" width="14.59765625" style="2" customWidth="1"/>
    <col min="12546" max="12546" width="3.59765625" style="2" bestFit="1" customWidth="1"/>
    <col min="12547" max="12547" width="34.8984375" style="2" customWidth="1"/>
    <col min="12548" max="12548" width="12.69921875" style="2" bestFit="1" customWidth="1"/>
    <col min="12549" max="12549" width="15.59765625" style="2" customWidth="1"/>
    <col min="12550" max="12550" width="12" style="2" bestFit="1" customWidth="1"/>
    <col min="12551" max="12551" width="6.296875" style="2" customWidth="1"/>
    <col min="12552" max="12552" width="11.09765625" style="2" bestFit="1" customWidth="1"/>
    <col min="12553" max="12553" width="9.59765625" style="2" bestFit="1" customWidth="1"/>
    <col min="12554" max="12554" width="6.3984375" style="2" bestFit="1" customWidth="1"/>
    <col min="12555" max="12555" width="5.3984375" style="2" bestFit="1" customWidth="1"/>
    <col min="12556" max="12556" width="8.19921875" style="2" bestFit="1" customWidth="1"/>
    <col min="12557" max="12557" width="7.69921875" style="2" bestFit="1" customWidth="1"/>
    <col min="12558" max="12558" width="7.796875" style="2" bestFit="1" customWidth="1"/>
    <col min="12559" max="12559" width="13.19921875" style="2" bestFit="1" customWidth="1"/>
    <col min="12560" max="12560" width="9.19921875" style="2" bestFit="1" customWidth="1"/>
    <col min="12561" max="12561" width="5.5" style="2" customWidth="1"/>
    <col min="12562" max="12562" width="23" style="2" bestFit="1" customWidth="1"/>
    <col min="12563" max="12563" width="10.09765625" style="2" bestFit="1" customWidth="1"/>
    <col min="12564" max="12565" width="7.3984375" style="2" bestFit="1" customWidth="1"/>
    <col min="12566" max="12800" width="8.69921875" style="2"/>
    <col min="12801" max="12801" width="14.59765625" style="2" customWidth="1"/>
    <col min="12802" max="12802" width="3.59765625" style="2" bestFit="1" customWidth="1"/>
    <col min="12803" max="12803" width="34.8984375" style="2" customWidth="1"/>
    <col min="12804" max="12804" width="12.69921875" style="2" bestFit="1" customWidth="1"/>
    <col min="12805" max="12805" width="15.59765625" style="2" customWidth="1"/>
    <col min="12806" max="12806" width="12" style="2" bestFit="1" customWidth="1"/>
    <col min="12807" max="12807" width="6.296875" style="2" customWidth="1"/>
    <col min="12808" max="12808" width="11.09765625" style="2" bestFit="1" customWidth="1"/>
    <col min="12809" max="12809" width="9.59765625" style="2" bestFit="1" customWidth="1"/>
    <col min="12810" max="12810" width="6.3984375" style="2" bestFit="1" customWidth="1"/>
    <col min="12811" max="12811" width="5.3984375" style="2" bestFit="1" customWidth="1"/>
    <col min="12812" max="12812" width="8.19921875" style="2" bestFit="1" customWidth="1"/>
    <col min="12813" max="12813" width="7.69921875" style="2" bestFit="1" customWidth="1"/>
    <col min="12814" max="12814" width="7.796875" style="2" bestFit="1" customWidth="1"/>
    <col min="12815" max="12815" width="13.19921875" style="2" bestFit="1" customWidth="1"/>
    <col min="12816" max="12816" width="9.19921875" style="2" bestFit="1" customWidth="1"/>
    <col min="12817" max="12817" width="5.5" style="2" customWidth="1"/>
    <col min="12818" max="12818" width="23" style="2" bestFit="1" customWidth="1"/>
    <col min="12819" max="12819" width="10.09765625" style="2" bestFit="1" customWidth="1"/>
    <col min="12820" max="12821" width="7.3984375" style="2" bestFit="1" customWidth="1"/>
    <col min="12822" max="13056" width="8.69921875" style="2"/>
    <col min="13057" max="13057" width="14.59765625" style="2" customWidth="1"/>
    <col min="13058" max="13058" width="3.59765625" style="2" bestFit="1" customWidth="1"/>
    <col min="13059" max="13059" width="34.8984375" style="2" customWidth="1"/>
    <col min="13060" max="13060" width="12.69921875" style="2" bestFit="1" customWidth="1"/>
    <col min="13061" max="13061" width="15.59765625" style="2" customWidth="1"/>
    <col min="13062" max="13062" width="12" style="2" bestFit="1" customWidth="1"/>
    <col min="13063" max="13063" width="6.296875" style="2" customWidth="1"/>
    <col min="13064" max="13064" width="11.09765625" style="2" bestFit="1" customWidth="1"/>
    <col min="13065" max="13065" width="9.59765625" style="2" bestFit="1" customWidth="1"/>
    <col min="13066" max="13066" width="6.3984375" style="2" bestFit="1" customWidth="1"/>
    <col min="13067" max="13067" width="5.3984375" style="2" bestFit="1" customWidth="1"/>
    <col min="13068" max="13068" width="8.19921875" style="2" bestFit="1" customWidth="1"/>
    <col min="13069" max="13069" width="7.69921875" style="2" bestFit="1" customWidth="1"/>
    <col min="13070" max="13070" width="7.796875" style="2" bestFit="1" customWidth="1"/>
    <col min="13071" max="13071" width="13.19921875" style="2" bestFit="1" customWidth="1"/>
    <col min="13072" max="13072" width="9.19921875" style="2" bestFit="1" customWidth="1"/>
    <col min="13073" max="13073" width="5.5" style="2" customWidth="1"/>
    <col min="13074" max="13074" width="23" style="2" bestFit="1" customWidth="1"/>
    <col min="13075" max="13075" width="10.09765625" style="2" bestFit="1" customWidth="1"/>
    <col min="13076" max="13077" width="7.3984375" style="2" bestFit="1" customWidth="1"/>
    <col min="13078" max="13312" width="8.69921875" style="2"/>
    <col min="13313" max="13313" width="14.59765625" style="2" customWidth="1"/>
    <col min="13314" max="13314" width="3.59765625" style="2" bestFit="1" customWidth="1"/>
    <col min="13315" max="13315" width="34.8984375" style="2" customWidth="1"/>
    <col min="13316" max="13316" width="12.69921875" style="2" bestFit="1" customWidth="1"/>
    <col min="13317" max="13317" width="15.59765625" style="2" customWidth="1"/>
    <col min="13318" max="13318" width="12" style="2" bestFit="1" customWidth="1"/>
    <col min="13319" max="13319" width="6.296875" style="2" customWidth="1"/>
    <col min="13320" max="13320" width="11.09765625" style="2" bestFit="1" customWidth="1"/>
    <col min="13321" max="13321" width="9.59765625" style="2" bestFit="1" customWidth="1"/>
    <col min="13322" max="13322" width="6.3984375" style="2" bestFit="1" customWidth="1"/>
    <col min="13323" max="13323" width="5.3984375" style="2" bestFit="1" customWidth="1"/>
    <col min="13324" max="13324" width="8.19921875" style="2" bestFit="1" customWidth="1"/>
    <col min="13325" max="13325" width="7.69921875" style="2" bestFit="1" customWidth="1"/>
    <col min="13326" max="13326" width="7.796875" style="2" bestFit="1" customWidth="1"/>
    <col min="13327" max="13327" width="13.19921875" style="2" bestFit="1" customWidth="1"/>
    <col min="13328" max="13328" width="9.19921875" style="2" bestFit="1" customWidth="1"/>
    <col min="13329" max="13329" width="5.5" style="2" customWidth="1"/>
    <col min="13330" max="13330" width="23" style="2" bestFit="1" customWidth="1"/>
    <col min="13331" max="13331" width="10.09765625" style="2" bestFit="1" customWidth="1"/>
    <col min="13332" max="13333" width="7.3984375" style="2" bestFit="1" customWidth="1"/>
    <col min="13334" max="13568" width="8.69921875" style="2"/>
    <col min="13569" max="13569" width="14.59765625" style="2" customWidth="1"/>
    <col min="13570" max="13570" width="3.59765625" style="2" bestFit="1" customWidth="1"/>
    <col min="13571" max="13571" width="34.8984375" style="2" customWidth="1"/>
    <col min="13572" max="13572" width="12.69921875" style="2" bestFit="1" customWidth="1"/>
    <col min="13573" max="13573" width="15.59765625" style="2" customWidth="1"/>
    <col min="13574" max="13574" width="12" style="2" bestFit="1" customWidth="1"/>
    <col min="13575" max="13575" width="6.296875" style="2" customWidth="1"/>
    <col min="13576" max="13576" width="11.09765625" style="2" bestFit="1" customWidth="1"/>
    <col min="13577" max="13577" width="9.59765625" style="2" bestFit="1" customWidth="1"/>
    <col min="13578" max="13578" width="6.3984375" style="2" bestFit="1" customWidth="1"/>
    <col min="13579" max="13579" width="5.3984375" style="2" bestFit="1" customWidth="1"/>
    <col min="13580" max="13580" width="8.19921875" style="2" bestFit="1" customWidth="1"/>
    <col min="13581" max="13581" width="7.69921875" style="2" bestFit="1" customWidth="1"/>
    <col min="13582" max="13582" width="7.796875" style="2" bestFit="1" customWidth="1"/>
    <col min="13583" max="13583" width="13.19921875" style="2" bestFit="1" customWidth="1"/>
    <col min="13584" max="13584" width="9.19921875" style="2" bestFit="1" customWidth="1"/>
    <col min="13585" max="13585" width="5.5" style="2" customWidth="1"/>
    <col min="13586" max="13586" width="23" style="2" bestFit="1" customWidth="1"/>
    <col min="13587" max="13587" width="10.09765625" style="2" bestFit="1" customWidth="1"/>
    <col min="13588" max="13589" width="7.3984375" style="2" bestFit="1" customWidth="1"/>
    <col min="13590" max="13824" width="8.69921875" style="2"/>
    <col min="13825" max="13825" width="14.59765625" style="2" customWidth="1"/>
    <col min="13826" max="13826" width="3.59765625" style="2" bestFit="1" customWidth="1"/>
    <col min="13827" max="13827" width="34.8984375" style="2" customWidth="1"/>
    <col min="13828" max="13828" width="12.69921875" style="2" bestFit="1" customWidth="1"/>
    <col min="13829" max="13829" width="15.59765625" style="2" customWidth="1"/>
    <col min="13830" max="13830" width="12" style="2" bestFit="1" customWidth="1"/>
    <col min="13831" max="13831" width="6.296875" style="2" customWidth="1"/>
    <col min="13832" max="13832" width="11.09765625" style="2" bestFit="1" customWidth="1"/>
    <col min="13833" max="13833" width="9.59765625" style="2" bestFit="1" customWidth="1"/>
    <col min="13834" max="13834" width="6.3984375" style="2" bestFit="1" customWidth="1"/>
    <col min="13835" max="13835" width="5.3984375" style="2" bestFit="1" customWidth="1"/>
    <col min="13836" max="13836" width="8.19921875" style="2" bestFit="1" customWidth="1"/>
    <col min="13837" max="13837" width="7.69921875" style="2" bestFit="1" customWidth="1"/>
    <col min="13838" max="13838" width="7.796875" style="2" bestFit="1" customWidth="1"/>
    <col min="13839" max="13839" width="13.19921875" style="2" bestFit="1" customWidth="1"/>
    <col min="13840" max="13840" width="9.19921875" style="2" bestFit="1" customWidth="1"/>
    <col min="13841" max="13841" width="5.5" style="2" customWidth="1"/>
    <col min="13842" max="13842" width="23" style="2" bestFit="1" customWidth="1"/>
    <col min="13843" max="13843" width="10.09765625" style="2" bestFit="1" customWidth="1"/>
    <col min="13844" max="13845" width="7.3984375" style="2" bestFit="1" customWidth="1"/>
    <col min="13846" max="14080" width="8.69921875" style="2"/>
    <col min="14081" max="14081" width="14.59765625" style="2" customWidth="1"/>
    <col min="14082" max="14082" width="3.59765625" style="2" bestFit="1" customWidth="1"/>
    <col min="14083" max="14083" width="34.8984375" style="2" customWidth="1"/>
    <col min="14084" max="14084" width="12.69921875" style="2" bestFit="1" customWidth="1"/>
    <col min="14085" max="14085" width="15.59765625" style="2" customWidth="1"/>
    <col min="14086" max="14086" width="12" style="2" bestFit="1" customWidth="1"/>
    <col min="14087" max="14087" width="6.296875" style="2" customWidth="1"/>
    <col min="14088" max="14088" width="11.09765625" style="2" bestFit="1" customWidth="1"/>
    <col min="14089" max="14089" width="9.59765625" style="2" bestFit="1" customWidth="1"/>
    <col min="14090" max="14090" width="6.3984375" style="2" bestFit="1" customWidth="1"/>
    <col min="14091" max="14091" width="5.3984375" style="2" bestFit="1" customWidth="1"/>
    <col min="14092" max="14092" width="8.19921875" style="2" bestFit="1" customWidth="1"/>
    <col min="14093" max="14093" width="7.69921875" style="2" bestFit="1" customWidth="1"/>
    <col min="14094" max="14094" width="7.796875" style="2" bestFit="1" customWidth="1"/>
    <col min="14095" max="14095" width="13.19921875" style="2" bestFit="1" customWidth="1"/>
    <col min="14096" max="14096" width="9.19921875" style="2" bestFit="1" customWidth="1"/>
    <col min="14097" max="14097" width="5.5" style="2" customWidth="1"/>
    <col min="14098" max="14098" width="23" style="2" bestFit="1" customWidth="1"/>
    <col min="14099" max="14099" width="10.09765625" style="2" bestFit="1" customWidth="1"/>
    <col min="14100" max="14101" width="7.3984375" style="2" bestFit="1" customWidth="1"/>
    <col min="14102" max="14336" width="8.69921875" style="2"/>
    <col min="14337" max="14337" width="14.59765625" style="2" customWidth="1"/>
    <col min="14338" max="14338" width="3.59765625" style="2" bestFit="1" customWidth="1"/>
    <col min="14339" max="14339" width="34.8984375" style="2" customWidth="1"/>
    <col min="14340" max="14340" width="12.69921875" style="2" bestFit="1" customWidth="1"/>
    <col min="14341" max="14341" width="15.59765625" style="2" customWidth="1"/>
    <col min="14342" max="14342" width="12" style="2" bestFit="1" customWidth="1"/>
    <col min="14343" max="14343" width="6.296875" style="2" customWidth="1"/>
    <col min="14344" max="14344" width="11.09765625" style="2" bestFit="1" customWidth="1"/>
    <col min="14345" max="14345" width="9.59765625" style="2" bestFit="1" customWidth="1"/>
    <col min="14346" max="14346" width="6.3984375" style="2" bestFit="1" customWidth="1"/>
    <col min="14347" max="14347" width="5.3984375" style="2" bestFit="1" customWidth="1"/>
    <col min="14348" max="14348" width="8.19921875" style="2" bestFit="1" customWidth="1"/>
    <col min="14349" max="14349" width="7.69921875" style="2" bestFit="1" customWidth="1"/>
    <col min="14350" max="14350" width="7.796875" style="2" bestFit="1" customWidth="1"/>
    <col min="14351" max="14351" width="13.19921875" style="2" bestFit="1" customWidth="1"/>
    <col min="14352" max="14352" width="9.19921875" style="2" bestFit="1" customWidth="1"/>
    <col min="14353" max="14353" width="5.5" style="2" customWidth="1"/>
    <col min="14354" max="14354" width="23" style="2" bestFit="1" customWidth="1"/>
    <col min="14355" max="14355" width="10.09765625" style="2" bestFit="1" customWidth="1"/>
    <col min="14356" max="14357" width="7.3984375" style="2" bestFit="1" customWidth="1"/>
    <col min="14358" max="14592" width="8.69921875" style="2"/>
    <col min="14593" max="14593" width="14.59765625" style="2" customWidth="1"/>
    <col min="14594" max="14594" width="3.59765625" style="2" bestFit="1" customWidth="1"/>
    <col min="14595" max="14595" width="34.8984375" style="2" customWidth="1"/>
    <col min="14596" max="14596" width="12.69921875" style="2" bestFit="1" customWidth="1"/>
    <col min="14597" max="14597" width="15.59765625" style="2" customWidth="1"/>
    <col min="14598" max="14598" width="12" style="2" bestFit="1" customWidth="1"/>
    <col min="14599" max="14599" width="6.296875" style="2" customWidth="1"/>
    <col min="14600" max="14600" width="11.09765625" style="2" bestFit="1" customWidth="1"/>
    <col min="14601" max="14601" width="9.59765625" style="2" bestFit="1" customWidth="1"/>
    <col min="14602" max="14602" width="6.3984375" style="2" bestFit="1" customWidth="1"/>
    <col min="14603" max="14603" width="5.3984375" style="2" bestFit="1" customWidth="1"/>
    <col min="14604" max="14604" width="8.19921875" style="2" bestFit="1" customWidth="1"/>
    <col min="14605" max="14605" width="7.69921875" style="2" bestFit="1" customWidth="1"/>
    <col min="14606" max="14606" width="7.796875" style="2" bestFit="1" customWidth="1"/>
    <col min="14607" max="14607" width="13.19921875" style="2" bestFit="1" customWidth="1"/>
    <col min="14608" max="14608" width="9.19921875" style="2" bestFit="1" customWidth="1"/>
    <col min="14609" max="14609" width="5.5" style="2" customWidth="1"/>
    <col min="14610" max="14610" width="23" style="2" bestFit="1" customWidth="1"/>
    <col min="14611" max="14611" width="10.09765625" style="2" bestFit="1" customWidth="1"/>
    <col min="14612" max="14613" width="7.3984375" style="2" bestFit="1" customWidth="1"/>
    <col min="14614" max="14848" width="8.69921875" style="2"/>
    <col min="14849" max="14849" width="14.59765625" style="2" customWidth="1"/>
    <col min="14850" max="14850" width="3.59765625" style="2" bestFit="1" customWidth="1"/>
    <col min="14851" max="14851" width="34.8984375" style="2" customWidth="1"/>
    <col min="14852" max="14852" width="12.69921875" style="2" bestFit="1" customWidth="1"/>
    <col min="14853" max="14853" width="15.59765625" style="2" customWidth="1"/>
    <col min="14854" max="14854" width="12" style="2" bestFit="1" customWidth="1"/>
    <col min="14855" max="14855" width="6.296875" style="2" customWidth="1"/>
    <col min="14856" max="14856" width="11.09765625" style="2" bestFit="1" customWidth="1"/>
    <col min="14857" max="14857" width="9.59765625" style="2" bestFit="1" customWidth="1"/>
    <col min="14858" max="14858" width="6.3984375" style="2" bestFit="1" customWidth="1"/>
    <col min="14859" max="14859" width="5.3984375" style="2" bestFit="1" customWidth="1"/>
    <col min="14860" max="14860" width="8.19921875" style="2" bestFit="1" customWidth="1"/>
    <col min="14861" max="14861" width="7.69921875" style="2" bestFit="1" customWidth="1"/>
    <col min="14862" max="14862" width="7.796875" style="2" bestFit="1" customWidth="1"/>
    <col min="14863" max="14863" width="13.19921875" style="2" bestFit="1" customWidth="1"/>
    <col min="14864" max="14864" width="9.19921875" style="2" bestFit="1" customWidth="1"/>
    <col min="14865" max="14865" width="5.5" style="2" customWidth="1"/>
    <col min="14866" max="14866" width="23" style="2" bestFit="1" customWidth="1"/>
    <col min="14867" max="14867" width="10.09765625" style="2" bestFit="1" customWidth="1"/>
    <col min="14868" max="14869" width="7.3984375" style="2" bestFit="1" customWidth="1"/>
    <col min="14870" max="15104" width="8.69921875" style="2"/>
    <col min="15105" max="15105" width="14.59765625" style="2" customWidth="1"/>
    <col min="15106" max="15106" width="3.59765625" style="2" bestFit="1" customWidth="1"/>
    <col min="15107" max="15107" width="34.8984375" style="2" customWidth="1"/>
    <col min="15108" max="15108" width="12.69921875" style="2" bestFit="1" customWidth="1"/>
    <col min="15109" max="15109" width="15.59765625" style="2" customWidth="1"/>
    <col min="15110" max="15110" width="12" style="2" bestFit="1" customWidth="1"/>
    <col min="15111" max="15111" width="6.296875" style="2" customWidth="1"/>
    <col min="15112" max="15112" width="11.09765625" style="2" bestFit="1" customWidth="1"/>
    <col min="15113" max="15113" width="9.59765625" style="2" bestFit="1" customWidth="1"/>
    <col min="15114" max="15114" width="6.3984375" style="2" bestFit="1" customWidth="1"/>
    <col min="15115" max="15115" width="5.3984375" style="2" bestFit="1" customWidth="1"/>
    <col min="15116" max="15116" width="8.19921875" style="2" bestFit="1" customWidth="1"/>
    <col min="15117" max="15117" width="7.69921875" style="2" bestFit="1" customWidth="1"/>
    <col min="15118" max="15118" width="7.796875" style="2" bestFit="1" customWidth="1"/>
    <col min="15119" max="15119" width="13.19921875" style="2" bestFit="1" customWidth="1"/>
    <col min="15120" max="15120" width="9.19921875" style="2" bestFit="1" customWidth="1"/>
    <col min="15121" max="15121" width="5.5" style="2" customWidth="1"/>
    <col min="15122" max="15122" width="23" style="2" bestFit="1" customWidth="1"/>
    <col min="15123" max="15123" width="10.09765625" style="2" bestFit="1" customWidth="1"/>
    <col min="15124" max="15125" width="7.3984375" style="2" bestFit="1" customWidth="1"/>
    <col min="15126" max="15360" width="8.69921875" style="2"/>
    <col min="15361" max="15361" width="14.59765625" style="2" customWidth="1"/>
    <col min="15362" max="15362" width="3.59765625" style="2" bestFit="1" customWidth="1"/>
    <col min="15363" max="15363" width="34.8984375" style="2" customWidth="1"/>
    <col min="15364" max="15364" width="12.69921875" style="2" bestFit="1" customWidth="1"/>
    <col min="15365" max="15365" width="15.59765625" style="2" customWidth="1"/>
    <col min="15366" max="15366" width="12" style="2" bestFit="1" customWidth="1"/>
    <col min="15367" max="15367" width="6.296875" style="2" customWidth="1"/>
    <col min="15368" max="15368" width="11.09765625" style="2" bestFit="1" customWidth="1"/>
    <col min="15369" max="15369" width="9.59765625" style="2" bestFit="1" customWidth="1"/>
    <col min="15370" max="15370" width="6.3984375" style="2" bestFit="1" customWidth="1"/>
    <col min="15371" max="15371" width="5.3984375" style="2" bestFit="1" customWidth="1"/>
    <col min="15372" max="15372" width="8.19921875" style="2" bestFit="1" customWidth="1"/>
    <col min="15373" max="15373" width="7.69921875" style="2" bestFit="1" customWidth="1"/>
    <col min="15374" max="15374" width="7.796875" style="2" bestFit="1" customWidth="1"/>
    <col min="15375" max="15375" width="13.19921875" style="2" bestFit="1" customWidth="1"/>
    <col min="15376" max="15376" width="9.19921875" style="2" bestFit="1" customWidth="1"/>
    <col min="15377" max="15377" width="5.5" style="2" customWidth="1"/>
    <col min="15378" max="15378" width="23" style="2" bestFit="1" customWidth="1"/>
    <col min="15379" max="15379" width="10.09765625" style="2" bestFit="1" customWidth="1"/>
    <col min="15380" max="15381" width="7.3984375" style="2" bestFit="1" customWidth="1"/>
    <col min="15382" max="15616" width="8.69921875" style="2"/>
    <col min="15617" max="15617" width="14.59765625" style="2" customWidth="1"/>
    <col min="15618" max="15618" width="3.59765625" style="2" bestFit="1" customWidth="1"/>
    <col min="15619" max="15619" width="34.8984375" style="2" customWidth="1"/>
    <col min="15620" max="15620" width="12.69921875" style="2" bestFit="1" customWidth="1"/>
    <col min="15621" max="15621" width="15.59765625" style="2" customWidth="1"/>
    <col min="15622" max="15622" width="12" style="2" bestFit="1" customWidth="1"/>
    <col min="15623" max="15623" width="6.296875" style="2" customWidth="1"/>
    <col min="15624" max="15624" width="11.09765625" style="2" bestFit="1" customWidth="1"/>
    <col min="15625" max="15625" width="9.59765625" style="2" bestFit="1" customWidth="1"/>
    <col min="15626" max="15626" width="6.3984375" style="2" bestFit="1" customWidth="1"/>
    <col min="15627" max="15627" width="5.3984375" style="2" bestFit="1" customWidth="1"/>
    <col min="15628" max="15628" width="8.19921875" style="2" bestFit="1" customWidth="1"/>
    <col min="15629" max="15629" width="7.69921875" style="2" bestFit="1" customWidth="1"/>
    <col min="15630" max="15630" width="7.796875" style="2" bestFit="1" customWidth="1"/>
    <col min="15631" max="15631" width="13.19921875" style="2" bestFit="1" customWidth="1"/>
    <col min="15632" max="15632" width="9.19921875" style="2" bestFit="1" customWidth="1"/>
    <col min="15633" max="15633" width="5.5" style="2" customWidth="1"/>
    <col min="15634" max="15634" width="23" style="2" bestFit="1" customWidth="1"/>
    <col min="15635" max="15635" width="10.09765625" style="2" bestFit="1" customWidth="1"/>
    <col min="15636" max="15637" width="7.3984375" style="2" bestFit="1" customWidth="1"/>
    <col min="15638" max="15872" width="8.69921875" style="2"/>
    <col min="15873" max="15873" width="14.59765625" style="2" customWidth="1"/>
    <col min="15874" max="15874" width="3.59765625" style="2" bestFit="1" customWidth="1"/>
    <col min="15875" max="15875" width="34.8984375" style="2" customWidth="1"/>
    <col min="15876" max="15876" width="12.69921875" style="2" bestFit="1" customWidth="1"/>
    <col min="15877" max="15877" width="15.59765625" style="2" customWidth="1"/>
    <col min="15878" max="15878" width="12" style="2" bestFit="1" customWidth="1"/>
    <col min="15879" max="15879" width="6.296875" style="2" customWidth="1"/>
    <col min="15880" max="15880" width="11.09765625" style="2" bestFit="1" customWidth="1"/>
    <col min="15881" max="15881" width="9.59765625" style="2" bestFit="1" customWidth="1"/>
    <col min="15882" max="15882" width="6.3984375" style="2" bestFit="1" customWidth="1"/>
    <col min="15883" max="15883" width="5.3984375" style="2" bestFit="1" customWidth="1"/>
    <col min="15884" max="15884" width="8.19921875" style="2" bestFit="1" customWidth="1"/>
    <col min="15885" max="15885" width="7.69921875" style="2" bestFit="1" customWidth="1"/>
    <col min="15886" max="15886" width="7.796875" style="2" bestFit="1" customWidth="1"/>
    <col min="15887" max="15887" width="13.19921875" style="2" bestFit="1" customWidth="1"/>
    <col min="15888" max="15888" width="9.19921875" style="2" bestFit="1" customWidth="1"/>
    <col min="15889" max="15889" width="5.5" style="2" customWidth="1"/>
    <col min="15890" max="15890" width="23" style="2" bestFit="1" customWidth="1"/>
    <col min="15891" max="15891" width="10.09765625" style="2" bestFit="1" customWidth="1"/>
    <col min="15892" max="15893" width="7.3984375" style="2" bestFit="1" customWidth="1"/>
    <col min="15894" max="16128" width="8.69921875" style="2"/>
    <col min="16129" max="16129" width="14.59765625" style="2" customWidth="1"/>
    <col min="16130" max="16130" width="3.59765625" style="2" bestFit="1" customWidth="1"/>
    <col min="16131" max="16131" width="34.8984375" style="2" customWidth="1"/>
    <col min="16132" max="16132" width="12.69921875" style="2" bestFit="1" customWidth="1"/>
    <col min="16133" max="16133" width="15.59765625" style="2" customWidth="1"/>
    <col min="16134" max="16134" width="12" style="2" bestFit="1" customWidth="1"/>
    <col min="16135" max="16135" width="6.296875" style="2" customWidth="1"/>
    <col min="16136" max="16136" width="11.09765625" style="2" bestFit="1" customWidth="1"/>
    <col min="16137" max="16137" width="9.59765625" style="2" bestFit="1" customWidth="1"/>
    <col min="16138" max="16138" width="6.3984375" style="2" bestFit="1" customWidth="1"/>
    <col min="16139" max="16139" width="5.3984375" style="2" bestFit="1" customWidth="1"/>
    <col min="16140" max="16140" width="8.19921875" style="2" bestFit="1" customWidth="1"/>
    <col min="16141" max="16141" width="7.69921875" style="2" bestFit="1" customWidth="1"/>
    <col min="16142" max="16142" width="7.796875" style="2" bestFit="1" customWidth="1"/>
    <col min="16143" max="16143" width="13.19921875" style="2" bestFit="1" customWidth="1"/>
    <col min="16144" max="16144" width="9.19921875" style="2" bestFit="1" customWidth="1"/>
    <col min="16145" max="16145" width="5.5" style="2" customWidth="1"/>
    <col min="16146" max="16146" width="23" style="2" bestFit="1" customWidth="1"/>
    <col min="16147" max="16147" width="10.09765625" style="2" bestFit="1" customWidth="1"/>
    <col min="16148" max="16149" width="7.3984375" style="2" bestFit="1" customWidth="1"/>
    <col min="16150" max="16384" width="8.69921875" style="2"/>
  </cols>
  <sheetData>
    <row r="1" spans="1:31" ht="21.75" customHeight="1">
      <c r="A1" s="1"/>
      <c r="B1" s="1"/>
      <c r="Q1" s="3"/>
    </row>
    <row r="2" spans="1:31" ht="15">
      <c r="A2" s="2"/>
      <c r="F2" s="5"/>
      <c r="J2" s="359" t="s">
        <v>0</v>
      </c>
      <c r="K2" s="359"/>
      <c r="L2" s="359"/>
      <c r="M2" s="359"/>
      <c r="N2" s="359"/>
      <c r="O2" s="359"/>
      <c r="P2" s="6"/>
      <c r="Q2" s="371" t="s">
        <v>164</v>
      </c>
      <c r="R2" s="371"/>
      <c r="S2" s="371"/>
      <c r="T2" s="371"/>
      <c r="U2" s="371"/>
    </row>
    <row r="3" spans="1:31" ht="23.25" customHeight="1">
      <c r="A3" s="7" t="s">
        <v>163</v>
      </c>
      <c r="B3" s="7"/>
      <c r="J3" s="6"/>
      <c r="Q3" s="8"/>
      <c r="R3" s="361" t="s">
        <v>3</v>
      </c>
      <c r="S3" s="361"/>
      <c r="T3" s="361"/>
      <c r="U3" s="361"/>
      <c r="W3" s="76" t="s">
        <v>162</v>
      </c>
      <c r="X3" s="10"/>
    </row>
    <row r="4" spans="1:31" ht="14.25" customHeight="1" thickBot="1">
      <c r="A4" s="338" t="s">
        <v>5</v>
      </c>
      <c r="B4" s="362" t="s">
        <v>6</v>
      </c>
      <c r="C4" s="363"/>
      <c r="D4" s="366"/>
      <c r="E4" s="368"/>
      <c r="F4" s="362" t="s">
        <v>7</v>
      </c>
      <c r="G4" s="370"/>
      <c r="H4" s="374" t="s">
        <v>161</v>
      </c>
      <c r="I4" s="347" t="s">
        <v>9</v>
      </c>
      <c r="J4" s="323" t="s">
        <v>10</v>
      </c>
      <c r="K4" s="344" t="s">
        <v>11</v>
      </c>
      <c r="L4" s="345"/>
      <c r="M4" s="345"/>
      <c r="N4" s="346"/>
      <c r="O4" s="374" t="s">
        <v>160</v>
      </c>
      <c r="P4" s="382" t="s">
        <v>159</v>
      </c>
      <c r="Q4" s="349"/>
      <c r="R4" s="350"/>
      <c r="S4" s="354" t="s">
        <v>14</v>
      </c>
      <c r="T4" s="378" t="s">
        <v>158</v>
      </c>
      <c r="U4" s="374" t="s">
        <v>157</v>
      </c>
      <c r="W4" s="326" t="s">
        <v>17</v>
      </c>
      <c r="X4" s="326" t="s">
        <v>156</v>
      </c>
    </row>
    <row r="5" spans="1:31" ht="11.25" customHeight="1">
      <c r="A5" s="339"/>
      <c r="B5" s="364"/>
      <c r="C5" s="365"/>
      <c r="D5" s="367"/>
      <c r="E5" s="369"/>
      <c r="F5" s="325"/>
      <c r="G5" s="337"/>
      <c r="H5" s="339"/>
      <c r="I5" s="339"/>
      <c r="J5" s="324"/>
      <c r="K5" s="328" t="s">
        <v>19</v>
      </c>
      <c r="L5" s="331" t="s">
        <v>20</v>
      </c>
      <c r="M5" s="334" t="s">
        <v>21</v>
      </c>
      <c r="N5" s="335" t="s">
        <v>22</v>
      </c>
      <c r="O5" s="380"/>
      <c r="P5" s="351"/>
      <c r="Q5" s="352"/>
      <c r="R5" s="353"/>
      <c r="S5" s="355"/>
      <c r="T5" s="357"/>
      <c r="U5" s="339"/>
      <c r="W5" s="326"/>
      <c r="X5" s="326"/>
    </row>
    <row r="6" spans="1:31" ht="11.25" customHeight="1">
      <c r="A6" s="339"/>
      <c r="B6" s="364"/>
      <c r="C6" s="365"/>
      <c r="D6" s="338" t="s">
        <v>23</v>
      </c>
      <c r="E6" s="379" t="s">
        <v>155</v>
      </c>
      <c r="F6" s="338" t="s">
        <v>23</v>
      </c>
      <c r="G6" s="347" t="s">
        <v>25</v>
      </c>
      <c r="H6" s="339"/>
      <c r="I6" s="339"/>
      <c r="J6" s="324"/>
      <c r="K6" s="329"/>
      <c r="L6" s="332"/>
      <c r="M6" s="329"/>
      <c r="N6" s="336"/>
      <c r="O6" s="380"/>
      <c r="P6" s="374" t="s">
        <v>154</v>
      </c>
      <c r="Q6" s="374" t="s">
        <v>153</v>
      </c>
      <c r="R6" s="338" t="s">
        <v>28</v>
      </c>
      <c r="S6" s="375" t="s">
        <v>152</v>
      </c>
      <c r="T6" s="357"/>
      <c r="U6" s="339"/>
      <c r="W6" s="326"/>
      <c r="X6" s="326"/>
    </row>
    <row r="7" spans="1:31" ht="12" customHeight="1">
      <c r="A7" s="339"/>
      <c r="B7" s="364"/>
      <c r="C7" s="365"/>
      <c r="D7" s="339"/>
      <c r="E7" s="339"/>
      <c r="F7" s="339"/>
      <c r="G7" s="339"/>
      <c r="H7" s="339"/>
      <c r="I7" s="339"/>
      <c r="J7" s="324"/>
      <c r="K7" s="329"/>
      <c r="L7" s="332"/>
      <c r="M7" s="329"/>
      <c r="N7" s="336"/>
      <c r="O7" s="380"/>
      <c r="P7" s="380"/>
      <c r="Q7" s="380"/>
      <c r="R7" s="339"/>
      <c r="S7" s="376"/>
      <c r="T7" s="357"/>
      <c r="U7" s="339"/>
      <c r="W7" s="326"/>
      <c r="X7" s="326"/>
    </row>
    <row r="8" spans="1:31" ht="11.25" customHeight="1">
      <c r="A8" s="340"/>
      <c r="B8" s="372"/>
      <c r="C8" s="373"/>
      <c r="D8" s="340"/>
      <c r="E8" s="340"/>
      <c r="F8" s="340"/>
      <c r="G8" s="340"/>
      <c r="H8" s="340"/>
      <c r="I8" s="340"/>
      <c r="J8" s="325"/>
      <c r="K8" s="330"/>
      <c r="L8" s="333"/>
      <c r="M8" s="330"/>
      <c r="N8" s="337"/>
      <c r="O8" s="381"/>
      <c r="P8" s="381"/>
      <c r="Q8" s="381"/>
      <c r="R8" s="340"/>
      <c r="S8" s="377"/>
      <c r="T8" s="358"/>
      <c r="U8" s="340"/>
      <c r="W8" s="327"/>
      <c r="X8" s="327"/>
    </row>
    <row r="9" spans="1:31" ht="24" customHeight="1">
      <c r="A9" s="36" t="s">
        <v>151</v>
      </c>
      <c r="B9" s="49" t="s">
        <v>137</v>
      </c>
      <c r="C9" s="38" t="s">
        <v>150</v>
      </c>
      <c r="D9" s="60" t="s">
        <v>148</v>
      </c>
      <c r="E9" s="20" t="s">
        <v>149</v>
      </c>
      <c r="F9" s="39" t="s">
        <v>120</v>
      </c>
      <c r="G9" s="22">
        <v>0.65800000000000003</v>
      </c>
      <c r="H9" s="21" t="s">
        <v>50</v>
      </c>
      <c r="I9" s="23" t="str">
        <f t="shared" ref="I9:I29" si="0">IF(W9="","",(IF(X9-W9&gt;0,CONCATENATE(TEXT(W9,"#,##0"),"~",TEXT(X9,"#,##0")),TEXT(W9,"#,##0"))))</f>
        <v>650</v>
      </c>
      <c r="J9" s="24">
        <v>4</v>
      </c>
      <c r="K9" s="25">
        <v>35.200000000000003</v>
      </c>
      <c r="L9" s="26">
        <f t="shared" ref="L9:L29" si="1">IF(K9&gt;0,1/K9*34.6*67.1,"")</f>
        <v>65.956249999999997</v>
      </c>
      <c r="M9" s="59">
        <f>IFERROR(VALUE(IF(W9="","",IF(W9&gt;=2271,"7.4",IF(W9&gt;=2101,"8.7",IF(W9&gt;=1991,"9.4",IF(W9&gt;=1871,"10.2",IF(W9&gt;=1761,"11.1",IF(W9&gt;=1651,"12.2",IF(W9&gt;=1531,"13.2",IF(W9&gt;=1421,"14.4",IF(W9&gt;=1311,"15.8",IF(W9&gt;=1196,"17.2",IF(W9&gt;=1081,"18.7",IF(W9&gt;=971,"20.5",IF(W9&gt;=856,"20.8",IF(W9&gt;=741,"21.0",IF(W9&gt;=601,"21.8","22.5"))))))))))))))))),"")</f>
        <v>21.8</v>
      </c>
      <c r="N9" s="58">
        <f t="shared" ref="N9:N29" si="2">IFERROR(VALUE(IF(W9="","",IF(W9&gt;=2271,"10.6",IF(W9&gt;=2101,"11.9",IF(W9&gt;=1991,"12.7",IF(W9&gt;=1871,"13.5",IF(W9&gt;=1761,"14.4",IF(W9&gt;=1651,"15.4",IF(W9&gt;=1531,"16.5",IF(W9&gt;=1421,"17.6",IF(W9&gt;=1311,"19.0",IF(W9&gt;=1196,"20.3",IF(W9&gt;=1081,"21.8",IF(W9&gt;=971,"23.4",IF(W9&gt;=856,"23.7",IF(W9&gt;=741,"24.5","24.6")))))))))))))))),"")</f>
        <v>24.6</v>
      </c>
      <c r="O9" s="29" t="s">
        <v>119</v>
      </c>
      <c r="P9" s="30" t="s">
        <v>84</v>
      </c>
      <c r="Q9" s="29" t="s">
        <v>38</v>
      </c>
      <c r="R9" s="31"/>
      <c r="S9" s="32" t="s">
        <v>118</v>
      </c>
      <c r="T9" s="33">
        <f t="shared" ref="T9:T29" si="3">IFERROR(IF(K9&lt;M9,"",(ROUNDDOWN(K9/M9*100,0))),"")</f>
        <v>161</v>
      </c>
      <c r="U9" s="34">
        <f t="shared" ref="U9:U29" si="4">IFERROR(IF(K9&lt;N9,"",(ROUNDDOWN(K9/N9*100,0))),"")</f>
        <v>143</v>
      </c>
      <c r="W9" s="35">
        <v>650</v>
      </c>
      <c r="X9" s="35"/>
    </row>
    <row r="10" spans="1:31" ht="24" customHeight="1">
      <c r="A10" s="36"/>
      <c r="B10" s="49"/>
      <c r="C10" s="38"/>
      <c r="D10" s="60" t="s">
        <v>148</v>
      </c>
      <c r="E10" s="20" t="s">
        <v>147</v>
      </c>
      <c r="F10" s="39" t="s">
        <v>120</v>
      </c>
      <c r="G10" s="22">
        <v>0.65800000000000003</v>
      </c>
      <c r="H10" s="21" t="s">
        <v>50</v>
      </c>
      <c r="I10" s="23" t="str">
        <f t="shared" si="0"/>
        <v>670</v>
      </c>
      <c r="J10" s="24">
        <v>4</v>
      </c>
      <c r="K10" s="25">
        <v>34.200000000000003</v>
      </c>
      <c r="L10" s="26">
        <f t="shared" si="1"/>
        <v>67.884795321637412</v>
      </c>
      <c r="M10" s="59">
        <f>IFERROR(VALUE(IF(W10="","",IF(W10&gt;=2271,"7.4",IF(W10&gt;=2101,"8.7",IF(W10&gt;=1991,"9.4",IF(W10&gt;=1871,"10.2",IF(W10&gt;=1761,"11.1",IF(W10&gt;=1651,"12.2",IF(W10&gt;=1531,"13.2",IF(W10&gt;=1421,"14.4",IF(W10&gt;=1311,"15.8",IF(W10&gt;=1196,"17.2",IF(W10&gt;=1081,"18.7",IF(W10&gt;=971,"20.5",IF(W10&gt;=856,"20.8",IF(W10&gt;=741,"21.0",IF(W10&gt;=601,"21.8","22.5"))))))))))))))))),"")</f>
        <v>21.8</v>
      </c>
      <c r="N10" s="58">
        <f t="shared" si="2"/>
        <v>24.6</v>
      </c>
      <c r="O10" s="29" t="s">
        <v>119</v>
      </c>
      <c r="P10" s="30" t="s">
        <v>84</v>
      </c>
      <c r="Q10" s="29" t="s">
        <v>38</v>
      </c>
      <c r="R10" s="31"/>
      <c r="S10" s="32" t="s">
        <v>118</v>
      </c>
      <c r="T10" s="33">
        <f t="shared" si="3"/>
        <v>156</v>
      </c>
      <c r="U10" s="34">
        <f t="shared" si="4"/>
        <v>139</v>
      </c>
      <c r="W10" s="35">
        <v>670</v>
      </c>
      <c r="X10" s="35"/>
    </row>
    <row r="11" spans="1:31" ht="20.399999999999999">
      <c r="A11" s="36"/>
      <c r="B11" s="50"/>
      <c r="C11" s="41"/>
      <c r="D11" s="60" t="s">
        <v>146</v>
      </c>
      <c r="E11" s="20" t="s">
        <v>145</v>
      </c>
      <c r="F11" s="21" t="s">
        <v>120</v>
      </c>
      <c r="G11" s="22">
        <v>0.65800000000000003</v>
      </c>
      <c r="H11" s="21" t="s">
        <v>50</v>
      </c>
      <c r="I11" s="23" t="str">
        <f t="shared" si="0"/>
        <v>720~740</v>
      </c>
      <c r="J11" s="24">
        <v>4</v>
      </c>
      <c r="K11" s="25">
        <v>32.200000000000003</v>
      </c>
      <c r="L11" s="26">
        <f t="shared" si="1"/>
        <v>72.101242236024831</v>
      </c>
      <c r="M11" s="59">
        <f>IFERROR(VALUE(IF(W11="","",IF(W11&gt;=2271,"7.4",IF(W11&gt;=2101,"8.7",IF(W11&gt;=1991,"9.4",IF(W11&gt;=1871,"10.2",IF(W11&gt;=1761,"11.1",IF(W11&gt;=1651,"12.2",IF(W11&gt;=1531,"13.2",IF(W11&gt;=1421,"14.4",IF(W11&gt;=1311,"15.8",IF(W11&gt;=1196,"17.2",IF(W11&gt;=1081,"18.7",IF(W11&gt;=971,"20.5",IF(W11&gt;=856,"20.8",IF(W11&gt;=741,"21.0",IF(W11&gt;=601,"21.8","22.5"))))))))))))))))),"")</f>
        <v>21.8</v>
      </c>
      <c r="N11" s="58">
        <f t="shared" si="2"/>
        <v>24.6</v>
      </c>
      <c r="O11" s="29" t="s">
        <v>119</v>
      </c>
      <c r="P11" s="30" t="s">
        <v>84</v>
      </c>
      <c r="Q11" s="29" t="s">
        <v>41</v>
      </c>
      <c r="R11" s="31"/>
      <c r="S11" s="32" t="s">
        <v>118</v>
      </c>
      <c r="T11" s="33">
        <f t="shared" si="3"/>
        <v>147</v>
      </c>
      <c r="U11" s="34">
        <f t="shared" si="4"/>
        <v>130</v>
      </c>
      <c r="W11" s="35">
        <v>720</v>
      </c>
      <c r="X11" s="35">
        <v>740</v>
      </c>
    </row>
    <row r="12" spans="1:31" ht="24" customHeight="1">
      <c r="A12" s="36"/>
      <c r="B12" s="49" t="s">
        <v>137</v>
      </c>
      <c r="C12" s="38" t="s">
        <v>144</v>
      </c>
      <c r="D12" s="60" t="s">
        <v>143</v>
      </c>
      <c r="E12" s="20" t="s">
        <v>141</v>
      </c>
      <c r="F12" s="21" t="s">
        <v>120</v>
      </c>
      <c r="G12" s="22">
        <v>0.65800000000000003</v>
      </c>
      <c r="H12" s="21" t="s">
        <v>50</v>
      </c>
      <c r="I12" s="23" t="str">
        <f t="shared" si="0"/>
        <v>820~830</v>
      </c>
      <c r="J12" s="24">
        <v>4</v>
      </c>
      <c r="K12" s="25">
        <v>26.4</v>
      </c>
      <c r="L12" s="26">
        <f t="shared" si="1"/>
        <v>87.941666666666677</v>
      </c>
      <c r="M12" s="59">
        <f>IFERROR(VALUE(IF(W12="","",IF(W12&gt;=2271,"7.4",IF(W12&gt;=2101,"8.7",IF(W12&gt;=1991,"9.4",IF(W12&gt;=1871,"10.2",IF(W12&gt;=1761,"11.1",IF(W12&gt;=1651,"12.2",IF(W12&gt;=1531,"13.2",IF(W12&gt;=1421,"14.4",IF(W12&gt;=1311,"15.8",IF(W12&gt;=1196,"17.2",IF(W12&gt;=1081,"18.7",IF(W12&gt;=971,"20.5",IF(W12&gt;=856,"20.8",IF(W12&gt;=741,"21.0",IF(W12&gt;=601,"21.8","22.5"))))))))))))))))),"")</f>
        <v>21</v>
      </c>
      <c r="N12" s="58">
        <f t="shared" si="2"/>
        <v>24.5</v>
      </c>
      <c r="O12" s="29" t="s">
        <v>119</v>
      </c>
      <c r="P12" s="30" t="s">
        <v>84</v>
      </c>
      <c r="Q12" s="29" t="s">
        <v>38</v>
      </c>
      <c r="R12" s="31"/>
      <c r="S12" s="32" t="s">
        <v>118</v>
      </c>
      <c r="T12" s="33">
        <f t="shared" si="3"/>
        <v>125</v>
      </c>
      <c r="U12" s="34">
        <f t="shared" si="4"/>
        <v>107</v>
      </c>
      <c r="W12" s="35">
        <v>820</v>
      </c>
      <c r="X12" s="35">
        <v>830</v>
      </c>
    </row>
    <row r="13" spans="1:31" ht="24" customHeight="1">
      <c r="A13" s="36"/>
      <c r="B13" s="49"/>
      <c r="C13" s="38"/>
      <c r="D13" s="60" t="s">
        <v>142</v>
      </c>
      <c r="E13" s="20" t="s">
        <v>141</v>
      </c>
      <c r="F13" s="39" t="s">
        <v>120</v>
      </c>
      <c r="G13" s="22">
        <v>0.65800000000000003</v>
      </c>
      <c r="H13" s="21" t="s">
        <v>50</v>
      </c>
      <c r="I13" s="23" t="str">
        <f t="shared" si="0"/>
        <v>880~890</v>
      </c>
      <c r="J13" s="24">
        <v>4</v>
      </c>
      <c r="K13" s="25">
        <v>24</v>
      </c>
      <c r="L13" s="26">
        <f t="shared" si="1"/>
        <v>96.735833333333318</v>
      </c>
      <c r="M13" s="59">
        <f>IFERROR(VALUE(IF(W13="","",IF(W13&gt;=2271,"7.4",IF(W13&gt;=2101,"8.7",IF(W13&gt;=1991,"9.4",IF(W13&gt;=1871,"10.2",IF(W13&gt;=1761,"11.1",IF(W13&gt;=1651,"12.2",IF(W13&gt;=1531,"13.2",IF(W13&gt;=1421,"14.4",IF(W13&gt;=1311,"15.8",IF(W13&gt;=1196,"17.2",IF(W13&gt;=1081,"18.7",IF(W13&gt;=971,"20.5",IF(W13&gt;=856,"20.8",IF(W13&gt;=741,"21.0",IF(W13&gt;=601,"21.8","22.5"))))))))))))))))),"")</f>
        <v>20.8</v>
      </c>
      <c r="N13" s="58">
        <f t="shared" si="2"/>
        <v>23.7</v>
      </c>
      <c r="O13" s="29" t="s">
        <v>119</v>
      </c>
      <c r="P13" s="30" t="s">
        <v>84</v>
      </c>
      <c r="Q13" s="29" t="s">
        <v>41</v>
      </c>
      <c r="R13" s="31"/>
      <c r="S13" s="32" t="s">
        <v>118</v>
      </c>
      <c r="T13" s="33">
        <f t="shared" si="3"/>
        <v>115</v>
      </c>
      <c r="U13" s="34">
        <f t="shared" si="4"/>
        <v>101</v>
      </c>
      <c r="W13" s="35">
        <v>880</v>
      </c>
      <c r="X13" s="35">
        <v>890</v>
      </c>
    </row>
    <row r="14" spans="1:31" s="63" customFormat="1" ht="24" customHeight="1">
      <c r="A14" s="74"/>
      <c r="B14" s="73"/>
      <c r="C14" s="72"/>
      <c r="D14" s="65" t="s">
        <v>140</v>
      </c>
      <c r="E14" s="43" t="s">
        <v>139</v>
      </c>
      <c r="F14" s="44" t="s">
        <v>120</v>
      </c>
      <c r="G14" s="45">
        <v>0.65800000000000003</v>
      </c>
      <c r="H14" s="44" t="s">
        <v>50</v>
      </c>
      <c r="I14" s="23" t="str">
        <f t="shared" si="0"/>
        <v>860</v>
      </c>
      <c r="J14" s="68">
        <v>4</v>
      </c>
      <c r="K14" s="59">
        <v>25.3</v>
      </c>
      <c r="L14" s="75">
        <f t="shared" si="1"/>
        <v>91.765217391304347</v>
      </c>
      <c r="M14" s="59">
        <f>IFERROR(VALUE(IF(W14="","",(IF(W14&gt;=2271,"7.4",IF(W14&gt;=2101,"8.7",IF(W14&gt;=1991,"9.4",IF(W14&gt;=1871,"10.2",IF(W14&gt;=1761,"11.1",IF(W14&gt;=1651,"12.2",IF(W14&gt;=1531,"13.2",IF(W14&gt;=1421,"14.4",IF(W14&gt;=1311,"15.8",IF(W14&gt;=1196,"17.2",IF(W14&gt;=1081,"18.7",IF(W14&gt;=971,"20.5",IF(W14&gt;=856,"20.8",IF(W14&gt;=741,"21.0",IF(W14&gt;=601,"21.8","22.5")))))))))))))))))),"")</f>
        <v>20.8</v>
      </c>
      <c r="N14" s="58">
        <f t="shared" si="2"/>
        <v>23.7</v>
      </c>
      <c r="O14" s="45" t="s">
        <v>119</v>
      </c>
      <c r="P14" s="44" t="s">
        <v>84</v>
      </c>
      <c r="Q14" s="45" t="s">
        <v>38</v>
      </c>
      <c r="R14" s="65"/>
      <c r="S14" s="64" t="s">
        <v>118</v>
      </c>
      <c r="T14" s="33">
        <f t="shared" si="3"/>
        <v>121</v>
      </c>
      <c r="U14" s="34">
        <f t="shared" si="4"/>
        <v>106</v>
      </c>
      <c r="V14" s="4"/>
      <c r="W14" s="35">
        <v>860</v>
      </c>
      <c r="X14" s="35"/>
      <c r="Y14" s="2"/>
      <c r="Z14" s="2"/>
      <c r="AA14" s="2"/>
      <c r="AB14" s="2"/>
      <c r="AC14" s="2"/>
      <c r="AD14" s="2"/>
      <c r="AE14" s="2"/>
    </row>
    <row r="15" spans="1:31" s="63" customFormat="1" ht="24" customHeight="1">
      <c r="A15" s="74"/>
      <c r="B15" s="73"/>
      <c r="C15" s="72"/>
      <c r="D15" s="65" t="s">
        <v>140</v>
      </c>
      <c r="E15" s="43" t="s">
        <v>103</v>
      </c>
      <c r="F15" s="44" t="s">
        <v>120</v>
      </c>
      <c r="G15" s="45">
        <v>0.65800000000000003</v>
      </c>
      <c r="H15" s="44" t="s">
        <v>50</v>
      </c>
      <c r="I15" s="23" t="str">
        <f t="shared" si="0"/>
        <v>890</v>
      </c>
      <c r="J15" s="68">
        <v>4</v>
      </c>
      <c r="K15" s="59">
        <v>24.3</v>
      </c>
      <c r="L15" s="75">
        <f t="shared" si="1"/>
        <v>95.541563786008226</v>
      </c>
      <c r="M15" s="59">
        <f>IFERROR(VALUE(IF(W15="","",(IF(W15&gt;=2271,"7.4",IF(W15&gt;=2101,"8.7",IF(W15&gt;=1991,"9.4",IF(W15&gt;=1871,"10.2",IF(W15&gt;=1761,"11.1",IF(W15&gt;=1651,"12.2",IF(W15&gt;=1531,"13.2",IF(W15&gt;=1421,"14.4",IF(W15&gt;=1311,"15.8",IF(W15&gt;=1196,"17.2",IF(W15&gt;=1081,"18.7",IF(W15&gt;=971,"20.5",IF(W15&gt;=856,"20.8",IF(W15&gt;=741,"21.0",IF(W15&gt;=601,"21.8","22.5")))))))))))))))))),"")</f>
        <v>20.8</v>
      </c>
      <c r="N15" s="58">
        <f t="shared" si="2"/>
        <v>23.7</v>
      </c>
      <c r="O15" s="45" t="s">
        <v>119</v>
      </c>
      <c r="P15" s="44" t="s">
        <v>97</v>
      </c>
      <c r="Q15" s="45" t="s">
        <v>38</v>
      </c>
      <c r="R15" s="65"/>
      <c r="S15" s="64" t="s">
        <v>118</v>
      </c>
      <c r="T15" s="33">
        <f t="shared" si="3"/>
        <v>116</v>
      </c>
      <c r="U15" s="34">
        <f t="shared" si="4"/>
        <v>102</v>
      </c>
      <c r="V15" s="4"/>
      <c r="W15" s="35">
        <v>890</v>
      </c>
      <c r="X15" s="35"/>
      <c r="Y15" s="2"/>
      <c r="Z15" s="2"/>
      <c r="AA15" s="2"/>
      <c r="AB15" s="2"/>
      <c r="AC15" s="2"/>
      <c r="AD15" s="2"/>
      <c r="AE15" s="2"/>
    </row>
    <row r="16" spans="1:31" s="63" customFormat="1" ht="24" customHeight="1" thickBot="1">
      <c r="A16" s="74"/>
      <c r="B16" s="73"/>
      <c r="C16" s="72"/>
      <c r="D16" s="65" t="s">
        <v>138</v>
      </c>
      <c r="E16" s="43" t="s">
        <v>139</v>
      </c>
      <c r="F16" s="44" t="s">
        <v>120</v>
      </c>
      <c r="G16" s="45">
        <v>0.65800000000000003</v>
      </c>
      <c r="H16" s="44" t="s">
        <v>50</v>
      </c>
      <c r="I16" s="23" t="str">
        <f t="shared" si="0"/>
        <v>900~910</v>
      </c>
      <c r="J16" s="68">
        <v>4</v>
      </c>
      <c r="K16" s="67">
        <v>23.8</v>
      </c>
      <c r="L16" s="66">
        <f t="shared" si="1"/>
        <v>97.548739495798301</v>
      </c>
      <c r="M16" s="59">
        <f>IFERROR(VALUE(IF(W16="","",(IF(W16&gt;=2271,"7.4",IF(W16&gt;=2101,"8.7",IF(W16&gt;=1991,"9.4",IF(W16&gt;=1871,"10.2",IF(W16&gt;=1761,"11.1",IF(W16&gt;=1651,"12.2",IF(W16&gt;=1531,"13.2",IF(W16&gt;=1421,"14.4",IF(W16&gt;=1311,"15.8",IF(W16&gt;=1196,"17.2",IF(W16&gt;=1081,"18.7",IF(W16&gt;=971,"20.5",IF(W16&gt;=856,"20.8",IF(W16&gt;=741,"21.0",IF(W16&gt;=601,"21.8","22.5")))))))))))))))))),"")</f>
        <v>20.8</v>
      </c>
      <c r="N16" s="58">
        <f t="shared" si="2"/>
        <v>23.7</v>
      </c>
      <c r="O16" s="45" t="s">
        <v>119</v>
      </c>
      <c r="P16" s="44" t="s">
        <v>84</v>
      </c>
      <c r="Q16" s="45" t="s">
        <v>41</v>
      </c>
      <c r="R16" s="65"/>
      <c r="S16" s="64" t="s">
        <v>118</v>
      </c>
      <c r="T16" s="33">
        <f t="shared" si="3"/>
        <v>114</v>
      </c>
      <c r="U16" s="34">
        <f t="shared" si="4"/>
        <v>100</v>
      </c>
      <c r="V16" s="4"/>
      <c r="W16" s="35">
        <v>900</v>
      </c>
      <c r="X16" s="35">
        <v>910</v>
      </c>
      <c r="Y16" s="2"/>
      <c r="Z16" s="2"/>
      <c r="AA16" s="2"/>
      <c r="AB16" s="2"/>
      <c r="AC16" s="2"/>
      <c r="AD16" s="2"/>
      <c r="AE16" s="2"/>
    </row>
    <row r="17" spans="1:31" s="63" customFormat="1" ht="24" customHeight="1" thickBot="1">
      <c r="A17" s="71"/>
      <c r="B17" s="70"/>
      <c r="C17" s="69"/>
      <c r="D17" s="65" t="s">
        <v>138</v>
      </c>
      <c r="E17" s="43" t="s">
        <v>103</v>
      </c>
      <c r="F17" s="44" t="s">
        <v>120</v>
      </c>
      <c r="G17" s="45">
        <v>0.65800000000000003</v>
      </c>
      <c r="H17" s="44" t="s">
        <v>50</v>
      </c>
      <c r="I17" s="23" t="str">
        <f t="shared" si="0"/>
        <v>940</v>
      </c>
      <c r="J17" s="68">
        <v>4</v>
      </c>
      <c r="K17" s="67">
        <v>23</v>
      </c>
      <c r="L17" s="66">
        <f t="shared" si="1"/>
        <v>100.94173913043477</v>
      </c>
      <c r="M17" s="59">
        <f>IFERROR(VALUE(IF(W17="","",(IF(W17&gt;=2271,"7.4",IF(W17&gt;=2101,"8.7",IF(W17&gt;=1991,"9.4",IF(W17&gt;=1871,"10.2",IF(W17&gt;=1761,"11.1",IF(W17&gt;=1651,"12.2",IF(W17&gt;=1531,"13.2",IF(W17&gt;=1421,"14.4",IF(W17&gt;=1311,"15.8",IF(W17&gt;=1196,"17.2",IF(W17&gt;=1081,"18.7",IF(W17&gt;=971,"20.5",IF(W17&gt;=856,"20.8",IF(W17&gt;=741,"21.0",IF(W17&gt;=601,"21.8","22.5")))))))))))))))))),"")</f>
        <v>20.8</v>
      </c>
      <c r="N17" s="58">
        <f t="shared" si="2"/>
        <v>23.7</v>
      </c>
      <c r="O17" s="45" t="s">
        <v>119</v>
      </c>
      <c r="P17" s="44" t="s">
        <v>97</v>
      </c>
      <c r="Q17" s="45" t="s">
        <v>41</v>
      </c>
      <c r="R17" s="65"/>
      <c r="S17" s="64" t="s">
        <v>118</v>
      </c>
      <c r="T17" s="33">
        <f t="shared" si="3"/>
        <v>110</v>
      </c>
      <c r="U17" s="34" t="str">
        <f t="shared" si="4"/>
        <v/>
      </c>
      <c r="V17" s="4"/>
      <c r="W17" s="35">
        <v>940</v>
      </c>
      <c r="X17" s="35"/>
      <c r="Y17" s="2"/>
      <c r="Z17" s="2"/>
      <c r="AA17" s="2"/>
      <c r="AB17" s="2"/>
      <c r="AC17" s="2"/>
      <c r="AD17" s="2"/>
      <c r="AE17" s="2"/>
    </row>
    <row r="18" spans="1:31" ht="24" customHeight="1">
      <c r="A18" s="36"/>
      <c r="B18" s="62" t="s">
        <v>137</v>
      </c>
      <c r="C18" s="18" t="s">
        <v>136</v>
      </c>
      <c r="D18" s="60" t="s">
        <v>126</v>
      </c>
      <c r="E18" s="20" t="s">
        <v>135</v>
      </c>
      <c r="F18" s="39" t="s">
        <v>120</v>
      </c>
      <c r="G18" s="22">
        <v>0.65800000000000003</v>
      </c>
      <c r="H18" s="21" t="s">
        <v>50</v>
      </c>
      <c r="I18" s="23" t="str">
        <f t="shared" si="0"/>
        <v>910~920</v>
      </c>
      <c r="J18" s="24">
        <v>4</v>
      </c>
      <c r="K18" s="25">
        <v>25.2</v>
      </c>
      <c r="L18" s="26">
        <f t="shared" si="1"/>
        <v>92.129365079365073</v>
      </c>
      <c r="M18" s="59">
        <f t="shared" ref="M18:M29" si="5">IFERROR(VALUE(IF(W18="","",IF(W18&gt;=2271,"7.4",IF(W18&gt;=2101,"8.7",IF(W18&gt;=1991,"9.4",IF(W18&gt;=1871,"10.2",IF(W18&gt;=1761,"11.1",IF(W18&gt;=1651,"12.2",IF(W18&gt;=1531,"13.2",IF(W18&gt;=1421,"14.4",IF(W18&gt;=1311,"15.8",IF(W18&gt;=1196,"17.2",IF(W18&gt;=1081,"18.7",IF(W18&gt;=971,"20.5",IF(W18&gt;=856,"20.8",IF(W18&gt;=741,"21.0",IF(W18&gt;=601,"21.8","22.5"))))))))))))))))),"")</f>
        <v>20.8</v>
      </c>
      <c r="N18" s="58">
        <f t="shared" si="2"/>
        <v>23.7</v>
      </c>
      <c r="O18" s="29" t="s">
        <v>119</v>
      </c>
      <c r="P18" s="30" t="s">
        <v>45</v>
      </c>
      <c r="Q18" s="29" t="s">
        <v>38</v>
      </c>
      <c r="R18" s="31"/>
      <c r="S18" s="32" t="s">
        <v>118</v>
      </c>
      <c r="T18" s="33">
        <f t="shared" si="3"/>
        <v>121</v>
      </c>
      <c r="U18" s="34">
        <f t="shared" si="4"/>
        <v>106</v>
      </c>
      <c r="W18" s="35">
        <v>910</v>
      </c>
      <c r="X18" s="35">
        <v>920</v>
      </c>
    </row>
    <row r="19" spans="1:31" ht="24" customHeight="1">
      <c r="A19" s="36"/>
      <c r="B19" s="49"/>
      <c r="C19" s="38"/>
      <c r="D19" s="60" t="s">
        <v>126</v>
      </c>
      <c r="E19" s="20" t="s">
        <v>134</v>
      </c>
      <c r="F19" s="39" t="s">
        <v>120</v>
      </c>
      <c r="G19" s="22">
        <v>0.65800000000000003</v>
      </c>
      <c r="H19" s="21" t="s">
        <v>50</v>
      </c>
      <c r="I19" s="23" t="str">
        <f t="shared" si="0"/>
        <v>910~920</v>
      </c>
      <c r="J19" s="24">
        <v>4</v>
      </c>
      <c r="K19" s="25">
        <v>24.8</v>
      </c>
      <c r="L19" s="26">
        <f t="shared" si="1"/>
        <v>93.615322580645156</v>
      </c>
      <c r="M19" s="59">
        <f t="shared" si="5"/>
        <v>20.8</v>
      </c>
      <c r="N19" s="58">
        <f t="shared" si="2"/>
        <v>23.7</v>
      </c>
      <c r="O19" s="29" t="s">
        <v>119</v>
      </c>
      <c r="P19" s="30" t="s">
        <v>45</v>
      </c>
      <c r="Q19" s="29" t="s">
        <v>38</v>
      </c>
      <c r="R19" s="31"/>
      <c r="S19" s="32" t="s">
        <v>118</v>
      </c>
      <c r="T19" s="33">
        <f t="shared" si="3"/>
        <v>119</v>
      </c>
      <c r="U19" s="34">
        <f t="shared" si="4"/>
        <v>104</v>
      </c>
      <c r="W19" s="35">
        <v>910</v>
      </c>
      <c r="X19" s="35">
        <v>920</v>
      </c>
    </row>
    <row r="20" spans="1:31" ht="24" customHeight="1">
      <c r="A20" s="36"/>
      <c r="B20" s="49"/>
      <c r="C20" s="38"/>
      <c r="D20" s="60" t="s">
        <v>126</v>
      </c>
      <c r="E20" s="20" t="s">
        <v>133</v>
      </c>
      <c r="F20" s="39" t="s">
        <v>120</v>
      </c>
      <c r="G20" s="22">
        <v>0.65800000000000003</v>
      </c>
      <c r="H20" s="21" t="s">
        <v>50</v>
      </c>
      <c r="I20" s="23" t="str">
        <f t="shared" si="0"/>
        <v>980</v>
      </c>
      <c r="J20" s="24">
        <v>4</v>
      </c>
      <c r="K20" s="25">
        <v>23.4</v>
      </c>
      <c r="L20" s="26">
        <f t="shared" si="1"/>
        <v>99.21623931623931</v>
      </c>
      <c r="M20" s="59">
        <f t="shared" si="5"/>
        <v>20.5</v>
      </c>
      <c r="N20" s="58">
        <f t="shared" si="2"/>
        <v>23.4</v>
      </c>
      <c r="O20" s="29" t="s">
        <v>132</v>
      </c>
      <c r="P20" s="30" t="s">
        <v>45</v>
      </c>
      <c r="Q20" s="29" t="s">
        <v>38</v>
      </c>
      <c r="R20" s="31"/>
      <c r="S20" s="32" t="s">
        <v>118</v>
      </c>
      <c r="T20" s="33">
        <f t="shared" si="3"/>
        <v>114</v>
      </c>
      <c r="U20" s="34">
        <f t="shared" si="4"/>
        <v>100</v>
      </c>
      <c r="W20" s="35">
        <v>980</v>
      </c>
      <c r="X20" s="35"/>
    </row>
    <row r="21" spans="1:31" ht="24" customHeight="1">
      <c r="A21" s="36"/>
      <c r="B21" s="49"/>
      <c r="C21" s="38"/>
      <c r="D21" s="60" t="s">
        <v>126</v>
      </c>
      <c r="E21" s="20" t="s">
        <v>131</v>
      </c>
      <c r="F21" s="39" t="s">
        <v>120</v>
      </c>
      <c r="G21" s="22">
        <v>0.65800000000000003</v>
      </c>
      <c r="H21" s="21" t="s">
        <v>50</v>
      </c>
      <c r="I21" s="23" t="str">
        <f t="shared" si="0"/>
        <v>880~910</v>
      </c>
      <c r="J21" s="24">
        <v>4</v>
      </c>
      <c r="K21" s="25">
        <v>26.4</v>
      </c>
      <c r="L21" s="26">
        <f t="shared" si="1"/>
        <v>87.941666666666677</v>
      </c>
      <c r="M21" s="59">
        <f t="shared" si="5"/>
        <v>20.8</v>
      </c>
      <c r="N21" s="58">
        <f t="shared" si="2"/>
        <v>23.7</v>
      </c>
      <c r="O21" s="29" t="s">
        <v>119</v>
      </c>
      <c r="P21" s="30" t="s">
        <v>84</v>
      </c>
      <c r="Q21" s="29" t="s">
        <v>38</v>
      </c>
      <c r="R21" s="31"/>
      <c r="S21" s="32" t="s">
        <v>118</v>
      </c>
      <c r="T21" s="33">
        <f t="shared" si="3"/>
        <v>126</v>
      </c>
      <c r="U21" s="34">
        <f t="shared" si="4"/>
        <v>111</v>
      </c>
      <c r="W21" s="35">
        <v>880</v>
      </c>
      <c r="X21" s="35">
        <v>910</v>
      </c>
    </row>
    <row r="22" spans="1:31" ht="24" customHeight="1">
      <c r="A22" s="36"/>
      <c r="B22" s="49"/>
      <c r="C22" s="38"/>
      <c r="D22" s="60" t="s">
        <v>126</v>
      </c>
      <c r="E22" s="20" t="s">
        <v>130</v>
      </c>
      <c r="F22" s="39" t="s">
        <v>120</v>
      </c>
      <c r="G22" s="22">
        <v>0.65800000000000003</v>
      </c>
      <c r="H22" s="21" t="s">
        <v>50</v>
      </c>
      <c r="I22" s="23" t="str">
        <f t="shared" si="0"/>
        <v>920~930</v>
      </c>
      <c r="J22" s="24">
        <v>4</v>
      </c>
      <c r="K22" s="25">
        <v>24.3</v>
      </c>
      <c r="L22" s="26">
        <f t="shared" si="1"/>
        <v>95.541563786008226</v>
      </c>
      <c r="M22" s="59">
        <f t="shared" si="5"/>
        <v>20.8</v>
      </c>
      <c r="N22" s="58">
        <f t="shared" si="2"/>
        <v>23.7</v>
      </c>
      <c r="O22" s="29" t="s">
        <v>119</v>
      </c>
      <c r="P22" s="30" t="s">
        <v>45</v>
      </c>
      <c r="Q22" s="29" t="s">
        <v>38</v>
      </c>
      <c r="R22" s="31"/>
      <c r="S22" s="32" t="s">
        <v>118</v>
      </c>
      <c r="T22" s="33">
        <f t="shared" si="3"/>
        <v>116</v>
      </c>
      <c r="U22" s="34">
        <f t="shared" si="4"/>
        <v>102</v>
      </c>
      <c r="W22" s="35">
        <v>920</v>
      </c>
      <c r="X22" s="35">
        <v>930</v>
      </c>
    </row>
    <row r="23" spans="1:31" ht="24" customHeight="1">
      <c r="A23" s="36"/>
      <c r="B23" s="49"/>
      <c r="C23" s="38"/>
      <c r="D23" s="60" t="s">
        <v>126</v>
      </c>
      <c r="E23" s="20" t="s">
        <v>129</v>
      </c>
      <c r="F23" s="39" t="s">
        <v>120</v>
      </c>
      <c r="G23" s="22">
        <v>0.65800000000000003</v>
      </c>
      <c r="H23" s="21" t="s">
        <v>50</v>
      </c>
      <c r="I23" s="23" t="str">
        <f t="shared" si="0"/>
        <v>920</v>
      </c>
      <c r="J23" s="24">
        <v>4</v>
      </c>
      <c r="K23" s="25">
        <v>26.4</v>
      </c>
      <c r="L23" s="26">
        <f t="shared" si="1"/>
        <v>87.941666666666677</v>
      </c>
      <c r="M23" s="59">
        <f t="shared" si="5"/>
        <v>20.8</v>
      </c>
      <c r="N23" s="58">
        <f t="shared" si="2"/>
        <v>23.7</v>
      </c>
      <c r="O23" s="29" t="s">
        <v>119</v>
      </c>
      <c r="P23" s="30" t="s">
        <v>84</v>
      </c>
      <c r="Q23" s="29" t="s">
        <v>38</v>
      </c>
      <c r="R23" s="31"/>
      <c r="S23" s="32" t="s">
        <v>118</v>
      </c>
      <c r="T23" s="33">
        <f t="shared" si="3"/>
        <v>126</v>
      </c>
      <c r="U23" s="34">
        <f t="shared" si="4"/>
        <v>111</v>
      </c>
      <c r="W23" s="35">
        <v>920</v>
      </c>
      <c r="X23" s="35"/>
    </row>
    <row r="24" spans="1:31" ht="24" customHeight="1">
      <c r="A24" s="36"/>
      <c r="B24" s="49"/>
      <c r="C24" s="38"/>
      <c r="D24" s="60" t="s">
        <v>126</v>
      </c>
      <c r="E24" s="20" t="s">
        <v>128</v>
      </c>
      <c r="F24" s="39" t="s">
        <v>120</v>
      </c>
      <c r="G24" s="22">
        <v>0.65800000000000003</v>
      </c>
      <c r="H24" s="21" t="s">
        <v>50</v>
      </c>
      <c r="I24" s="23" t="str">
        <f t="shared" si="0"/>
        <v>940</v>
      </c>
      <c r="J24" s="24">
        <v>4</v>
      </c>
      <c r="K24" s="25">
        <v>24.3</v>
      </c>
      <c r="L24" s="26">
        <f t="shared" si="1"/>
        <v>95.541563786008226</v>
      </c>
      <c r="M24" s="59">
        <f t="shared" si="5"/>
        <v>20.8</v>
      </c>
      <c r="N24" s="58">
        <f t="shared" si="2"/>
        <v>23.7</v>
      </c>
      <c r="O24" s="29" t="s">
        <v>119</v>
      </c>
      <c r="P24" s="30" t="s">
        <v>45</v>
      </c>
      <c r="Q24" s="29" t="s">
        <v>38</v>
      </c>
      <c r="R24" s="31"/>
      <c r="S24" s="32" t="s">
        <v>118</v>
      </c>
      <c r="T24" s="33">
        <f t="shared" si="3"/>
        <v>116</v>
      </c>
      <c r="U24" s="34">
        <f t="shared" si="4"/>
        <v>102</v>
      </c>
      <c r="W24" s="35">
        <v>940</v>
      </c>
      <c r="X24" s="35"/>
    </row>
    <row r="25" spans="1:31" ht="24" customHeight="1">
      <c r="A25" s="36"/>
      <c r="B25" s="49"/>
      <c r="C25" s="38"/>
      <c r="D25" s="60" t="s">
        <v>126</v>
      </c>
      <c r="E25" s="20" t="s">
        <v>127</v>
      </c>
      <c r="F25" s="39" t="s">
        <v>120</v>
      </c>
      <c r="G25" s="22">
        <v>0.65800000000000003</v>
      </c>
      <c r="H25" s="21" t="s">
        <v>50</v>
      </c>
      <c r="I25" s="23" t="str">
        <f t="shared" si="0"/>
        <v>940~960</v>
      </c>
      <c r="J25" s="24">
        <v>4</v>
      </c>
      <c r="K25" s="25">
        <v>26.4</v>
      </c>
      <c r="L25" s="26">
        <f t="shared" si="1"/>
        <v>87.941666666666677</v>
      </c>
      <c r="M25" s="59">
        <f t="shared" si="5"/>
        <v>20.8</v>
      </c>
      <c r="N25" s="58">
        <f t="shared" si="2"/>
        <v>23.7</v>
      </c>
      <c r="O25" s="29" t="s">
        <v>119</v>
      </c>
      <c r="P25" s="30" t="s">
        <v>84</v>
      </c>
      <c r="Q25" s="29" t="s">
        <v>38</v>
      </c>
      <c r="R25" s="31"/>
      <c r="S25" s="32" t="s">
        <v>118</v>
      </c>
      <c r="T25" s="33">
        <f t="shared" si="3"/>
        <v>126</v>
      </c>
      <c r="U25" s="34">
        <f t="shared" si="4"/>
        <v>111</v>
      </c>
      <c r="W25" s="35">
        <v>940</v>
      </c>
      <c r="X25" s="35">
        <v>960</v>
      </c>
    </row>
    <row r="26" spans="1:31" ht="24" customHeight="1">
      <c r="A26" s="36"/>
      <c r="B26" s="49"/>
      <c r="C26" s="38"/>
      <c r="D26" s="60" t="s">
        <v>126</v>
      </c>
      <c r="E26" s="20" t="s">
        <v>125</v>
      </c>
      <c r="F26" s="39" t="s">
        <v>120</v>
      </c>
      <c r="G26" s="22">
        <v>0.65800000000000003</v>
      </c>
      <c r="H26" s="21" t="s">
        <v>50</v>
      </c>
      <c r="I26" s="23" t="str">
        <f t="shared" si="0"/>
        <v>980</v>
      </c>
      <c r="J26" s="24">
        <v>4</v>
      </c>
      <c r="K26" s="25">
        <v>23.7</v>
      </c>
      <c r="L26" s="26">
        <f t="shared" si="1"/>
        <v>97.960337552742601</v>
      </c>
      <c r="M26" s="59">
        <f t="shared" si="5"/>
        <v>20.5</v>
      </c>
      <c r="N26" s="58">
        <f t="shared" si="2"/>
        <v>23.4</v>
      </c>
      <c r="O26" s="29" t="s">
        <v>119</v>
      </c>
      <c r="P26" s="30" t="s">
        <v>45</v>
      </c>
      <c r="Q26" s="29" t="s">
        <v>38</v>
      </c>
      <c r="R26" s="31"/>
      <c r="S26" s="32" t="s">
        <v>118</v>
      </c>
      <c r="T26" s="33">
        <f t="shared" si="3"/>
        <v>115</v>
      </c>
      <c r="U26" s="34">
        <f t="shared" si="4"/>
        <v>101</v>
      </c>
      <c r="W26" s="35">
        <v>980</v>
      </c>
      <c r="X26" s="35"/>
    </row>
    <row r="27" spans="1:31" ht="24" customHeight="1">
      <c r="A27" s="36"/>
      <c r="B27" s="49"/>
      <c r="C27" s="38"/>
      <c r="D27" s="60" t="s">
        <v>122</v>
      </c>
      <c r="E27" s="20" t="s">
        <v>124</v>
      </c>
      <c r="F27" s="39" t="s">
        <v>120</v>
      </c>
      <c r="G27" s="22">
        <v>0.65800000000000003</v>
      </c>
      <c r="H27" s="21" t="s">
        <v>50</v>
      </c>
      <c r="I27" s="23" t="str">
        <f t="shared" si="0"/>
        <v>970</v>
      </c>
      <c r="J27" s="24">
        <v>4</v>
      </c>
      <c r="K27" s="25">
        <v>23.8</v>
      </c>
      <c r="L27" s="26">
        <f t="shared" si="1"/>
        <v>97.548739495798301</v>
      </c>
      <c r="M27" s="59">
        <f t="shared" si="5"/>
        <v>20.8</v>
      </c>
      <c r="N27" s="58">
        <f t="shared" si="2"/>
        <v>23.7</v>
      </c>
      <c r="O27" s="29" t="s">
        <v>119</v>
      </c>
      <c r="P27" s="30" t="s">
        <v>45</v>
      </c>
      <c r="Q27" s="29" t="s">
        <v>41</v>
      </c>
      <c r="R27" s="31"/>
      <c r="S27" s="32" t="s">
        <v>118</v>
      </c>
      <c r="T27" s="33">
        <f t="shared" si="3"/>
        <v>114</v>
      </c>
      <c r="U27" s="34">
        <f t="shared" si="4"/>
        <v>100</v>
      </c>
      <c r="W27" s="35">
        <v>970</v>
      </c>
      <c r="X27" s="35"/>
    </row>
    <row r="28" spans="1:31" ht="24" customHeight="1">
      <c r="A28" s="36"/>
      <c r="B28" s="49"/>
      <c r="C28" s="38"/>
      <c r="D28" s="60" t="s">
        <v>122</v>
      </c>
      <c r="E28" s="20" t="s">
        <v>123</v>
      </c>
      <c r="F28" s="39" t="s">
        <v>120</v>
      </c>
      <c r="G28" s="22">
        <v>0.65800000000000003</v>
      </c>
      <c r="H28" s="21" t="s">
        <v>50</v>
      </c>
      <c r="I28" s="23" t="str">
        <f t="shared" si="0"/>
        <v>980</v>
      </c>
      <c r="J28" s="24">
        <v>4</v>
      </c>
      <c r="K28" s="25">
        <v>22.3</v>
      </c>
      <c r="L28" s="26">
        <f t="shared" si="1"/>
        <v>104.11031390134528</v>
      </c>
      <c r="M28" s="59">
        <f t="shared" si="5"/>
        <v>20.5</v>
      </c>
      <c r="N28" s="58">
        <f t="shared" si="2"/>
        <v>23.4</v>
      </c>
      <c r="O28" s="29" t="s">
        <v>119</v>
      </c>
      <c r="P28" s="30" t="s">
        <v>45</v>
      </c>
      <c r="Q28" s="29" t="s">
        <v>41</v>
      </c>
      <c r="R28" s="31"/>
      <c r="S28" s="32" t="s">
        <v>118</v>
      </c>
      <c r="T28" s="33">
        <f t="shared" si="3"/>
        <v>108</v>
      </c>
      <c r="U28" s="34" t="str">
        <f t="shared" si="4"/>
        <v/>
      </c>
      <c r="W28" s="35">
        <v>980</v>
      </c>
      <c r="X28" s="35"/>
    </row>
    <row r="29" spans="1:31" ht="24" customHeight="1" thickBot="1">
      <c r="A29" s="61"/>
      <c r="B29" s="50"/>
      <c r="C29" s="41"/>
      <c r="D29" s="60" t="s">
        <v>122</v>
      </c>
      <c r="E29" s="20" t="s">
        <v>121</v>
      </c>
      <c r="F29" s="21" t="s">
        <v>120</v>
      </c>
      <c r="G29" s="22">
        <v>0.65800000000000003</v>
      </c>
      <c r="H29" s="21" t="s">
        <v>50</v>
      </c>
      <c r="I29" s="23" t="str">
        <f t="shared" si="0"/>
        <v>930~970</v>
      </c>
      <c r="J29" s="24">
        <v>4</v>
      </c>
      <c r="K29" s="55">
        <v>25.1</v>
      </c>
      <c r="L29" s="56">
        <f t="shared" si="1"/>
        <v>92.496414342629478</v>
      </c>
      <c r="M29" s="59">
        <f t="shared" si="5"/>
        <v>20.8</v>
      </c>
      <c r="N29" s="58">
        <f t="shared" si="2"/>
        <v>23.7</v>
      </c>
      <c r="O29" s="29" t="s">
        <v>119</v>
      </c>
      <c r="P29" s="30" t="s">
        <v>84</v>
      </c>
      <c r="Q29" s="29" t="s">
        <v>41</v>
      </c>
      <c r="R29" s="31"/>
      <c r="S29" s="32" t="s">
        <v>118</v>
      </c>
      <c r="T29" s="33">
        <f t="shared" si="3"/>
        <v>120</v>
      </c>
      <c r="U29" s="34">
        <f t="shared" si="4"/>
        <v>105</v>
      </c>
      <c r="W29" s="35">
        <v>930</v>
      </c>
      <c r="X29" s="35">
        <v>970</v>
      </c>
    </row>
    <row r="30" spans="1:31">
      <c r="B30" s="57" t="s">
        <v>117</v>
      </c>
    </row>
    <row r="31" spans="1:31">
      <c r="B31" s="57"/>
    </row>
    <row r="32" spans="1:31">
      <c r="B32" s="57"/>
    </row>
    <row r="33" spans="2:2">
      <c r="B33" s="57"/>
    </row>
    <row r="34" spans="2:2">
      <c r="B34" s="57"/>
    </row>
    <row r="35" spans="2:2">
      <c r="B35" s="57"/>
    </row>
    <row r="36" spans="2:2">
      <c r="B36" s="57"/>
    </row>
    <row r="37" spans="2:2">
      <c r="B37" s="57"/>
    </row>
    <row r="38" spans="2:2">
      <c r="B38" s="57"/>
    </row>
    <row r="39" spans="2:2">
      <c r="B39" s="2" t="s">
        <v>107</v>
      </c>
    </row>
    <row r="40" spans="2:2">
      <c r="B40" s="2" t="s">
        <v>108</v>
      </c>
    </row>
    <row r="41" spans="2:2">
      <c r="B41" s="2" t="s">
        <v>109</v>
      </c>
    </row>
    <row r="42" spans="2:2">
      <c r="B42" s="2" t="s">
        <v>110</v>
      </c>
    </row>
    <row r="43" spans="2:2">
      <c r="B43" s="2" t="s">
        <v>111</v>
      </c>
    </row>
    <row r="44" spans="2:2">
      <c r="B44" s="2" t="s">
        <v>112</v>
      </c>
    </row>
    <row r="45" spans="2:2">
      <c r="B45" s="2" t="s">
        <v>113</v>
      </c>
    </row>
    <row r="46" spans="2:2">
      <c r="B46" s="2" t="s">
        <v>114</v>
      </c>
    </row>
  </sheetData>
  <sheetProtection selectLockedCells="1"/>
  <mergeCells count="31">
    <mergeCell ref="W4:W8"/>
    <mergeCell ref="X4:X8"/>
    <mergeCell ref="K5:K8"/>
    <mergeCell ref="L5:L8"/>
    <mergeCell ref="M5:M8"/>
    <mergeCell ref="N5:N8"/>
    <mergeCell ref="R6:R8"/>
    <mergeCell ref="S6:S8"/>
    <mergeCell ref="T4:T8"/>
    <mergeCell ref="P6:P8"/>
    <mergeCell ref="Q6:Q8"/>
    <mergeCell ref="K4:N4"/>
    <mergeCell ref="O4:O8"/>
    <mergeCell ref="P4:R5"/>
    <mergeCell ref="S4:S5"/>
    <mergeCell ref="J2:O2"/>
    <mergeCell ref="Q2:U2"/>
    <mergeCell ref="R3:U3"/>
    <mergeCell ref="A4:A8"/>
    <mergeCell ref="B4:C8"/>
    <mergeCell ref="D4:D5"/>
    <mergeCell ref="E4:E5"/>
    <mergeCell ref="F4:G5"/>
    <mergeCell ref="H4:H8"/>
    <mergeCell ref="I4:I8"/>
    <mergeCell ref="U4:U8"/>
    <mergeCell ref="D6:D8"/>
    <mergeCell ref="E6:E8"/>
    <mergeCell ref="F6:F8"/>
    <mergeCell ref="G6:G8"/>
    <mergeCell ref="J4:J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61" firstPageNumber="0" fitToHeight="0" orientation="landscape" r:id="rId1"/>
  <headerFooter alignWithMargins="0">
    <oddHeader>&amp;R様式1-6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C5968-78C7-4702-87D3-996062D5E8AB}">
  <sheetPr>
    <tabColor indexed="25"/>
    <pageSetUpPr fitToPage="1"/>
  </sheetPr>
  <dimension ref="A1:Z46"/>
  <sheetViews>
    <sheetView view="pageBreakPreview" topLeftCell="A2" zoomScaleNormal="55" zoomScaleSheetLayoutView="100" workbookViewId="0">
      <selection activeCell="H31" sqref="H31"/>
    </sheetView>
  </sheetViews>
  <sheetFormatPr defaultRowHeight="10.199999999999999"/>
  <cols>
    <col min="1" max="1" width="14.296875" style="37" customWidth="1"/>
    <col min="2" max="2" width="3.5" style="2" bestFit="1" customWidth="1"/>
    <col min="3" max="3" width="34.3984375" style="2" customWidth="1"/>
    <col min="4" max="4" width="12.5" style="2" bestFit="1" customWidth="1"/>
    <col min="5" max="5" width="15.296875" style="54" customWidth="1"/>
    <col min="6" max="6" width="11.796875" style="2" bestFit="1" customWidth="1"/>
    <col min="7" max="7" width="6.19921875" style="2" customWidth="1"/>
    <col min="8" max="8" width="10.8984375" style="2" bestFit="1" customWidth="1"/>
    <col min="9" max="9" width="9.3984375" style="2" bestFit="1" customWidth="1"/>
    <col min="10" max="10" width="6.296875" style="2" bestFit="1" customWidth="1"/>
    <col min="11" max="11" width="5.296875" style="2" bestFit="1" customWidth="1"/>
    <col min="12" max="12" width="7.8984375" style="2" bestFit="1" customWidth="1"/>
    <col min="13" max="13" width="7.59765625" style="2" bestFit="1" customWidth="1"/>
    <col min="14" max="14" width="7.796875" style="2" bestFit="1" customWidth="1"/>
    <col min="15" max="15" width="12.8984375" style="2" bestFit="1" customWidth="1"/>
    <col min="16" max="16" width="9" style="2" bestFit="1" customWidth="1"/>
    <col min="17" max="17" width="5.3984375" style="2" customWidth="1"/>
    <col min="18" max="18" width="22.69921875" style="2" bestFit="1" customWidth="1"/>
    <col min="19" max="19" width="9.8984375" style="2" bestFit="1" customWidth="1"/>
    <col min="20" max="21" width="7.3984375" style="2" bestFit="1" customWidth="1"/>
    <col min="22" max="22" width="8.796875" style="2"/>
    <col min="23" max="24" width="9.59765625" style="4" customWidth="1"/>
    <col min="25" max="256" width="8.796875" style="2"/>
    <col min="257" max="257" width="14.296875" style="2" customWidth="1"/>
    <col min="258" max="258" width="3.5" style="2" bestFit="1" customWidth="1"/>
    <col min="259" max="259" width="34.3984375" style="2" customWidth="1"/>
    <col min="260" max="260" width="12.5" style="2" bestFit="1" customWidth="1"/>
    <col min="261" max="261" width="15.296875" style="2" customWidth="1"/>
    <col min="262" max="262" width="11.796875" style="2" bestFit="1" customWidth="1"/>
    <col min="263" max="263" width="6.19921875" style="2" customWidth="1"/>
    <col min="264" max="264" width="10.8984375" style="2" bestFit="1" customWidth="1"/>
    <col min="265" max="265" width="9.3984375" style="2" bestFit="1" customWidth="1"/>
    <col min="266" max="266" width="6.296875" style="2" bestFit="1" customWidth="1"/>
    <col min="267" max="267" width="5.296875" style="2" bestFit="1" customWidth="1"/>
    <col min="268" max="268" width="7.8984375" style="2" bestFit="1" customWidth="1"/>
    <col min="269" max="269" width="7.59765625" style="2" bestFit="1" customWidth="1"/>
    <col min="270" max="270" width="7.796875" style="2" bestFit="1" customWidth="1"/>
    <col min="271" max="271" width="12.8984375" style="2" bestFit="1" customWidth="1"/>
    <col min="272" max="272" width="9" style="2" bestFit="1" customWidth="1"/>
    <col min="273" max="273" width="5.3984375" style="2" customWidth="1"/>
    <col min="274" max="274" width="22.69921875" style="2" bestFit="1" customWidth="1"/>
    <col min="275" max="275" width="9.8984375" style="2" bestFit="1" customWidth="1"/>
    <col min="276" max="277" width="7.3984375" style="2" bestFit="1" customWidth="1"/>
    <col min="278" max="512" width="8.796875" style="2"/>
    <col min="513" max="513" width="14.296875" style="2" customWidth="1"/>
    <col min="514" max="514" width="3.5" style="2" bestFit="1" customWidth="1"/>
    <col min="515" max="515" width="34.3984375" style="2" customWidth="1"/>
    <col min="516" max="516" width="12.5" style="2" bestFit="1" customWidth="1"/>
    <col min="517" max="517" width="15.296875" style="2" customWidth="1"/>
    <col min="518" max="518" width="11.796875" style="2" bestFit="1" customWidth="1"/>
    <col min="519" max="519" width="6.19921875" style="2" customWidth="1"/>
    <col min="520" max="520" width="10.8984375" style="2" bestFit="1" customWidth="1"/>
    <col min="521" max="521" width="9.3984375" style="2" bestFit="1" customWidth="1"/>
    <col min="522" max="522" width="6.296875" style="2" bestFit="1" customWidth="1"/>
    <col min="523" max="523" width="5.296875" style="2" bestFit="1" customWidth="1"/>
    <col min="524" max="524" width="7.8984375" style="2" bestFit="1" customWidth="1"/>
    <col min="525" max="525" width="7.59765625" style="2" bestFit="1" customWidth="1"/>
    <col min="526" max="526" width="7.796875" style="2" bestFit="1" customWidth="1"/>
    <col min="527" max="527" width="12.8984375" style="2" bestFit="1" customWidth="1"/>
    <col min="528" max="528" width="9" style="2" bestFit="1" customWidth="1"/>
    <col min="529" max="529" width="5.3984375" style="2" customWidth="1"/>
    <col min="530" max="530" width="22.69921875" style="2" bestFit="1" customWidth="1"/>
    <col min="531" max="531" width="9.8984375" style="2" bestFit="1" customWidth="1"/>
    <col min="532" max="533" width="7.3984375" style="2" bestFit="1" customWidth="1"/>
    <col min="534" max="768" width="8.796875" style="2"/>
    <col min="769" max="769" width="14.296875" style="2" customWidth="1"/>
    <col min="770" max="770" width="3.5" style="2" bestFit="1" customWidth="1"/>
    <col min="771" max="771" width="34.3984375" style="2" customWidth="1"/>
    <col min="772" max="772" width="12.5" style="2" bestFit="1" customWidth="1"/>
    <col min="773" max="773" width="15.296875" style="2" customWidth="1"/>
    <col min="774" max="774" width="11.796875" style="2" bestFit="1" customWidth="1"/>
    <col min="775" max="775" width="6.19921875" style="2" customWidth="1"/>
    <col min="776" max="776" width="10.8984375" style="2" bestFit="1" customWidth="1"/>
    <col min="777" max="777" width="9.3984375" style="2" bestFit="1" customWidth="1"/>
    <col min="778" max="778" width="6.296875" style="2" bestFit="1" customWidth="1"/>
    <col min="779" max="779" width="5.296875" style="2" bestFit="1" customWidth="1"/>
    <col min="780" max="780" width="7.8984375" style="2" bestFit="1" customWidth="1"/>
    <col min="781" max="781" width="7.59765625" style="2" bestFit="1" customWidth="1"/>
    <col min="782" max="782" width="7.796875" style="2" bestFit="1" customWidth="1"/>
    <col min="783" max="783" width="12.8984375" style="2" bestFit="1" customWidth="1"/>
    <col min="784" max="784" width="9" style="2" bestFit="1" customWidth="1"/>
    <col min="785" max="785" width="5.3984375" style="2" customWidth="1"/>
    <col min="786" max="786" width="22.69921875" style="2" bestFit="1" customWidth="1"/>
    <col min="787" max="787" width="9.8984375" style="2" bestFit="1" customWidth="1"/>
    <col min="788" max="789" width="7.3984375" style="2" bestFit="1" customWidth="1"/>
    <col min="790" max="1024" width="8.796875" style="2"/>
    <col min="1025" max="1025" width="14.296875" style="2" customWidth="1"/>
    <col min="1026" max="1026" width="3.5" style="2" bestFit="1" customWidth="1"/>
    <col min="1027" max="1027" width="34.3984375" style="2" customWidth="1"/>
    <col min="1028" max="1028" width="12.5" style="2" bestFit="1" customWidth="1"/>
    <col min="1029" max="1029" width="15.296875" style="2" customWidth="1"/>
    <col min="1030" max="1030" width="11.796875" style="2" bestFit="1" customWidth="1"/>
    <col min="1031" max="1031" width="6.19921875" style="2" customWidth="1"/>
    <col min="1032" max="1032" width="10.8984375" style="2" bestFit="1" customWidth="1"/>
    <col min="1033" max="1033" width="9.3984375" style="2" bestFit="1" customWidth="1"/>
    <col min="1034" max="1034" width="6.296875" style="2" bestFit="1" customWidth="1"/>
    <col min="1035" max="1035" width="5.296875" style="2" bestFit="1" customWidth="1"/>
    <col min="1036" max="1036" width="7.8984375" style="2" bestFit="1" customWidth="1"/>
    <col min="1037" max="1037" width="7.59765625" style="2" bestFit="1" customWidth="1"/>
    <col min="1038" max="1038" width="7.796875" style="2" bestFit="1" customWidth="1"/>
    <col min="1039" max="1039" width="12.8984375" style="2" bestFit="1" customWidth="1"/>
    <col min="1040" max="1040" width="9" style="2" bestFit="1" customWidth="1"/>
    <col min="1041" max="1041" width="5.3984375" style="2" customWidth="1"/>
    <col min="1042" max="1042" width="22.69921875" style="2" bestFit="1" customWidth="1"/>
    <col min="1043" max="1043" width="9.8984375" style="2" bestFit="1" customWidth="1"/>
    <col min="1044" max="1045" width="7.3984375" style="2" bestFit="1" customWidth="1"/>
    <col min="1046" max="1280" width="8.796875" style="2"/>
    <col min="1281" max="1281" width="14.296875" style="2" customWidth="1"/>
    <col min="1282" max="1282" width="3.5" style="2" bestFit="1" customWidth="1"/>
    <col min="1283" max="1283" width="34.3984375" style="2" customWidth="1"/>
    <col min="1284" max="1284" width="12.5" style="2" bestFit="1" customWidth="1"/>
    <col min="1285" max="1285" width="15.296875" style="2" customWidth="1"/>
    <col min="1286" max="1286" width="11.796875" style="2" bestFit="1" customWidth="1"/>
    <col min="1287" max="1287" width="6.19921875" style="2" customWidth="1"/>
    <col min="1288" max="1288" width="10.8984375" style="2" bestFit="1" customWidth="1"/>
    <col min="1289" max="1289" width="9.3984375" style="2" bestFit="1" customWidth="1"/>
    <col min="1290" max="1290" width="6.296875" style="2" bestFit="1" customWidth="1"/>
    <col min="1291" max="1291" width="5.296875" style="2" bestFit="1" customWidth="1"/>
    <col min="1292" max="1292" width="7.8984375" style="2" bestFit="1" customWidth="1"/>
    <col min="1293" max="1293" width="7.59765625" style="2" bestFit="1" customWidth="1"/>
    <col min="1294" max="1294" width="7.796875" style="2" bestFit="1" customWidth="1"/>
    <col min="1295" max="1295" width="12.8984375" style="2" bestFit="1" customWidth="1"/>
    <col min="1296" max="1296" width="9" style="2" bestFit="1" customWidth="1"/>
    <col min="1297" max="1297" width="5.3984375" style="2" customWidth="1"/>
    <col min="1298" max="1298" width="22.69921875" style="2" bestFit="1" customWidth="1"/>
    <col min="1299" max="1299" width="9.8984375" style="2" bestFit="1" customWidth="1"/>
    <col min="1300" max="1301" width="7.3984375" style="2" bestFit="1" customWidth="1"/>
    <col min="1302" max="1536" width="8.796875" style="2"/>
    <col min="1537" max="1537" width="14.296875" style="2" customWidth="1"/>
    <col min="1538" max="1538" width="3.5" style="2" bestFit="1" customWidth="1"/>
    <col min="1539" max="1539" width="34.3984375" style="2" customWidth="1"/>
    <col min="1540" max="1540" width="12.5" style="2" bestFit="1" customWidth="1"/>
    <col min="1541" max="1541" width="15.296875" style="2" customWidth="1"/>
    <col min="1542" max="1542" width="11.796875" style="2" bestFit="1" customWidth="1"/>
    <col min="1543" max="1543" width="6.19921875" style="2" customWidth="1"/>
    <col min="1544" max="1544" width="10.8984375" style="2" bestFit="1" customWidth="1"/>
    <col min="1545" max="1545" width="9.3984375" style="2" bestFit="1" customWidth="1"/>
    <col min="1546" max="1546" width="6.296875" style="2" bestFit="1" customWidth="1"/>
    <col min="1547" max="1547" width="5.296875" style="2" bestFit="1" customWidth="1"/>
    <col min="1548" max="1548" width="7.8984375" style="2" bestFit="1" customWidth="1"/>
    <col min="1549" max="1549" width="7.59765625" style="2" bestFit="1" customWidth="1"/>
    <col min="1550" max="1550" width="7.796875" style="2" bestFit="1" customWidth="1"/>
    <col min="1551" max="1551" width="12.8984375" style="2" bestFit="1" customWidth="1"/>
    <col min="1552" max="1552" width="9" style="2" bestFit="1" customWidth="1"/>
    <col min="1553" max="1553" width="5.3984375" style="2" customWidth="1"/>
    <col min="1554" max="1554" width="22.69921875" style="2" bestFit="1" customWidth="1"/>
    <col min="1555" max="1555" width="9.8984375" style="2" bestFit="1" customWidth="1"/>
    <col min="1556" max="1557" width="7.3984375" style="2" bestFit="1" customWidth="1"/>
    <col min="1558" max="1792" width="8.796875" style="2"/>
    <col min="1793" max="1793" width="14.296875" style="2" customWidth="1"/>
    <col min="1794" max="1794" width="3.5" style="2" bestFit="1" customWidth="1"/>
    <col min="1795" max="1795" width="34.3984375" style="2" customWidth="1"/>
    <col min="1796" max="1796" width="12.5" style="2" bestFit="1" customWidth="1"/>
    <col min="1797" max="1797" width="15.296875" style="2" customWidth="1"/>
    <col min="1798" max="1798" width="11.796875" style="2" bestFit="1" customWidth="1"/>
    <col min="1799" max="1799" width="6.19921875" style="2" customWidth="1"/>
    <col min="1800" max="1800" width="10.8984375" style="2" bestFit="1" customWidth="1"/>
    <col min="1801" max="1801" width="9.3984375" style="2" bestFit="1" customWidth="1"/>
    <col min="1802" max="1802" width="6.296875" style="2" bestFit="1" customWidth="1"/>
    <col min="1803" max="1803" width="5.296875" style="2" bestFit="1" customWidth="1"/>
    <col min="1804" max="1804" width="7.8984375" style="2" bestFit="1" customWidth="1"/>
    <col min="1805" max="1805" width="7.59765625" style="2" bestFit="1" customWidth="1"/>
    <col min="1806" max="1806" width="7.796875" style="2" bestFit="1" customWidth="1"/>
    <col min="1807" max="1807" width="12.8984375" style="2" bestFit="1" customWidth="1"/>
    <col min="1808" max="1808" width="9" style="2" bestFit="1" customWidth="1"/>
    <col min="1809" max="1809" width="5.3984375" style="2" customWidth="1"/>
    <col min="1810" max="1810" width="22.69921875" style="2" bestFit="1" customWidth="1"/>
    <col min="1811" max="1811" width="9.8984375" style="2" bestFit="1" customWidth="1"/>
    <col min="1812" max="1813" width="7.3984375" style="2" bestFit="1" customWidth="1"/>
    <col min="1814" max="2048" width="8.796875" style="2"/>
    <col min="2049" max="2049" width="14.296875" style="2" customWidth="1"/>
    <col min="2050" max="2050" width="3.5" style="2" bestFit="1" customWidth="1"/>
    <col min="2051" max="2051" width="34.3984375" style="2" customWidth="1"/>
    <col min="2052" max="2052" width="12.5" style="2" bestFit="1" customWidth="1"/>
    <col min="2053" max="2053" width="15.296875" style="2" customWidth="1"/>
    <col min="2054" max="2054" width="11.796875" style="2" bestFit="1" customWidth="1"/>
    <col min="2055" max="2055" width="6.19921875" style="2" customWidth="1"/>
    <col min="2056" max="2056" width="10.8984375" style="2" bestFit="1" customWidth="1"/>
    <col min="2057" max="2057" width="9.3984375" style="2" bestFit="1" customWidth="1"/>
    <col min="2058" max="2058" width="6.296875" style="2" bestFit="1" customWidth="1"/>
    <col min="2059" max="2059" width="5.296875" style="2" bestFit="1" customWidth="1"/>
    <col min="2060" max="2060" width="7.8984375" style="2" bestFit="1" customWidth="1"/>
    <col min="2061" max="2061" width="7.59765625" style="2" bestFit="1" customWidth="1"/>
    <col min="2062" max="2062" width="7.796875" style="2" bestFit="1" customWidth="1"/>
    <col min="2063" max="2063" width="12.8984375" style="2" bestFit="1" customWidth="1"/>
    <col min="2064" max="2064" width="9" style="2" bestFit="1" customWidth="1"/>
    <col min="2065" max="2065" width="5.3984375" style="2" customWidth="1"/>
    <col min="2066" max="2066" width="22.69921875" style="2" bestFit="1" customWidth="1"/>
    <col min="2067" max="2067" width="9.8984375" style="2" bestFit="1" customWidth="1"/>
    <col min="2068" max="2069" width="7.3984375" style="2" bestFit="1" customWidth="1"/>
    <col min="2070" max="2304" width="8.796875" style="2"/>
    <col min="2305" max="2305" width="14.296875" style="2" customWidth="1"/>
    <col min="2306" max="2306" width="3.5" style="2" bestFit="1" customWidth="1"/>
    <col min="2307" max="2307" width="34.3984375" style="2" customWidth="1"/>
    <col min="2308" max="2308" width="12.5" style="2" bestFit="1" customWidth="1"/>
    <col min="2309" max="2309" width="15.296875" style="2" customWidth="1"/>
    <col min="2310" max="2310" width="11.796875" style="2" bestFit="1" customWidth="1"/>
    <col min="2311" max="2311" width="6.19921875" style="2" customWidth="1"/>
    <col min="2312" max="2312" width="10.8984375" style="2" bestFit="1" customWidth="1"/>
    <col min="2313" max="2313" width="9.3984375" style="2" bestFit="1" customWidth="1"/>
    <col min="2314" max="2314" width="6.296875" style="2" bestFit="1" customWidth="1"/>
    <col min="2315" max="2315" width="5.296875" style="2" bestFit="1" customWidth="1"/>
    <col min="2316" max="2316" width="7.8984375" style="2" bestFit="1" customWidth="1"/>
    <col min="2317" max="2317" width="7.59765625" style="2" bestFit="1" customWidth="1"/>
    <col min="2318" max="2318" width="7.796875" style="2" bestFit="1" customWidth="1"/>
    <col min="2319" max="2319" width="12.8984375" style="2" bestFit="1" customWidth="1"/>
    <col min="2320" max="2320" width="9" style="2" bestFit="1" customWidth="1"/>
    <col min="2321" max="2321" width="5.3984375" style="2" customWidth="1"/>
    <col min="2322" max="2322" width="22.69921875" style="2" bestFit="1" customWidth="1"/>
    <col min="2323" max="2323" width="9.8984375" style="2" bestFit="1" customWidth="1"/>
    <col min="2324" max="2325" width="7.3984375" style="2" bestFit="1" customWidth="1"/>
    <col min="2326" max="2560" width="8.796875" style="2"/>
    <col min="2561" max="2561" width="14.296875" style="2" customWidth="1"/>
    <col min="2562" max="2562" width="3.5" style="2" bestFit="1" customWidth="1"/>
    <col min="2563" max="2563" width="34.3984375" style="2" customWidth="1"/>
    <col min="2564" max="2564" width="12.5" style="2" bestFit="1" customWidth="1"/>
    <col min="2565" max="2565" width="15.296875" style="2" customWidth="1"/>
    <col min="2566" max="2566" width="11.796875" style="2" bestFit="1" customWidth="1"/>
    <col min="2567" max="2567" width="6.19921875" style="2" customWidth="1"/>
    <col min="2568" max="2568" width="10.8984375" style="2" bestFit="1" customWidth="1"/>
    <col min="2569" max="2569" width="9.3984375" style="2" bestFit="1" customWidth="1"/>
    <col min="2570" max="2570" width="6.296875" style="2" bestFit="1" customWidth="1"/>
    <col min="2571" max="2571" width="5.296875" style="2" bestFit="1" customWidth="1"/>
    <col min="2572" max="2572" width="7.8984375" style="2" bestFit="1" customWidth="1"/>
    <col min="2573" max="2573" width="7.59765625" style="2" bestFit="1" customWidth="1"/>
    <col min="2574" max="2574" width="7.796875" style="2" bestFit="1" customWidth="1"/>
    <col min="2575" max="2575" width="12.8984375" style="2" bestFit="1" customWidth="1"/>
    <col min="2576" max="2576" width="9" style="2" bestFit="1" customWidth="1"/>
    <col min="2577" max="2577" width="5.3984375" style="2" customWidth="1"/>
    <col min="2578" max="2578" width="22.69921875" style="2" bestFit="1" customWidth="1"/>
    <col min="2579" max="2579" width="9.8984375" style="2" bestFit="1" customWidth="1"/>
    <col min="2580" max="2581" width="7.3984375" style="2" bestFit="1" customWidth="1"/>
    <col min="2582" max="2816" width="8.796875" style="2"/>
    <col min="2817" max="2817" width="14.296875" style="2" customWidth="1"/>
    <col min="2818" max="2818" width="3.5" style="2" bestFit="1" customWidth="1"/>
    <col min="2819" max="2819" width="34.3984375" style="2" customWidth="1"/>
    <col min="2820" max="2820" width="12.5" style="2" bestFit="1" customWidth="1"/>
    <col min="2821" max="2821" width="15.296875" style="2" customWidth="1"/>
    <col min="2822" max="2822" width="11.796875" style="2" bestFit="1" customWidth="1"/>
    <col min="2823" max="2823" width="6.19921875" style="2" customWidth="1"/>
    <col min="2824" max="2824" width="10.8984375" style="2" bestFit="1" customWidth="1"/>
    <col min="2825" max="2825" width="9.3984375" style="2" bestFit="1" customWidth="1"/>
    <col min="2826" max="2826" width="6.296875" style="2" bestFit="1" customWidth="1"/>
    <col min="2827" max="2827" width="5.296875" style="2" bestFit="1" customWidth="1"/>
    <col min="2828" max="2828" width="7.8984375" style="2" bestFit="1" customWidth="1"/>
    <col min="2829" max="2829" width="7.59765625" style="2" bestFit="1" customWidth="1"/>
    <col min="2830" max="2830" width="7.796875" style="2" bestFit="1" customWidth="1"/>
    <col min="2831" max="2831" width="12.8984375" style="2" bestFit="1" customWidth="1"/>
    <col min="2832" max="2832" width="9" style="2" bestFit="1" customWidth="1"/>
    <col min="2833" max="2833" width="5.3984375" style="2" customWidth="1"/>
    <col min="2834" max="2834" width="22.69921875" style="2" bestFit="1" customWidth="1"/>
    <col min="2835" max="2835" width="9.8984375" style="2" bestFit="1" customWidth="1"/>
    <col min="2836" max="2837" width="7.3984375" style="2" bestFit="1" customWidth="1"/>
    <col min="2838" max="3072" width="8.796875" style="2"/>
    <col min="3073" max="3073" width="14.296875" style="2" customWidth="1"/>
    <col min="3074" max="3074" width="3.5" style="2" bestFit="1" customWidth="1"/>
    <col min="3075" max="3075" width="34.3984375" style="2" customWidth="1"/>
    <col min="3076" max="3076" width="12.5" style="2" bestFit="1" customWidth="1"/>
    <col min="3077" max="3077" width="15.296875" style="2" customWidth="1"/>
    <col min="3078" max="3078" width="11.796875" style="2" bestFit="1" customWidth="1"/>
    <col min="3079" max="3079" width="6.19921875" style="2" customWidth="1"/>
    <col min="3080" max="3080" width="10.8984375" style="2" bestFit="1" customWidth="1"/>
    <col min="3081" max="3081" width="9.3984375" style="2" bestFit="1" customWidth="1"/>
    <col min="3082" max="3082" width="6.296875" style="2" bestFit="1" customWidth="1"/>
    <col min="3083" max="3083" width="5.296875" style="2" bestFit="1" customWidth="1"/>
    <col min="3084" max="3084" width="7.8984375" style="2" bestFit="1" customWidth="1"/>
    <col min="3085" max="3085" width="7.59765625" style="2" bestFit="1" customWidth="1"/>
    <col min="3086" max="3086" width="7.796875" style="2" bestFit="1" customWidth="1"/>
    <col min="3087" max="3087" width="12.8984375" style="2" bestFit="1" customWidth="1"/>
    <col min="3088" max="3088" width="9" style="2" bestFit="1" customWidth="1"/>
    <col min="3089" max="3089" width="5.3984375" style="2" customWidth="1"/>
    <col min="3090" max="3090" width="22.69921875" style="2" bestFit="1" customWidth="1"/>
    <col min="3091" max="3091" width="9.8984375" style="2" bestFit="1" customWidth="1"/>
    <col min="3092" max="3093" width="7.3984375" style="2" bestFit="1" customWidth="1"/>
    <col min="3094" max="3328" width="8.796875" style="2"/>
    <col min="3329" max="3329" width="14.296875" style="2" customWidth="1"/>
    <col min="3330" max="3330" width="3.5" style="2" bestFit="1" customWidth="1"/>
    <col min="3331" max="3331" width="34.3984375" style="2" customWidth="1"/>
    <col min="3332" max="3332" width="12.5" style="2" bestFit="1" customWidth="1"/>
    <col min="3333" max="3333" width="15.296875" style="2" customWidth="1"/>
    <col min="3334" max="3334" width="11.796875" style="2" bestFit="1" customWidth="1"/>
    <col min="3335" max="3335" width="6.19921875" style="2" customWidth="1"/>
    <col min="3336" max="3336" width="10.8984375" style="2" bestFit="1" customWidth="1"/>
    <col min="3337" max="3337" width="9.3984375" style="2" bestFit="1" customWidth="1"/>
    <col min="3338" max="3338" width="6.296875" style="2" bestFit="1" customWidth="1"/>
    <col min="3339" max="3339" width="5.296875" style="2" bestFit="1" customWidth="1"/>
    <col min="3340" max="3340" width="7.8984375" style="2" bestFit="1" customWidth="1"/>
    <col min="3341" max="3341" width="7.59765625" style="2" bestFit="1" customWidth="1"/>
    <col min="3342" max="3342" width="7.796875" style="2" bestFit="1" customWidth="1"/>
    <col min="3343" max="3343" width="12.8984375" style="2" bestFit="1" customWidth="1"/>
    <col min="3344" max="3344" width="9" style="2" bestFit="1" customWidth="1"/>
    <col min="3345" max="3345" width="5.3984375" style="2" customWidth="1"/>
    <col min="3346" max="3346" width="22.69921875" style="2" bestFit="1" customWidth="1"/>
    <col min="3347" max="3347" width="9.8984375" style="2" bestFit="1" customWidth="1"/>
    <col min="3348" max="3349" width="7.3984375" style="2" bestFit="1" customWidth="1"/>
    <col min="3350" max="3584" width="8.796875" style="2"/>
    <col min="3585" max="3585" width="14.296875" style="2" customWidth="1"/>
    <col min="3586" max="3586" width="3.5" style="2" bestFit="1" customWidth="1"/>
    <col min="3587" max="3587" width="34.3984375" style="2" customWidth="1"/>
    <col min="3588" max="3588" width="12.5" style="2" bestFit="1" customWidth="1"/>
    <col min="3589" max="3589" width="15.296875" style="2" customWidth="1"/>
    <col min="3590" max="3590" width="11.796875" style="2" bestFit="1" customWidth="1"/>
    <col min="3591" max="3591" width="6.19921875" style="2" customWidth="1"/>
    <col min="3592" max="3592" width="10.8984375" style="2" bestFit="1" customWidth="1"/>
    <col min="3593" max="3593" width="9.3984375" style="2" bestFit="1" customWidth="1"/>
    <col min="3594" max="3594" width="6.296875" style="2" bestFit="1" customWidth="1"/>
    <col min="3595" max="3595" width="5.296875" style="2" bestFit="1" customWidth="1"/>
    <col min="3596" max="3596" width="7.8984375" style="2" bestFit="1" customWidth="1"/>
    <col min="3597" max="3597" width="7.59765625" style="2" bestFit="1" customWidth="1"/>
    <col min="3598" max="3598" width="7.796875" style="2" bestFit="1" customWidth="1"/>
    <col min="3599" max="3599" width="12.8984375" style="2" bestFit="1" customWidth="1"/>
    <col min="3600" max="3600" width="9" style="2" bestFit="1" customWidth="1"/>
    <col min="3601" max="3601" width="5.3984375" style="2" customWidth="1"/>
    <col min="3602" max="3602" width="22.69921875" style="2" bestFit="1" customWidth="1"/>
    <col min="3603" max="3603" width="9.8984375" style="2" bestFit="1" customWidth="1"/>
    <col min="3604" max="3605" width="7.3984375" style="2" bestFit="1" customWidth="1"/>
    <col min="3606" max="3840" width="8.796875" style="2"/>
    <col min="3841" max="3841" width="14.296875" style="2" customWidth="1"/>
    <col min="3842" max="3842" width="3.5" style="2" bestFit="1" customWidth="1"/>
    <col min="3843" max="3843" width="34.3984375" style="2" customWidth="1"/>
    <col min="3844" max="3844" width="12.5" style="2" bestFit="1" customWidth="1"/>
    <col min="3845" max="3845" width="15.296875" style="2" customWidth="1"/>
    <col min="3846" max="3846" width="11.796875" style="2" bestFit="1" customWidth="1"/>
    <col min="3847" max="3847" width="6.19921875" style="2" customWidth="1"/>
    <col min="3848" max="3848" width="10.8984375" style="2" bestFit="1" customWidth="1"/>
    <col min="3849" max="3849" width="9.3984375" style="2" bestFit="1" customWidth="1"/>
    <col min="3850" max="3850" width="6.296875" style="2" bestFit="1" customWidth="1"/>
    <col min="3851" max="3851" width="5.296875" style="2" bestFit="1" customWidth="1"/>
    <col min="3852" max="3852" width="7.8984375" style="2" bestFit="1" customWidth="1"/>
    <col min="3853" max="3853" width="7.59765625" style="2" bestFit="1" customWidth="1"/>
    <col min="3854" max="3854" width="7.796875" style="2" bestFit="1" customWidth="1"/>
    <col min="3855" max="3855" width="12.8984375" style="2" bestFit="1" customWidth="1"/>
    <col min="3856" max="3856" width="9" style="2" bestFit="1" customWidth="1"/>
    <col min="3857" max="3857" width="5.3984375" style="2" customWidth="1"/>
    <col min="3858" max="3858" width="22.69921875" style="2" bestFit="1" customWidth="1"/>
    <col min="3859" max="3859" width="9.8984375" style="2" bestFit="1" customWidth="1"/>
    <col min="3860" max="3861" width="7.3984375" style="2" bestFit="1" customWidth="1"/>
    <col min="3862" max="4096" width="8.796875" style="2"/>
    <col min="4097" max="4097" width="14.296875" style="2" customWidth="1"/>
    <col min="4098" max="4098" width="3.5" style="2" bestFit="1" customWidth="1"/>
    <col min="4099" max="4099" width="34.3984375" style="2" customWidth="1"/>
    <col min="4100" max="4100" width="12.5" style="2" bestFit="1" customWidth="1"/>
    <col min="4101" max="4101" width="15.296875" style="2" customWidth="1"/>
    <col min="4102" max="4102" width="11.796875" style="2" bestFit="1" customWidth="1"/>
    <col min="4103" max="4103" width="6.19921875" style="2" customWidth="1"/>
    <col min="4104" max="4104" width="10.8984375" style="2" bestFit="1" customWidth="1"/>
    <col min="4105" max="4105" width="9.3984375" style="2" bestFit="1" customWidth="1"/>
    <col min="4106" max="4106" width="6.296875" style="2" bestFit="1" customWidth="1"/>
    <col min="4107" max="4107" width="5.296875" style="2" bestFit="1" customWidth="1"/>
    <col min="4108" max="4108" width="7.8984375" style="2" bestFit="1" customWidth="1"/>
    <col min="4109" max="4109" width="7.59765625" style="2" bestFit="1" customWidth="1"/>
    <col min="4110" max="4110" width="7.796875" style="2" bestFit="1" customWidth="1"/>
    <col min="4111" max="4111" width="12.8984375" style="2" bestFit="1" customWidth="1"/>
    <col min="4112" max="4112" width="9" style="2" bestFit="1" customWidth="1"/>
    <col min="4113" max="4113" width="5.3984375" style="2" customWidth="1"/>
    <col min="4114" max="4114" width="22.69921875" style="2" bestFit="1" customWidth="1"/>
    <col min="4115" max="4115" width="9.8984375" style="2" bestFit="1" customWidth="1"/>
    <col min="4116" max="4117" width="7.3984375" style="2" bestFit="1" customWidth="1"/>
    <col min="4118" max="4352" width="8.796875" style="2"/>
    <col min="4353" max="4353" width="14.296875" style="2" customWidth="1"/>
    <col min="4354" max="4354" width="3.5" style="2" bestFit="1" customWidth="1"/>
    <col min="4355" max="4355" width="34.3984375" style="2" customWidth="1"/>
    <col min="4356" max="4356" width="12.5" style="2" bestFit="1" customWidth="1"/>
    <col min="4357" max="4357" width="15.296875" style="2" customWidth="1"/>
    <col min="4358" max="4358" width="11.796875" style="2" bestFit="1" customWidth="1"/>
    <col min="4359" max="4359" width="6.19921875" style="2" customWidth="1"/>
    <col min="4360" max="4360" width="10.8984375" style="2" bestFit="1" customWidth="1"/>
    <col min="4361" max="4361" width="9.3984375" style="2" bestFit="1" customWidth="1"/>
    <col min="4362" max="4362" width="6.296875" style="2" bestFit="1" customWidth="1"/>
    <col min="4363" max="4363" width="5.296875" style="2" bestFit="1" customWidth="1"/>
    <col min="4364" max="4364" width="7.8984375" style="2" bestFit="1" customWidth="1"/>
    <col min="4365" max="4365" width="7.59765625" style="2" bestFit="1" customWidth="1"/>
    <col min="4366" max="4366" width="7.796875" style="2" bestFit="1" customWidth="1"/>
    <col min="4367" max="4367" width="12.8984375" style="2" bestFit="1" customWidth="1"/>
    <col min="4368" max="4368" width="9" style="2" bestFit="1" customWidth="1"/>
    <col min="4369" max="4369" width="5.3984375" style="2" customWidth="1"/>
    <col min="4370" max="4370" width="22.69921875" style="2" bestFit="1" customWidth="1"/>
    <col min="4371" max="4371" width="9.8984375" style="2" bestFit="1" customWidth="1"/>
    <col min="4372" max="4373" width="7.3984375" style="2" bestFit="1" customWidth="1"/>
    <col min="4374" max="4608" width="8.796875" style="2"/>
    <col min="4609" max="4609" width="14.296875" style="2" customWidth="1"/>
    <col min="4610" max="4610" width="3.5" style="2" bestFit="1" customWidth="1"/>
    <col min="4611" max="4611" width="34.3984375" style="2" customWidth="1"/>
    <col min="4612" max="4612" width="12.5" style="2" bestFit="1" customWidth="1"/>
    <col min="4613" max="4613" width="15.296875" style="2" customWidth="1"/>
    <col min="4614" max="4614" width="11.796875" style="2" bestFit="1" customWidth="1"/>
    <col min="4615" max="4615" width="6.19921875" style="2" customWidth="1"/>
    <col min="4616" max="4616" width="10.8984375" style="2" bestFit="1" customWidth="1"/>
    <col min="4617" max="4617" width="9.3984375" style="2" bestFit="1" customWidth="1"/>
    <col min="4618" max="4618" width="6.296875" style="2" bestFit="1" customWidth="1"/>
    <col min="4619" max="4619" width="5.296875" style="2" bestFit="1" customWidth="1"/>
    <col min="4620" max="4620" width="7.8984375" style="2" bestFit="1" customWidth="1"/>
    <col min="4621" max="4621" width="7.59765625" style="2" bestFit="1" customWidth="1"/>
    <col min="4622" max="4622" width="7.796875" style="2" bestFit="1" customWidth="1"/>
    <col min="4623" max="4623" width="12.8984375" style="2" bestFit="1" customWidth="1"/>
    <col min="4624" max="4624" width="9" style="2" bestFit="1" customWidth="1"/>
    <col min="4625" max="4625" width="5.3984375" style="2" customWidth="1"/>
    <col min="4626" max="4626" width="22.69921875" style="2" bestFit="1" customWidth="1"/>
    <col min="4627" max="4627" width="9.8984375" style="2" bestFit="1" customWidth="1"/>
    <col min="4628" max="4629" width="7.3984375" style="2" bestFit="1" customWidth="1"/>
    <col min="4630" max="4864" width="8.796875" style="2"/>
    <col min="4865" max="4865" width="14.296875" style="2" customWidth="1"/>
    <col min="4866" max="4866" width="3.5" style="2" bestFit="1" customWidth="1"/>
    <col min="4867" max="4867" width="34.3984375" style="2" customWidth="1"/>
    <col min="4868" max="4868" width="12.5" style="2" bestFit="1" customWidth="1"/>
    <col min="4869" max="4869" width="15.296875" style="2" customWidth="1"/>
    <col min="4870" max="4870" width="11.796875" style="2" bestFit="1" customWidth="1"/>
    <col min="4871" max="4871" width="6.19921875" style="2" customWidth="1"/>
    <col min="4872" max="4872" width="10.8984375" style="2" bestFit="1" customWidth="1"/>
    <col min="4873" max="4873" width="9.3984375" style="2" bestFit="1" customWidth="1"/>
    <col min="4874" max="4874" width="6.296875" style="2" bestFit="1" customWidth="1"/>
    <col min="4875" max="4875" width="5.296875" style="2" bestFit="1" customWidth="1"/>
    <col min="4876" max="4876" width="7.8984375" style="2" bestFit="1" customWidth="1"/>
    <col min="4877" max="4877" width="7.59765625" style="2" bestFit="1" customWidth="1"/>
    <col min="4878" max="4878" width="7.796875" style="2" bestFit="1" customWidth="1"/>
    <col min="4879" max="4879" width="12.8984375" style="2" bestFit="1" customWidth="1"/>
    <col min="4880" max="4880" width="9" style="2" bestFit="1" customWidth="1"/>
    <col min="4881" max="4881" width="5.3984375" style="2" customWidth="1"/>
    <col min="4882" max="4882" width="22.69921875" style="2" bestFit="1" customWidth="1"/>
    <col min="4883" max="4883" width="9.8984375" style="2" bestFit="1" customWidth="1"/>
    <col min="4884" max="4885" width="7.3984375" style="2" bestFit="1" customWidth="1"/>
    <col min="4886" max="5120" width="8.796875" style="2"/>
    <col min="5121" max="5121" width="14.296875" style="2" customWidth="1"/>
    <col min="5122" max="5122" width="3.5" style="2" bestFit="1" customWidth="1"/>
    <col min="5123" max="5123" width="34.3984375" style="2" customWidth="1"/>
    <col min="5124" max="5124" width="12.5" style="2" bestFit="1" customWidth="1"/>
    <col min="5125" max="5125" width="15.296875" style="2" customWidth="1"/>
    <col min="5126" max="5126" width="11.796875" style="2" bestFit="1" customWidth="1"/>
    <col min="5127" max="5127" width="6.19921875" style="2" customWidth="1"/>
    <col min="5128" max="5128" width="10.8984375" style="2" bestFit="1" customWidth="1"/>
    <col min="5129" max="5129" width="9.3984375" style="2" bestFit="1" customWidth="1"/>
    <col min="5130" max="5130" width="6.296875" style="2" bestFit="1" customWidth="1"/>
    <col min="5131" max="5131" width="5.296875" style="2" bestFit="1" customWidth="1"/>
    <col min="5132" max="5132" width="7.8984375" style="2" bestFit="1" customWidth="1"/>
    <col min="5133" max="5133" width="7.59765625" style="2" bestFit="1" customWidth="1"/>
    <col min="5134" max="5134" width="7.796875" style="2" bestFit="1" customWidth="1"/>
    <col min="5135" max="5135" width="12.8984375" style="2" bestFit="1" customWidth="1"/>
    <col min="5136" max="5136" width="9" style="2" bestFit="1" customWidth="1"/>
    <col min="5137" max="5137" width="5.3984375" style="2" customWidth="1"/>
    <col min="5138" max="5138" width="22.69921875" style="2" bestFit="1" customWidth="1"/>
    <col min="5139" max="5139" width="9.8984375" style="2" bestFit="1" customWidth="1"/>
    <col min="5140" max="5141" width="7.3984375" style="2" bestFit="1" customWidth="1"/>
    <col min="5142" max="5376" width="8.796875" style="2"/>
    <col min="5377" max="5377" width="14.296875" style="2" customWidth="1"/>
    <col min="5378" max="5378" width="3.5" style="2" bestFit="1" customWidth="1"/>
    <col min="5379" max="5379" width="34.3984375" style="2" customWidth="1"/>
    <col min="5380" max="5380" width="12.5" style="2" bestFit="1" customWidth="1"/>
    <col min="5381" max="5381" width="15.296875" style="2" customWidth="1"/>
    <col min="5382" max="5382" width="11.796875" style="2" bestFit="1" customWidth="1"/>
    <col min="5383" max="5383" width="6.19921875" style="2" customWidth="1"/>
    <col min="5384" max="5384" width="10.8984375" style="2" bestFit="1" customWidth="1"/>
    <col min="5385" max="5385" width="9.3984375" style="2" bestFit="1" customWidth="1"/>
    <col min="5386" max="5386" width="6.296875" style="2" bestFit="1" customWidth="1"/>
    <col min="5387" max="5387" width="5.296875" style="2" bestFit="1" customWidth="1"/>
    <col min="5388" max="5388" width="7.8984375" style="2" bestFit="1" customWidth="1"/>
    <col min="5389" max="5389" width="7.59765625" style="2" bestFit="1" customWidth="1"/>
    <col min="5390" max="5390" width="7.796875" style="2" bestFit="1" customWidth="1"/>
    <col min="5391" max="5391" width="12.8984375" style="2" bestFit="1" customWidth="1"/>
    <col min="5392" max="5392" width="9" style="2" bestFit="1" customWidth="1"/>
    <col min="5393" max="5393" width="5.3984375" style="2" customWidth="1"/>
    <col min="5394" max="5394" width="22.69921875" style="2" bestFit="1" customWidth="1"/>
    <col min="5395" max="5395" width="9.8984375" style="2" bestFit="1" customWidth="1"/>
    <col min="5396" max="5397" width="7.3984375" style="2" bestFit="1" customWidth="1"/>
    <col min="5398" max="5632" width="8.796875" style="2"/>
    <col min="5633" max="5633" width="14.296875" style="2" customWidth="1"/>
    <col min="5634" max="5634" width="3.5" style="2" bestFit="1" customWidth="1"/>
    <col min="5635" max="5635" width="34.3984375" style="2" customWidth="1"/>
    <col min="5636" max="5636" width="12.5" style="2" bestFit="1" customWidth="1"/>
    <col min="5637" max="5637" width="15.296875" style="2" customWidth="1"/>
    <col min="5638" max="5638" width="11.796875" style="2" bestFit="1" customWidth="1"/>
    <col min="5639" max="5639" width="6.19921875" style="2" customWidth="1"/>
    <col min="5640" max="5640" width="10.8984375" style="2" bestFit="1" customWidth="1"/>
    <col min="5641" max="5641" width="9.3984375" style="2" bestFit="1" customWidth="1"/>
    <col min="5642" max="5642" width="6.296875" style="2" bestFit="1" customWidth="1"/>
    <col min="5643" max="5643" width="5.296875" style="2" bestFit="1" customWidth="1"/>
    <col min="5644" max="5644" width="7.8984375" style="2" bestFit="1" customWidth="1"/>
    <col min="5645" max="5645" width="7.59765625" style="2" bestFit="1" customWidth="1"/>
    <col min="5646" max="5646" width="7.796875" style="2" bestFit="1" customWidth="1"/>
    <col min="5647" max="5647" width="12.8984375" style="2" bestFit="1" customWidth="1"/>
    <col min="5648" max="5648" width="9" style="2" bestFit="1" customWidth="1"/>
    <col min="5649" max="5649" width="5.3984375" style="2" customWidth="1"/>
    <col min="5650" max="5650" width="22.69921875" style="2" bestFit="1" customWidth="1"/>
    <col min="5651" max="5651" width="9.8984375" style="2" bestFit="1" customWidth="1"/>
    <col min="5652" max="5653" width="7.3984375" style="2" bestFit="1" customWidth="1"/>
    <col min="5654" max="5888" width="8.796875" style="2"/>
    <col min="5889" max="5889" width="14.296875" style="2" customWidth="1"/>
    <col min="5890" max="5890" width="3.5" style="2" bestFit="1" customWidth="1"/>
    <col min="5891" max="5891" width="34.3984375" style="2" customWidth="1"/>
    <col min="5892" max="5892" width="12.5" style="2" bestFit="1" customWidth="1"/>
    <col min="5893" max="5893" width="15.296875" style="2" customWidth="1"/>
    <col min="5894" max="5894" width="11.796875" style="2" bestFit="1" customWidth="1"/>
    <col min="5895" max="5895" width="6.19921875" style="2" customWidth="1"/>
    <col min="5896" max="5896" width="10.8984375" style="2" bestFit="1" customWidth="1"/>
    <col min="5897" max="5897" width="9.3984375" style="2" bestFit="1" customWidth="1"/>
    <col min="5898" max="5898" width="6.296875" style="2" bestFit="1" customWidth="1"/>
    <col min="5899" max="5899" width="5.296875" style="2" bestFit="1" customWidth="1"/>
    <col min="5900" max="5900" width="7.8984375" style="2" bestFit="1" customWidth="1"/>
    <col min="5901" max="5901" width="7.59765625" style="2" bestFit="1" customWidth="1"/>
    <col min="5902" max="5902" width="7.796875" style="2" bestFit="1" customWidth="1"/>
    <col min="5903" max="5903" width="12.8984375" style="2" bestFit="1" customWidth="1"/>
    <col min="5904" max="5904" width="9" style="2" bestFit="1" customWidth="1"/>
    <col min="5905" max="5905" width="5.3984375" style="2" customWidth="1"/>
    <col min="5906" max="5906" width="22.69921875" style="2" bestFit="1" customWidth="1"/>
    <col min="5907" max="5907" width="9.8984375" style="2" bestFit="1" customWidth="1"/>
    <col min="5908" max="5909" width="7.3984375" style="2" bestFit="1" customWidth="1"/>
    <col min="5910" max="6144" width="8.796875" style="2"/>
    <col min="6145" max="6145" width="14.296875" style="2" customWidth="1"/>
    <col min="6146" max="6146" width="3.5" style="2" bestFit="1" customWidth="1"/>
    <col min="6147" max="6147" width="34.3984375" style="2" customWidth="1"/>
    <col min="6148" max="6148" width="12.5" style="2" bestFit="1" customWidth="1"/>
    <col min="6149" max="6149" width="15.296875" style="2" customWidth="1"/>
    <col min="6150" max="6150" width="11.796875" style="2" bestFit="1" customWidth="1"/>
    <col min="6151" max="6151" width="6.19921875" style="2" customWidth="1"/>
    <col min="6152" max="6152" width="10.8984375" style="2" bestFit="1" customWidth="1"/>
    <col min="6153" max="6153" width="9.3984375" style="2" bestFit="1" customWidth="1"/>
    <col min="6154" max="6154" width="6.296875" style="2" bestFit="1" customWidth="1"/>
    <col min="6155" max="6155" width="5.296875" style="2" bestFit="1" customWidth="1"/>
    <col min="6156" max="6156" width="7.8984375" style="2" bestFit="1" customWidth="1"/>
    <col min="6157" max="6157" width="7.59765625" style="2" bestFit="1" customWidth="1"/>
    <col min="6158" max="6158" width="7.796875" style="2" bestFit="1" customWidth="1"/>
    <col min="6159" max="6159" width="12.8984375" style="2" bestFit="1" customWidth="1"/>
    <col min="6160" max="6160" width="9" style="2" bestFit="1" customWidth="1"/>
    <col min="6161" max="6161" width="5.3984375" style="2" customWidth="1"/>
    <col min="6162" max="6162" width="22.69921875" style="2" bestFit="1" customWidth="1"/>
    <col min="6163" max="6163" width="9.8984375" style="2" bestFit="1" customWidth="1"/>
    <col min="6164" max="6165" width="7.3984375" style="2" bestFit="1" customWidth="1"/>
    <col min="6166" max="6400" width="8.796875" style="2"/>
    <col min="6401" max="6401" width="14.296875" style="2" customWidth="1"/>
    <col min="6402" max="6402" width="3.5" style="2" bestFit="1" customWidth="1"/>
    <col min="6403" max="6403" width="34.3984375" style="2" customWidth="1"/>
    <col min="6404" max="6404" width="12.5" style="2" bestFit="1" customWidth="1"/>
    <col min="6405" max="6405" width="15.296875" style="2" customWidth="1"/>
    <col min="6406" max="6406" width="11.796875" style="2" bestFit="1" customWidth="1"/>
    <col min="6407" max="6407" width="6.19921875" style="2" customWidth="1"/>
    <col min="6408" max="6408" width="10.8984375" style="2" bestFit="1" customWidth="1"/>
    <col min="6409" max="6409" width="9.3984375" style="2" bestFit="1" customWidth="1"/>
    <col min="6410" max="6410" width="6.296875" style="2" bestFit="1" customWidth="1"/>
    <col min="6411" max="6411" width="5.296875" style="2" bestFit="1" customWidth="1"/>
    <col min="6412" max="6412" width="7.8984375" style="2" bestFit="1" customWidth="1"/>
    <col min="6413" max="6413" width="7.59765625" style="2" bestFit="1" customWidth="1"/>
    <col min="6414" max="6414" width="7.796875" style="2" bestFit="1" customWidth="1"/>
    <col min="6415" max="6415" width="12.8984375" style="2" bestFit="1" customWidth="1"/>
    <col min="6416" max="6416" width="9" style="2" bestFit="1" customWidth="1"/>
    <col min="6417" max="6417" width="5.3984375" style="2" customWidth="1"/>
    <col min="6418" max="6418" width="22.69921875" style="2" bestFit="1" customWidth="1"/>
    <col min="6419" max="6419" width="9.8984375" style="2" bestFit="1" customWidth="1"/>
    <col min="6420" max="6421" width="7.3984375" style="2" bestFit="1" customWidth="1"/>
    <col min="6422" max="6656" width="8.796875" style="2"/>
    <col min="6657" max="6657" width="14.296875" style="2" customWidth="1"/>
    <col min="6658" max="6658" width="3.5" style="2" bestFit="1" customWidth="1"/>
    <col min="6659" max="6659" width="34.3984375" style="2" customWidth="1"/>
    <col min="6660" max="6660" width="12.5" style="2" bestFit="1" customWidth="1"/>
    <col min="6661" max="6661" width="15.296875" style="2" customWidth="1"/>
    <col min="6662" max="6662" width="11.796875" style="2" bestFit="1" customWidth="1"/>
    <col min="6663" max="6663" width="6.19921875" style="2" customWidth="1"/>
    <col min="6664" max="6664" width="10.8984375" style="2" bestFit="1" customWidth="1"/>
    <col min="6665" max="6665" width="9.3984375" style="2" bestFit="1" customWidth="1"/>
    <col min="6666" max="6666" width="6.296875" style="2" bestFit="1" customWidth="1"/>
    <col min="6667" max="6667" width="5.296875" style="2" bestFit="1" customWidth="1"/>
    <col min="6668" max="6668" width="7.8984375" style="2" bestFit="1" customWidth="1"/>
    <col min="6669" max="6669" width="7.59765625" style="2" bestFit="1" customWidth="1"/>
    <col min="6670" max="6670" width="7.796875" style="2" bestFit="1" customWidth="1"/>
    <col min="6671" max="6671" width="12.8984375" style="2" bestFit="1" customWidth="1"/>
    <col min="6672" max="6672" width="9" style="2" bestFit="1" customWidth="1"/>
    <col min="6673" max="6673" width="5.3984375" style="2" customWidth="1"/>
    <col min="6674" max="6674" width="22.69921875" style="2" bestFit="1" customWidth="1"/>
    <col min="6675" max="6675" width="9.8984375" style="2" bestFit="1" customWidth="1"/>
    <col min="6676" max="6677" width="7.3984375" style="2" bestFit="1" customWidth="1"/>
    <col min="6678" max="6912" width="8.796875" style="2"/>
    <col min="6913" max="6913" width="14.296875" style="2" customWidth="1"/>
    <col min="6914" max="6914" width="3.5" style="2" bestFit="1" customWidth="1"/>
    <col min="6915" max="6915" width="34.3984375" style="2" customWidth="1"/>
    <col min="6916" max="6916" width="12.5" style="2" bestFit="1" customWidth="1"/>
    <col min="6917" max="6917" width="15.296875" style="2" customWidth="1"/>
    <col min="6918" max="6918" width="11.796875" style="2" bestFit="1" customWidth="1"/>
    <col min="6919" max="6919" width="6.19921875" style="2" customWidth="1"/>
    <col min="6920" max="6920" width="10.8984375" style="2" bestFit="1" customWidth="1"/>
    <col min="6921" max="6921" width="9.3984375" style="2" bestFit="1" customWidth="1"/>
    <col min="6922" max="6922" width="6.296875" style="2" bestFit="1" customWidth="1"/>
    <col min="6923" max="6923" width="5.296875" style="2" bestFit="1" customWidth="1"/>
    <col min="6924" max="6924" width="7.8984375" style="2" bestFit="1" customWidth="1"/>
    <col min="6925" max="6925" width="7.59765625" style="2" bestFit="1" customWidth="1"/>
    <col min="6926" max="6926" width="7.796875" style="2" bestFit="1" customWidth="1"/>
    <col min="6927" max="6927" width="12.8984375" style="2" bestFit="1" customWidth="1"/>
    <col min="6928" max="6928" width="9" style="2" bestFit="1" customWidth="1"/>
    <col min="6929" max="6929" width="5.3984375" style="2" customWidth="1"/>
    <col min="6930" max="6930" width="22.69921875" style="2" bestFit="1" customWidth="1"/>
    <col min="6931" max="6931" width="9.8984375" style="2" bestFit="1" customWidth="1"/>
    <col min="6932" max="6933" width="7.3984375" style="2" bestFit="1" customWidth="1"/>
    <col min="6934" max="7168" width="8.796875" style="2"/>
    <col min="7169" max="7169" width="14.296875" style="2" customWidth="1"/>
    <col min="7170" max="7170" width="3.5" style="2" bestFit="1" customWidth="1"/>
    <col min="7171" max="7171" width="34.3984375" style="2" customWidth="1"/>
    <col min="7172" max="7172" width="12.5" style="2" bestFit="1" customWidth="1"/>
    <col min="7173" max="7173" width="15.296875" style="2" customWidth="1"/>
    <col min="7174" max="7174" width="11.796875" style="2" bestFit="1" customWidth="1"/>
    <col min="7175" max="7175" width="6.19921875" style="2" customWidth="1"/>
    <col min="7176" max="7176" width="10.8984375" style="2" bestFit="1" customWidth="1"/>
    <col min="7177" max="7177" width="9.3984375" style="2" bestFit="1" customWidth="1"/>
    <col min="7178" max="7178" width="6.296875" style="2" bestFit="1" customWidth="1"/>
    <col min="7179" max="7179" width="5.296875" style="2" bestFit="1" customWidth="1"/>
    <col min="7180" max="7180" width="7.8984375" style="2" bestFit="1" customWidth="1"/>
    <col min="7181" max="7181" width="7.59765625" style="2" bestFit="1" customWidth="1"/>
    <col min="7182" max="7182" width="7.796875" style="2" bestFit="1" customWidth="1"/>
    <col min="7183" max="7183" width="12.8984375" style="2" bestFit="1" customWidth="1"/>
    <col min="7184" max="7184" width="9" style="2" bestFit="1" customWidth="1"/>
    <col min="7185" max="7185" width="5.3984375" style="2" customWidth="1"/>
    <col min="7186" max="7186" width="22.69921875" style="2" bestFit="1" customWidth="1"/>
    <col min="7187" max="7187" width="9.8984375" style="2" bestFit="1" customWidth="1"/>
    <col min="7188" max="7189" width="7.3984375" style="2" bestFit="1" customWidth="1"/>
    <col min="7190" max="7424" width="8.796875" style="2"/>
    <col min="7425" max="7425" width="14.296875" style="2" customWidth="1"/>
    <col min="7426" max="7426" width="3.5" style="2" bestFit="1" customWidth="1"/>
    <col min="7427" max="7427" width="34.3984375" style="2" customWidth="1"/>
    <col min="7428" max="7428" width="12.5" style="2" bestFit="1" customWidth="1"/>
    <col min="7429" max="7429" width="15.296875" style="2" customWidth="1"/>
    <col min="7430" max="7430" width="11.796875" style="2" bestFit="1" customWidth="1"/>
    <col min="7431" max="7431" width="6.19921875" style="2" customWidth="1"/>
    <col min="7432" max="7432" width="10.8984375" style="2" bestFit="1" customWidth="1"/>
    <col min="7433" max="7433" width="9.3984375" style="2" bestFit="1" customWidth="1"/>
    <col min="7434" max="7434" width="6.296875" style="2" bestFit="1" customWidth="1"/>
    <col min="7435" max="7435" width="5.296875" style="2" bestFit="1" customWidth="1"/>
    <col min="7436" max="7436" width="7.8984375" style="2" bestFit="1" customWidth="1"/>
    <col min="7437" max="7437" width="7.59765625" style="2" bestFit="1" customWidth="1"/>
    <col min="7438" max="7438" width="7.796875" style="2" bestFit="1" customWidth="1"/>
    <col min="7439" max="7439" width="12.8984375" style="2" bestFit="1" customWidth="1"/>
    <col min="7440" max="7440" width="9" style="2" bestFit="1" customWidth="1"/>
    <col min="7441" max="7441" width="5.3984375" style="2" customWidth="1"/>
    <col min="7442" max="7442" width="22.69921875" style="2" bestFit="1" customWidth="1"/>
    <col min="7443" max="7443" width="9.8984375" style="2" bestFit="1" customWidth="1"/>
    <col min="7444" max="7445" width="7.3984375" style="2" bestFit="1" customWidth="1"/>
    <col min="7446" max="7680" width="8.796875" style="2"/>
    <col min="7681" max="7681" width="14.296875" style="2" customWidth="1"/>
    <col min="7682" max="7682" width="3.5" style="2" bestFit="1" customWidth="1"/>
    <col min="7683" max="7683" width="34.3984375" style="2" customWidth="1"/>
    <col min="7684" max="7684" width="12.5" style="2" bestFit="1" customWidth="1"/>
    <col min="7685" max="7685" width="15.296875" style="2" customWidth="1"/>
    <col min="7686" max="7686" width="11.796875" style="2" bestFit="1" customWidth="1"/>
    <col min="7687" max="7687" width="6.19921875" style="2" customWidth="1"/>
    <col min="7688" max="7688" width="10.8984375" style="2" bestFit="1" customWidth="1"/>
    <col min="7689" max="7689" width="9.3984375" style="2" bestFit="1" customWidth="1"/>
    <col min="7690" max="7690" width="6.296875" style="2" bestFit="1" customWidth="1"/>
    <col min="7691" max="7691" width="5.296875" style="2" bestFit="1" customWidth="1"/>
    <col min="7692" max="7692" width="7.8984375" style="2" bestFit="1" customWidth="1"/>
    <col min="7693" max="7693" width="7.59765625" style="2" bestFit="1" customWidth="1"/>
    <col min="7694" max="7694" width="7.796875" style="2" bestFit="1" customWidth="1"/>
    <col min="7695" max="7695" width="12.8984375" style="2" bestFit="1" customWidth="1"/>
    <col min="7696" max="7696" width="9" style="2" bestFit="1" customWidth="1"/>
    <col min="7697" max="7697" width="5.3984375" style="2" customWidth="1"/>
    <col min="7698" max="7698" width="22.69921875" style="2" bestFit="1" customWidth="1"/>
    <col min="7699" max="7699" width="9.8984375" style="2" bestFit="1" customWidth="1"/>
    <col min="7700" max="7701" width="7.3984375" style="2" bestFit="1" customWidth="1"/>
    <col min="7702" max="7936" width="8.796875" style="2"/>
    <col min="7937" max="7937" width="14.296875" style="2" customWidth="1"/>
    <col min="7938" max="7938" width="3.5" style="2" bestFit="1" customWidth="1"/>
    <col min="7939" max="7939" width="34.3984375" style="2" customWidth="1"/>
    <col min="7940" max="7940" width="12.5" style="2" bestFit="1" customWidth="1"/>
    <col min="7941" max="7941" width="15.296875" style="2" customWidth="1"/>
    <col min="7942" max="7942" width="11.796875" style="2" bestFit="1" customWidth="1"/>
    <col min="7943" max="7943" width="6.19921875" style="2" customWidth="1"/>
    <col min="7944" max="7944" width="10.8984375" style="2" bestFit="1" customWidth="1"/>
    <col min="7945" max="7945" width="9.3984375" style="2" bestFit="1" customWidth="1"/>
    <col min="7946" max="7946" width="6.296875" style="2" bestFit="1" customWidth="1"/>
    <col min="7947" max="7947" width="5.296875" style="2" bestFit="1" customWidth="1"/>
    <col min="7948" max="7948" width="7.8984375" style="2" bestFit="1" customWidth="1"/>
    <col min="7949" max="7949" width="7.59765625" style="2" bestFit="1" customWidth="1"/>
    <col min="7950" max="7950" width="7.796875" style="2" bestFit="1" customWidth="1"/>
    <col min="7951" max="7951" width="12.8984375" style="2" bestFit="1" customWidth="1"/>
    <col min="7952" max="7952" width="9" style="2" bestFit="1" customWidth="1"/>
    <col min="7953" max="7953" width="5.3984375" style="2" customWidth="1"/>
    <col min="7954" max="7954" width="22.69921875" style="2" bestFit="1" customWidth="1"/>
    <col min="7955" max="7955" width="9.8984375" style="2" bestFit="1" customWidth="1"/>
    <col min="7956" max="7957" width="7.3984375" style="2" bestFit="1" customWidth="1"/>
    <col min="7958" max="8192" width="8.796875" style="2"/>
    <col min="8193" max="8193" width="14.296875" style="2" customWidth="1"/>
    <col min="8194" max="8194" width="3.5" style="2" bestFit="1" customWidth="1"/>
    <col min="8195" max="8195" width="34.3984375" style="2" customWidth="1"/>
    <col min="8196" max="8196" width="12.5" style="2" bestFit="1" customWidth="1"/>
    <col min="8197" max="8197" width="15.296875" style="2" customWidth="1"/>
    <col min="8198" max="8198" width="11.796875" style="2" bestFit="1" customWidth="1"/>
    <col min="8199" max="8199" width="6.19921875" style="2" customWidth="1"/>
    <col min="8200" max="8200" width="10.8984375" style="2" bestFit="1" customWidth="1"/>
    <col min="8201" max="8201" width="9.3984375" style="2" bestFit="1" customWidth="1"/>
    <col min="8202" max="8202" width="6.296875" style="2" bestFit="1" customWidth="1"/>
    <col min="8203" max="8203" width="5.296875" style="2" bestFit="1" customWidth="1"/>
    <col min="8204" max="8204" width="7.8984375" style="2" bestFit="1" customWidth="1"/>
    <col min="8205" max="8205" width="7.59765625" style="2" bestFit="1" customWidth="1"/>
    <col min="8206" max="8206" width="7.796875" style="2" bestFit="1" customWidth="1"/>
    <col min="8207" max="8207" width="12.8984375" style="2" bestFit="1" customWidth="1"/>
    <col min="8208" max="8208" width="9" style="2" bestFit="1" customWidth="1"/>
    <col min="8209" max="8209" width="5.3984375" style="2" customWidth="1"/>
    <col min="8210" max="8210" width="22.69921875" style="2" bestFit="1" customWidth="1"/>
    <col min="8211" max="8211" width="9.8984375" style="2" bestFit="1" customWidth="1"/>
    <col min="8212" max="8213" width="7.3984375" style="2" bestFit="1" customWidth="1"/>
    <col min="8214" max="8448" width="8.796875" style="2"/>
    <col min="8449" max="8449" width="14.296875" style="2" customWidth="1"/>
    <col min="8450" max="8450" width="3.5" style="2" bestFit="1" customWidth="1"/>
    <col min="8451" max="8451" width="34.3984375" style="2" customWidth="1"/>
    <col min="8452" max="8452" width="12.5" style="2" bestFit="1" customWidth="1"/>
    <col min="8453" max="8453" width="15.296875" style="2" customWidth="1"/>
    <col min="8454" max="8454" width="11.796875" style="2" bestFit="1" customWidth="1"/>
    <col min="8455" max="8455" width="6.19921875" style="2" customWidth="1"/>
    <col min="8456" max="8456" width="10.8984375" style="2" bestFit="1" customWidth="1"/>
    <col min="8457" max="8457" width="9.3984375" style="2" bestFit="1" customWidth="1"/>
    <col min="8458" max="8458" width="6.296875" style="2" bestFit="1" customWidth="1"/>
    <col min="8459" max="8459" width="5.296875" style="2" bestFit="1" customWidth="1"/>
    <col min="8460" max="8460" width="7.8984375" style="2" bestFit="1" customWidth="1"/>
    <col min="8461" max="8461" width="7.59765625" style="2" bestFit="1" customWidth="1"/>
    <col min="8462" max="8462" width="7.796875" style="2" bestFit="1" customWidth="1"/>
    <col min="8463" max="8463" width="12.8984375" style="2" bestFit="1" customWidth="1"/>
    <col min="8464" max="8464" width="9" style="2" bestFit="1" customWidth="1"/>
    <col min="8465" max="8465" width="5.3984375" style="2" customWidth="1"/>
    <col min="8466" max="8466" width="22.69921875" style="2" bestFit="1" customWidth="1"/>
    <col min="8467" max="8467" width="9.8984375" style="2" bestFit="1" customWidth="1"/>
    <col min="8468" max="8469" width="7.3984375" style="2" bestFit="1" customWidth="1"/>
    <col min="8470" max="8704" width="8.796875" style="2"/>
    <col min="8705" max="8705" width="14.296875" style="2" customWidth="1"/>
    <col min="8706" max="8706" width="3.5" style="2" bestFit="1" customWidth="1"/>
    <col min="8707" max="8707" width="34.3984375" style="2" customWidth="1"/>
    <col min="8708" max="8708" width="12.5" style="2" bestFit="1" customWidth="1"/>
    <col min="8709" max="8709" width="15.296875" style="2" customWidth="1"/>
    <col min="8710" max="8710" width="11.796875" style="2" bestFit="1" customWidth="1"/>
    <col min="8711" max="8711" width="6.19921875" style="2" customWidth="1"/>
    <col min="8712" max="8712" width="10.8984375" style="2" bestFit="1" customWidth="1"/>
    <col min="8713" max="8713" width="9.3984375" style="2" bestFit="1" customWidth="1"/>
    <col min="8714" max="8714" width="6.296875" style="2" bestFit="1" customWidth="1"/>
    <col min="8715" max="8715" width="5.296875" style="2" bestFit="1" customWidth="1"/>
    <col min="8716" max="8716" width="7.8984375" style="2" bestFit="1" customWidth="1"/>
    <col min="8717" max="8717" width="7.59765625" style="2" bestFit="1" customWidth="1"/>
    <col min="8718" max="8718" width="7.796875" style="2" bestFit="1" customWidth="1"/>
    <col min="8719" max="8719" width="12.8984375" style="2" bestFit="1" customWidth="1"/>
    <col min="8720" max="8720" width="9" style="2" bestFit="1" customWidth="1"/>
    <col min="8721" max="8721" width="5.3984375" style="2" customWidth="1"/>
    <col min="8722" max="8722" width="22.69921875" style="2" bestFit="1" customWidth="1"/>
    <col min="8723" max="8723" width="9.8984375" style="2" bestFit="1" customWidth="1"/>
    <col min="8724" max="8725" width="7.3984375" style="2" bestFit="1" customWidth="1"/>
    <col min="8726" max="8960" width="8.796875" style="2"/>
    <col min="8961" max="8961" width="14.296875" style="2" customWidth="1"/>
    <col min="8962" max="8962" width="3.5" style="2" bestFit="1" customWidth="1"/>
    <col min="8963" max="8963" width="34.3984375" style="2" customWidth="1"/>
    <col min="8964" max="8964" width="12.5" style="2" bestFit="1" customWidth="1"/>
    <col min="8965" max="8965" width="15.296875" style="2" customWidth="1"/>
    <col min="8966" max="8966" width="11.796875" style="2" bestFit="1" customWidth="1"/>
    <col min="8967" max="8967" width="6.19921875" style="2" customWidth="1"/>
    <col min="8968" max="8968" width="10.8984375" style="2" bestFit="1" customWidth="1"/>
    <col min="8969" max="8969" width="9.3984375" style="2" bestFit="1" customWidth="1"/>
    <col min="8970" max="8970" width="6.296875" style="2" bestFit="1" customWidth="1"/>
    <col min="8971" max="8971" width="5.296875" style="2" bestFit="1" customWidth="1"/>
    <col min="8972" max="8972" width="7.8984375" style="2" bestFit="1" customWidth="1"/>
    <col min="8973" max="8973" width="7.59765625" style="2" bestFit="1" customWidth="1"/>
    <col min="8974" max="8974" width="7.796875" style="2" bestFit="1" customWidth="1"/>
    <col min="8975" max="8975" width="12.8984375" style="2" bestFit="1" customWidth="1"/>
    <col min="8976" max="8976" width="9" style="2" bestFit="1" customWidth="1"/>
    <col min="8977" max="8977" width="5.3984375" style="2" customWidth="1"/>
    <col min="8978" max="8978" width="22.69921875" style="2" bestFit="1" customWidth="1"/>
    <col min="8979" max="8979" width="9.8984375" style="2" bestFit="1" customWidth="1"/>
    <col min="8980" max="8981" width="7.3984375" style="2" bestFit="1" customWidth="1"/>
    <col min="8982" max="9216" width="8.796875" style="2"/>
    <col min="9217" max="9217" width="14.296875" style="2" customWidth="1"/>
    <col min="9218" max="9218" width="3.5" style="2" bestFit="1" customWidth="1"/>
    <col min="9219" max="9219" width="34.3984375" style="2" customWidth="1"/>
    <col min="9220" max="9220" width="12.5" style="2" bestFit="1" customWidth="1"/>
    <col min="9221" max="9221" width="15.296875" style="2" customWidth="1"/>
    <col min="9222" max="9222" width="11.796875" style="2" bestFit="1" customWidth="1"/>
    <col min="9223" max="9223" width="6.19921875" style="2" customWidth="1"/>
    <col min="9224" max="9224" width="10.8984375" style="2" bestFit="1" customWidth="1"/>
    <col min="9225" max="9225" width="9.3984375" style="2" bestFit="1" customWidth="1"/>
    <col min="9226" max="9226" width="6.296875" style="2" bestFit="1" customWidth="1"/>
    <col min="9227" max="9227" width="5.296875" style="2" bestFit="1" customWidth="1"/>
    <col min="9228" max="9228" width="7.8984375" style="2" bestFit="1" customWidth="1"/>
    <col min="9229" max="9229" width="7.59765625" style="2" bestFit="1" customWidth="1"/>
    <col min="9230" max="9230" width="7.796875" style="2" bestFit="1" customWidth="1"/>
    <col min="9231" max="9231" width="12.8984375" style="2" bestFit="1" customWidth="1"/>
    <col min="9232" max="9232" width="9" style="2" bestFit="1" customWidth="1"/>
    <col min="9233" max="9233" width="5.3984375" style="2" customWidth="1"/>
    <col min="9234" max="9234" width="22.69921875" style="2" bestFit="1" customWidth="1"/>
    <col min="9235" max="9235" width="9.8984375" style="2" bestFit="1" customWidth="1"/>
    <col min="9236" max="9237" width="7.3984375" style="2" bestFit="1" customWidth="1"/>
    <col min="9238" max="9472" width="8.796875" style="2"/>
    <col min="9473" max="9473" width="14.296875" style="2" customWidth="1"/>
    <col min="9474" max="9474" width="3.5" style="2" bestFit="1" customWidth="1"/>
    <col min="9475" max="9475" width="34.3984375" style="2" customWidth="1"/>
    <col min="9476" max="9476" width="12.5" style="2" bestFit="1" customWidth="1"/>
    <col min="9477" max="9477" width="15.296875" style="2" customWidth="1"/>
    <col min="9478" max="9478" width="11.796875" style="2" bestFit="1" customWidth="1"/>
    <col min="9479" max="9479" width="6.19921875" style="2" customWidth="1"/>
    <col min="9480" max="9480" width="10.8984375" style="2" bestFit="1" customWidth="1"/>
    <col min="9481" max="9481" width="9.3984375" style="2" bestFit="1" customWidth="1"/>
    <col min="9482" max="9482" width="6.296875" style="2" bestFit="1" customWidth="1"/>
    <col min="9483" max="9483" width="5.296875" style="2" bestFit="1" customWidth="1"/>
    <col min="9484" max="9484" width="7.8984375" style="2" bestFit="1" customWidth="1"/>
    <col min="9485" max="9485" width="7.59765625" style="2" bestFit="1" customWidth="1"/>
    <col min="9486" max="9486" width="7.796875" style="2" bestFit="1" customWidth="1"/>
    <col min="9487" max="9487" width="12.8984375" style="2" bestFit="1" customWidth="1"/>
    <col min="9488" max="9488" width="9" style="2" bestFit="1" customWidth="1"/>
    <col min="9489" max="9489" width="5.3984375" style="2" customWidth="1"/>
    <col min="9490" max="9490" width="22.69921875" style="2" bestFit="1" customWidth="1"/>
    <col min="9491" max="9491" width="9.8984375" style="2" bestFit="1" customWidth="1"/>
    <col min="9492" max="9493" width="7.3984375" style="2" bestFit="1" customWidth="1"/>
    <col min="9494" max="9728" width="8.796875" style="2"/>
    <col min="9729" max="9729" width="14.296875" style="2" customWidth="1"/>
    <col min="9730" max="9730" width="3.5" style="2" bestFit="1" customWidth="1"/>
    <col min="9731" max="9731" width="34.3984375" style="2" customWidth="1"/>
    <col min="9732" max="9732" width="12.5" style="2" bestFit="1" customWidth="1"/>
    <col min="9733" max="9733" width="15.296875" style="2" customWidth="1"/>
    <col min="9734" max="9734" width="11.796875" style="2" bestFit="1" customWidth="1"/>
    <col min="9735" max="9735" width="6.19921875" style="2" customWidth="1"/>
    <col min="9736" max="9736" width="10.8984375" style="2" bestFit="1" customWidth="1"/>
    <col min="9737" max="9737" width="9.3984375" style="2" bestFit="1" customWidth="1"/>
    <col min="9738" max="9738" width="6.296875" style="2" bestFit="1" customWidth="1"/>
    <col min="9739" max="9739" width="5.296875" style="2" bestFit="1" customWidth="1"/>
    <col min="9740" max="9740" width="7.8984375" style="2" bestFit="1" customWidth="1"/>
    <col min="9741" max="9741" width="7.59765625" style="2" bestFit="1" customWidth="1"/>
    <col min="9742" max="9742" width="7.796875" style="2" bestFit="1" customWidth="1"/>
    <col min="9743" max="9743" width="12.8984375" style="2" bestFit="1" customWidth="1"/>
    <col min="9744" max="9744" width="9" style="2" bestFit="1" customWidth="1"/>
    <col min="9745" max="9745" width="5.3984375" style="2" customWidth="1"/>
    <col min="9746" max="9746" width="22.69921875" style="2" bestFit="1" customWidth="1"/>
    <col min="9747" max="9747" width="9.8984375" style="2" bestFit="1" customWidth="1"/>
    <col min="9748" max="9749" width="7.3984375" style="2" bestFit="1" customWidth="1"/>
    <col min="9750" max="9984" width="8.796875" style="2"/>
    <col min="9985" max="9985" width="14.296875" style="2" customWidth="1"/>
    <col min="9986" max="9986" width="3.5" style="2" bestFit="1" customWidth="1"/>
    <col min="9987" max="9987" width="34.3984375" style="2" customWidth="1"/>
    <col min="9988" max="9988" width="12.5" style="2" bestFit="1" customWidth="1"/>
    <col min="9989" max="9989" width="15.296875" style="2" customWidth="1"/>
    <col min="9990" max="9990" width="11.796875" style="2" bestFit="1" customWidth="1"/>
    <col min="9991" max="9991" width="6.19921875" style="2" customWidth="1"/>
    <col min="9992" max="9992" width="10.8984375" style="2" bestFit="1" customWidth="1"/>
    <col min="9993" max="9993" width="9.3984375" style="2" bestFit="1" customWidth="1"/>
    <col min="9994" max="9994" width="6.296875" style="2" bestFit="1" customWidth="1"/>
    <col min="9995" max="9995" width="5.296875" style="2" bestFit="1" customWidth="1"/>
    <col min="9996" max="9996" width="7.8984375" style="2" bestFit="1" customWidth="1"/>
    <col min="9997" max="9997" width="7.59765625" style="2" bestFit="1" customWidth="1"/>
    <col min="9998" max="9998" width="7.796875" style="2" bestFit="1" customWidth="1"/>
    <col min="9999" max="9999" width="12.8984375" style="2" bestFit="1" customWidth="1"/>
    <col min="10000" max="10000" width="9" style="2" bestFit="1" customWidth="1"/>
    <col min="10001" max="10001" width="5.3984375" style="2" customWidth="1"/>
    <col min="10002" max="10002" width="22.69921875" style="2" bestFit="1" customWidth="1"/>
    <col min="10003" max="10003" width="9.8984375" style="2" bestFit="1" customWidth="1"/>
    <col min="10004" max="10005" width="7.3984375" style="2" bestFit="1" customWidth="1"/>
    <col min="10006" max="10240" width="8.796875" style="2"/>
    <col min="10241" max="10241" width="14.296875" style="2" customWidth="1"/>
    <col min="10242" max="10242" width="3.5" style="2" bestFit="1" customWidth="1"/>
    <col min="10243" max="10243" width="34.3984375" style="2" customWidth="1"/>
    <col min="10244" max="10244" width="12.5" style="2" bestFit="1" customWidth="1"/>
    <col min="10245" max="10245" width="15.296875" style="2" customWidth="1"/>
    <col min="10246" max="10246" width="11.796875" style="2" bestFit="1" customWidth="1"/>
    <col min="10247" max="10247" width="6.19921875" style="2" customWidth="1"/>
    <col min="10248" max="10248" width="10.8984375" style="2" bestFit="1" customWidth="1"/>
    <col min="10249" max="10249" width="9.3984375" style="2" bestFit="1" customWidth="1"/>
    <col min="10250" max="10250" width="6.296875" style="2" bestFit="1" customWidth="1"/>
    <col min="10251" max="10251" width="5.296875" style="2" bestFit="1" customWidth="1"/>
    <col min="10252" max="10252" width="7.8984375" style="2" bestFit="1" customWidth="1"/>
    <col min="10253" max="10253" width="7.59765625" style="2" bestFit="1" customWidth="1"/>
    <col min="10254" max="10254" width="7.796875" style="2" bestFit="1" customWidth="1"/>
    <col min="10255" max="10255" width="12.8984375" style="2" bestFit="1" customWidth="1"/>
    <col min="10256" max="10256" width="9" style="2" bestFit="1" customWidth="1"/>
    <col min="10257" max="10257" width="5.3984375" style="2" customWidth="1"/>
    <col min="10258" max="10258" width="22.69921875" style="2" bestFit="1" customWidth="1"/>
    <col min="10259" max="10259" width="9.8984375" style="2" bestFit="1" customWidth="1"/>
    <col min="10260" max="10261" width="7.3984375" style="2" bestFit="1" customWidth="1"/>
    <col min="10262" max="10496" width="8.796875" style="2"/>
    <col min="10497" max="10497" width="14.296875" style="2" customWidth="1"/>
    <col min="10498" max="10498" width="3.5" style="2" bestFit="1" customWidth="1"/>
    <col min="10499" max="10499" width="34.3984375" style="2" customWidth="1"/>
    <col min="10500" max="10500" width="12.5" style="2" bestFit="1" customWidth="1"/>
    <col min="10501" max="10501" width="15.296875" style="2" customWidth="1"/>
    <col min="10502" max="10502" width="11.796875" style="2" bestFit="1" customWidth="1"/>
    <col min="10503" max="10503" width="6.19921875" style="2" customWidth="1"/>
    <col min="10504" max="10504" width="10.8984375" style="2" bestFit="1" customWidth="1"/>
    <col min="10505" max="10505" width="9.3984375" style="2" bestFit="1" customWidth="1"/>
    <col min="10506" max="10506" width="6.296875" style="2" bestFit="1" customWidth="1"/>
    <col min="10507" max="10507" width="5.296875" style="2" bestFit="1" customWidth="1"/>
    <col min="10508" max="10508" width="7.8984375" style="2" bestFit="1" customWidth="1"/>
    <col min="10509" max="10509" width="7.59765625" style="2" bestFit="1" customWidth="1"/>
    <col min="10510" max="10510" width="7.796875" style="2" bestFit="1" customWidth="1"/>
    <col min="10511" max="10511" width="12.8984375" style="2" bestFit="1" customWidth="1"/>
    <col min="10512" max="10512" width="9" style="2" bestFit="1" customWidth="1"/>
    <col min="10513" max="10513" width="5.3984375" style="2" customWidth="1"/>
    <col min="10514" max="10514" width="22.69921875" style="2" bestFit="1" customWidth="1"/>
    <col min="10515" max="10515" width="9.8984375" style="2" bestFit="1" customWidth="1"/>
    <col min="10516" max="10517" width="7.3984375" style="2" bestFit="1" customWidth="1"/>
    <col min="10518" max="10752" width="8.796875" style="2"/>
    <col min="10753" max="10753" width="14.296875" style="2" customWidth="1"/>
    <col min="10754" max="10754" width="3.5" style="2" bestFit="1" customWidth="1"/>
    <col min="10755" max="10755" width="34.3984375" style="2" customWidth="1"/>
    <col min="10756" max="10756" width="12.5" style="2" bestFit="1" customWidth="1"/>
    <col min="10757" max="10757" width="15.296875" style="2" customWidth="1"/>
    <col min="10758" max="10758" width="11.796875" style="2" bestFit="1" customWidth="1"/>
    <col min="10759" max="10759" width="6.19921875" style="2" customWidth="1"/>
    <col min="10760" max="10760" width="10.8984375" style="2" bestFit="1" customWidth="1"/>
    <col min="10761" max="10761" width="9.3984375" style="2" bestFit="1" customWidth="1"/>
    <col min="10762" max="10762" width="6.296875" style="2" bestFit="1" customWidth="1"/>
    <col min="10763" max="10763" width="5.296875" style="2" bestFit="1" customWidth="1"/>
    <col min="10764" max="10764" width="7.8984375" style="2" bestFit="1" customWidth="1"/>
    <col min="10765" max="10765" width="7.59765625" style="2" bestFit="1" customWidth="1"/>
    <col min="10766" max="10766" width="7.796875" style="2" bestFit="1" customWidth="1"/>
    <col min="10767" max="10767" width="12.8984375" style="2" bestFit="1" customWidth="1"/>
    <col min="10768" max="10768" width="9" style="2" bestFit="1" customWidth="1"/>
    <col min="10769" max="10769" width="5.3984375" style="2" customWidth="1"/>
    <col min="10770" max="10770" width="22.69921875" style="2" bestFit="1" customWidth="1"/>
    <col min="10771" max="10771" width="9.8984375" style="2" bestFit="1" customWidth="1"/>
    <col min="10772" max="10773" width="7.3984375" style="2" bestFit="1" customWidth="1"/>
    <col min="10774" max="11008" width="8.796875" style="2"/>
    <col min="11009" max="11009" width="14.296875" style="2" customWidth="1"/>
    <col min="11010" max="11010" width="3.5" style="2" bestFit="1" customWidth="1"/>
    <col min="11011" max="11011" width="34.3984375" style="2" customWidth="1"/>
    <col min="11012" max="11012" width="12.5" style="2" bestFit="1" customWidth="1"/>
    <col min="11013" max="11013" width="15.296875" style="2" customWidth="1"/>
    <col min="11014" max="11014" width="11.796875" style="2" bestFit="1" customWidth="1"/>
    <col min="11015" max="11015" width="6.19921875" style="2" customWidth="1"/>
    <col min="11016" max="11016" width="10.8984375" style="2" bestFit="1" customWidth="1"/>
    <col min="11017" max="11017" width="9.3984375" style="2" bestFit="1" customWidth="1"/>
    <col min="11018" max="11018" width="6.296875" style="2" bestFit="1" customWidth="1"/>
    <col min="11019" max="11019" width="5.296875" style="2" bestFit="1" customWidth="1"/>
    <col min="11020" max="11020" width="7.8984375" style="2" bestFit="1" customWidth="1"/>
    <col min="11021" max="11021" width="7.59765625" style="2" bestFit="1" customWidth="1"/>
    <col min="11022" max="11022" width="7.796875" style="2" bestFit="1" customWidth="1"/>
    <col min="11023" max="11023" width="12.8984375" style="2" bestFit="1" customWidth="1"/>
    <col min="11024" max="11024" width="9" style="2" bestFit="1" customWidth="1"/>
    <col min="11025" max="11025" width="5.3984375" style="2" customWidth="1"/>
    <col min="11026" max="11026" width="22.69921875" style="2" bestFit="1" customWidth="1"/>
    <col min="11027" max="11027" width="9.8984375" style="2" bestFit="1" customWidth="1"/>
    <col min="11028" max="11029" width="7.3984375" style="2" bestFit="1" customWidth="1"/>
    <col min="11030" max="11264" width="8.796875" style="2"/>
    <col min="11265" max="11265" width="14.296875" style="2" customWidth="1"/>
    <col min="11266" max="11266" width="3.5" style="2" bestFit="1" customWidth="1"/>
    <col min="11267" max="11267" width="34.3984375" style="2" customWidth="1"/>
    <col min="11268" max="11268" width="12.5" style="2" bestFit="1" customWidth="1"/>
    <col min="11269" max="11269" width="15.296875" style="2" customWidth="1"/>
    <col min="11270" max="11270" width="11.796875" style="2" bestFit="1" customWidth="1"/>
    <col min="11271" max="11271" width="6.19921875" style="2" customWidth="1"/>
    <col min="11272" max="11272" width="10.8984375" style="2" bestFit="1" customWidth="1"/>
    <col min="11273" max="11273" width="9.3984375" style="2" bestFit="1" customWidth="1"/>
    <col min="11274" max="11274" width="6.296875" style="2" bestFit="1" customWidth="1"/>
    <col min="11275" max="11275" width="5.296875" style="2" bestFit="1" customWidth="1"/>
    <col min="11276" max="11276" width="7.8984375" style="2" bestFit="1" customWidth="1"/>
    <col min="11277" max="11277" width="7.59765625" style="2" bestFit="1" customWidth="1"/>
    <col min="11278" max="11278" width="7.796875" style="2" bestFit="1" customWidth="1"/>
    <col min="11279" max="11279" width="12.8984375" style="2" bestFit="1" customWidth="1"/>
    <col min="11280" max="11280" width="9" style="2" bestFit="1" customWidth="1"/>
    <col min="11281" max="11281" width="5.3984375" style="2" customWidth="1"/>
    <col min="11282" max="11282" width="22.69921875" style="2" bestFit="1" customWidth="1"/>
    <col min="11283" max="11283" width="9.8984375" style="2" bestFit="1" customWidth="1"/>
    <col min="11284" max="11285" width="7.3984375" style="2" bestFit="1" customWidth="1"/>
    <col min="11286" max="11520" width="8.796875" style="2"/>
    <col min="11521" max="11521" width="14.296875" style="2" customWidth="1"/>
    <col min="11522" max="11522" width="3.5" style="2" bestFit="1" customWidth="1"/>
    <col min="11523" max="11523" width="34.3984375" style="2" customWidth="1"/>
    <col min="11524" max="11524" width="12.5" style="2" bestFit="1" customWidth="1"/>
    <col min="11525" max="11525" width="15.296875" style="2" customWidth="1"/>
    <col min="11526" max="11526" width="11.796875" style="2" bestFit="1" customWidth="1"/>
    <col min="11527" max="11527" width="6.19921875" style="2" customWidth="1"/>
    <col min="11528" max="11528" width="10.8984375" style="2" bestFit="1" customWidth="1"/>
    <col min="11529" max="11529" width="9.3984375" style="2" bestFit="1" customWidth="1"/>
    <col min="11530" max="11530" width="6.296875" style="2" bestFit="1" customWidth="1"/>
    <col min="11531" max="11531" width="5.296875" style="2" bestFit="1" customWidth="1"/>
    <col min="11532" max="11532" width="7.8984375" style="2" bestFit="1" customWidth="1"/>
    <col min="11533" max="11533" width="7.59765625" style="2" bestFit="1" customWidth="1"/>
    <col min="11534" max="11534" width="7.796875" style="2" bestFit="1" customWidth="1"/>
    <col min="11535" max="11535" width="12.8984375" style="2" bestFit="1" customWidth="1"/>
    <col min="11536" max="11536" width="9" style="2" bestFit="1" customWidth="1"/>
    <col min="11537" max="11537" width="5.3984375" style="2" customWidth="1"/>
    <col min="11538" max="11538" width="22.69921875" style="2" bestFit="1" customWidth="1"/>
    <col min="11539" max="11539" width="9.8984375" style="2" bestFit="1" customWidth="1"/>
    <col min="11540" max="11541" width="7.3984375" style="2" bestFit="1" customWidth="1"/>
    <col min="11542" max="11776" width="8.796875" style="2"/>
    <col min="11777" max="11777" width="14.296875" style="2" customWidth="1"/>
    <col min="11778" max="11778" width="3.5" style="2" bestFit="1" customWidth="1"/>
    <col min="11779" max="11779" width="34.3984375" style="2" customWidth="1"/>
    <col min="11780" max="11780" width="12.5" style="2" bestFit="1" customWidth="1"/>
    <col min="11781" max="11781" width="15.296875" style="2" customWidth="1"/>
    <col min="11782" max="11782" width="11.796875" style="2" bestFit="1" customWidth="1"/>
    <col min="11783" max="11783" width="6.19921875" style="2" customWidth="1"/>
    <col min="11784" max="11784" width="10.8984375" style="2" bestFit="1" customWidth="1"/>
    <col min="11785" max="11785" width="9.3984375" style="2" bestFit="1" customWidth="1"/>
    <col min="11786" max="11786" width="6.296875" style="2" bestFit="1" customWidth="1"/>
    <col min="11787" max="11787" width="5.296875" style="2" bestFit="1" customWidth="1"/>
    <col min="11788" max="11788" width="7.8984375" style="2" bestFit="1" customWidth="1"/>
    <col min="11789" max="11789" width="7.59765625" style="2" bestFit="1" customWidth="1"/>
    <col min="11790" max="11790" width="7.796875" style="2" bestFit="1" customWidth="1"/>
    <col min="11791" max="11791" width="12.8984375" style="2" bestFit="1" customWidth="1"/>
    <col min="11792" max="11792" width="9" style="2" bestFit="1" customWidth="1"/>
    <col min="11793" max="11793" width="5.3984375" style="2" customWidth="1"/>
    <col min="11794" max="11794" width="22.69921875" style="2" bestFit="1" customWidth="1"/>
    <col min="11795" max="11795" width="9.8984375" style="2" bestFit="1" customWidth="1"/>
    <col min="11796" max="11797" width="7.3984375" style="2" bestFit="1" customWidth="1"/>
    <col min="11798" max="12032" width="8.796875" style="2"/>
    <col min="12033" max="12033" width="14.296875" style="2" customWidth="1"/>
    <col min="12034" max="12034" width="3.5" style="2" bestFit="1" customWidth="1"/>
    <col min="12035" max="12035" width="34.3984375" style="2" customWidth="1"/>
    <col min="12036" max="12036" width="12.5" style="2" bestFit="1" customWidth="1"/>
    <col min="12037" max="12037" width="15.296875" style="2" customWidth="1"/>
    <col min="12038" max="12038" width="11.796875" style="2" bestFit="1" customWidth="1"/>
    <col min="12039" max="12039" width="6.19921875" style="2" customWidth="1"/>
    <col min="12040" max="12040" width="10.8984375" style="2" bestFit="1" customWidth="1"/>
    <col min="12041" max="12041" width="9.3984375" style="2" bestFit="1" customWidth="1"/>
    <col min="12042" max="12042" width="6.296875" style="2" bestFit="1" customWidth="1"/>
    <col min="12043" max="12043" width="5.296875" style="2" bestFit="1" customWidth="1"/>
    <col min="12044" max="12044" width="7.8984375" style="2" bestFit="1" customWidth="1"/>
    <col min="12045" max="12045" width="7.59765625" style="2" bestFit="1" customWidth="1"/>
    <col min="12046" max="12046" width="7.796875" style="2" bestFit="1" customWidth="1"/>
    <col min="12047" max="12047" width="12.8984375" style="2" bestFit="1" customWidth="1"/>
    <col min="12048" max="12048" width="9" style="2" bestFit="1" customWidth="1"/>
    <col min="12049" max="12049" width="5.3984375" style="2" customWidth="1"/>
    <col min="12050" max="12050" width="22.69921875" style="2" bestFit="1" customWidth="1"/>
    <col min="12051" max="12051" width="9.8984375" style="2" bestFit="1" customWidth="1"/>
    <col min="12052" max="12053" width="7.3984375" style="2" bestFit="1" customWidth="1"/>
    <col min="12054" max="12288" width="8.796875" style="2"/>
    <col min="12289" max="12289" width="14.296875" style="2" customWidth="1"/>
    <col min="12290" max="12290" width="3.5" style="2" bestFit="1" customWidth="1"/>
    <col min="12291" max="12291" width="34.3984375" style="2" customWidth="1"/>
    <col min="12292" max="12292" width="12.5" style="2" bestFit="1" customWidth="1"/>
    <col min="12293" max="12293" width="15.296875" style="2" customWidth="1"/>
    <col min="12294" max="12294" width="11.796875" style="2" bestFit="1" customWidth="1"/>
    <col min="12295" max="12295" width="6.19921875" style="2" customWidth="1"/>
    <col min="12296" max="12296" width="10.8984375" style="2" bestFit="1" customWidth="1"/>
    <col min="12297" max="12297" width="9.3984375" style="2" bestFit="1" customWidth="1"/>
    <col min="12298" max="12298" width="6.296875" style="2" bestFit="1" customWidth="1"/>
    <col min="12299" max="12299" width="5.296875" style="2" bestFit="1" customWidth="1"/>
    <col min="12300" max="12300" width="7.8984375" style="2" bestFit="1" customWidth="1"/>
    <col min="12301" max="12301" width="7.59765625" style="2" bestFit="1" customWidth="1"/>
    <col min="12302" max="12302" width="7.796875" style="2" bestFit="1" customWidth="1"/>
    <col min="12303" max="12303" width="12.8984375" style="2" bestFit="1" customWidth="1"/>
    <col min="12304" max="12304" width="9" style="2" bestFit="1" customWidth="1"/>
    <col min="12305" max="12305" width="5.3984375" style="2" customWidth="1"/>
    <col min="12306" max="12306" width="22.69921875" style="2" bestFit="1" customWidth="1"/>
    <col min="12307" max="12307" width="9.8984375" style="2" bestFit="1" customWidth="1"/>
    <col min="12308" max="12309" width="7.3984375" style="2" bestFit="1" customWidth="1"/>
    <col min="12310" max="12544" width="8.796875" style="2"/>
    <col min="12545" max="12545" width="14.296875" style="2" customWidth="1"/>
    <col min="12546" max="12546" width="3.5" style="2" bestFit="1" customWidth="1"/>
    <col min="12547" max="12547" width="34.3984375" style="2" customWidth="1"/>
    <col min="12548" max="12548" width="12.5" style="2" bestFit="1" customWidth="1"/>
    <col min="12549" max="12549" width="15.296875" style="2" customWidth="1"/>
    <col min="12550" max="12550" width="11.796875" style="2" bestFit="1" customWidth="1"/>
    <col min="12551" max="12551" width="6.19921875" style="2" customWidth="1"/>
    <col min="12552" max="12552" width="10.8984375" style="2" bestFit="1" customWidth="1"/>
    <col min="12553" max="12553" width="9.3984375" style="2" bestFit="1" customWidth="1"/>
    <col min="12554" max="12554" width="6.296875" style="2" bestFit="1" customWidth="1"/>
    <col min="12555" max="12555" width="5.296875" style="2" bestFit="1" customWidth="1"/>
    <col min="12556" max="12556" width="7.8984375" style="2" bestFit="1" customWidth="1"/>
    <col min="12557" max="12557" width="7.59765625" style="2" bestFit="1" customWidth="1"/>
    <col min="12558" max="12558" width="7.796875" style="2" bestFit="1" customWidth="1"/>
    <col min="12559" max="12559" width="12.8984375" style="2" bestFit="1" customWidth="1"/>
    <col min="12560" max="12560" width="9" style="2" bestFit="1" customWidth="1"/>
    <col min="12561" max="12561" width="5.3984375" style="2" customWidth="1"/>
    <col min="12562" max="12562" width="22.69921875" style="2" bestFit="1" customWidth="1"/>
    <col min="12563" max="12563" width="9.8984375" style="2" bestFit="1" customWidth="1"/>
    <col min="12564" max="12565" width="7.3984375" style="2" bestFit="1" customWidth="1"/>
    <col min="12566" max="12800" width="8.796875" style="2"/>
    <col min="12801" max="12801" width="14.296875" style="2" customWidth="1"/>
    <col min="12802" max="12802" width="3.5" style="2" bestFit="1" customWidth="1"/>
    <col min="12803" max="12803" width="34.3984375" style="2" customWidth="1"/>
    <col min="12804" max="12804" width="12.5" style="2" bestFit="1" customWidth="1"/>
    <col min="12805" max="12805" width="15.296875" style="2" customWidth="1"/>
    <col min="12806" max="12806" width="11.796875" style="2" bestFit="1" customWidth="1"/>
    <col min="12807" max="12807" width="6.19921875" style="2" customWidth="1"/>
    <col min="12808" max="12808" width="10.8984375" style="2" bestFit="1" customWidth="1"/>
    <col min="12809" max="12809" width="9.3984375" style="2" bestFit="1" customWidth="1"/>
    <col min="12810" max="12810" width="6.296875" style="2" bestFit="1" customWidth="1"/>
    <col min="12811" max="12811" width="5.296875" style="2" bestFit="1" customWidth="1"/>
    <col min="12812" max="12812" width="7.8984375" style="2" bestFit="1" customWidth="1"/>
    <col min="12813" max="12813" width="7.59765625" style="2" bestFit="1" customWidth="1"/>
    <col min="12814" max="12814" width="7.796875" style="2" bestFit="1" customWidth="1"/>
    <col min="12815" max="12815" width="12.8984375" style="2" bestFit="1" customWidth="1"/>
    <col min="12816" max="12816" width="9" style="2" bestFit="1" customWidth="1"/>
    <col min="12817" max="12817" width="5.3984375" style="2" customWidth="1"/>
    <col min="12818" max="12818" width="22.69921875" style="2" bestFit="1" customWidth="1"/>
    <col min="12819" max="12819" width="9.8984375" style="2" bestFit="1" customWidth="1"/>
    <col min="12820" max="12821" width="7.3984375" style="2" bestFit="1" customWidth="1"/>
    <col min="12822" max="13056" width="8.796875" style="2"/>
    <col min="13057" max="13057" width="14.296875" style="2" customWidth="1"/>
    <col min="13058" max="13058" width="3.5" style="2" bestFit="1" customWidth="1"/>
    <col min="13059" max="13059" width="34.3984375" style="2" customWidth="1"/>
    <col min="13060" max="13060" width="12.5" style="2" bestFit="1" customWidth="1"/>
    <col min="13061" max="13061" width="15.296875" style="2" customWidth="1"/>
    <col min="13062" max="13062" width="11.796875" style="2" bestFit="1" customWidth="1"/>
    <col min="13063" max="13063" width="6.19921875" style="2" customWidth="1"/>
    <col min="13064" max="13064" width="10.8984375" style="2" bestFit="1" customWidth="1"/>
    <col min="13065" max="13065" width="9.3984375" style="2" bestFit="1" customWidth="1"/>
    <col min="13066" max="13066" width="6.296875" style="2" bestFit="1" customWidth="1"/>
    <col min="13067" max="13067" width="5.296875" style="2" bestFit="1" customWidth="1"/>
    <col min="13068" max="13068" width="7.8984375" style="2" bestFit="1" customWidth="1"/>
    <col min="13069" max="13069" width="7.59765625" style="2" bestFit="1" customWidth="1"/>
    <col min="13070" max="13070" width="7.796875" style="2" bestFit="1" customWidth="1"/>
    <col min="13071" max="13071" width="12.8984375" style="2" bestFit="1" customWidth="1"/>
    <col min="13072" max="13072" width="9" style="2" bestFit="1" customWidth="1"/>
    <col min="13073" max="13073" width="5.3984375" style="2" customWidth="1"/>
    <col min="13074" max="13074" width="22.69921875" style="2" bestFit="1" customWidth="1"/>
    <col min="13075" max="13075" width="9.8984375" style="2" bestFit="1" customWidth="1"/>
    <col min="13076" max="13077" width="7.3984375" style="2" bestFit="1" customWidth="1"/>
    <col min="13078" max="13312" width="8.796875" style="2"/>
    <col min="13313" max="13313" width="14.296875" style="2" customWidth="1"/>
    <col min="13314" max="13314" width="3.5" style="2" bestFit="1" customWidth="1"/>
    <col min="13315" max="13315" width="34.3984375" style="2" customWidth="1"/>
    <col min="13316" max="13316" width="12.5" style="2" bestFit="1" customWidth="1"/>
    <col min="13317" max="13317" width="15.296875" style="2" customWidth="1"/>
    <col min="13318" max="13318" width="11.796875" style="2" bestFit="1" customWidth="1"/>
    <col min="13319" max="13319" width="6.19921875" style="2" customWidth="1"/>
    <col min="13320" max="13320" width="10.8984375" style="2" bestFit="1" customWidth="1"/>
    <col min="13321" max="13321" width="9.3984375" style="2" bestFit="1" customWidth="1"/>
    <col min="13322" max="13322" width="6.296875" style="2" bestFit="1" customWidth="1"/>
    <col min="13323" max="13323" width="5.296875" style="2" bestFit="1" customWidth="1"/>
    <col min="13324" max="13324" width="7.8984375" style="2" bestFit="1" customWidth="1"/>
    <col min="13325" max="13325" width="7.59765625" style="2" bestFit="1" customWidth="1"/>
    <col min="13326" max="13326" width="7.796875" style="2" bestFit="1" customWidth="1"/>
    <col min="13327" max="13327" width="12.8984375" style="2" bestFit="1" customWidth="1"/>
    <col min="13328" max="13328" width="9" style="2" bestFit="1" customWidth="1"/>
    <col min="13329" max="13329" width="5.3984375" style="2" customWidth="1"/>
    <col min="13330" max="13330" width="22.69921875" style="2" bestFit="1" customWidth="1"/>
    <col min="13331" max="13331" width="9.8984375" style="2" bestFit="1" customWidth="1"/>
    <col min="13332" max="13333" width="7.3984375" style="2" bestFit="1" customWidth="1"/>
    <col min="13334" max="13568" width="8.796875" style="2"/>
    <col min="13569" max="13569" width="14.296875" style="2" customWidth="1"/>
    <col min="13570" max="13570" width="3.5" style="2" bestFit="1" customWidth="1"/>
    <col min="13571" max="13571" width="34.3984375" style="2" customWidth="1"/>
    <col min="13572" max="13572" width="12.5" style="2" bestFit="1" customWidth="1"/>
    <col min="13573" max="13573" width="15.296875" style="2" customWidth="1"/>
    <col min="13574" max="13574" width="11.796875" style="2" bestFit="1" customWidth="1"/>
    <col min="13575" max="13575" width="6.19921875" style="2" customWidth="1"/>
    <col min="13576" max="13576" width="10.8984375" style="2" bestFit="1" customWidth="1"/>
    <col min="13577" max="13577" width="9.3984375" style="2" bestFit="1" customWidth="1"/>
    <col min="13578" max="13578" width="6.296875" style="2" bestFit="1" customWidth="1"/>
    <col min="13579" max="13579" width="5.296875" style="2" bestFit="1" customWidth="1"/>
    <col min="13580" max="13580" width="7.8984375" style="2" bestFit="1" customWidth="1"/>
    <col min="13581" max="13581" width="7.59765625" style="2" bestFit="1" customWidth="1"/>
    <col min="13582" max="13582" width="7.796875" style="2" bestFit="1" customWidth="1"/>
    <col min="13583" max="13583" width="12.8984375" style="2" bestFit="1" customWidth="1"/>
    <col min="13584" max="13584" width="9" style="2" bestFit="1" customWidth="1"/>
    <col min="13585" max="13585" width="5.3984375" style="2" customWidth="1"/>
    <col min="13586" max="13586" width="22.69921875" style="2" bestFit="1" customWidth="1"/>
    <col min="13587" max="13587" width="9.8984375" style="2" bestFit="1" customWidth="1"/>
    <col min="13588" max="13589" width="7.3984375" style="2" bestFit="1" customWidth="1"/>
    <col min="13590" max="13824" width="8.796875" style="2"/>
    <col min="13825" max="13825" width="14.296875" style="2" customWidth="1"/>
    <col min="13826" max="13826" width="3.5" style="2" bestFit="1" customWidth="1"/>
    <col min="13827" max="13827" width="34.3984375" style="2" customWidth="1"/>
    <col min="13828" max="13828" width="12.5" style="2" bestFit="1" customWidth="1"/>
    <col min="13829" max="13829" width="15.296875" style="2" customWidth="1"/>
    <col min="13830" max="13830" width="11.796875" style="2" bestFit="1" customWidth="1"/>
    <col min="13831" max="13831" width="6.19921875" style="2" customWidth="1"/>
    <col min="13832" max="13832" width="10.8984375" style="2" bestFit="1" customWidth="1"/>
    <col min="13833" max="13833" width="9.3984375" style="2" bestFit="1" customWidth="1"/>
    <col min="13834" max="13834" width="6.296875" style="2" bestFit="1" customWidth="1"/>
    <col min="13835" max="13835" width="5.296875" style="2" bestFit="1" customWidth="1"/>
    <col min="13836" max="13836" width="7.8984375" style="2" bestFit="1" customWidth="1"/>
    <col min="13837" max="13837" width="7.59765625" style="2" bestFit="1" customWidth="1"/>
    <col min="13838" max="13838" width="7.796875" style="2" bestFit="1" customWidth="1"/>
    <col min="13839" max="13839" width="12.8984375" style="2" bestFit="1" customWidth="1"/>
    <col min="13840" max="13840" width="9" style="2" bestFit="1" customWidth="1"/>
    <col min="13841" max="13841" width="5.3984375" style="2" customWidth="1"/>
    <col min="13842" max="13842" width="22.69921875" style="2" bestFit="1" customWidth="1"/>
    <col min="13843" max="13843" width="9.8984375" style="2" bestFit="1" customWidth="1"/>
    <col min="13844" max="13845" width="7.3984375" style="2" bestFit="1" customWidth="1"/>
    <col min="13846" max="14080" width="8.796875" style="2"/>
    <col min="14081" max="14081" width="14.296875" style="2" customWidth="1"/>
    <col min="14082" max="14082" width="3.5" style="2" bestFit="1" customWidth="1"/>
    <col min="14083" max="14083" width="34.3984375" style="2" customWidth="1"/>
    <col min="14084" max="14084" width="12.5" style="2" bestFit="1" customWidth="1"/>
    <col min="14085" max="14085" width="15.296875" style="2" customWidth="1"/>
    <col min="14086" max="14086" width="11.796875" style="2" bestFit="1" customWidth="1"/>
    <col min="14087" max="14087" width="6.19921875" style="2" customWidth="1"/>
    <col min="14088" max="14088" width="10.8984375" style="2" bestFit="1" customWidth="1"/>
    <col min="14089" max="14089" width="9.3984375" style="2" bestFit="1" customWidth="1"/>
    <col min="14090" max="14090" width="6.296875" style="2" bestFit="1" customWidth="1"/>
    <col min="14091" max="14091" width="5.296875" style="2" bestFit="1" customWidth="1"/>
    <col min="14092" max="14092" width="7.8984375" style="2" bestFit="1" customWidth="1"/>
    <col min="14093" max="14093" width="7.59765625" style="2" bestFit="1" customWidth="1"/>
    <col min="14094" max="14094" width="7.796875" style="2" bestFit="1" customWidth="1"/>
    <col min="14095" max="14095" width="12.8984375" style="2" bestFit="1" customWidth="1"/>
    <col min="14096" max="14096" width="9" style="2" bestFit="1" customWidth="1"/>
    <col min="14097" max="14097" width="5.3984375" style="2" customWidth="1"/>
    <col min="14098" max="14098" width="22.69921875" style="2" bestFit="1" customWidth="1"/>
    <col min="14099" max="14099" width="9.8984375" style="2" bestFit="1" customWidth="1"/>
    <col min="14100" max="14101" width="7.3984375" style="2" bestFit="1" customWidth="1"/>
    <col min="14102" max="14336" width="8.796875" style="2"/>
    <col min="14337" max="14337" width="14.296875" style="2" customWidth="1"/>
    <col min="14338" max="14338" width="3.5" style="2" bestFit="1" customWidth="1"/>
    <col min="14339" max="14339" width="34.3984375" style="2" customWidth="1"/>
    <col min="14340" max="14340" width="12.5" style="2" bestFit="1" customWidth="1"/>
    <col min="14341" max="14341" width="15.296875" style="2" customWidth="1"/>
    <col min="14342" max="14342" width="11.796875" style="2" bestFit="1" customWidth="1"/>
    <col min="14343" max="14343" width="6.19921875" style="2" customWidth="1"/>
    <col min="14344" max="14344" width="10.8984375" style="2" bestFit="1" customWidth="1"/>
    <col min="14345" max="14345" width="9.3984375" style="2" bestFit="1" customWidth="1"/>
    <col min="14346" max="14346" width="6.296875" style="2" bestFit="1" customWidth="1"/>
    <col min="14347" max="14347" width="5.296875" style="2" bestFit="1" customWidth="1"/>
    <col min="14348" max="14348" width="7.8984375" style="2" bestFit="1" customWidth="1"/>
    <col min="14349" max="14349" width="7.59765625" style="2" bestFit="1" customWidth="1"/>
    <col min="14350" max="14350" width="7.796875" style="2" bestFit="1" customWidth="1"/>
    <col min="14351" max="14351" width="12.8984375" style="2" bestFit="1" customWidth="1"/>
    <col min="14352" max="14352" width="9" style="2" bestFit="1" customWidth="1"/>
    <col min="14353" max="14353" width="5.3984375" style="2" customWidth="1"/>
    <col min="14354" max="14354" width="22.69921875" style="2" bestFit="1" customWidth="1"/>
    <col min="14355" max="14355" width="9.8984375" style="2" bestFit="1" customWidth="1"/>
    <col min="14356" max="14357" width="7.3984375" style="2" bestFit="1" customWidth="1"/>
    <col min="14358" max="14592" width="8.796875" style="2"/>
    <col min="14593" max="14593" width="14.296875" style="2" customWidth="1"/>
    <col min="14594" max="14594" width="3.5" style="2" bestFit="1" customWidth="1"/>
    <col min="14595" max="14595" width="34.3984375" style="2" customWidth="1"/>
    <col min="14596" max="14596" width="12.5" style="2" bestFit="1" customWidth="1"/>
    <col min="14597" max="14597" width="15.296875" style="2" customWidth="1"/>
    <col min="14598" max="14598" width="11.796875" style="2" bestFit="1" customWidth="1"/>
    <col min="14599" max="14599" width="6.19921875" style="2" customWidth="1"/>
    <col min="14600" max="14600" width="10.8984375" style="2" bestFit="1" customWidth="1"/>
    <col min="14601" max="14601" width="9.3984375" style="2" bestFit="1" customWidth="1"/>
    <col min="14602" max="14602" width="6.296875" style="2" bestFit="1" customWidth="1"/>
    <col min="14603" max="14603" width="5.296875" style="2" bestFit="1" customWidth="1"/>
    <col min="14604" max="14604" width="7.8984375" style="2" bestFit="1" customWidth="1"/>
    <col min="14605" max="14605" width="7.59765625" style="2" bestFit="1" customWidth="1"/>
    <col min="14606" max="14606" width="7.796875" style="2" bestFit="1" customWidth="1"/>
    <col min="14607" max="14607" width="12.8984375" style="2" bestFit="1" customWidth="1"/>
    <col min="14608" max="14608" width="9" style="2" bestFit="1" customWidth="1"/>
    <col min="14609" max="14609" width="5.3984375" style="2" customWidth="1"/>
    <col min="14610" max="14610" width="22.69921875" style="2" bestFit="1" customWidth="1"/>
    <col min="14611" max="14611" width="9.8984375" style="2" bestFit="1" customWidth="1"/>
    <col min="14612" max="14613" width="7.3984375" style="2" bestFit="1" customWidth="1"/>
    <col min="14614" max="14848" width="8.796875" style="2"/>
    <col min="14849" max="14849" width="14.296875" style="2" customWidth="1"/>
    <col min="14850" max="14850" width="3.5" style="2" bestFit="1" customWidth="1"/>
    <col min="14851" max="14851" width="34.3984375" style="2" customWidth="1"/>
    <col min="14852" max="14852" width="12.5" style="2" bestFit="1" customWidth="1"/>
    <col min="14853" max="14853" width="15.296875" style="2" customWidth="1"/>
    <col min="14854" max="14854" width="11.796875" style="2" bestFit="1" customWidth="1"/>
    <col min="14855" max="14855" width="6.19921875" style="2" customWidth="1"/>
    <col min="14856" max="14856" width="10.8984375" style="2" bestFit="1" customWidth="1"/>
    <col min="14857" max="14857" width="9.3984375" style="2" bestFit="1" customWidth="1"/>
    <col min="14858" max="14858" width="6.296875" style="2" bestFit="1" customWidth="1"/>
    <col min="14859" max="14859" width="5.296875" style="2" bestFit="1" customWidth="1"/>
    <col min="14860" max="14860" width="7.8984375" style="2" bestFit="1" customWidth="1"/>
    <col min="14861" max="14861" width="7.59765625" style="2" bestFit="1" customWidth="1"/>
    <col min="14862" max="14862" width="7.796875" style="2" bestFit="1" customWidth="1"/>
    <col min="14863" max="14863" width="12.8984375" style="2" bestFit="1" customWidth="1"/>
    <col min="14864" max="14864" width="9" style="2" bestFit="1" customWidth="1"/>
    <col min="14865" max="14865" width="5.3984375" style="2" customWidth="1"/>
    <col min="14866" max="14866" width="22.69921875" style="2" bestFit="1" customWidth="1"/>
    <col min="14867" max="14867" width="9.8984375" style="2" bestFit="1" customWidth="1"/>
    <col min="14868" max="14869" width="7.3984375" style="2" bestFit="1" customWidth="1"/>
    <col min="14870" max="15104" width="8.796875" style="2"/>
    <col min="15105" max="15105" width="14.296875" style="2" customWidth="1"/>
    <col min="15106" max="15106" width="3.5" style="2" bestFit="1" customWidth="1"/>
    <col min="15107" max="15107" width="34.3984375" style="2" customWidth="1"/>
    <col min="15108" max="15108" width="12.5" style="2" bestFit="1" customWidth="1"/>
    <col min="15109" max="15109" width="15.296875" style="2" customWidth="1"/>
    <col min="15110" max="15110" width="11.796875" style="2" bestFit="1" customWidth="1"/>
    <col min="15111" max="15111" width="6.19921875" style="2" customWidth="1"/>
    <col min="15112" max="15112" width="10.8984375" style="2" bestFit="1" customWidth="1"/>
    <col min="15113" max="15113" width="9.3984375" style="2" bestFit="1" customWidth="1"/>
    <col min="15114" max="15114" width="6.296875" style="2" bestFit="1" customWidth="1"/>
    <col min="15115" max="15115" width="5.296875" style="2" bestFit="1" customWidth="1"/>
    <col min="15116" max="15116" width="7.8984375" style="2" bestFit="1" customWidth="1"/>
    <col min="15117" max="15117" width="7.59765625" style="2" bestFit="1" customWidth="1"/>
    <col min="15118" max="15118" width="7.796875" style="2" bestFit="1" customWidth="1"/>
    <col min="15119" max="15119" width="12.8984375" style="2" bestFit="1" customWidth="1"/>
    <col min="15120" max="15120" width="9" style="2" bestFit="1" customWidth="1"/>
    <col min="15121" max="15121" width="5.3984375" style="2" customWidth="1"/>
    <col min="15122" max="15122" width="22.69921875" style="2" bestFit="1" customWidth="1"/>
    <col min="15123" max="15123" width="9.8984375" style="2" bestFit="1" customWidth="1"/>
    <col min="15124" max="15125" width="7.3984375" style="2" bestFit="1" customWidth="1"/>
    <col min="15126" max="15360" width="8.796875" style="2"/>
    <col min="15361" max="15361" width="14.296875" style="2" customWidth="1"/>
    <col min="15362" max="15362" width="3.5" style="2" bestFit="1" customWidth="1"/>
    <col min="15363" max="15363" width="34.3984375" style="2" customWidth="1"/>
    <col min="15364" max="15364" width="12.5" style="2" bestFit="1" customWidth="1"/>
    <col min="15365" max="15365" width="15.296875" style="2" customWidth="1"/>
    <col min="15366" max="15366" width="11.796875" style="2" bestFit="1" customWidth="1"/>
    <col min="15367" max="15367" width="6.19921875" style="2" customWidth="1"/>
    <col min="15368" max="15368" width="10.8984375" style="2" bestFit="1" customWidth="1"/>
    <col min="15369" max="15369" width="9.3984375" style="2" bestFit="1" customWidth="1"/>
    <col min="15370" max="15370" width="6.296875" style="2" bestFit="1" customWidth="1"/>
    <col min="15371" max="15371" width="5.296875" style="2" bestFit="1" customWidth="1"/>
    <col min="15372" max="15372" width="7.8984375" style="2" bestFit="1" customWidth="1"/>
    <col min="15373" max="15373" width="7.59765625" style="2" bestFit="1" customWidth="1"/>
    <col min="15374" max="15374" width="7.796875" style="2" bestFit="1" customWidth="1"/>
    <col min="15375" max="15375" width="12.8984375" style="2" bestFit="1" customWidth="1"/>
    <col min="15376" max="15376" width="9" style="2" bestFit="1" customWidth="1"/>
    <col min="15377" max="15377" width="5.3984375" style="2" customWidth="1"/>
    <col min="15378" max="15378" width="22.69921875" style="2" bestFit="1" customWidth="1"/>
    <col min="15379" max="15379" width="9.8984375" style="2" bestFit="1" customWidth="1"/>
    <col min="15380" max="15381" width="7.3984375" style="2" bestFit="1" customWidth="1"/>
    <col min="15382" max="15616" width="8.796875" style="2"/>
    <col min="15617" max="15617" width="14.296875" style="2" customWidth="1"/>
    <col min="15618" max="15618" width="3.5" style="2" bestFit="1" customWidth="1"/>
    <col min="15619" max="15619" width="34.3984375" style="2" customWidth="1"/>
    <col min="15620" max="15620" width="12.5" style="2" bestFit="1" customWidth="1"/>
    <col min="15621" max="15621" width="15.296875" style="2" customWidth="1"/>
    <col min="15622" max="15622" width="11.796875" style="2" bestFit="1" customWidth="1"/>
    <col min="15623" max="15623" width="6.19921875" style="2" customWidth="1"/>
    <col min="15624" max="15624" width="10.8984375" style="2" bestFit="1" customWidth="1"/>
    <col min="15625" max="15625" width="9.3984375" style="2" bestFit="1" customWidth="1"/>
    <col min="15626" max="15626" width="6.296875" style="2" bestFit="1" customWidth="1"/>
    <col min="15627" max="15627" width="5.296875" style="2" bestFit="1" customWidth="1"/>
    <col min="15628" max="15628" width="7.8984375" style="2" bestFit="1" customWidth="1"/>
    <col min="15629" max="15629" width="7.59765625" style="2" bestFit="1" customWidth="1"/>
    <col min="15630" max="15630" width="7.796875" style="2" bestFit="1" customWidth="1"/>
    <col min="15631" max="15631" width="12.8984375" style="2" bestFit="1" customWidth="1"/>
    <col min="15632" max="15632" width="9" style="2" bestFit="1" customWidth="1"/>
    <col min="15633" max="15633" width="5.3984375" style="2" customWidth="1"/>
    <col min="15634" max="15634" width="22.69921875" style="2" bestFit="1" customWidth="1"/>
    <col min="15635" max="15635" width="9.8984375" style="2" bestFit="1" customWidth="1"/>
    <col min="15636" max="15637" width="7.3984375" style="2" bestFit="1" customWidth="1"/>
    <col min="15638" max="15872" width="8.796875" style="2"/>
    <col min="15873" max="15873" width="14.296875" style="2" customWidth="1"/>
    <col min="15874" max="15874" width="3.5" style="2" bestFit="1" customWidth="1"/>
    <col min="15875" max="15875" width="34.3984375" style="2" customWidth="1"/>
    <col min="15876" max="15876" width="12.5" style="2" bestFit="1" customWidth="1"/>
    <col min="15877" max="15877" width="15.296875" style="2" customWidth="1"/>
    <col min="15878" max="15878" width="11.796875" style="2" bestFit="1" customWidth="1"/>
    <col min="15879" max="15879" width="6.19921875" style="2" customWidth="1"/>
    <col min="15880" max="15880" width="10.8984375" style="2" bestFit="1" customWidth="1"/>
    <col min="15881" max="15881" width="9.3984375" style="2" bestFit="1" customWidth="1"/>
    <col min="15882" max="15882" width="6.296875" style="2" bestFit="1" customWidth="1"/>
    <col min="15883" max="15883" width="5.296875" style="2" bestFit="1" customWidth="1"/>
    <col min="15884" max="15884" width="7.8984375" style="2" bestFit="1" customWidth="1"/>
    <col min="15885" max="15885" width="7.59765625" style="2" bestFit="1" customWidth="1"/>
    <col min="15886" max="15886" width="7.796875" style="2" bestFit="1" customWidth="1"/>
    <col min="15887" max="15887" width="12.8984375" style="2" bestFit="1" customWidth="1"/>
    <col min="15888" max="15888" width="9" style="2" bestFit="1" customWidth="1"/>
    <col min="15889" max="15889" width="5.3984375" style="2" customWidth="1"/>
    <col min="15890" max="15890" width="22.69921875" style="2" bestFit="1" customWidth="1"/>
    <col min="15891" max="15891" width="9.8984375" style="2" bestFit="1" customWidth="1"/>
    <col min="15892" max="15893" width="7.3984375" style="2" bestFit="1" customWidth="1"/>
    <col min="15894" max="16128" width="8.796875" style="2"/>
    <col min="16129" max="16129" width="14.296875" style="2" customWidth="1"/>
    <col min="16130" max="16130" width="3.5" style="2" bestFit="1" customWidth="1"/>
    <col min="16131" max="16131" width="34.3984375" style="2" customWidth="1"/>
    <col min="16132" max="16132" width="12.5" style="2" bestFit="1" customWidth="1"/>
    <col min="16133" max="16133" width="15.296875" style="2" customWidth="1"/>
    <col min="16134" max="16134" width="11.796875" style="2" bestFit="1" customWidth="1"/>
    <col min="16135" max="16135" width="6.19921875" style="2" customWidth="1"/>
    <col min="16136" max="16136" width="10.8984375" style="2" bestFit="1" customWidth="1"/>
    <col min="16137" max="16137" width="9.3984375" style="2" bestFit="1" customWidth="1"/>
    <col min="16138" max="16138" width="6.296875" style="2" bestFit="1" customWidth="1"/>
    <col min="16139" max="16139" width="5.296875" style="2" bestFit="1" customWidth="1"/>
    <col min="16140" max="16140" width="7.8984375" style="2" bestFit="1" customWidth="1"/>
    <col min="16141" max="16141" width="7.59765625" style="2" bestFit="1" customWidth="1"/>
    <col min="16142" max="16142" width="7.796875" style="2" bestFit="1" customWidth="1"/>
    <col min="16143" max="16143" width="12.8984375" style="2" bestFit="1" customWidth="1"/>
    <col min="16144" max="16144" width="9" style="2" bestFit="1" customWidth="1"/>
    <col min="16145" max="16145" width="5.3984375" style="2" customWidth="1"/>
    <col min="16146" max="16146" width="22.69921875" style="2" bestFit="1" customWidth="1"/>
    <col min="16147" max="16147" width="9.8984375" style="2" bestFit="1" customWidth="1"/>
    <col min="16148" max="16149" width="7.3984375" style="2" bestFit="1" customWidth="1"/>
    <col min="16150" max="16384" width="8.796875" style="2"/>
  </cols>
  <sheetData>
    <row r="1" spans="1:24" ht="21.75" customHeight="1">
      <c r="A1" s="1"/>
      <c r="B1" s="1"/>
      <c r="E1" s="2"/>
      <c r="Q1" s="3"/>
    </row>
    <row r="2" spans="1:24" ht="15">
      <c r="A2" s="2"/>
      <c r="E2" s="2"/>
      <c r="F2" s="5"/>
      <c r="J2" s="359" t="s">
        <v>0</v>
      </c>
      <c r="K2" s="359"/>
      <c r="L2" s="359"/>
      <c r="M2" s="359"/>
      <c r="N2" s="359"/>
      <c r="O2" s="359"/>
      <c r="P2" s="6"/>
      <c r="Q2" s="360" t="s">
        <v>1</v>
      </c>
      <c r="R2" s="360"/>
      <c r="S2" s="360"/>
      <c r="T2" s="360"/>
      <c r="U2" s="360"/>
    </row>
    <row r="3" spans="1:24" ht="23.25" customHeight="1">
      <c r="A3" s="7" t="s">
        <v>2</v>
      </c>
      <c r="B3" s="7"/>
      <c r="E3" s="2"/>
      <c r="J3" s="6"/>
      <c r="Q3" s="8"/>
      <c r="R3" s="361" t="s">
        <v>3</v>
      </c>
      <c r="S3" s="361"/>
      <c r="T3" s="361"/>
      <c r="U3" s="361"/>
      <c r="W3" s="9" t="s">
        <v>4</v>
      </c>
      <c r="X3" s="10"/>
    </row>
    <row r="4" spans="1:24" ht="14.25" customHeight="1" thickBot="1">
      <c r="A4" s="338" t="s">
        <v>5</v>
      </c>
      <c r="B4" s="362" t="s">
        <v>6</v>
      </c>
      <c r="C4" s="363"/>
      <c r="D4" s="366"/>
      <c r="E4" s="368"/>
      <c r="F4" s="362" t="s">
        <v>7</v>
      </c>
      <c r="G4" s="370"/>
      <c r="H4" s="347" t="s">
        <v>8</v>
      </c>
      <c r="I4" s="347" t="s">
        <v>9</v>
      </c>
      <c r="J4" s="323" t="s">
        <v>10</v>
      </c>
      <c r="K4" s="344" t="s">
        <v>11</v>
      </c>
      <c r="L4" s="345"/>
      <c r="M4" s="345"/>
      <c r="N4" s="346"/>
      <c r="O4" s="347" t="s">
        <v>12</v>
      </c>
      <c r="P4" s="348" t="s">
        <v>13</v>
      </c>
      <c r="Q4" s="349"/>
      <c r="R4" s="350"/>
      <c r="S4" s="354" t="s">
        <v>14</v>
      </c>
      <c r="T4" s="356" t="s">
        <v>15</v>
      </c>
      <c r="U4" s="347" t="s">
        <v>16</v>
      </c>
      <c r="W4" s="326" t="s">
        <v>17</v>
      </c>
      <c r="X4" s="326" t="s">
        <v>18</v>
      </c>
    </row>
    <row r="5" spans="1:24" ht="11.25" customHeight="1">
      <c r="A5" s="339"/>
      <c r="B5" s="364"/>
      <c r="C5" s="365"/>
      <c r="D5" s="367"/>
      <c r="E5" s="369"/>
      <c r="F5" s="325"/>
      <c r="G5" s="337"/>
      <c r="H5" s="339"/>
      <c r="I5" s="339"/>
      <c r="J5" s="324"/>
      <c r="K5" s="328" t="s">
        <v>19</v>
      </c>
      <c r="L5" s="331" t="s">
        <v>20</v>
      </c>
      <c r="M5" s="334" t="s">
        <v>21</v>
      </c>
      <c r="N5" s="335" t="s">
        <v>22</v>
      </c>
      <c r="O5" s="339"/>
      <c r="P5" s="351"/>
      <c r="Q5" s="352"/>
      <c r="R5" s="353"/>
      <c r="S5" s="355"/>
      <c r="T5" s="357"/>
      <c r="U5" s="339"/>
      <c r="W5" s="326"/>
      <c r="X5" s="326"/>
    </row>
    <row r="6" spans="1:24" ht="11.25" customHeight="1">
      <c r="A6" s="339"/>
      <c r="B6" s="364"/>
      <c r="C6" s="365"/>
      <c r="D6" s="338" t="s">
        <v>23</v>
      </c>
      <c r="E6" s="338" t="s">
        <v>24</v>
      </c>
      <c r="F6" s="338" t="s">
        <v>23</v>
      </c>
      <c r="G6" s="347" t="s">
        <v>25</v>
      </c>
      <c r="H6" s="339"/>
      <c r="I6" s="339"/>
      <c r="J6" s="324"/>
      <c r="K6" s="329"/>
      <c r="L6" s="332"/>
      <c r="M6" s="329"/>
      <c r="N6" s="336"/>
      <c r="O6" s="339"/>
      <c r="P6" s="347" t="s">
        <v>26</v>
      </c>
      <c r="Q6" s="347" t="s">
        <v>27</v>
      </c>
      <c r="R6" s="338" t="s">
        <v>28</v>
      </c>
      <c r="S6" s="341" t="s">
        <v>29</v>
      </c>
      <c r="T6" s="357"/>
      <c r="U6" s="339"/>
      <c r="W6" s="326"/>
      <c r="X6" s="326"/>
    </row>
    <row r="7" spans="1:24" ht="12" customHeight="1">
      <c r="A7" s="339"/>
      <c r="B7" s="364"/>
      <c r="C7" s="365"/>
      <c r="D7" s="339"/>
      <c r="E7" s="339"/>
      <c r="F7" s="339"/>
      <c r="G7" s="339"/>
      <c r="H7" s="339"/>
      <c r="I7" s="339"/>
      <c r="J7" s="324"/>
      <c r="K7" s="329"/>
      <c r="L7" s="332"/>
      <c r="M7" s="329"/>
      <c r="N7" s="336"/>
      <c r="O7" s="339"/>
      <c r="P7" s="339"/>
      <c r="Q7" s="339"/>
      <c r="R7" s="339"/>
      <c r="S7" s="342"/>
      <c r="T7" s="357"/>
      <c r="U7" s="339"/>
      <c r="W7" s="326"/>
      <c r="X7" s="326"/>
    </row>
    <row r="8" spans="1:24" ht="11.25" customHeight="1">
      <c r="A8" s="339"/>
      <c r="B8" s="364"/>
      <c r="C8" s="365"/>
      <c r="D8" s="340"/>
      <c r="E8" s="340"/>
      <c r="F8" s="340"/>
      <c r="G8" s="340"/>
      <c r="H8" s="340"/>
      <c r="I8" s="340"/>
      <c r="J8" s="325"/>
      <c r="K8" s="330"/>
      <c r="L8" s="333"/>
      <c r="M8" s="330"/>
      <c r="N8" s="337"/>
      <c r="O8" s="340"/>
      <c r="P8" s="340"/>
      <c r="Q8" s="340"/>
      <c r="R8" s="340"/>
      <c r="S8" s="343"/>
      <c r="T8" s="358"/>
      <c r="U8" s="340"/>
      <c r="W8" s="327"/>
      <c r="X8" s="327"/>
    </row>
    <row r="9" spans="1:24" ht="24" customHeight="1">
      <c r="A9" s="16" t="s">
        <v>30</v>
      </c>
      <c r="B9" s="17"/>
      <c r="C9" s="18" t="s">
        <v>31</v>
      </c>
      <c r="D9" s="19" t="s">
        <v>32</v>
      </c>
      <c r="E9" s="20" t="s">
        <v>33</v>
      </c>
      <c r="F9" s="21" t="s">
        <v>34</v>
      </c>
      <c r="G9" s="22">
        <v>0.65700000000000003</v>
      </c>
      <c r="H9" s="21" t="s">
        <v>35</v>
      </c>
      <c r="I9" s="23" t="str">
        <f t="shared" ref="I9:I37" si="0">IF(W9="","",(IF(X9-W9&gt;0,CONCATENATE(TEXT(W9,"#,##0"),"~",TEXT(X9,"#,##0")),TEXT(W9,"#,##0"))))</f>
        <v>700~710</v>
      </c>
      <c r="J9" s="24">
        <v>4</v>
      </c>
      <c r="K9" s="25">
        <v>33.4</v>
      </c>
      <c r="L9" s="26">
        <f t="shared" ref="L9:L33" si="1">IF(K9&gt;0,1/K9*34.6*67.1,"")</f>
        <v>69.510778443113765</v>
      </c>
      <c r="M9" s="27">
        <f t="shared" ref="M9:M33" si="2">IFERROR(VALUE(IF(W9="","",IF(W9&gt;=2271,"7.4",IF(W9&gt;=2101,"8.7",IF(W9&gt;=1991,"9.4",IF(W9&gt;=1871,"10.2",IF(W9&gt;=1761,"11.1",IF(W9&gt;=1651,"12.2",IF(W9&gt;=1531,"13.2",IF(W9&gt;=1421,"14.4",IF(W9&gt;=1311,"15.8",IF(W9&gt;=1196,"17.2",IF(W9&gt;=1081,"18.7",IF(W9&gt;=971,"20.5",IF(W9&gt;=856,"20.8",IF(W9&gt;=741,"21.0",IF(W9&gt;=601,"21.8","22.5"))))))))))))))))),"")</f>
        <v>21.8</v>
      </c>
      <c r="N9" s="28">
        <f t="shared" ref="N9:N33" si="3">IFERROR(VALUE(IF(W9="","",IF(W9&gt;=2271,"10.6",IF(W9&gt;=2101,"11.9",IF(W9&gt;=1991,"12.7",IF(W9&gt;=1871,"13.5",IF(W9&gt;=1761,"14.4",IF(W9&gt;=1651,"15.4",IF(W9&gt;=1531,"16.5",IF(W9&gt;=1421,"17.6",IF(W9&gt;=1311,"19.0",IF(W9&gt;=1196,"20.3",IF(W9&gt;=1081,"21.8",IF(W9&gt;=971,"23.4",IF(W9&gt;=856,"23.7",IF(W9&gt;=741,"24.5","24.6")))))))))))))))),"")</f>
        <v>24.6</v>
      </c>
      <c r="O9" s="29" t="s">
        <v>36</v>
      </c>
      <c r="P9" s="30" t="s">
        <v>37</v>
      </c>
      <c r="Q9" s="29" t="s">
        <v>38</v>
      </c>
      <c r="R9" s="31"/>
      <c r="S9" s="32" t="s">
        <v>39</v>
      </c>
      <c r="T9" s="33">
        <f t="shared" ref="T9:T37" si="4">IFERROR(IF(K9&lt;M9,"",(ROUNDDOWN(K9/M9*100,0))),"")</f>
        <v>153</v>
      </c>
      <c r="U9" s="34">
        <f t="shared" ref="U9:U37" si="5">IFERROR(IF(K9&lt;N9,"",(ROUNDDOWN(K9/N9*100,0))),"")</f>
        <v>135</v>
      </c>
      <c r="W9" s="35">
        <v>700</v>
      </c>
      <c r="X9" s="35">
        <v>710</v>
      </c>
    </row>
    <row r="10" spans="1:24" ht="24" customHeight="1">
      <c r="A10" s="36"/>
      <c r="B10" s="37"/>
      <c r="C10" s="38"/>
      <c r="D10" s="19" t="s">
        <v>32</v>
      </c>
      <c r="E10" s="20" t="s">
        <v>40</v>
      </c>
      <c r="F10" s="21" t="s">
        <v>34</v>
      </c>
      <c r="G10" s="22">
        <v>0.65700000000000003</v>
      </c>
      <c r="H10" s="21" t="s">
        <v>35</v>
      </c>
      <c r="I10" s="23" t="str">
        <f t="shared" si="0"/>
        <v>750~760</v>
      </c>
      <c r="J10" s="24">
        <v>4</v>
      </c>
      <c r="K10" s="25">
        <v>30.2</v>
      </c>
      <c r="L10" s="26">
        <f t="shared" si="1"/>
        <v>76.876158940397346</v>
      </c>
      <c r="M10" s="27">
        <f t="shared" si="2"/>
        <v>21</v>
      </c>
      <c r="N10" s="28">
        <f t="shared" si="3"/>
        <v>24.5</v>
      </c>
      <c r="O10" s="29" t="s">
        <v>36</v>
      </c>
      <c r="P10" s="30" t="s">
        <v>37</v>
      </c>
      <c r="Q10" s="29" t="s">
        <v>41</v>
      </c>
      <c r="R10" s="31"/>
      <c r="S10" s="32" t="s">
        <v>39</v>
      </c>
      <c r="T10" s="33">
        <f t="shared" si="4"/>
        <v>143</v>
      </c>
      <c r="U10" s="34">
        <f t="shared" si="5"/>
        <v>123</v>
      </c>
      <c r="W10" s="35">
        <v>750</v>
      </c>
      <c r="X10" s="35">
        <v>760</v>
      </c>
    </row>
    <row r="11" spans="1:24" ht="24" customHeight="1">
      <c r="A11" s="36"/>
      <c r="B11" s="37"/>
      <c r="C11" s="38"/>
      <c r="D11" s="19" t="s">
        <v>42</v>
      </c>
      <c r="E11" s="20" t="s">
        <v>33</v>
      </c>
      <c r="F11" s="39" t="s">
        <v>43</v>
      </c>
      <c r="G11" s="22">
        <v>0.65800000000000003</v>
      </c>
      <c r="H11" s="21" t="s">
        <v>35</v>
      </c>
      <c r="I11" s="23" t="str">
        <f t="shared" si="0"/>
        <v>690~700</v>
      </c>
      <c r="J11" s="24">
        <v>4</v>
      </c>
      <c r="K11" s="25">
        <v>29.4</v>
      </c>
      <c r="L11" s="26">
        <f t="shared" si="1"/>
        <v>78.968027210884358</v>
      </c>
      <c r="M11" s="27">
        <f t="shared" si="2"/>
        <v>21.8</v>
      </c>
      <c r="N11" s="28">
        <f t="shared" si="3"/>
        <v>24.6</v>
      </c>
      <c r="O11" s="29" t="s">
        <v>44</v>
      </c>
      <c r="P11" s="30" t="s">
        <v>45</v>
      </c>
      <c r="Q11" s="29" t="s">
        <v>38</v>
      </c>
      <c r="R11" s="31"/>
      <c r="S11" s="32"/>
      <c r="T11" s="33">
        <f t="shared" si="4"/>
        <v>134</v>
      </c>
      <c r="U11" s="34">
        <f t="shared" si="5"/>
        <v>119</v>
      </c>
      <c r="W11" s="35">
        <v>690</v>
      </c>
      <c r="X11" s="35">
        <v>700</v>
      </c>
    </row>
    <row r="12" spans="1:24" ht="24" customHeight="1">
      <c r="A12" s="36"/>
      <c r="B12" s="40"/>
      <c r="C12" s="41"/>
      <c r="D12" s="19" t="s">
        <v>42</v>
      </c>
      <c r="E12" s="20" t="s">
        <v>40</v>
      </c>
      <c r="F12" s="39" t="s">
        <v>43</v>
      </c>
      <c r="G12" s="22">
        <v>0.65800000000000003</v>
      </c>
      <c r="H12" s="21" t="s">
        <v>35</v>
      </c>
      <c r="I12" s="23" t="str">
        <f t="shared" si="0"/>
        <v>740~750</v>
      </c>
      <c r="J12" s="24">
        <v>4</v>
      </c>
      <c r="K12" s="25">
        <v>27.3</v>
      </c>
      <c r="L12" s="26">
        <f t="shared" si="1"/>
        <v>85.042490842490849</v>
      </c>
      <c r="M12" s="27">
        <f t="shared" si="2"/>
        <v>21.8</v>
      </c>
      <c r="N12" s="28">
        <f t="shared" si="3"/>
        <v>24.6</v>
      </c>
      <c r="O12" s="29" t="s">
        <v>44</v>
      </c>
      <c r="P12" s="30" t="s">
        <v>45</v>
      </c>
      <c r="Q12" s="29" t="s">
        <v>41</v>
      </c>
      <c r="R12" s="31"/>
      <c r="S12" s="32"/>
      <c r="T12" s="33">
        <f t="shared" si="4"/>
        <v>125</v>
      </c>
      <c r="U12" s="34">
        <f t="shared" si="5"/>
        <v>110</v>
      </c>
      <c r="W12" s="35">
        <v>740</v>
      </c>
      <c r="X12" s="35">
        <v>750</v>
      </c>
    </row>
    <row r="13" spans="1:24" ht="24" customHeight="1">
      <c r="A13" s="36"/>
      <c r="B13" s="17"/>
      <c r="C13" s="18" t="s">
        <v>46</v>
      </c>
      <c r="D13" s="42" t="s">
        <v>47</v>
      </c>
      <c r="E13" s="43" t="s">
        <v>48</v>
      </c>
      <c r="F13" s="44" t="s">
        <v>49</v>
      </c>
      <c r="G13" s="45">
        <v>0.65700000000000003</v>
      </c>
      <c r="H13" s="44" t="s">
        <v>50</v>
      </c>
      <c r="I13" s="23" t="str">
        <f t="shared" si="0"/>
        <v>700~710</v>
      </c>
      <c r="J13" s="24">
        <v>4</v>
      </c>
      <c r="K13" s="25">
        <v>32.9</v>
      </c>
      <c r="L13" s="26">
        <f t="shared" si="1"/>
        <v>70.56717325227963</v>
      </c>
      <c r="M13" s="27">
        <f t="shared" si="2"/>
        <v>21.8</v>
      </c>
      <c r="N13" s="28">
        <f t="shared" si="3"/>
        <v>24.6</v>
      </c>
      <c r="O13" s="46" t="s">
        <v>51</v>
      </c>
      <c r="P13" s="30" t="s">
        <v>37</v>
      </c>
      <c r="Q13" s="29" t="s">
        <v>38</v>
      </c>
      <c r="R13" s="31"/>
      <c r="S13" s="32" t="s">
        <v>39</v>
      </c>
      <c r="T13" s="33">
        <f t="shared" si="4"/>
        <v>150</v>
      </c>
      <c r="U13" s="34">
        <f t="shared" si="5"/>
        <v>133</v>
      </c>
      <c r="W13" s="35">
        <v>700</v>
      </c>
      <c r="X13" s="35">
        <v>710</v>
      </c>
    </row>
    <row r="14" spans="1:24" ht="24" customHeight="1">
      <c r="A14" s="36"/>
      <c r="B14" s="40"/>
      <c r="C14" s="41"/>
      <c r="D14" s="42" t="s">
        <v>47</v>
      </c>
      <c r="E14" s="43" t="s">
        <v>52</v>
      </c>
      <c r="F14" s="44" t="s">
        <v>49</v>
      </c>
      <c r="G14" s="45">
        <v>0.65700000000000003</v>
      </c>
      <c r="H14" s="44" t="s">
        <v>50</v>
      </c>
      <c r="I14" s="23" t="str">
        <f t="shared" si="0"/>
        <v>750~760</v>
      </c>
      <c r="J14" s="24">
        <v>4</v>
      </c>
      <c r="K14" s="25">
        <v>29.8</v>
      </c>
      <c r="L14" s="26">
        <f t="shared" si="1"/>
        <v>77.908053691275157</v>
      </c>
      <c r="M14" s="27">
        <f t="shared" si="2"/>
        <v>21</v>
      </c>
      <c r="N14" s="28">
        <f t="shared" si="3"/>
        <v>24.5</v>
      </c>
      <c r="O14" s="46" t="s">
        <v>51</v>
      </c>
      <c r="P14" s="30" t="s">
        <v>37</v>
      </c>
      <c r="Q14" s="29" t="s">
        <v>41</v>
      </c>
      <c r="R14" s="31"/>
      <c r="S14" s="32" t="s">
        <v>39</v>
      </c>
      <c r="T14" s="33">
        <f t="shared" si="4"/>
        <v>141</v>
      </c>
      <c r="U14" s="34">
        <f t="shared" si="5"/>
        <v>121</v>
      </c>
      <c r="W14" s="35">
        <v>750</v>
      </c>
      <c r="X14" s="35">
        <v>760</v>
      </c>
    </row>
    <row r="15" spans="1:24" ht="24" customHeight="1">
      <c r="A15" s="36"/>
      <c r="B15" s="17"/>
      <c r="C15" s="18" t="s">
        <v>53</v>
      </c>
      <c r="D15" s="19" t="s">
        <v>54</v>
      </c>
      <c r="E15" s="20" t="s">
        <v>55</v>
      </c>
      <c r="F15" s="21" t="s">
        <v>34</v>
      </c>
      <c r="G15" s="22">
        <v>0.65700000000000003</v>
      </c>
      <c r="H15" s="21" t="s">
        <v>35</v>
      </c>
      <c r="I15" s="23" t="str">
        <f t="shared" si="0"/>
        <v>770~790</v>
      </c>
      <c r="J15" s="24">
        <v>4</v>
      </c>
      <c r="K15" s="25">
        <v>31</v>
      </c>
      <c r="L15" s="26">
        <f t="shared" si="1"/>
        <v>74.892258064516128</v>
      </c>
      <c r="M15" s="27">
        <f t="shared" si="2"/>
        <v>21</v>
      </c>
      <c r="N15" s="28">
        <f t="shared" si="3"/>
        <v>24.5</v>
      </c>
      <c r="O15" s="29" t="s">
        <v>36</v>
      </c>
      <c r="P15" s="30" t="s">
        <v>37</v>
      </c>
      <c r="Q15" s="29" t="s">
        <v>38</v>
      </c>
      <c r="R15" s="31"/>
      <c r="S15" s="32" t="s">
        <v>39</v>
      </c>
      <c r="T15" s="33">
        <f t="shared" si="4"/>
        <v>147</v>
      </c>
      <c r="U15" s="34">
        <f t="shared" si="5"/>
        <v>126</v>
      </c>
      <c r="W15" s="35">
        <v>770</v>
      </c>
      <c r="X15" s="35">
        <v>790</v>
      </c>
    </row>
    <row r="16" spans="1:24" ht="24" customHeight="1">
      <c r="A16" s="36"/>
      <c r="B16" s="37"/>
      <c r="C16" s="38"/>
      <c r="D16" s="19" t="s">
        <v>54</v>
      </c>
      <c r="E16" s="20" t="s">
        <v>56</v>
      </c>
      <c r="F16" s="21" t="s">
        <v>34</v>
      </c>
      <c r="G16" s="22">
        <v>0.65700000000000003</v>
      </c>
      <c r="H16" s="21" t="s">
        <v>35</v>
      </c>
      <c r="I16" s="23" t="str">
        <f t="shared" si="0"/>
        <v>820~840</v>
      </c>
      <c r="J16" s="24">
        <v>4</v>
      </c>
      <c r="K16" s="25">
        <v>29.4</v>
      </c>
      <c r="L16" s="26">
        <f t="shared" si="1"/>
        <v>78.968027210884358</v>
      </c>
      <c r="M16" s="27">
        <f t="shared" si="2"/>
        <v>21</v>
      </c>
      <c r="N16" s="28">
        <f t="shared" si="3"/>
        <v>24.5</v>
      </c>
      <c r="O16" s="29" t="s">
        <v>36</v>
      </c>
      <c r="P16" s="30" t="s">
        <v>37</v>
      </c>
      <c r="Q16" s="29" t="s">
        <v>41</v>
      </c>
      <c r="R16" s="31"/>
      <c r="S16" s="32" t="s">
        <v>39</v>
      </c>
      <c r="T16" s="33">
        <f t="shared" si="4"/>
        <v>140</v>
      </c>
      <c r="U16" s="34">
        <f t="shared" si="5"/>
        <v>120</v>
      </c>
      <c r="W16" s="35">
        <v>820</v>
      </c>
      <c r="X16" s="35">
        <v>840</v>
      </c>
    </row>
    <row r="17" spans="1:24" ht="24" customHeight="1">
      <c r="A17" s="36"/>
      <c r="B17" s="37"/>
      <c r="C17" s="38"/>
      <c r="D17" s="19" t="s">
        <v>57</v>
      </c>
      <c r="E17" s="20" t="s">
        <v>58</v>
      </c>
      <c r="F17" s="39" t="s">
        <v>59</v>
      </c>
      <c r="G17" s="22">
        <v>0.65700000000000003</v>
      </c>
      <c r="H17" s="21" t="s">
        <v>35</v>
      </c>
      <c r="I17" s="23" t="str">
        <f t="shared" si="0"/>
        <v>750</v>
      </c>
      <c r="J17" s="24">
        <v>4</v>
      </c>
      <c r="K17" s="25">
        <v>26.8</v>
      </c>
      <c r="L17" s="26">
        <f t="shared" si="1"/>
        <v>86.629104477611918</v>
      </c>
      <c r="M17" s="27">
        <f t="shared" si="2"/>
        <v>21</v>
      </c>
      <c r="N17" s="28">
        <f t="shared" si="3"/>
        <v>24.5</v>
      </c>
      <c r="O17" s="29" t="s">
        <v>60</v>
      </c>
      <c r="P17" s="30" t="s">
        <v>37</v>
      </c>
      <c r="Q17" s="29" t="s">
        <v>38</v>
      </c>
      <c r="R17" s="31"/>
      <c r="S17" s="32" t="s">
        <v>39</v>
      </c>
      <c r="T17" s="33">
        <f t="shared" si="4"/>
        <v>127</v>
      </c>
      <c r="U17" s="34">
        <f t="shared" si="5"/>
        <v>109</v>
      </c>
      <c r="W17" s="35">
        <v>750</v>
      </c>
      <c r="X17" s="35"/>
    </row>
    <row r="18" spans="1:24" ht="24" customHeight="1">
      <c r="A18" s="36"/>
      <c r="B18" s="37"/>
      <c r="C18" s="38"/>
      <c r="D18" s="19" t="s">
        <v>57</v>
      </c>
      <c r="E18" s="20" t="s">
        <v>61</v>
      </c>
      <c r="F18" s="39" t="s">
        <v>59</v>
      </c>
      <c r="G18" s="22">
        <v>0.65700000000000003</v>
      </c>
      <c r="H18" s="21" t="s">
        <v>35</v>
      </c>
      <c r="I18" s="23" t="str">
        <f t="shared" si="0"/>
        <v>800</v>
      </c>
      <c r="J18" s="24">
        <v>4</v>
      </c>
      <c r="K18" s="25">
        <v>25.8</v>
      </c>
      <c r="L18" s="26">
        <f t="shared" si="1"/>
        <v>89.986821705426351</v>
      </c>
      <c r="M18" s="27">
        <f t="shared" si="2"/>
        <v>21</v>
      </c>
      <c r="N18" s="28">
        <f t="shared" si="3"/>
        <v>24.5</v>
      </c>
      <c r="O18" s="29" t="s">
        <v>60</v>
      </c>
      <c r="P18" s="30" t="s">
        <v>37</v>
      </c>
      <c r="Q18" s="29" t="s">
        <v>41</v>
      </c>
      <c r="R18" s="31"/>
      <c r="S18" s="32" t="s">
        <v>39</v>
      </c>
      <c r="T18" s="33">
        <f t="shared" si="4"/>
        <v>122</v>
      </c>
      <c r="U18" s="34">
        <f t="shared" si="5"/>
        <v>105</v>
      </c>
      <c r="W18" s="35">
        <v>800</v>
      </c>
      <c r="X18" s="35"/>
    </row>
    <row r="19" spans="1:24" ht="24" customHeight="1">
      <c r="A19" s="36"/>
      <c r="B19" s="37"/>
      <c r="C19" s="38"/>
      <c r="D19" s="19" t="s">
        <v>62</v>
      </c>
      <c r="E19" s="20" t="s">
        <v>63</v>
      </c>
      <c r="F19" s="21" t="s">
        <v>64</v>
      </c>
      <c r="G19" s="22">
        <v>0.65800000000000003</v>
      </c>
      <c r="H19" s="21" t="s">
        <v>35</v>
      </c>
      <c r="I19" s="23" t="str">
        <f t="shared" si="0"/>
        <v>800</v>
      </c>
      <c r="J19" s="24">
        <v>4</v>
      </c>
      <c r="K19" s="25">
        <v>26.6</v>
      </c>
      <c r="L19" s="26">
        <f t="shared" si="1"/>
        <v>87.280451127819546</v>
      </c>
      <c r="M19" s="27">
        <f t="shared" si="2"/>
        <v>21</v>
      </c>
      <c r="N19" s="28">
        <f t="shared" si="3"/>
        <v>24.5</v>
      </c>
      <c r="O19" s="29" t="s">
        <v>36</v>
      </c>
      <c r="P19" s="30" t="s">
        <v>45</v>
      </c>
      <c r="Q19" s="29" t="s">
        <v>38</v>
      </c>
      <c r="R19" s="31" t="s">
        <v>65</v>
      </c>
      <c r="S19" s="32" t="s">
        <v>66</v>
      </c>
      <c r="T19" s="33">
        <f t="shared" si="4"/>
        <v>126</v>
      </c>
      <c r="U19" s="34">
        <f t="shared" si="5"/>
        <v>108</v>
      </c>
      <c r="W19" s="35">
        <v>800</v>
      </c>
      <c r="X19" s="35"/>
    </row>
    <row r="20" spans="1:24" ht="24" customHeight="1">
      <c r="A20" s="36"/>
      <c r="B20" s="40"/>
      <c r="C20" s="41"/>
      <c r="D20" s="19" t="s">
        <v>62</v>
      </c>
      <c r="E20" s="20" t="s">
        <v>67</v>
      </c>
      <c r="F20" s="21" t="s">
        <v>64</v>
      </c>
      <c r="G20" s="22">
        <v>0.65800000000000003</v>
      </c>
      <c r="H20" s="21" t="s">
        <v>35</v>
      </c>
      <c r="I20" s="23" t="str">
        <f t="shared" si="0"/>
        <v>850</v>
      </c>
      <c r="J20" s="24">
        <v>4</v>
      </c>
      <c r="K20" s="25">
        <v>25</v>
      </c>
      <c r="L20" s="26">
        <f t="shared" si="1"/>
        <v>92.866399999999999</v>
      </c>
      <c r="M20" s="27">
        <f t="shared" si="2"/>
        <v>21</v>
      </c>
      <c r="N20" s="28">
        <f t="shared" si="3"/>
        <v>24.5</v>
      </c>
      <c r="O20" s="29" t="s">
        <v>36</v>
      </c>
      <c r="P20" s="30" t="s">
        <v>45</v>
      </c>
      <c r="Q20" s="29" t="s">
        <v>41</v>
      </c>
      <c r="R20" s="31" t="s">
        <v>65</v>
      </c>
      <c r="S20" s="32" t="s">
        <v>66</v>
      </c>
      <c r="T20" s="33">
        <f t="shared" si="4"/>
        <v>119</v>
      </c>
      <c r="U20" s="34">
        <f t="shared" si="5"/>
        <v>102</v>
      </c>
      <c r="W20" s="35">
        <v>850</v>
      </c>
      <c r="X20" s="35"/>
    </row>
    <row r="21" spans="1:24" ht="24" customHeight="1">
      <c r="A21" s="36"/>
      <c r="B21" s="17"/>
      <c r="C21" s="18" t="s">
        <v>68</v>
      </c>
      <c r="D21" s="19" t="s">
        <v>69</v>
      </c>
      <c r="E21" s="47" t="s">
        <v>70</v>
      </c>
      <c r="F21" s="21" t="s">
        <v>34</v>
      </c>
      <c r="G21" s="22">
        <v>0.65700000000000003</v>
      </c>
      <c r="H21" s="21" t="s">
        <v>35</v>
      </c>
      <c r="I21" s="23" t="str">
        <f t="shared" si="0"/>
        <v>860~870</v>
      </c>
      <c r="J21" s="24">
        <v>4</v>
      </c>
      <c r="K21" s="25">
        <v>29.2</v>
      </c>
      <c r="L21" s="26">
        <f t="shared" si="1"/>
        <v>79.508904109589039</v>
      </c>
      <c r="M21" s="27">
        <f t="shared" si="2"/>
        <v>20.8</v>
      </c>
      <c r="N21" s="28">
        <f t="shared" si="3"/>
        <v>23.7</v>
      </c>
      <c r="O21" s="29" t="s">
        <v>36</v>
      </c>
      <c r="P21" s="30" t="s">
        <v>37</v>
      </c>
      <c r="Q21" s="29" t="s">
        <v>38</v>
      </c>
      <c r="R21" s="31"/>
      <c r="S21" s="32" t="s">
        <v>39</v>
      </c>
      <c r="T21" s="33">
        <f t="shared" si="4"/>
        <v>140</v>
      </c>
      <c r="U21" s="34">
        <f t="shared" si="5"/>
        <v>123</v>
      </c>
      <c r="W21" s="35">
        <v>860</v>
      </c>
      <c r="X21" s="35">
        <v>870</v>
      </c>
    </row>
    <row r="22" spans="1:24" ht="24" customHeight="1">
      <c r="A22" s="36"/>
      <c r="B22" s="37"/>
      <c r="C22" s="38"/>
      <c r="D22" s="19" t="s">
        <v>69</v>
      </c>
      <c r="E22" s="47" t="s">
        <v>71</v>
      </c>
      <c r="F22" s="21" t="s">
        <v>34</v>
      </c>
      <c r="G22" s="22">
        <v>0.65700000000000003</v>
      </c>
      <c r="H22" s="21" t="s">
        <v>35</v>
      </c>
      <c r="I22" s="23" t="str">
        <f t="shared" si="0"/>
        <v>910~920</v>
      </c>
      <c r="J22" s="24">
        <v>4</v>
      </c>
      <c r="K22" s="25">
        <v>27.8</v>
      </c>
      <c r="L22" s="26">
        <f t="shared" si="1"/>
        <v>83.512949640287772</v>
      </c>
      <c r="M22" s="27">
        <f t="shared" si="2"/>
        <v>20.8</v>
      </c>
      <c r="N22" s="28">
        <f t="shared" si="3"/>
        <v>23.7</v>
      </c>
      <c r="O22" s="29" t="s">
        <v>36</v>
      </c>
      <c r="P22" s="30" t="s">
        <v>37</v>
      </c>
      <c r="Q22" s="29" t="s">
        <v>41</v>
      </c>
      <c r="R22" s="31"/>
      <c r="S22" s="32" t="s">
        <v>39</v>
      </c>
      <c r="T22" s="33">
        <f t="shared" si="4"/>
        <v>133</v>
      </c>
      <c r="U22" s="34">
        <f t="shared" si="5"/>
        <v>117</v>
      </c>
      <c r="W22" s="35">
        <v>910</v>
      </c>
      <c r="X22" s="35">
        <v>920</v>
      </c>
    </row>
    <row r="23" spans="1:24" ht="24" customHeight="1">
      <c r="A23" s="36"/>
      <c r="B23" s="37"/>
      <c r="C23" s="38"/>
      <c r="D23" s="19" t="s">
        <v>72</v>
      </c>
      <c r="E23" s="47" t="s">
        <v>70</v>
      </c>
      <c r="F23" s="39" t="s">
        <v>59</v>
      </c>
      <c r="G23" s="22">
        <v>0.65700000000000003</v>
      </c>
      <c r="H23" s="21" t="s">
        <v>35</v>
      </c>
      <c r="I23" s="23" t="str">
        <f t="shared" si="0"/>
        <v>840~850</v>
      </c>
      <c r="J23" s="24">
        <v>4</v>
      </c>
      <c r="K23" s="25">
        <v>25.9</v>
      </c>
      <c r="L23" s="26">
        <f t="shared" si="1"/>
        <v>89.639382239382229</v>
      </c>
      <c r="M23" s="27">
        <f t="shared" si="2"/>
        <v>21</v>
      </c>
      <c r="N23" s="28">
        <f t="shared" si="3"/>
        <v>24.5</v>
      </c>
      <c r="O23" s="29" t="s">
        <v>60</v>
      </c>
      <c r="P23" s="30" t="s">
        <v>37</v>
      </c>
      <c r="Q23" s="29" t="s">
        <v>38</v>
      </c>
      <c r="R23" s="31"/>
      <c r="S23" s="32" t="s">
        <v>39</v>
      </c>
      <c r="T23" s="33">
        <f t="shared" si="4"/>
        <v>123</v>
      </c>
      <c r="U23" s="34">
        <f t="shared" si="5"/>
        <v>105</v>
      </c>
      <c r="W23" s="35">
        <v>840</v>
      </c>
      <c r="X23" s="35">
        <v>850</v>
      </c>
    </row>
    <row r="24" spans="1:24" ht="24" customHeight="1">
      <c r="A24" s="36"/>
      <c r="B24" s="40"/>
      <c r="C24" s="41"/>
      <c r="D24" s="19" t="s">
        <v>72</v>
      </c>
      <c r="E24" s="47" t="s">
        <v>71</v>
      </c>
      <c r="F24" s="39" t="s">
        <v>59</v>
      </c>
      <c r="G24" s="22">
        <v>0.65700000000000003</v>
      </c>
      <c r="H24" s="21" t="s">
        <v>35</v>
      </c>
      <c r="I24" s="23" t="str">
        <f t="shared" si="0"/>
        <v>890~900</v>
      </c>
      <c r="J24" s="24">
        <v>4</v>
      </c>
      <c r="K24" s="25">
        <v>24</v>
      </c>
      <c r="L24" s="26">
        <f t="shared" si="1"/>
        <v>96.735833333333318</v>
      </c>
      <c r="M24" s="27">
        <f t="shared" si="2"/>
        <v>20.8</v>
      </c>
      <c r="N24" s="28">
        <f t="shared" si="3"/>
        <v>23.7</v>
      </c>
      <c r="O24" s="29" t="s">
        <v>60</v>
      </c>
      <c r="P24" s="30" t="s">
        <v>37</v>
      </c>
      <c r="Q24" s="29" t="s">
        <v>41</v>
      </c>
      <c r="R24" s="31"/>
      <c r="S24" s="32" t="s">
        <v>39</v>
      </c>
      <c r="T24" s="33">
        <f t="shared" si="4"/>
        <v>115</v>
      </c>
      <c r="U24" s="34">
        <f t="shared" si="5"/>
        <v>101</v>
      </c>
      <c r="W24" s="35">
        <v>890</v>
      </c>
      <c r="X24" s="35">
        <v>900</v>
      </c>
    </row>
    <row r="25" spans="1:24" ht="24" customHeight="1">
      <c r="A25" s="36"/>
      <c r="B25" s="17"/>
      <c r="C25" s="18" t="s">
        <v>73</v>
      </c>
      <c r="D25" s="19" t="s">
        <v>74</v>
      </c>
      <c r="E25" s="20" t="s">
        <v>75</v>
      </c>
      <c r="F25" s="21" t="s">
        <v>34</v>
      </c>
      <c r="G25" s="22">
        <v>0.65700000000000003</v>
      </c>
      <c r="H25" s="21" t="s">
        <v>35</v>
      </c>
      <c r="I25" s="23" t="str">
        <f t="shared" si="0"/>
        <v>810~830</v>
      </c>
      <c r="J25" s="24">
        <v>4</v>
      </c>
      <c r="K25" s="25">
        <v>30.4</v>
      </c>
      <c r="L25" s="26">
        <f t="shared" si="1"/>
        <v>76.370394736842087</v>
      </c>
      <c r="M25" s="27">
        <f t="shared" si="2"/>
        <v>21</v>
      </c>
      <c r="N25" s="28">
        <f t="shared" si="3"/>
        <v>24.5</v>
      </c>
      <c r="O25" s="29" t="s">
        <v>36</v>
      </c>
      <c r="P25" s="30" t="s">
        <v>37</v>
      </c>
      <c r="Q25" s="29" t="s">
        <v>38</v>
      </c>
      <c r="R25" s="31"/>
      <c r="S25" s="32" t="s">
        <v>39</v>
      </c>
      <c r="T25" s="33">
        <f t="shared" si="4"/>
        <v>144</v>
      </c>
      <c r="U25" s="34">
        <f t="shared" si="5"/>
        <v>124</v>
      </c>
      <c r="W25" s="35">
        <v>810</v>
      </c>
      <c r="X25" s="35">
        <v>830</v>
      </c>
    </row>
    <row r="26" spans="1:24" ht="24" customHeight="1">
      <c r="A26" s="36"/>
      <c r="B26" s="37"/>
      <c r="C26" s="38"/>
      <c r="D26" s="19" t="s">
        <v>74</v>
      </c>
      <c r="E26" s="20" t="s">
        <v>76</v>
      </c>
      <c r="F26" s="21" t="s">
        <v>34</v>
      </c>
      <c r="G26" s="22">
        <v>0.65700000000000003</v>
      </c>
      <c r="H26" s="21" t="s">
        <v>35</v>
      </c>
      <c r="I26" s="23" t="str">
        <f t="shared" si="0"/>
        <v>860~880</v>
      </c>
      <c r="J26" s="24">
        <v>4</v>
      </c>
      <c r="K26" s="25">
        <v>27.8</v>
      </c>
      <c r="L26" s="26">
        <f t="shared" si="1"/>
        <v>83.512949640287772</v>
      </c>
      <c r="M26" s="27">
        <f t="shared" si="2"/>
        <v>20.8</v>
      </c>
      <c r="N26" s="28">
        <f t="shared" si="3"/>
        <v>23.7</v>
      </c>
      <c r="O26" s="29" t="s">
        <v>36</v>
      </c>
      <c r="P26" s="30" t="s">
        <v>37</v>
      </c>
      <c r="Q26" s="29" t="s">
        <v>41</v>
      </c>
      <c r="R26" s="31"/>
      <c r="S26" s="32" t="s">
        <v>39</v>
      </c>
      <c r="T26" s="33">
        <f t="shared" si="4"/>
        <v>133</v>
      </c>
      <c r="U26" s="34">
        <f t="shared" si="5"/>
        <v>117</v>
      </c>
      <c r="W26" s="35">
        <v>860</v>
      </c>
      <c r="X26" s="35">
        <v>880</v>
      </c>
    </row>
    <row r="27" spans="1:24" ht="24" customHeight="1">
      <c r="A27" s="36"/>
      <c r="B27" s="37"/>
      <c r="C27" s="38"/>
      <c r="D27" s="19" t="s">
        <v>77</v>
      </c>
      <c r="E27" s="20" t="s">
        <v>78</v>
      </c>
      <c r="F27" s="21" t="s">
        <v>64</v>
      </c>
      <c r="G27" s="22">
        <v>0.65800000000000003</v>
      </c>
      <c r="H27" s="21" t="s">
        <v>35</v>
      </c>
      <c r="I27" s="23" t="str">
        <f t="shared" si="0"/>
        <v>820~840</v>
      </c>
      <c r="J27" s="24">
        <v>4</v>
      </c>
      <c r="K27" s="25">
        <v>26.6</v>
      </c>
      <c r="L27" s="26">
        <f t="shared" si="1"/>
        <v>87.280451127819546</v>
      </c>
      <c r="M27" s="27">
        <f t="shared" si="2"/>
        <v>21</v>
      </c>
      <c r="N27" s="28">
        <f t="shared" si="3"/>
        <v>24.5</v>
      </c>
      <c r="O27" s="29" t="s">
        <v>36</v>
      </c>
      <c r="P27" s="30" t="s">
        <v>45</v>
      </c>
      <c r="Q27" s="29" t="s">
        <v>38</v>
      </c>
      <c r="R27" s="31" t="s">
        <v>65</v>
      </c>
      <c r="S27" s="32" t="s">
        <v>66</v>
      </c>
      <c r="T27" s="33">
        <f t="shared" si="4"/>
        <v>126</v>
      </c>
      <c r="U27" s="34">
        <f t="shared" si="5"/>
        <v>108</v>
      </c>
      <c r="W27" s="35">
        <v>820</v>
      </c>
      <c r="X27" s="35">
        <v>840</v>
      </c>
    </row>
    <row r="28" spans="1:24" ht="24" customHeight="1">
      <c r="A28" s="36"/>
      <c r="B28" s="40"/>
      <c r="C28" s="41"/>
      <c r="D28" s="19" t="s">
        <v>77</v>
      </c>
      <c r="E28" s="20" t="s">
        <v>79</v>
      </c>
      <c r="F28" s="21" t="s">
        <v>64</v>
      </c>
      <c r="G28" s="22">
        <v>0.65800000000000003</v>
      </c>
      <c r="H28" s="21" t="s">
        <v>35</v>
      </c>
      <c r="I28" s="23" t="str">
        <f t="shared" si="0"/>
        <v>870~890</v>
      </c>
      <c r="J28" s="24">
        <v>4</v>
      </c>
      <c r="K28" s="25">
        <v>24.4</v>
      </c>
      <c r="L28" s="26">
        <f t="shared" si="1"/>
        <v>95.15</v>
      </c>
      <c r="M28" s="27">
        <f t="shared" si="2"/>
        <v>20.8</v>
      </c>
      <c r="N28" s="28">
        <f t="shared" si="3"/>
        <v>23.7</v>
      </c>
      <c r="O28" s="29" t="s">
        <v>36</v>
      </c>
      <c r="P28" s="30" t="s">
        <v>45</v>
      </c>
      <c r="Q28" s="29" t="s">
        <v>41</v>
      </c>
      <c r="R28" s="31" t="s">
        <v>65</v>
      </c>
      <c r="S28" s="32" t="s">
        <v>66</v>
      </c>
      <c r="T28" s="33">
        <f t="shared" si="4"/>
        <v>117</v>
      </c>
      <c r="U28" s="34">
        <f t="shared" si="5"/>
        <v>102</v>
      </c>
      <c r="W28" s="35">
        <v>870</v>
      </c>
      <c r="X28" s="35">
        <v>890</v>
      </c>
    </row>
    <row r="29" spans="1:24" ht="24" customHeight="1">
      <c r="A29" s="36"/>
      <c r="B29" s="37"/>
      <c r="C29" s="48" t="s">
        <v>80</v>
      </c>
      <c r="D29" s="19" t="s">
        <v>81</v>
      </c>
      <c r="E29" s="47" t="s">
        <v>82</v>
      </c>
      <c r="F29" s="21" t="s">
        <v>83</v>
      </c>
      <c r="G29" s="22">
        <v>0.65700000000000003</v>
      </c>
      <c r="H29" s="21" t="s">
        <v>50</v>
      </c>
      <c r="I29" s="23" t="str">
        <f t="shared" si="0"/>
        <v>850</v>
      </c>
      <c r="J29" s="24">
        <v>4</v>
      </c>
      <c r="K29" s="25">
        <v>30.4</v>
      </c>
      <c r="L29" s="26">
        <f t="shared" si="1"/>
        <v>76.370394736842087</v>
      </c>
      <c r="M29" s="27">
        <f t="shared" si="2"/>
        <v>21</v>
      </c>
      <c r="N29" s="28">
        <f t="shared" si="3"/>
        <v>24.5</v>
      </c>
      <c r="O29" s="29" t="s">
        <v>36</v>
      </c>
      <c r="P29" s="30" t="s">
        <v>84</v>
      </c>
      <c r="Q29" s="29" t="s">
        <v>38</v>
      </c>
      <c r="R29" s="31"/>
      <c r="S29" s="32" t="s">
        <v>39</v>
      </c>
      <c r="T29" s="33">
        <f t="shared" si="4"/>
        <v>144</v>
      </c>
      <c r="U29" s="34">
        <f t="shared" si="5"/>
        <v>124</v>
      </c>
      <c r="W29" s="35">
        <v>850</v>
      </c>
      <c r="X29" s="35"/>
    </row>
    <row r="30" spans="1:24" ht="24" customHeight="1">
      <c r="A30" s="36"/>
      <c r="B30" s="49"/>
      <c r="C30" s="38"/>
      <c r="D30" s="19" t="s">
        <v>81</v>
      </c>
      <c r="E30" s="47" t="s">
        <v>85</v>
      </c>
      <c r="F30" s="21" t="s">
        <v>83</v>
      </c>
      <c r="G30" s="22">
        <v>0.65700000000000003</v>
      </c>
      <c r="H30" s="21" t="s">
        <v>50</v>
      </c>
      <c r="I30" s="23" t="str">
        <f t="shared" si="0"/>
        <v>860~910</v>
      </c>
      <c r="J30" s="24">
        <v>4</v>
      </c>
      <c r="K30" s="25">
        <v>28.2</v>
      </c>
      <c r="L30" s="26">
        <f t="shared" si="1"/>
        <v>82.328368794326238</v>
      </c>
      <c r="M30" s="27">
        <f t="shared" si="2"/>
        <v>20.8</v>
      </c>
      <c r="N30" s="28">
        <f t="shared" si="3"/>
        <v>23.7</v>
      </c>
      <c r="O30" s="29" t="s">
        <v>36</v>
      </c>
      <c r="P30" s="30" t="s">
        <v>84</v>
      </c>
      <c r="Q30" s="29" t="s">
        <v>38</v>
      </c>
      <c r="R30" s="31"/>
      <c r="S30" s="32" t="s">
        <v>39</v>
      </c>
      <c r="T30" s="33">
        <f t="shared" si="4"/>
        <v>135</v>
      </c>
      <c r="U30" s="34">
        <f t="shared" si="5"/>
        <v>118</v>
      </c>
      <c r="W30" s="35">
        <v>860</v>
      </c>
      <c r="X30" s="35">
        <v>910</v>
      </c>
    </row>
    <row r="31" spans="1:24" ht="24" customHeight="1">
      <c r="A31" s="36"/>
      <c r="B31" s="49"/>
      <c r="C31" s="38"/>
      <c r="D31" s="19" t="s">
        <v>81</v>
      </c>
      <c r="E31" s="47" t="s">
        <v>86</v>
      </c>
      <c r="F31" s="21" t="s">
        <v>83</v>
      </c>
      <c r="G31" s="22">
        <v>0.65700000000000003</v>
      </c>
      <c r="H31" s="21" t="s">
        <v>50</v>
      </c>
      <c r="I31" s="23" t="str">
        <f t="shared" si="0"/>
        <v>910~960</v>
      </c>
      <c r="J31" s="24">
        <v>4</v>
      </c>
      <c r="K31" s="25">
        <v>27.5</v>
      </c>
      <c r="L31" s="26">
        <f t="shared" si="1"/>
        <v>84.423999999999978</v>
      </c>
      <c r="M31" s="27">
        <f t="shared" si="2"/>
        <v>20.8</v>
      </c>
      <c r="N31" s="28">
        <f t="shared" si="3"/>
        <v>23.7</v>
      </c>
      <c r="O31" s="29" t="s">
        <v>36</v>
      </c>
      <c r="P31" s="30" t="s">
        <v>84</v>
      </c>
      <c r="Q31" s="29" t="s">
        <v>41</v>
      </c>
      <c r="R31" s="31"/>
      <c r="S31" s="32" t="s">
        <v>39</v>
      </c>
      <c r="T31" s="33">
        <f t="shared" si="4"/>
        <v>132</v>
      </c>
      <c r="U31" s="34">
        <f t="shared" si="5"/>
        <v>116</v>
      </c>
      <c r="W31" s="35">
        <v>910</v>
      </c>
      <c r="X31" s="35">
        <v>960</v>
      </c>
    </row>
    <row r="32" spans="1:24" ht="24" customHeight="1">
      <c r="A32" s="36"/>
      <c r="B32" s="49"/>
      <c r="C32" s="38"/>
      <c r="D32" s="19" t="s">
        <v>87</v>
      </c>
      <c r="E32" s="47" t="s">
        <v>88</v>
      </c>
      <c r="F32" s="21" t="s">
        <v>89</v>
      </c>
      <c r="G32" s="22">
        <v>0.65800000000000003</v>
      </c>
      <c r="H32" s="21" t="s">
        <v>50</v>
      </c>
      <c r="I32" s="23" t="str">
        <f t="shared" si="0"/>
        <v>910</v>
      </c>
      <c r="J32" s="24">
        <v>4</v>
      </c>
      <c r="K32" s="25">
        <v>26.1</v>
      </c>
      <c r="L32" s="26">
        <f t="shared" si="1"/>
        <v>88.95249042145592</v>
      </c>
      <c r="M32" s="27">
        <f t="shared" si="2"/>
        <v>20.8</v>
      </c>
      <c r="N32" s="28">
        <f t="shared" si="3"/>
        <v>23.7</v>
      </c>
      <c r="O32" s="29" t="s">
        <v>36</v>
      </c>
      <c r="P32" s="30" t="s">
        <v>45</v>
      </c>
      <c r="Q32" s="29" t="s">
        <v>38</v>
      </c>
      <c r="R32" s="31" t="s">
        <v>90</v>
      </c>
      <c r="S32" s="32" t="s">
        <v>66</v>
      </c>
      <c r="T32" s="33">
        <f t="shared" si="4"/>
        <v>125</v>
      </c>
      <c r="U32" s="34">
        <f t="shared" si="5"/>
        <v>110</v>
      </c>
      <c r="W32" s="35">
        <v>910</v>
      </c>
      <c r="X32" s="35"/>
    </row>
    <row r="33" spans="1:26" ht="24" customHeight="1">
      <c r="A33" s="36"/>
      <c r="B33" s="50"/>
      <c r="C33" s="41"/>
      <c r="D33" s="19" t="s">
        <v>87</v>
      </c>
      <c r="E33" s="47" t="s">
        <v>91</v>
      </c>
      <c r="F33" s="21" t="s">
        <v>89</v>
      </c>
      <c r="G33" s="22">
        <v>0.65800000000000003</v>
      </c>
      <c r="H33" s="21" t="s">
        <v>50</v>
      </c>
      <c r="I33" s="23" t="str">
        <f t="shared" si="0"/>
        <v>960</v>
      </c>
      <c r="J33" s="24">
        <v>4</v>
      </c>
      <c r="K33" s="25">
        <v>24.7</v>
      </c>
      <c r="L33" s="26">
        <f t="shared" si="1"/>
        <v>93.994331983805665</v>
      </c>
      <c r="M33" s="27">
        <f t="shared" si="2"/>
        <v>20.8</v>
      </c>
      <c r="N33" s="28">
        <f t="shared" si="3"/>
        <v>23.7</v>
      </c>
      <c r="O33" s="29" t="s">
        <v>36</v>
      </c>
      <c r="P33" s="30" t="s">
        <v>45</v>
      </c>
      <c r="Q33" s="29" t="s">
        <v>41</v>
      </c>
      <c r="R33" s="31" t="s">
        <v>90</v>
      </c>
      <c r="S33" s="32" t="s">
        <v>66</v>
      </c>
      <c r="T33" s="33">
        <f t="shared" si="4"/>
        <v>118</v>
      </c>
      <c r="U33" s="34">
        <f t="shared" si="5"/>
        <v>104</v>
      </c>
      <c r="W33" s="35">
        <v>960</v>
      </c>
      <c r="X33" s="35"/>
    </row>
    <row r="34" spans="1:26" ht="24" customHeight="1">
      <c r="A34" s="36"/>
      <c r="B34" s="17"/>
      <c r="C34" s="18" t="s">
        <v>92</v>
      </c>
      <c r="D34" s="19" t="s">
        <v>93</v>
      </c>
      <c r="E34" s="20" t="s">
        <v>94</v>
      </c>
      <c r="F34" s="39" t="s">
        <v>43</v>
      </c>
      <c r="G34" s="22">
        <v>0.65800000000000003</v>
      </c>
      <c r="H34" s="39" t="s">
        <v>95</v>
      </c>
      <c r="I34" s="23" t="str">
        <f t="shared" si="0"/>
        <v>980~1,000</v>
      </c>
      <c r="J34" s="24">
        <v>4</v>
      </c>
      <c r="K34" s="25">
        <v>19.399999999999999</v>
      </c>
      <c r="L34" s="26">
        <v>153.75231788079469</v>
      </c>
      <c r="M34" s="27">
        <v>20.5</v>
      </c>
      <c r="N34" s="28">
        <v>23.4</v>
      </c>
      <c r="O34" s="29" t="s">
        <v>96</v>
      </c>
      <c r="P34" s="30" t="s">
        <v>97</v>
      </c>
      <c r="Q34" s="29" t="s">
        <v>98</v>
      </c>
      <c r="R34" s="31" t="s">
        <v>90</v>
      </c>
      <c r="S34" s="32"/>
      <c r="T34" s="33" t="str">
        <f t="shared" si="4"/>
        <v/>
      </c>
      <c r="U34" s="34" t="str">
        <f t="shared" si="5"/>
        <v/>
      </c>
      <c r="V34" s="2" t="s">
        <v>99</v>
      </c>
      <c r="W34" s="35">
        <v>980</v>
      </c>
      <c r="X34" s="35">
        <v>1000</v>
      </c>
    </row>
    <row r="35" spans="1:26" ht="24" customHeight="1">
      <c r="A35" s="36"/>
      <c r="B35" s="37"/>
      <c r="C35" s="38"/>
      <c r="D35" s="19" t="s">
        <v>93</v>
      </c>
      <c r="E35" s="20" t="s">
        <v>100</v>
      </c>
      <c r="F35" s="39" t="s">
        <v>43</v>
      </c>
      <c r="G35" s="22">
        <v>0.65800000000000003</v>
      </c>
      <c r="H35" s="39" t="s">
        <v>95</v>
      </c>
      <c r="I35" s="23" t="str">
        <f t="shared" si="0"/>
        <v>1,030~1,050</v>
      </c>
      <c r="J35" s="24">
        <v>4</v>
      </c>
      <c r="K35" s="25">
        <v>19.2</v>
      </c>
      <c r="L35" s="26">
        <v>153.75231788079469</v>
      </c>
      <c r="M35" s="27">
        <v>20.5</v>
      </c>
      <c r="N35" s="28">
        <v>23.4</v>
      </c>
      <c r="O35" s="29" t="s">
        <v>96</v>
      </c>
      <c r="P35" s="30" t="s">
        <v>97</v>
      </c>
      <c r="Q35" s="29" t="s">
        <v>101</v>
      </c>
      <c r="R35" s="31" t="s">
        <v>90</v>
      </c>
      <c r="S35" s="32"/>
      <c r="T35" s="33" t="str">
        <f t="shared" si="4"/>
        <v/>
      </c>
      <c r="U35" s="34" t="str">
        <f t="shared" si="5"/>
        <v/>
      </c>
      <c r="V35" s="2" t="s">
        <v>99</v>
      </c>
      <c r="W35" s="35">
        <v>1030</v>
      </c>
      <c r="X35" s="35">
        <v>1050</v>
      </c>
    </row>
    <row r="36" spans="1:26" s="52" customFormat="1" ht="24" customHeight="1">
      <c r="A36" s="51"/>
      <c r="B36" s="17"/>
      <c r="C36" s="18" t="s">
        <v>115</v>
      </c>
      <c r="D36" s="19" t="s">
        <v>102</v>
      </c>
      <c r="E36" s="47" t="s">
        <v>103</v>
      </c>
      <c r="F36" s="39" t="s">
        <v>43</v>
      </c>
      <c r="G36" s="22">
        <v>0.65800000000000003</v>
      </c>
      <c r="H36" s="39" t="s">
        <v>104</v>
      </c>
      <c r="I36" s="23" t="str">
        <f t="shared" si="0"/>
        <v>1,060</v>
      </c>
      <c r="J36" s="24">
        <v>4</v>
      </c>
      <c r="K36" s="25">
        <v>17.100000000000001</v>
      </c>
      <c r="L36" s="26">
        <f>IF(K36&gt;0,1/K36*34.6*67.1,"")</f>
        <v>135.76959064327482</v>
      </c>
      <c r="M36" s="27">
        <f>IFERROR(VALUE(IF(W36="","",IF(W36&gt;=2271,"7.4",IF(W36&gt;=2101,"8.7",IF(W36&gt;=1991,"9.4",IF(W36&gt;=1871,"10.2",IF(W36&gt;=1761,"11.1",IF(W36&gt;=1651,"12.2",IF(W36&gt;=1531,"13.2",IF(W36&gt;=1421,"14.4",IF(W36&gt;=1311,"15.8",IF(W36&gt;=1196,"17.2",IF(W36&gt;=1081,"18.7",IF(W36&gt;=971,"20.5",IF(W36&gt;=856,"20.8",IF(W36&gt;=741,"21.0",IF(W36&gt;=601,"21.8","22.5"))))))))))))))))),"")</f>
        <v>20.5</v>
      </c>
      <c r="N36" s="28">
        <f>IFERROR(VALUE(IF(W36="","",IF(W36&gt;=2271,"10.6",IF(W36&gt;=2101,"11.9",IF(W36&gt;=1991,"12.7",IF(W36&gt;=1871,"13.5",IF(W36&gt;=1761,"14.4",IF(W36&gt;=1651,"15.4",IF(W36&gt;=1531,"16.5",IF(W36&gt;=1421,"17.6",IF(W36&gt;=1311,"19.0",IF(W36&gt;=1196,"20.3",IF(W36&gt;=1081,"21.8",IF(W36&gt;=971,"23.4",IF(W36&gt;=856,"23.7",IF(W36&gt;=741,"24.5","24.6")))))))))))))))),"")</f>
        <v>23.4</v>
      </c>
      <c r="O36" s="29" t="s">
        <v>105</v>
      </c>
      <c r="P36" s="30" t="s">
        <v>45</v>
      </c>
      <c r="Q36" s="29" t="s">
        <v>41</v>
      </c>
      <c r="R36" s="31" t="s">
        <v>65</v>
      </c>
      <c r="S36" s="32"/>
      <c r="T36" s="33" t="str">
        <f t="shared" si="4"/>
        <v/>
      </c>
      <c r="U36" s="34" t="str">
        <f t="shared" si="5"/>
        <v/>
      </c>
      <c r="V36" s="2"/>
      <c r="W36" s="35">
        <v>1060</v>
      </c>
      <c r="X36" s="35"/>
      <c r="Y36" s="2"/>
      <c r="Z36" s="2"/>
    </row>
    <row r="37" spans="1:26" s="52" customFormat="1" ht="24" customHeight="1" thickBot="1">
      <c r="A37" s="53"/>
      <c r="B37" s="40"/>
      <c r="C37" s="41"/>
      <c r="D37" s="19" t="s">
        <v>102</v>
      </c>
      <c r="E37" s="47" t="s">
        <v>106</v>
      </c>
      <c r="F37" s="39" t="s">
        <v>43</v>
      </c>
      <c r="G37" s="22">
        <v>0.65800000000000003</v>
      </c>
      <c r="H37" s="21" t="s">
        <v>116</v>
      </c>
      <c r="I37" s="23" t="str">
        <f t="shared" si="0"/>
        <v>1,070</v>
      </c>
      <c r="J37" s="24">
        <v>4</v>
      </c>
      <c r="K37" s="55">
        <v>16.399999999999999</v>
      </c>
      <c r="L37" s="56">
        <f>IF(K37&gt;0,1/K37*34.6*67.1,"")</f>
        <v>141.56463414634146</v>
      </c>
      <c r="M37" s="27">
        <f>IFERROR(VALUE(IF(W37="","",IF(W37&gt;=2271,"7.4",IF(W37&gt;=2101,"8.7",IF(W37&gt;=1991,"9.4",IF(W37&gt;=1871,"10.2",IF(W37&gt;=1761,"11.1",IF(W37&gt;=1651,"12.2",IF(W37&gt;=1531,"13.2",IF(W37&gt;=1421,"14.4",IF(W37&gt;=1311,"15.8",IF(W37&gt;=1196,"17.2",IF(W37&gt;=1081,"18.7",IF(W37&gt;=971,"20.5",IF(W37&gt;=856,"20.8",IF(W37&gt;=741,"21.0",IF(W37&gt;=601,"21.8","22.5"))))))))))))))))),"")</f>
        <v>20.5</v>
      </c>
      <c r="N37" s="28">
        <f>IFERROR(VALUE(IF(W37="","",IF(W37&gt;=2271,"10.6",IF(W37&gt;=2101,"11.9",IF(W37&gt;=1991,"12.7",IF(W37&gt;=1871,"13.5",IF(W37&gt;=1761,"14.4",IF(W37&gt;=1651,"15.4",IF(W37&gt;=1531,"16.5",IF(W37&gt;=1421,"17.6",IF(W37&gt;=1311,"19.0",IF(W37&gt;=1196,"20.3",IF(W37&gt;=1081,"21.8",IF(W37&gt;=971,"23.4",IF(W37&gt;=856,"23.7",IF(W37&gt;=741,"24.5","24.6")))))))))))))))),"")</f>
        <v>23.4</v>
      </c>
      <c r="O37" s="29" t="s">
        <v>105</v>
      </c>
      <c r="P37" s="30" t="s">
        <v>45</v>
      </c>
      <c r="Q37" s="29" t="s">
        <v>41</v>
      </c>
      <c r="R37" s="31" t="s">
        <v>65</v>
      </c>
      <c r="S37" s="32"/>
      <c r="T37" s="33" t="str">
        <f t="shared" si="4"/>
        <v/>
      </c>
      <c r="U37" s="34" t="str">
        <f t="shared" si="5"/>
        <v/>
      </c>
      <c r="V37" s="2"/>
      <c r="W37" s="35">
        <v>1070</v>
      </c>
      <c r="X37" s="35"/>
      <c r="Y37" s="2"/>
      <c r="Z37" s="2"/>
    </row>
    <row r="38" spans="1:26">
      <c r="E38" s="2"/>
    </row>
    <row r="39" spans="1:26">
      <c r="B39" s="2" t="s">
        <v>107</v>
      </c>
      <c r="E39" s="2"/>
    </row>
    <row r="40" spans="1:26">
      <c r="B40" s="2" t="s">
        <v>108</v>
      </c>
      <c r="E40" s="2"/>
    </row>
    <row r="41" spans="1:26">
      <c r="B41" s="2" t="s">
        <v>109</v>
      </c>
      <c r="E41" s="2"/>
    </row>
    <row r="42" spans="1:26">
      <c r="B42" s="2" t="s">
        <v>110</v>
      </c>
      <c r="E42" s="2"/>
    </row>
    <row r="43" spans="1:26">
      <c r="B43" s="2" t="s">
        <v>111</v>
      </c>
      <c r="E43" s="2"/>
    </row>
    <row r="44" spans="1:26">
      <c r="B44" s="2" t="s">
        <v>112</v>
      </c>
      <c r="E44" s="2"/>
    </row>
    <row r="45" spans="1:26">
      <c r="B45" s="2" t="s">
        <v>113</v>
      </c>
      <c r="E45" s="2"/>
    </row>
    <row r="46" spans="1:26">
      <c r="B46" s="2" t="s">
        <v>114</v>
      </c>
      <c r="E46" s="2"/>
    </row>
  </sheetData>
  <sheetProtection selectLockedCells="1"/>
  <mergeCells count="31">
    <mergeCell ref="J2:O2"/>
    <mergeCell ref="Q2:U2"/>
    <mergeCell ref="R3:U3"/>
    <mergeCell ref="A4:A8"/>
    <mergeCell ref="B4:C8"/>
    <mergeCell ref="D4:D5"/>
    <mergeCell ref="E4:E5"/>
    <mergeCell ref="F4:G5"/>
    <mergeCell ref="H4:H8"/>
    <mergeCell ref="I4:I8"/>
    <mergeCell ref="Q6:Q8"/>
    <mergeCell ref="U4:U8"/>
    <mergeCell ref="D6:D8"/>
    <mergeCell ref="E6:E8"/>
    <mergeCell ref="F6:F8"/>
    <mergeCell ref="G6:G8"/>
    <mergeCell ref="J4:J8"/>
    <mergeCell ref="W4:W8"/>
    <mergeCell ref="X4:X8"/>
    <mergeCell ref="K5:K8"/>
    <mergeCell ref="L5:L8"/>
    <mergeCell ref="M5:M8"/>
    <mergeCell ref="N5:N8"/>
    <mergeCell ref="R6:R8"/>
    <mergeCell ref="S6:S8"/>
    <mergeCell ref="K4:N4"/>
    <mergeCell ref="O4:O8"/>
    <mergeCell ref="P4:R5"/>
    <mergeCell ref="S4:S5"/>
    <mergeCell ref="T4:T8"/>
    <mergeCell ref="P6:P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56" firstPageNumber="0" fitToHeight="0" orientation="landscape" r:id="rId1"/>
  <headerFooter alignWithMargins="0">
    <oddHeader>&amp;R様式1-6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ED381-971D-4A47-B3D1-533F14D428F1}">
  <sheetPr>
    <tabColor rgb="FFFFFF00"/>
    <pageSetUpPr fitToPage="1"/>
  </sheetPr>
  <dimension ref="A1:Y20"/>
  <sheetViews>
    <sheetView view="pageBreakPreview" zoomScaleNormal="55" zoomScaleSheetLayoutView="100" workbookViewId="0">
      <selection activeCell="W18" sqref="W18"/>
    </sheetView>
  </sheetViews>
  <sheetFormatPr defaultRowHeight="10.199999999999999"/>
  <cols>
    <col min="1" max="1" width="12.19921875" style="115" customWidth="1"/>
    <col min="2" max="2" width="3.796875" style="112" bestFit="1" customWidth="1"/>
    <col min="3" max="3" width="12.59765625" style="112" customWidth="1"/>
    <col min="4" max="4" width="13.796875" style="112" bestFit="1" customWidth="1"/>
    <col min="5" max="5" width="35.796875" style="114" customWidth="1"/>
    <col min="6" max="6" width="13.09765625" style="112" bestFit="1" customWidth="1"/>
    <col min="7" max="7" width="6.796875" style="112" customWidth="1"/>
    <col min="8" max="8" width="12.09765625" style="112" bestFit="1" customWidth="1"/>
    <col min="9" max="9" width="10.5" style="112" bestFit="1" customWidth="1"/>
    <col min="10" max="10" width="7" style="112" bestFit="1" customWidth="1"/>
    <col min="11" max="11" width="5.796875" style="112" bestFit="1" customWidth="1"/>
    <col min="12" max="12" width="8.69921875" style="112" bestFit="1" customWidth="1"/>
    <col min="13" max="13" width="8.5" style="112" bestFit="1" customWidth="1"/>
    <col min="14" max="14" width="8.59765625" style="112" bestFit="1" customWidth="1"/>
    <col min="15" max="15" width="14.296875" style="112" bestFit="1" customWidth="1"/>
    <col min="16" max="16" width="10" style="112" bestFit="1" customWidth="1"/>
    <col min="17" max="17" width="6" style="112" customWidth="1"/>
    <col min="18" max="18" width="5.69921875" style="112" bestFit="1" customWidth="1"/>
    <col min="19" max="19" width="11" style="112" bestFit="1" customWidth="1"/>
    <col min="20" max="21" width="8.19921875" style="112" bestFit="1" customWidth="1"/>
    <col min="22" max="22" width="8.69921875" style="112"/>
    <col min="23" max="23" width="15.09765625" style="112" bestFit="1" customWidth="1"/>
    <col min="24" max="25" width="10.59765625" style="113" customWidth="1"/>
    <col min="26" max="257" width="8.69921875" style="112"/>
    <col min="258" max="258" width="15.796875" style="112" customWidth="1"/>
    <col min="259" max="259" width="3.796875" style="112" bestFit="1" customWidth="1"/>
    <col min="260" max="260" width="38.19921875" style="112" customWidth="1"/>
    <col min="261" max="261" width="13.796875" style="112" bestFit="1" customWidth="1"/>
    <col min="262" max="262" width="17" style="112" customWidth="1"/>
    <col min="263" max="263" width="13.09765625" style="112" bestFit="1" customWidth="1"/>
    <col min="264" max="264" width="6.796875" style="112" customWidth="1"/>
    <col min="265" max="265" width="12.09765625" style="112" bestFit="1" customWidth="1"/>
    <col min="266" max="266" width="10.5" style="112" bestFit="1" customWidth="1"/>
    <col min="267" max="267" width="7" style="112" bestFit="1" customWidth="1"/>
    <col min="268" max="268" width="5.796875" style="112" bestFit="1" customWidth="1"/>
    <col min="269" max="269" width="8.69921875" style="112" bestFit="1" customWidth="1"/>
    <col min="270" max="270" width="8.5" style="112" bestFit="1" customWidth="1"/>
    <col min="271" max="271" width="8.59765625" style="112" bestFit="1" customWidth="1"/>
    <col min="272" max="272" width="14.296875" style="112" bestFit="1" customWidth="1"/>
    <col min="273" max="273" width="10" style="112" bestFit="1" customWidth="1"/>
    <col min="274" max="274" width="6" style="112" customWidth="1"/>
    <col min="275" max="275" width="25.19921875" style="112" bestFit="1" customWidth="1"/>
    <col min="276" max="276" width="11" style="112" bestFit="1" customWidth="1"/>
    <col min="277" max="278" width="8.19921875" style="112" bestFit="1" customWidth="1"/>
    <col min="279" max="513" width="8.69921875" style="112"/>
    <col min="514" max="514" width="15.796875" style="112" customWidth="1"/>
    <col min="515" max="515" width="3.796875" style="112" bestFit="1" customWidth="1"/>
    <col min="516" max="516" width="38.19921875" style="112" customWidth="1"/>
    <col min="517" max="517" width="13.796875" style="112" bestFit="1" customWidth="1"/>
    <col min="518" max="518" width="17" style="112" customWidth="1"/>
    <col min="519" max="519" width="13.09765625" style="112" bestFit="1" customWidth="1"/>
    <col min="520" max="520" width="6.796875" style="112" customWidth="1"/>
    <col min="521" max="521" width="12.09765625" style="112" bestFit="1" customWidth="1"/>
    <col min="522" max="522" width="10.5" style="112" bestFit="1" customWidth="1"/>
    <col min="523" max="523" width="7" style="112" bestFit="1" customWidth="1"/>
    <col min="524" max="524" width="5.796875" style="112" bestFit="1" customWidth="1"/>
    <col min="525" max="525" width="8.69921875" style="112" bestFit="1" customWidth="1"/>
    <col min="526" max="526" width="8.5" style="112" bestFit="1" customWidth="1"/>
    <col min="527" max="527" width="8.59765625" style="112" bestFit="1" customWidth="1"/>
    <col min="528" max="528" width="14.296875" style="112" bestFit="1" customWidth="1"/>
    <col min="529" max="529" width="10" style="112" bestFit="1" customWidth="1"/>
    <col min="530" max="530" width="6" style="112" customWidth="1"/>
    <col min="531" max="531" width="25.19921875" style="112" bestFit="1" customWidth="1"/>
    <col min="532" max="532" width="11" style="112" bestFit="1" customWidth="1"/>
    <col min="533" max="534" width="8.19921875" style="112" bestFit="1" customWidth="1"/>
    <col min="535" max="769" width="8.69921875" style="112"/>
    <col min="770" max="770" width="15.796875" style="112" customWidth="1"/>
    <col min="771" max="771" width="3.796875" style="112" bestFit="1" customWidth="1"/>
    <col min="772" max="772" width="38.19921875" style="112" customWidth="1"/>
    <col min="773" max="773" width="13.796875" style="112" bestFit="1" customWidth="1"/>
    <col min="774" max="774" width="17" style="112" customWidth="1"/>
    <col min="775" max="775" width="13.09765625" style="112" bestFit="1" customWidth="1"/>
    <col min="776" max="776" width="6.796875" style="112" customWidth="1"/>
    <col min="777" max="777" width="12.09765625" style="112" bestFit="1" customWidth="1"/>
    <col min="778" max="778" width="10.5" style="112" bestFit="1" customWidth="1"/>
    <col min="779" max="779" width="7" style="112" bestFit="1" customWidth="1"/>
    <col min="780" max="780" width="5.796875" style="112" bestFit="1" customWidth="1"/>
    <col min="781" max="781" width="8.69921875" style="112" bestFit="1" customWidth="1"/>
    <col min="782" max="782" width="8.5" style="112" bestFit="1" customWidth="1"/>
    <col min="783" max="783" width="8.59765625" style="112" bestFit="1" customWidth="1"/>
    <col min="784" max="784" width="14.296875" style="112" bestFit="1" customWidth="1"/>
    <col min="785" max="785" width="10" style="112" bestFit="1" customWidth="1"/>
    <col min="786" max="786" width="6" style="112" customWidth="1"/>
    <col min="787" max="787" width="25.19921875" style="112" bestFit="1" customWidth="1"/>
    <col min="788" max="788" width="11" style="112" bestFit="1" customWidth="1"/>
    <col min="789" max="790" width="8.19921875" style="112" bestFit="1" customWidth="1"/>
    <col min="791" max="1025" width="8.69921875" style="112"/>
    <col min="1026" max="1026" width="15.796875" style="112" customWidth="1"/>
    <col min="1027" max="1027" width="3.796875" style="112" bestFit="1" customWidth="1"/>
    <col min="1028" max="1028" width="38.19921875" style="112" customWidth="1"/>
    <col min="1029" max="1029" width="13.796875" style="112" bestFit="1" customWidth="1"/>
    <col min="1030" max="1030" width="17" style="112" customWidth="1"/>
    <col min="1031" max="1031" width="13.09765625" style="112" bestFit="1" customWidth="1"/>
    <col min="1032" max="1032" width="6.796875" style="112" customWidth="1"/>
    <col min="1033" max="1033" width="12.09765625" style="112" bestFit="1" customWidth="1"/>
    <col min="1034" max="1034" width="10.5" style="112" bestFit="1" customWidth="1"/>
    <col min="1035" max="1035" width="7" style="112" bestFit="1" customWidth="1"/>
    <col min="1036" max="1036" width="5.796875" style="112" bestFit="1" customWidth="1"/>
    <col min="1037" max="1037" width="8.69921875" style="112" bestFit="1" customWidth="1"/>
    <col min="1038" max="1038" width="8.5" style="112" bestFit="1" customWidth="1"/>
    <col min="1039" max="1039" width="8.59765625" style="112" bestFit="1" customWidth="1"/>
    <col min="1040" max="1040" width="14.296875" style="112" bestFit="1" customWidth="1"/>
    <col min="1041" max="1041" width="10" style="112" bestFit="1" customWidth="1"/>
    <col min="1042" max="1042" width="6" style="112" customWidth="1"/>
    <col min="1043" max="1043" width="25.19921875" style="112" bestFit="1" customWidth="1"/>
    <col min="1044" max="1044" width="11" style="112" bestFit="1" customWidth="1"/>
    <col min="1045" max="1046" width="8.19921875" style="112" bestFit="1" customWidth="1"/>
    <col min="1047" max="1281" width="8.69921875" style="112"/>
    <col min="1282" max="1282" width="15.796875" style="112" customWidth="1"/>
    <col min="1283" max="1283" width="3.796875" style="112" bestFit="1" customWidth="1"/>
    <col min="1284" max="1284" width="38.19921875" style="112" customWidth="1"/>
    <col min="1285" max="1285" width="13.796875" style="112" bestFit="1" customWidth="1"/>
    <col min="1286" max="1286" width="17" style="112" customWidth="1"/>
    <col min="1287" max="1287" width="13.09765625" style="112" bestFit="1" customWidth="1"/>
    <col min="1288" max="1288" width="6.796875" style="112" customWidth="1"/>
    <col min="1289" max="1289" width="12.09765625" style="112" bestFit="1" customWidth="1"/>
    <col min="1290" max="1290" width="10.5" style="112" bestFit="1" customWidth="1"/>
    <col min="1291" max="1291" width="7" style="112" bestFit="1" customWidth="1"/>
    <col min="1292" max="1292" width="5.796875" style="112" bestFit="1" customWidth="1"/>
    <col min="1293" max="1293" width="8.69921875" style="112" bestFit="1" customWidth="1"/>
    <col min="1294" max="1294" width="8.5" style="112" bestFit="1" customWidth="1"/>
    <col min="1295" max="1295" width="8.59765625" style="112" bestFit="1" customWidth="1"/>
    <col min="1296" max="1296" width="14.296875" style="112" bestFit="1" customWidth="1"/>
    <col min="1297" max="1297" width="10" style="112" bestFit="1" customWidth="1"/>
    <col min="1298" max="1298" width="6" style="112" customWidth="1"/>
    <col min="1299" max="1299" width="25.19921875" style="112" bestFit="1" customWidth="1"/>
    <col min="1300" max="1300" width="11" style="112" bestFit="1" customWidth="1"/>
    <col min="1301" max="1302" width="8.19921875" style="112" bestFit="1" customWidth="1"/>
    <col min="1303" max="1537" width="8.69921875" style="112"/>
    <col min="1538" max="1538" width="15.796875" style="112" customWidth="1"/>
    <col min="1539" max="1539" width="3.796875" style="112" bestFit="1" customWidth="1"/>
    <col min="1540" max="1540" width="38.19921875" style="112" customWidth="1"/>
    <col min="1541" max="1541" width="13.796875" style="112" bestFit="1" customWidth="1"/>
    <col min="1542" max="1542" width="17" style="112" customWidth="1"/>
    <col min="1543" max="1543" width="13.09765625" style="112" bestFit="1" customWidth="1"/>
    <col min="1544" max="1544" width="6.796875" style="112" customWidth="1"/>
    <col min="1545" max="1545" width="12.09765625" style="112" bestFit="1" customWidth="1"/>
    <col min="1546" max="1546" width="10.5" style="112" bestFit="1" customWidth="1"/>
    <col min="1547" max="1547" width="7" style="112" bestFit="1" customWidth="1"/>
    <col min="1548" max="1548" width="5.796875" style="112" bestFit="1" customWidth="1"/>
    <col min="1549" max="1549" width="8.69921875" style="112" bestFit="1" customWidth="1"/>
    <col min="1550" max="1550" width="8.5" style="112" bestFit="1" customWidth="1"/>
    <col min="1551" max="1551" width="8.59765625" style="112" bestFit="1" customWidth="1"/>
    <col min="1552" max="1552" width="14.296875" style="112" bestFit="1" customWidth="1"/>
    <col min="1553" max="1553" width="10" style="112" bestFit="1" customWidth="1"/>
    <col min="1554" max="1554" width="6" style="112" customWidth="1"/>
    <col min="1555" max="1555" width="25.19921875" style="112" bestFit="1" customWidth="1"/>
    <col min="1556" max="1556" width="11" style="112" bestFit="1" customWidth="1"/>
    <col min="1557" max="1558" width="8.19921875" style="112" bestFit="1" customWidth="1"/>
    <col min="1559" max="1793" width="8.69921875" style="112"/>
    <col min="1794" max="1794" width="15.796875" style="112" customWidth="1"/>
    <col min="1795" max="1795" width="3.796875" style="112" bestFit="1" customWidth="1"/>
    <col min="1796" max="1796" width="38.19921875" style="112" customWidth="1"/>
    <col min="1797" max="1797" width="13.796875" style="112" bestFit="1" customWidth="1"/>
    <col min="1798" max="1798" width="17" style="112" customWidth="1"/>
    <col min="1799" max="1799" width="13.09765625" style="112" bestFit="1" customWidth="1"/>
    <col min="1800" max="1800" width="6.796875" style="112" customWidth="1"/>
    <col min="1801" max="1801" width="12.09765625" style="112" bestFit="1" customWidth="1"/>
    <col min="1802" max="1802" width="10.5" style="112" bestFit="1" customWidth="1"/>
    <col min="1803" max="1803" width="7" style="112" bestFit="1" customWidth="1"/>
    <col min="1804" max="1804" width="5.796875" style="112" bestFit="1" customWidth="1"/>
    <col min="1805" max="1805" width="8.69921875" style="112" bestFit="1" customWidth="1"/>
    <col min="1806" max="1806" width="8.5" style="112" bestFit="1" customWidth="1"/>
    <col min="1807" max="1807" width="8.59765625" style="112" bestFit="1" customWidth="1"/>
    <col min="1808" max="1808" width="14.296875" style="112" bestFit="1" customWidth="1"/>
    <col min="1809" max="1809" width="10" style="112" bestFit="1" customWidth="1"/>
    <col min="1810" max="1810" width="6" style="112" customWidth="1"/>
    <col min="1811" max="1811" width="25.19921875" style="112" bestFit="1" customWidth="1"/>
    <col min="1812" max="1812" width="11" style="112" bestFit="1" customWidth="1"/>
    <col min="1813" max="1814" width="8.19921875" style="112" bestFit="1" customWidth="1"/>
    <col min="1815" max="2049" width="8.69921875" style="112"/>
    <col min="2050" max="2050" width="15.796875" style="112" customWidth="1"/>
    <col min="2051" max="2051" width="3.796875" style="112" bestFit="1" customWidth="1"/>
    <col min="2052" max="2052" width="38.19921875" style="112" customWidth="1"/>
    <col min="2053" max="2053" width="13.796875" style="112" bestFit="1" customWidth="1"/>
    <col min="2054" max="2054" width="17" style="112" customWidth="1"/>
    <col min="2055" max="2055" width="13.09765625" style="112" bestFit="1" customWidth="1"/>
    <col min="2056" max="2056" width="6.796875" style="112" customWidth="1"/>
    <col min="2057" max="2057" width="12.09765625" style="112" bestFit="1" customWidth="1"/>
    <col min="2058" max="2058" width="10.5" style="112" bestFit="1" customWidth="1"/>
    <col min="2059" max="2059" width="7" style="112" bestFit="1" customWidth="1"/>
    <col min="2060" max="2060" width="5.796875" style="112" bestFit="1" customWidth="1"/>
    <col min="2061" max="2061" width="8.69921875" style="112" bestFit="1" customWidth="1"/>
    <col min="2062" max="2062" width="8.5" style="112" bestFit="1" customWidth="1"/>
    <col min="2063" max="2063" width="8.59765625" style="112" bestFit="1" customWidth="1"/>
    <col min="2064" max="2064" width="14.296875" style="112" bestFit="1" customWidth="1"/>
    <col min="2065" max="2065" width="10" style="112" bestFit="1" customWidth="1"/>
    <col min="2066" max="2066" width="6" style="112" customWidth="1"/>
    <col min="2067" max="2067" width="25.19921875" style="112" bestFit="1" customWidth="1"/>
    <col min="2068" max="2068" width="11" style="112" bestFit="1" customWidth="1"/>
    <col min="2069" max="2070" width="8.19921875" style="112" bestFit="1" customWidth="1"/>
    <col min="2071" max="2305" width="8.69921875" style="112"/>
    <col min="2306" max="2306" width="15.796875" style="112" customWidth="1"/>
    <col min="2307" max="2307" width="3.796875" style="112" bestFit="1" customWidth="1"/>
    <col min="2308" max="2308" width="38.19921875" style="112" customWidth="1"/>
    <col min="2309" max="2309" width="13.796875" style="112" bestFit="1" customWidth="1"/>
    <col min="2310" max="2310" width="17" style="112" customWidth="1"/>
    <col min="2311" max="2311" width="13.09765625" style="112" bestFit="1" customWidth="1"/>
    <col min="2312" max="2312" width="6.796875" style="112" customWidth="1"/>
    <col min="2313" max="2313" width="12.09765625" style="112" bestFit="1" customWidth="1"/>
    <col min="2314" max="2314" width="10.5" style="112" bestFit="1" customWidth="1"/>
    <col min="2315" max="2315" width="7" style="112" bestFit="1" customWidth="1"/>
    <col min="2316" max="2316" width="5.796875" style="112" bestFit="1" customWidth="1"/>
    <col min="2317" max="2317" width="8.69921875" style="112" bestFit="1" customWidth="1"/>
    <col min="2318" max="2318" width="8.5" style="112" bestFit="1" customWidth="1"/>
    <col min="2319" max="2319" width="8.59765625" style="112" bestFit="1" customWidth="1"/>
    <col min="2320" max="2320" width="14.296875" style="112" bestFit="1" customWidth="1"/>
    <col min="2321" max="2321" width="10" style="112" bestFit="1" customWidth="1"/>
    <col min="2322" max="2322" width="6" style="112" customWidth="1"/>
    <col min="2323" max="2323" width="25.19921875" style="112" bestFit="1" customWidth="1"/>
    <col min="2324" max="2324" width="11" style="112" bestFit="1" customWidth="1"/>
    <col min="2325" max="2326" width="8.19921875" style="112" bestFit="1" customWidth="1"/>
    <col min="2327" max="2561" width="8.69921875" style="112"/>
    <col min="2562" max="2562" width="15.796875" style="112" customWidth="1"/>
    <col min="2563" max="2563" width="3.796875" style="112" bestFit="1" customWidth="1"/>
    <col min="2564" max="2564" width="38.19921875" style="112" customWidth="1"/>
    <col min="2565" max="2565" width="13.796875" style="112" bestFit="1" customWidth="1"/>
    <col min="2566" max="2566" width="17" style="112" customWidth="1"/>
    <col min="2567" max="2567" width="13.09765625" style="112" bestFit="1" customWidth="1"/>
    <col min="2568" max="2568" width="6.796875" style="112" customWidth="1"/>
    <col min="2569" max="2569" width="12.09765625" style="112" bestFit="1" customWidth="1"/>
    <col min="2570" max="2570" width="10.5" style="112" bestFit="1" customWidth="1"/>
    <col min="2571" max="2571" width="7" style="112" bestFit="1" customWidth="1"/>
    <col min="2572" max="2572" width="5.796875" style="112" bestFit="1" customWidth="1"/>
    <col min="2573" max="2573" width="8.69921875" style="112" bestFit="1" customWidth="1"/>
    <col min="2574" max="2574" width="8.5" style="112" bestFit="1" customWidth="1"/>
    <col min="2575" max="2575" width="8.59765625" style="112" bestFit="1" customWidth="1"/>
    <col min="2576" max="2576" width="14.296875" style="112" bestFit="1" customWidth="1"/>
    <col min="2577" max="2577" width="10" style="112" bestFit="1" customWidth="1"/>
    <col min="2578" max="2578" width="6" style="112" customWidth="1"/>
    <col min="2579" max="2579" width="25.19921875" style="112" bestFit="1" customWidth="1"/>
    <col min="2580" max="2580" width="11" style="112" bestFit="1" customWidth="1"/>
    <col min="2581" max="2582" width="8.19921875" style="112" bestFit="1" customWidth="1"/>
    <col min="2583" max="2817" width="8.69921875" style="112"/>
    <col min="2818" max="2818" width="15.796875" style="112" customWidth="1"/>
    <col min="2819" max="2819" width="3.796875" style="112" bestFit="1" customWidth="1"/>
    <col min="2820" max="2820" width="38.19921875" style="112" customWidth="1"/>
    <col min="2821" max="2821" width="13.796875" style="112" bestFit="1" customWidth="1"/>
    <col min="2822" max="2822" width="17" style="112" customWidth="1"/>
    <col min="2823" max="2823" width="13.09765625" style="112" bestFit="1" customWidth="1"/>
    <col min="2824" max="2824" width="6.796875" style="112" customWidth="1"/>
    <col min="2825" max="2825" width="12.09765625" style="112" bestFit="1" customWidth="1"/>
    <col min="2826" max="2826" width="10.5" style="112" bestFit="1" customWidth="1"/>
    <col min="2827" max="2827" width="7" style="112" bestFit="1" customWidth="1"/>
    <col min="2828" max="2828" width="5.796875" style="112" bestFit="1" customWidth="1"/>
    <col min="2829" max="2829" width="8.69921875" style="112" bestFit="1" customWidth="1"/>
    <col min="2830" max="2830" width="8.5" style="112" bestFit="1" customWidth="1"/>
    <col min="2831" max="2831" width="8.59765625" style="112" bestFit="1" customWidth="1"/>
    <col min="2832" max="2832" width="14.296875" style="112" bestFit="1" customWidth="1"/>
    <col min="2833" max="2833" width="10" style="112" bestFit="1" customWidth="1"/>
    <col min="2834" max="2834" width="6" style="112" customWidth="1"/>
    <col min="2835" max="2835" width="25.19921875" style="112" bestFit="1" customWidth="1"/>
    <col min="2836" max="2836" width="11" style="112" bestFit="1" customWidth="1"/>
    <col min="2837" max="2838" width="8.19921875" style="112" bestFit="1" customWidth="1"/>
    <col min="2839" max="3073" width="8.69921875" style="112"/>
    <col min="3074" max="3074" width="15.796875" style="112" customWidth="1"/>
    <col min="3075" max="3075" width="3.796875" style="112" bestFit="1" customWidth="1"/>
    <col min="3076" max="3076" width="38.19921875" style="112" customWidth="1"/>
    <col min="3077" max="3077" width="13.796875" style="112" bestFit="1" customWidth="1"/>
    <col min="3078" max="3078" width="17" style="112" customWidth="1"/>
    <col min="3079" max="3079" width="13.09765625" style="112" bestFit="1" customWidth="1"/>
    <col min="3080" max="3080" width="6.796875" style="112" customWidth="1"/>
    <col min="3081" max="3081" width="12.09765625" style="112" bestFit="1" customWidth="1"/>
    <col min="3082" max="3082" width="10.5" style="112" bestFit="1" customWidth="1"/>
    <col min="3083" max="3083" width="7" style="112" bestFit="1" customWidth="1"/>
    <col min="3084" max="3084" width="5.796875" style="112" bestFit="1" customWidth="1"/>
    <col min="3085" max="3085" width="8.69921875" style="112" bestFit="1" customWidth="1"/>
    <col min="3086" max="3086" width="8.5" style="112" bestFit="1" customWidth="1"/>
    <col min="3087" max="3087" width="8.59765625" style="112" bestFit="1" customWidth="1"/>
    <col min="3088" max="3088" width="14.296875" style="112" bestFit="1" customWidth="1"/>
    <col min="3089" max="3089" width="10" style="112" bestFit="1" customWidth="1"/>
    <col min="3090" max="3090" width="6" style="112" customWidth="1"/>
    <col min="3091" max="3091" width="25.19921875" style="112" bestFit="1" customWidth="1"/>
    <col min="3092" max="3092" width="11" style="112" bestFit="1" customWidth="1"/>
    <col min="3093" max="3094" width="8.19921875" style="112" bestFit="1" customWidth="1"/>
    <col min="3095" max="3329" width="8.69921875" style="112"/>
    <col min="3330" max="3330" width="15.796875" style="112" customWidth="1"/>
    <col min="3331" max="3331" width="3.796875" style="112" bestFit="1" customWidth="1"/>
    <col min="3332" max="3332" width="38.19921875" style="112" customWidth="1"/>
    <col min="3333" max="3333" width="13.796875" style="112" bestFit="1" customWidth="1"/>
    <col min="3334" max="3334" width="17" style="112" customWidth="1"/>
    <col min="3335" max="3335" width="13.09765625" style="112" bestFit="1" customWidth="1"/>
    <col min="3336" max="3336" width="6.796875" style="112" customWidth="1"/>
    <col min="3337" max="3337" width="12.09765625" style="112" bestFit="1" customWidth="1"/>
    <col min="3338" max="3338" width="10.5" style="112" bestFit="1" customWidth="1"/>
    <col min="3339" max="3339" width="7" style="112" bestFit="1" customWidth="1"/>
    <col min="3340" max="3340" width="5.796875" style="112" bestFit="1" customWidth="1"/>
    <col min="3341" max="3341" width="8.69921875" style="112" bestFit="1" customWidth="1"/>
    <col min="3342" max="3342" width="8.5" style="112" bestFit="1" customWidth="1"/>
    <col min="3343" max="3343" width="8.59765625" style="112" bestFit="1" customWidth="1"/>
    <col min="3344" max="3344" width="14.296875" style="112" bestFit="1" customWidth="1"/>
    <col min="3345" max="3345" width="10" style="112" bestFit="1" customWidth="1"/>
    <col min="3346" max="3346" width="6" style="112" customWidth="1"/>
    <col min="3347" max="3347" width="25.19921875" style="112" bestFit="1" customWidth="1"/>
    <col min="3348" max="3348" width="11" style="112" bestFit="1" customWidth="1"/>
    <col min="3349" max="3350" width="8.19921875" style="112" bestFit="1" customWidth="1"/>
    <col min="3351" max="3585" width="8.69921875" style="112"/>
    <col min="3586" max="3586" width="15.796875" style="112" customWidth="1"/>
    <col min="3587" max="3587" width="3.796875" style="112" bestFit="1" customWidth="1"/>
    <col min="3588" max="3588" width="38.19921875" style="112" customWidth="1"/>
    <col min="3589" max="3589" width="13.796875" style="112" bestFit="1" customWidth="1"/>
    <col min="3590" max="3590" width="17" style="112" customWidth="1"/>
    <col min="3591" max="3591" width="13.09765625" style="112" bestFit="1" customWidth="1"/>
    <col min="3592" max="3592" width="6.796875" style="112" customWidth="1"/>
    <col min="3593" max="3593" width="12.09765625" style="112" bestFit="1" customWidth="1"/>
    <col min="3594" max="3594" width="10.5" style="112" bestFit="1" customWidth="1"/>
    <col min="3595" max="3595" width="7" style="112" bestFit="1" customWidth="1"/>
    <col min="3596" max="3596" width="5.796875" style="112" bestFit="1" customWidth="1"/>
    <col min="3597" max="3597" width="8.69921875" style="112" bestFit="1" customWidth="1"/>
    <col min="3598" max="3598" width="8.5" style="112" bestFit="1" customWidth="1"/>
    <col min="3599" max="3599" width="8.59765625" style="112" bestFit="1" customWidth="1"/>
    <col min="3600" max="3600" width="14.296875" style="112" bestFit="1" customWidth="1"/>
    <col min="3601" max="3601" width="10" style="112" bestFit="1" customWidth="1"/>
    <col min="3602" max="3602" width="6" style="112" customWidth="1"/>
    <col min="3603" max="3603" width="25.19921875" style="112" bestFit="1" customWidth="1"/>
    <col min="3604" max="3604" width="11" style="112" bestFit="1" customWidth="1"/>
    <col min="3605" max="3606" width="8.19921875" style="112" bestFit="1" customWidth="1"/>
    <col min="3607" max="3841" width="8.69921875" style="112"/>
    <col min="3842" max="3842" width="15.796875" style="112" customWidth="1"/>
    <col min="3843" max="3843" width="3.796875" style="112" bestFit="1" customWidth="1"/>
    <col min="3844" max="3844" width="38.19921875" style="112" customWidth="1"/>
    <col min="3845" max="3845" width="13.796875" style="112" bestFit="1" customWidth="1"/>
    <col min="3846" max="3846" width="17" style="112" customWidth="1"/>
    <col min="3847" max="3847" width="13.09765625" style="112" bestFit="1" customWidth="1"/>
    <col min="3848" max="3848" width="6.796875" style="112" customWidth="1"/>
    <col min="3849" max="3849" width="12.09765625" style="112" bestFit="1" customWidth="1"/>
    <col min="3850" max="3850" width="10.5" style="112" bestFit="1" customWidth="1"/>
    <col min="3851" max="3851" width="7" style="112" bestFit="1" customWidth="1"/>
    <col min="3852" max="3852" width="5.796875" style="112" bestFit="1" customWidth="1"/>
    <col min="3853" max="3853" width="8.69921875" style="112" bestFit="1" customWidth="1"/>
    <col min="3854" max="3854" width="8.5" style="112" bestFit="1" customWidth="1"/>
    <col min="3855" max="3855" width="8.59765625" style="112" bestFit="1" customWidth="1"/>
    <col min="3856" max="3856" width="14.296875" style="112" bestFit="1" customWidth="1"/>
    <col min="3857" max="3857" width="10" style="112" bestFit="1" customWidth="1"/>
    <col min="3858" max="3858" width="6" style="112" customWidth="1"/>
    <col min="3859" max="3859" width="25.19921875" style="112" bestFit="1" customWidth="1"/>
    <col min="3860" max="3860" width="11" style="112" bestFit="1" customWidth="1"/>
    <col min="3861" max="3862" width="8.19921875" style="112" bestFit="1" customWidth="1"/>
    <col min="3863" max="4097" width="8.69921875" style="112"/>
    <col min="4098" max="4098" width="15.796875" style="112" customWidth="1"/>
    <col min="4099" max="4099" width="3.796875" style="112" bestFit="1" customWidth="1"/>
    <col min="4100" max="4100" width="38.19921875" style="112" customWidth="1"/>
    <col min="4101" max="4101" width="13.796875" style="112" bestFit="1" customWidth="1"/>
    <col min="4102" max="4102" width="17" style="112" customWidth="1"/>
    <col min="4103" max="4103" width="13.09765625" style="112" bestFit="1" customWidth="1"/>
    <col min="4104" max="4104" width="6.796875" style="112" customWidth="1"/>
    <col min="4105" max="4105" width="12.09765625" style="112" bestFit="1" customWidth="1"/>
    <col min="4106" max="4106" width="10.5" style="112" bestFit="1" customWidth="1"/>
    <col min="4107" max="4107" width="7" style="112" bestFit="1" customWidth="1"/>
    <col min="4108" max="4108" width="5.796875" style="112" bestFit="1" customWidth="1"/>
    <col min="4109" max="4109" width="8.69921875" style="112" bestFit="1" customWidth="1"/>
    <col min="4110" max="4110" width="8.5" style="112" bestFit="1" customWidth="1"/>
    <col min="4111" max="4111" width="8.59765625" style="112" bestFit="1" customWidth="1"/>
    <col min="4112" max="4112" width="14.296875" style="112" bestFit="1" customWidth="1"/>
    <col min="4113" max="4113" width="10" style="112" bestFit="1" customWidth="1"/>
    <col min="4114" max="4114" width="6" style="112" customWidth="1"/>
    <col min="4115" max="4115" width="25.19921875" style="112" bestFit="1" customWidth="1"/>
    <col min="4116" max="4116" width="11" style="112" bestFit="1" customWidth="1"/>
    <col min="4117" max="4118" width="8.19921875" style="112" bestFit="1" customWidth="1"/>
    <col min="4119" max="4353" width="8.69921875" style="112"/>
    <col min="4354" max="4354" width="15.796875" style="112" customWidth="1"/>
    <col min="4355" max="4355" width="3.796875" style="112" bestFit="1" customWidth="1"/>
    <col min="4356" max="4356" width="38.19921875" style="112" customWidth="1"/>
    <col min="4357" max="4357" width="13.796875" style="112" bestFit="1" customWidth="1"/>
    <col min="4358" max="4358" width="17" style="112" customWidth="1"/>
    <col min="4359" max="4359" width="13.09765625" style="112" bestFit="1" customWidth="1"/>
    <col min="4360" max="4360" width="6.796875" style="112" customWidth="1"/>
    <col min="4361" max="4361" width="12.09765625" style="112" bestFit="1" customWidth="1"/>
    <col min="4362" max="4362" width="10.5" style="112" bestFit="1" customWidth="1"/>
    <col min="4363" max="4363" width="7" style="112" bestFit="1" customWidth="1"/>
    <col min="4364" max="4364" width="5.796875" style="112" bestFit="1" customWidth="1"/>
    <col min="4365" max="4365" width="8.69921875" style="112" bestFit="1" customWidth="1"/>
    <col min="4366" max="4366" width="8.5" style="112" bestFit="1" customWidth="1"/>
    <col min="4367" max="4367" width="8.59765625" style="112" bestFit="1" customWidth="1"/>
    <col min="4368" max="4368" width="14.296875" style="112" bestFit="1" customWidth="1"/>
    <col min="4369" max="4369" width="10" style="112" bestFit="1" customWidth="1"/>
    <col min="4370" max="4370" width="6" style="112" customWidth="1"/>
    <col min="4371" max="4371" width="25.19921875" style="112" bestFit="1" customWidth="1"/>
    <col min="4372" max="4372" width="11" style="112" bestFit="1" customWidth="1"/>
    <col min="4373" max="4374" width="8.19921875" style="112" bestFit="1" customWidth="1"/>
    <col min="4375" max="4609" width="8.69921875" style="112"/>
    <col min="4610" max="4610" width="15.796875" style="112" customWidth="1"/>
    <col min="4611" max="4611" width="3.796875" style="112" bestFit="1" customWidth="1"/>
    <col min="4612" max="4612" width="38.19921875" style="112" customWidth="1"/>
    <col min="4613" max="4613" width="13.796875" style="112" bestFit="1" customWidth="1"/>
    <col min="4614" max="4614" width="17" style="112" customWidth="1"/>
    <col min="4615" max="4615" width="13.09765625" style="112" bestFit="1" customWidth="1"/>
    <col min="4616" max="4616" width="6.796875" style="112" customWidth="1"/>
    <col min="4617" max="4617" width="12.09765625" style="112" bestFit="1" customWidth="1"/>
    <col min="4618" max="4618" width="10.5" style="112" bestFit="1" customWidth="1"/>
    <col min="4619" max="4619" width="7" style="112" bestFit="1" customWidth="1"/>
    <col min="4620" max="4620" width="5.796875" style="112" bestFit="1" customWidth="1"/>
    <col min="4621" max="4621" width="8.69921875" style="112" bestFit="1" customWidth="1"/>
    <col min="4622" max="4622" width="8.5" style="112" bestFit="1" customWidth="1"/>
    <col min="4623" max="4623" width="8.59765625" style="112" bestFit="1" customWidth="1"/>
    <col min="4624" max="4624" width="14.296875" style="112" bestFit="1" customWidth="1"/>
    <col min="4625" max="4625" width="10" style="112" bestFit="1" customWidth="1"/>
    <col min="4626" max="4626" width="6" style="112" customWidth="1"/>
    <col min="4627" max="4627" width="25.19921875" style="112" bestFit="1" customWidth="1"/>
    <col min="4628" max="4628" width="11" style="112" bestFit="1" customWidth="1"/>
    <col min="4629" max="4630" width="8.19921875" style="112" bestFit="1" customWidth="1"/>
    <col min="4631" max="4865" width="8.69921875" style="112"/>
    <col min="4866" max="4866" width="15.796875" style="112" customWidth="1"/>
    <col min="4867" max="4867" width="3.796875" style="112" bestFit="1" customWidth="1"/>
    <col min="4868" max="4868" width="38.19921875" style="112" customWidth="1"/>
    <col min="4869" max="4869" width="13.796875" style="112" bestFit="1" customWidth="1"/>
    <col min="4870" max="4870" width="17" style="112" customWidth="1"/>
    <col min="4871" max="4871" width="13.09765625" style="112" bestFit="1" customWidth="1"/>
    <col min="4872" max="4872" width="6.796875" style="112" customWidth="1"/>
    <col min="4873" max="4873" width="12.09765625" style="112" bestFit="1" customWidth="1"/>
    <col min="4874" max="4874" width="10.5" style="112" bestFit="1" customWidth="1"/>
    <col min="4875" max="4875" width="7" style="112" bestFit="1" customWidth="1"/>
    <col min="4876" max="4876" width="5.796875" style="112" bestFit="1" customWidth="1"/>
    <col min="4877" max="4877" width="8.69921875" style="112" bestFit="1" customWidth="1"/>
    <col min="4878" max="4878" width="8.5" style="112" bestFit="1" customWidth="1"/>
    <col min="4879" max="4879" width="8.59765625" style="112" bestFit="1" customWidth="1"/>
    <col min="4880" max="4880" width="14.296875" style="112" bestFit="1" customWidth="1"/>
    <col min="4881" max="4881" width="10" style="112" bestFit="1" customWidth="1"/>
    <col min="4882" max="4882" width="6" style="112" customWidth="1"/>
    <col min="4883" max="4883" width="25.19921875" style="112" bestFit="1" customWidth="1"/>
    <col min="4884" max="4884" width="11" style="112" bestFit="1" customWidth="1"/>
    <col min="4885" max="4886" width="8.19921875" style="112" bestFit="1" customWidth="1"/>
    <col min="4887" max="5121" width="8.69921875" style="112"/>
    <col min="5122" max="5122" width="15.796875" style="112" customWidth="1"/>
    <col min="5123" max="5123" width="3.796875" style="112" bestFit="1" customWidth="1"/>
    <col min="5124" max="5124" width="38.19921875" style="112" customWidth="1"/>
    <col min="5125" max="5125" width="13.796875" style="112" bestFit="1" customWidth="1"/>
    <col min="5126" max="5126" width="17" style="112" customWidth="1"/>
    <col min="5127" max="5127" width="13.09765625" style="112" bestFit="1" customWidth="1"/>
    <col min="5128" max="5128" width="6.796875" style="112" customWidth="1"/>
    <col min="5129" max="5129" width="12.09765625" style="112" bestFit="1" customWidth="1"/>
    <col min="5130" max="5130" width="10.5" style="112" bestFit="1" customWidth="1"/>
    <col min="5131" max="5131" width="7" style="112" bestFit="1" customWidth="1"/>
    <col min="5132" max="5132" width="5.796875" style="112" bestFit="1" customWidth="1"/>
    <col min="5133" max="5133" width="8.69921875" style="112" bestFit="1" customWidth="1"/>
    <col min="5134" max="5134" width="8.5" style="112" bestFit="1" customWidth="1"/>
    <col min="5135" max="5135" width="8.59765625" style="112" bestFit="1" customWidth="1"/>
    <col min="5136" max="5136" width="14.296875" style="112" bestFit="1" customWidth="1"/>
    <col min="5137" max="5137" width="10" style="112" bestFit="1" customWidth="1"/>
    <col min="5138" max="5138" width="6" style="112" customWidth="1"/>
    <col min="5139" max="5139" width="25.19921875" style="112" bestFit="1" customWidth="1"/>
    <col min="5140" max="5140" width="11" style="112" bestFit="1" customWidth="1"/>
    <col min="5141" max="5142" width="8.19921875" style="112" bestFit="1" customWidth="1"/>
    <col min="5143" max="5377" width="8.69921875" style="112"/>
    <col min="5378" max="5378" width="15.796875" style="112" customWidth="1"/>
    <col min="5379" max="5379" width="3.796875" style="112" bestFit="1" customWidth="1"/>
    <col min="5380" max="5380" width="38.19921875" style="112" customWidth="1"/>
    <col min="5381" max="5381" width="13.796875" style="112" bestFit="1" customWidth="1"/>
    <col min="5382" max="5382" width="17" style="112" customWidth="1"/>
    <col min="5383" max="5383" width="13.09765625" style="112" bestFit="1" customWidth="1"/>
    <col min="5384" max="5384" width="6.796875" style="112" customWidth="1"/>
    <col min="5385" max="5385" width="12.09765625" style="112" bestFit="1" customWidth="1"/>
    <col min="5386" max="5386" width="10.5" style="112" bestFit="1" customWidth="1"/>
    <col min="5387" max="5387" width="7" style="112" bestFit="1" customWidth="1"/>
    <col min="5388" max="5388" width="5.796875" style="112" bestFit="1" customWidth="1"/>
    <col min="5389" max="5389" width="8.69921875" style="112" bestFit="1" customWidth="1"/>
    <col min="5390" max="5390" width="8.5" style="112" bestFit="1" customWidth="1"/>
    <col min="5391" max="5391" width="8.59765625" style="112" bestFit="1" customWidth="1"/>
    <col min="5392" max="5392" width="14.296875" style="112" bestFit="1" customWidth="1"/>
    <col min="5393" max="5393" width="10" style="112" bestFit="1" customWidth="1"/>
    <col min="5394" max="5394" width="6" style="112" customWidth="1"/>
    <col min="5395" max="5395" width="25.19921875" style="112" bestFit="1" customWidth="1"/>
    <col min="5396" max="5396" width="11" style="112" bestFit="1" customWidth="1"/>
    <col min="5397" max="5398" width="8.19921875" style="112" bestFit="1" customWidth="1"/>
    <col min="5399" max="5633" width="8.69921875" style="112"/>
    <col min="5634" max="5634" width="15.796875" style="112" customWidth="1"/>
    <col min="5635" max="5635" width="3.796875" style="112" bestFit="1" customWidth="1"/>
    <col min="5636" max="5636" width="38.19921875" style="112" customWidth="1"/>
    <col min="5637" max="5637" width="13.796875" style="112" bestFit="1" customWidth="1"/>
    <col min="5638" max="5638" width="17" style="112" customWidth="1"/>
    <col min="5639" max="5639" width="13.09765625" style="112" bestFit="1" customWidth="1"/>
    <col min="5640" max="5640" width="6.796875" style="112" customWidth="1"/>
    <col min="5641" max="5641" width="12.09765625" style="112" bestFit="1" customWidth="1"/>
    <col min="5642" max="5642" width="10.5" style="112" bestFit="1" customWidth="1"/>
    <col min="5643" max="5643" width="7" style="112" bestFit="1" customWidth="1"/>
    <col min="5644" max="5644" width="5.796875" style="112" bestFit="1" customWidth="1"/>
    <col min="5645" max="5645" width="8.69921875" style="112" bestFit="1" customWidth="1"/>
    <col min="5646" max="5646" width="8.5" style="112" bestFit="1" customWidth="1"/>
    <col min="5647" max="5647" width="8.59765625" style="112" bestFit="1" customWidth="1"/>
    <col min="5648" max="5648" width="14.296875" style="112" bestFit="1" customWidth="1"/>
    <col min="5649" max="5649" width="10" style="112" bestFit="1" customWidth="1"/>
    <col min="5650" max="5650" width="6" style="112" customWidth="1"/>
    <col min="5651" max="5651" width="25.19921875" style="112" bestFit="1" customWidth="1"/>
    <col min="5652" max="5652" width="11" style="112" bestFit="1" customWidth="1"/>
    <col min="5653" max="5654" width="8.19921875" style="112" bestFit="1" customWidth="1"/>
    <col min="5655" max="5889" width="8.69921875" style="112"/>
    <col min="5890" max="5890" width="15.796875" style="112" customWidth="1"/>
    <col min="5891" max="5891" width="3.796875" style="112" bestFit="1" customWidth="1"/>
    <col min="5892" max="5892" width="38.19921875" style="112" customWidth="1"/>
    <col min="5893" max="5893" width="13.796875" style="112" bestFit="1" customWidth="1"/>
    <col min="5894" max="5894" width="17" style="112" customWidth="1"/>
    <col min="5895" max="5895" width="13.09765625" style="112" bestFit="1" customWidth="1"/>
    <col min="5896" max="5896" width="6.796875" style="112" customWidth="1"/>
    <col min="5897" max="5897" width="12.09765625" style="112" bestFit="1" customWidth="1"/>
    <col min="5898" max="5898" width="10.5" style="112" bestFit="1" customWidth="1"/>
    <col min="5899" max="5899" width="7" style="112" bestFit="1" customWidth="1"/>
    <col min="5900" max="5900" width="5.796875" style="112" bestFit="1" customWidth="1"/>
    <col min="5901" max="5901" width="8.69921875" style="112" bestFit="1" customWidth="1"/>
    <col min="5902" max="5902" width="8.5" style="112" bestFit="1" customWidth="1"/>
    <col min="5903" max="5903" width="8.59765625" style="112" bestFit="1" customWidth="1"/>
    <col min="5904" max="5904" width="14.296875" style="112" bestFit="1" customWidth="1"/>
    <col min="5905" max="5905" width="10" style="112" bestFit="1" customWidth="1"/>
    <col min="5906" max="5906" width="6" style="112" customWidth="1"/>
    <col min="5907" max="5907" width="25.19921875" style="112" bestFit="1" customWidth="1"/>
    <col min="5908" max="5908" width="11" style="112" bestFit="1" customWidth="1"/>
    <col min="5909" max="5910" width="8.19921875" style="112" bestFit="1" customWidth="1"/>
    <col min="5911" max="6145" width="8.69921875" style="112"/>
    <col min="6146" max="6146" width="15.796875" style="112" customWidth="1"/>
    <col min="6147" max="6147" width="3.796875" style="112" bestFit="1" customWidth="1"/>
    <col min="6148" max="6148" width="38.19921875" style="112" customWidth="1"/>
    <col min="6149" max="6149" width="13.796875" style="112" bestFit="1" customWidth="1"/>
    <col min="6150" max="6150" width="17" style="112" customWidth="1"/>
    <col min="6151" max="6151" width="13.09765625" style="112" bestFit="1" customWidth="1"/>
    <col min="6152" max="6152" width="6.796875" style="112" customWidth="1"/>
    <col min="6153" max="6153" width="12.09765625" style="112" bestFit="1" customWidth="1"/>
    <col min="6154" max="6154" width="10.5" style="112" bestFit="1" customWidth="1"/>
    <col min="6155" max="6155" width="7" style="112" bestFit="1" customWidth="1"/>
    <col min="6156" max="6156" width="5.796875" style="112" bestFit="1" customWidth="1"/>
    <col min="6157" max="6157" width="8.69921875" style="112" bestFit="1" customWidth="1"/>
    <col min="6158" max="6158" width="8.5" style="112" bestFit="1" customWidth="1"/>
    <col min="6159" max="6159" width="8.59765625" style="112" bestFit="1" customWidth="1"/>
    <col min="6160" max="6160" width="14.296875" style="112" bestFit="1" customWidth="1"/>
    <col min="6161" max="6161" width="10" style="112" bestFit="1" customWidth="1"/>
    <col min="6162" max="6162" width="6" style="112" customWidth="1"/>
    <col min="6163" max="6163" width="25.19921875" style="112" bestFit="1" customWidth="1"/>
    <col min="6164" max="6164" width="11" style="112" bestFit="1" customWidth="1"/>
    <col min="6165" max="6166" width="8.19921875" style="112" bestFit="1" customWidth="1"/>
    <col min="6167" max="6401" width="8.69921875" style="112"/>
    <col min="6402" max="6402" width="15.796875" style="112" customWidth="1"/>
    <col min="6403" max="6403" width="3.796875" style="112" bestFit="1" customWidth="1"/>
    <col min="6404" max="6404" width="38.19921875" style="112" customWidth="1"/>
    <col min="6405" max="6405" width="13.796875" style="112" bestFit="1" customWidth="1"/>
    <col min="6406" max="6406" width="17" style="112" customWidth="1"/>
    <col min="6407" max="6407" width="13.09765625" style="112" bestFit="1" customWidth="1"/>
    <col min="6408" max="6408" width="6.796875" style="112" customWidth="1"/>
    <col min="6409" max="6409" width="12.09765625" style="112" bestFit="1" customWidth="1"/>
    <col min="6410" max="6410" width="10.5" style="112" bestFit="1" customWidth="1"/>
    <col min="6411" max="6411" width="7" style="112" bestFit="1" customWidth="1"/>
    <col min="6412" max="6412" width="5.796875" style="112" bestFit="1" customWidth="1"/>
    <col min="6413" max="6413" width="8.69921875" style="112" bestFit="1" customWidth="1"/>
    <col min="6414" max="6414" width="8.5" style="112" bestFit="1" customWidth="1"/>
    <col min="6415" max="6415" width="8.59765625" style="112" bestFit="1" customWidth="1"/>
    <col min="6416" max="6416" width="14.296875" style="112" bestFit="1" customWidth="1"/>
    <col min="6417" max="6417" width="10" style="112" bestFit="1" customWidth="1"/>
    <col min="6418" max="6418" width="6" style="112" customWidth="1"/>
    <col min="6419" max="6419" width="25.19921875" style="112" bestFit="1" customWidth="1"/>
    <col min="6420" max="6420" width="11" style="112" bestFit="1" customWidth="1"/>
    <col min="6421" max="6422" width="8.19921875" style="112" bestFit="1" customWidth="1"/>
    <col min="6423" max="6657" width="8.69921875" style="112"/>
    <col min="6658" max="6658" width="15.796875" style="112" customWidth="1"/>
    <col min="6659" max="6659" width="3.796875" style="112" bestFit="1" customWidth="1"/>
    <col min="6660" max="6660" width="38.19921875" style="112" customWidth="1"/>
    <col min="6661" max="6661" width="13.796875" style="112" bestFit="1" customWidth="1"/>
    <col min="6662" max="6662" width="17" style="112" customWidth="1"/>
    <col min="6663" max="6663" width="13.09765625" style="112" bestFit="1" customWidth="1"/>
    <col min="6664" max="6664" width="6.796875" style="112" customWidth="1"/>
    <col min="6665" max="6665" width="12.09765625" style="112" bestFit="1" customWidth="1"/>
    <col min="6666" max="6666" width="10.5" style="112" bestFit="1" customWidth="1"/>
    <col min="6667" max="6667" width="7" style="112" bestFit="1" customWidth="1"/>
    <col min="6668" max="6668" width="5.796875" style="112" bestFit="1" customWidth="1"/>
    <col min="6669" max="6669" width="8.69921875" style="112" bestFit="1" customWidth="1"/>
    <col min="6670" max="6670" width="8.5" style="112" bestFit="1" customWidth="1"/>
    <col min="6671" max="6671" width="8.59765625" style="112" bestFit="1" customWidth="1"/>
    <col min="6672" max="6672" width="14.296875" style="112" bestFit="1" customWidth="1"/>
    <col min="6673" max="6673" width="10" style="112" bestFit="1" customWidth="1"/>
    <col min="6674" max="6674" width="6" style="112" customWidth="1"/>
    <col min="6675" max="6675" width="25.19921875" style="112" bestFit="1" customWidth="1"/>
    <col min="6676" max="6676" width="11" style="112" bestFit="1" customWidth="1"/>
    <col min="6677" max="6678" width="8.19921875" style="112" bestFit="1" customWidth="1"/>
    <col min="6679" max="6913" width="8.69921875" style="112"/>
    <col min="6914" max="6914" width="15.796875" style="112" customWidth="1"/>
    <col min="6915" max="6915" width="3.796875" style="112" bestFit="1" customWidth="1"/>
    <col min="6916" max="6916" width="38.19921875" style="112" customWidth="1"/>
    <col min="6917" max="6917" width="13.796875" style="112" bestFit="1" customWidth="1"/>
    <col min="6918" max="6918" width="17" style="112" customWidth="1"/>
    <col min="6919" max="6919" width="13.09765625" style="112" bestFit="1" customWidth="1"/>
    <col min="6920" max="6920" width="6.796875" style="112" customWidth="1"/>
    <col min="6921" max="6921" width="12.09765625" style="112" bestFit="1" customWidth="1"/>
    <col min="6922" max="6922" width="10.5" style="112" bestFit="1" customWidth="1"/>
    <col min="6923" max="6923" width="7" style="112" bestFit="1" customWidth="1"/>
    <col min="6924" max="6924" width="5.796875" style="112" bestFit="1" customWidth="1"/>
    <col min="6925" max="6925" width="8.69921875" style="112" bestFit="1" customWidth="1"/>
    <col min="6926" max="6926" width="8.5" style="112" bestFit="1" customWidth="1"/>
    <col min="6927" max="6927" width="8.59765625" style="112" bestFit="1" customWidth="1"/>
    <col min="6928" max="6928" width="14.296875" style="112" bestFit="1" customWidth="1"/>
    <col min="6929" max="6929" width="10" style="112" bestFit="1" customWidth="1"/>
    <col min="6930" max="6930" width="6" style="112" customWidth="1"/>
    <col min="6931" max="6931" width="25.19921875" style="112" bestFit="1" customWidth="1"/>
    <col min="6932" max="6932" width="11" style="112" bestFit="1" customWidth="1"/>
    <col min="6933" max="6934" width="8.19921875" style="112" bestFit="1" customWidth="1"/>
    <col min="6935" max="7169" width="8.69921875" style="112"/>
    <col min="7170" max="7170" width="15.796875" style="112" customWidth="1"/>
    <col min="7171" max="7171" width="3.796875" style="112" bestFit="1" customWidth="1"/>
    <col min="7172" max="7172" width="38.19921875" style="112" customWidth="1"/>
    <col min="7173" max="7173" width="13.796875" style="112" bestFit="1" customWidth="1"/>
    <col min="7174" max="7174" width="17" style="112" customWidth="1"/>
    <col min="7175" max="7175" width="13.09765625" style="112" bestFit="1" customWidth="1"/>
    <col min="7176" max="7176" width="6.796875" style="112" customWidth="1"/>
    <col min="7177" max="7177" width="12.09765625" style="112" bestFit="1" customWidth="1"/>
    <col min="7178" max="7178" width="10.5" style="112" bestFit="1" customWidth="1"/>
    <col min="7179" max="7179" width="7" style="112" bestFit="1" customWidth="1"/>
    <col min="7180" max="7180" width="5.796875" style="112" bestFit="1" customWidth="1"/>
    <col min="7181" max="7181" width="8.69921875" style="112" bestFit="1" customWidth="1"/>
    <col min="7182" max="7182" width="8.5" style="112" bestFit="1" customWidth="1"/>
    <col min="7183" max="7183" width="8.59765625" style="112" bestFit="1" customWidth="1"/>
    <col min="7184" max="7184" width="14.296875" style="112" bestFit="1" customWidth="1"/>
    <col min="7185" max="7185" width="10" style="112" bestFit="1" customWidth="1"/>
    <col min="7186" max="7186" width="6" style="112" customWidth="1"/>
    <col min="7187" max="7187" width="25.19921875" style="112" bestFit="1" customWidth="1"/>
    <col min="7188" max="7188" width="11" style="112" bestFit="1" customWidth="1"/>
    <col min="7189" max="7190" width="8.19921875" style="112" bestFit="1" customWidth="1"/>
    <col min="7191" max="7425" width="8.69921875" style="112"/>
    <col min="7426" max="7426" width="15.796875" style="112" customWidth="1"/>
    <col min="7427" max="7427" width="3.796875" style="112" bestFit="1" customWidth="1"/>
    <col min="7428" max="7428" width="38.19921875" style="112" customWidth="1"/>
    <col min="7429" max="7429" width="13.796875" style="112" bestFit="1" customWidth="1"/>
    <col min="7430" max="7430" width="17" style="112" customWidth="1"/>
    <col min="7431" max="7431" width="13.09765625" style="112" bestFit="1" customWidth="1"/>
    <col min="7432" max="7432" width="6.796875" style="112" customWidth="1"/>
    <col min="7433" max="7433" width="12.09765625" style="112" bestFit="1" customWidth="1"/>
    <col min="7434" max="7434" width="10.5" style="112" bestFit="1" customWidth="1"/>
    <col min="7435" max="7435" width="7" style="112" bestFit="1" customWidth="1"/>
    <col min="7436" max="7436" width="5.796875" style="112" bestFit="1" customWidth="1"/>
    <col min="7437" max="7437" width="8.69921875" style="112" bestFit="1" customWidth="1"/>
    <col min="7438" max="7438" width="8.5" style="112" bestFit="1" customWidth="1"/>
    <col min="7439" max="7439" width="8.59765625" style="112" bestFit="1" customWidth="1"/>
    <col min="7440" max="7440" width="14.296875" style="112" bestFit="1" customWidth="1"/>
    <col min="7441" max="7441" width="10" style="112" bestFit="1" customWidth="1"/>
    <col min="7442" max="7442" width="6" style="112" customWidth="1"/>
    <col min="7443" max="7443" width="25.19921875" style="112" bestFit="1" customWidth="1"/>
    <col min="7444" max="7444" width="11" style="112" bestFit="1" customWidth="1"/>
    <col min="7445" max="7446" width="8.19921875" style="112" bestFit="1" customWidth="1"/>
    <col min="7447" max="7681" width="8.69921875" style="112"/>
    <col min="7682" max="7682" width="15.796875" style="112" customWidth="1"/>
    <col min="7683" max="7683" width="3.796875" style="112" bestFit="1" customWidth="1"/>
    <col min="7684" max="7684" width="38.19921875" style="112" customWidth="1"/>
    <col min="7685" max="7685" width="13.796875" style="112" bestFit="1" customWidth="1"/>
    <col min="7686" max="7686" width="17" style="112" customWidth="1"/>
    <col min="7687" max="7687" width="13.09765625" style="112" bestFit="1" customWidth="1"/>
    <col min="7688" max="7688" width="6.796875" style="112" customWidth="1"/>
    <col min="7689" max="7689" width="12.09765625" style="112" bestFit="1" customWidth="1"/>
    <col min="7690" max="7690" width="10.5" style="112" bestFit="1" customWidth="1"/>
    <col min="7691" max="7691" width="7" style="112" bestFit="1" customWidth="1"/>
    <col min="7692" max="7692" width="5.796875" style="112" bestFit="1" customWidth="1"/>
    <col min="7693" max="7693" width="8.69921875" style="112" bestFit="1" customWidth="1"/>
    <col min="7694" max="7694" width="8.5" style="112" bestFit="1" customWidth="1"/>
    <col min="7695" max="7695" width="8.59765625" style="112" bestFit="1" customWidth="1"/>
    <col min="7696" max="7696" width="14.296875" style="112" bestFit="1" customWidth="1"/>
    <col min="7697" max="7697" width="10" style="112" bestFit="1" customWidth="1"/>
    <col min="7698" max="7698" width="6" style="112" customWidth="1"/>
    <col min="7699" max="7699" width="25.19921875" style="112" bestFit="1" customWidth="1"/>
    <col min="7700" max="7700" width="11" style="112" bestFit="1" customWidth="1"/>
    <col min="7701" max="7702" width="8.19921875" style="112" bestFit="1" customWidth="1"/>
    <col min="7703" max="7937" width="8.69921875" style="112"/>
    <col min="7938" max="7938" width="15.796875" style="112" customWidth="1"/>
    <col min="7939" max="7939" width="3.796875" style="112" bestFit="1" customWidth="1"/>
    <col min="7940" max="7940" width="38.19921875" style="112" customWidth="1"/>
    <col min="7941" max="7941" width="13.796875" style="112" bestFit="1" customWidth="1"/>
    <col min="7942" max="7942" width="17" style="112" customWidth="1"/>
    <col min="7943" max="7943" width="13.09765625" style="112" bestFit="1" customWidth="1"/>
    <col min="7944" max="7944" width="6.796875" style="112" customWidth="1"/>
    <col min="7945" max="7945" width="12.09765625" style="112" bestFit="1" customWidth="1"/>
    <col min="7946" max="7946" width="10.5" style="112" bestFit="1" customWidth="1"/>
    <col min="7947" max="7947" width="7" style="112" bestFit="1" customWidth="1"/>
    <col min="7948" max="7948" width="5.796875" style="112" bestFit="1" customWidth="1"/>
    <col min="7949" max="7949" width="8.69921875" style="112" bestFit="1" customWidth="1"/>
    <col min="7950" max="7950" width="8.5" style="112" bestFit="1" customWidth="1"/>
    <col min="7951" max="7951" width="8.59765625" style="112" bestFit="1" customWidth="1"/>
    <col min="7952" max="7952" width="14.296875" style="112" bestFit="1" customWidth="1"/>
    <col min="7953" max="7953" width="10" style="112" bestFit="1" customWidth="1"/>
    <col min="7954" max="7954" width="6" style="112" customWidth="1"/>
    <col min="7955" max="7955" width="25.19921875" style="112" bestFit="1" customWidth="1"/>
    <col min="7956" max="7956" width="11" style="112" bestFit="1" customWidth="1"/>
    <col min="7957" max="7958" width="8.19921875" style="112" bestFit="1" customWidth="1"/>
    <col min="7959" max="8193" width="8.69921875" style="112"/>
    <col min="8194" max="8194" width="15.796875" style="112" customWidth="1"/>
    <col min="8195" max="8195" width="3.796875" style="112" bestFit="1" customWidth="1"/>
    <col min="8196" max="8196" width="38.19921875" style="112" customWidth="1"/>
    <col min="8197" max="8197" width="13.796875" style="112" bestFit="1" customWidth="1"/>
    <col min="8198" max="8198" width="17" style="112" customWidth="1"/>
    <col min="8199" max="8199" width="13.09765625" style="112" bestFit="1" customWidth="1"/>
    <col min="8200" max="8200" width="6.796875" style="112" customWidth="1"/>
    <col min="8201" max="8201" width="12.09765625" style="112" bestFit="1" customWidth="1"/>
    <col min="8202" max="8202" width="10.5" style="112" bestFit="1" customWidth="1"/>
    <col min="8203" max="8203" width="7" style="112" bestFit="1" customWidth="1"/>
    <col min="8204" max="8204" width="5.796875" style="112" bestFit="1" customWidth="1"/>
    <col min="8205" max="8205" width="8.69921875" style="112" bestFit="1" customWidth="1"/>
    <col min="8206" max="8206" width="8.5" style="112" bestFit="1" customWidth="1"/>
    <col min="8207" max="8207" width="8.59765625" style="112" bestFit="1" customWidth="1"/>
    <col min="8208" max="8208" width="14.296875" style="112" bestFit="1" customWidth="1"/>
    <col min="8209" max="8209" width="10" style="112" bestFit="1" customWidth="1"/>
    <col min="8210" max="8210" width="6" style="112" customWidth="1"/>
    <col min="8211" max="8211" width="25.19921875" style="112" bestFit="1" customWidth="1"/>
    <col min="8212" max="8212" width="11" style="112" bestFit="1" customWidth="1"/>
    <col min="8213" max="8214" width="8.19921875" style="112" bestFit="1" customWidth="1"/>
    <col min="8215" max="8449" width="8.69921875" style="112"/>
    <col min="8450" max="8450" width="15.796875" style="112" customWidth="1"/>
    <col min="8451" max="8451" width="3.796875" style="112" bestFit="1" customWidth="1"/>
    <col min="8452" max="8452" width="38.19921875" style="112" customWidth="1"/>
    <col min="8453" max="8453" width="13.796875" style="112" bestFit="1" customWidth="1"/>
    <col min="8454" max="8454" width="17" style="112" customWidth="1"/>
    <col min="8455" max="8455" width="13.09765625" style="112" bestFit="1" customWidth="1"/>
    <col min="8456" max="8456" width="6.796875" style="112" customWidth="1"/>
    <col min="8457" max="8457" width="12.09765625" style="112" bestFit="1" customWidth="1"/>
    <col min="8458" max="8458" width="10.5" style="112" bestFit="1" customWidth="1"/>
    <col min="8459" max="8459" width="7" style="112" bestFit="1" customWidth="1"/>
    <col min="8460" max="8460" width="5.796875" style="112" bestFit="1" customWidth="1"/>
    <col min="8461" max="8461" width="8.69921875" style="112" bestFit="1" customWidth="1"/>
    <col min="8462" max="8462" width="8.5" style="112" bestFit="1" customWidth="1"/>
    <col min="8463" max="8463" width="8.59765625" style="112" bestFit="1" customWidth="1"/>
    <col min="8464" max="8464" width="14.296875" style="112" bestFit="1" customWidth="1"/>
    <col min="8465" max="8465" width="10" style="112" bestFit="1" customWidth="1"/>
    <col min="8466" max="8466" width="6" style="112" customWidth="1"/>
    <col min="8467" max="8467" width="25.19921875" style="112" bestFit="1" customWidth="1"/>
    <col min="8468" max="8468" width="11" style="112" bestFit="1" customWidth="1"/>
    <col min="8469" max="8470" width="8.19921875" style="112" bestFit="1" customWidth="1"/>
    <col min="8471" max="8705" width="8.69921875" style="112"/>
    <col min="8706" max="8706" width="15.796875" style="112" customWidth="1"/>
    <col min="8707" max="8707" width="3.796875" style="112" bestFit="1" customWidth="1"/>
    <col min="8708" max="8708" width="38.19921875" style="112" customWidth="1"/>
    <col min="8709" max="8709" width="13.796875" style="112" bestFit="1" customWidth="1"/>
    <col min="8710" max="8710" width="17" style="112" customWidth="1"/>
    <col min="8711" max="8711" width="13.09765625" style="112" bestFit="1" customWidth="1"/>
    <col min="8712" max="8712" width="6.796875" style="112" customWidth="1"/>
    <col min="8713" max="8713" width="12.09765625" style="112" bestFit="1" customWidth="1"/>
    <col min="8714" max="8714" width="10.5" style="112" bestFit="1" customWidth="1"/>
    <col min="8715" max="8715" width="7" style="112" bestFit="1" customWidth="1"/>
    <col min="8716" max="8716" width="5.796875" style="112" bestFit="1" customWidth="1"/>
    <col min="8717" max="8717" width="8.69921875" style="112" bestFit="1" customWidth="1"/>
    <col min="8718" max="8718" width="8.5" style="112" bestFit="1" customWidth="1"/>
    <col min="8719" max="8719" width="8.59765625" style="112" bestFit="1" customWidth="1"/>
    <col min="8720" max="8720" width="14.296875" style="112" bestFit="1" customWidth="1"/>
    <col min="8721" max="8721" width="10" style="112" bestFit="1" customWidth="1"/>
    <col min="8722" max="8722" width="6" style="112" customWidth="1"/>
    <col min="8723" max="8723" width="25.19921875" style="112" bestFit="1" customWidth="1"/>
    <col min="8724" max="8724" width="11" style="112" bestFit="1" customWidth="1"/>
    <col min="8725" max="8726" width="8.19921875" style="112" bestFit="1" customWidth="1"/>
    <col min="8727" max="8961" width="8.69921875" style="112"/>
    <col min="8962" max="8962" width="15.796875" style="112" customWidth="1"/>
    <col min="8963" max="8963" width="3.796875" style="112" bestFit="1" customWidth="1"/>
    <col min="8964" max="8964" width="38.19921875" style="112" customWidth="1"/>
    <col min="8965" max="8965" width="13.796875" style="112" bestFit="1" customWidth="1"/>
    <col min="8966" max="8966" width="17" style="112" customWidth="1"/>
    <col min="8967" max="8967" width="13.09765625" style="112" bestFit="1" customWidth="1"/>
    <col min="8968" max="8968" width="6.796875" style="112" customWidth="1"/>
    <col min="8969" max="8969" width="12.09765625" style="112" bestFit="1" customWidth="1"/>
    <col min="8970" max="8970" width="10.5" style="112" bestFit="1" customWidth="1"/>
    <col min="8971" max="8971" width="7" style="112" bestFit="1" customWidth="1"/>
    <col min="8972" max="8972" width="5.796875" style="112" bestFit="1" customWidth="1"/>
    <col min="8973" max="8973" width="8.69921875" style="112" bestFit="1" customWidth="1"/>
    <col min="8974" max="8974" width="8.5" style="112" bestFit="1" customWidth="1"/>
    <col min="8975" max="8975" width="8.59765625" style="112" bestFit="1" customWidth="1"/>
    <col min="8976" max="8976" width="14.296875" style="112" bestFit="1" customWidth="1"/>
    <col min="8977" max="8977" width="10" style="112" bestFit="1" customWidth="1"/>
    <col min="8978" max="8978" width="6" style="112" customWidth="1"/>
    <col min="8979" max="8979" width="25.19921875" style="112" bestFit="1" customWidth="1"/>
    <col min="8980" max="8980" width="11" style="112" bestFit="1" customWidth="1"/>
    <col min="8981" max="8982" width="8.19921875" style="112" bestFit="1" customWidth="1"/>
    <col min="8983" max="9217" width="8.69921875" style="112"/>
    <col min="9218" max="9218" width="15.796875" style="112" customWidth="1"/>
    <col min="9219" max="9219" width="3.796875" style="112" bestFit="1" customWidth="1"/>
    <col min="9220" max="9220" width="38.19921875" style="112" customWidth="1"/>
    <col min="9221" max="9221" width="13.796875" style="112" bestFit="1" customWidth="1"/>
    <col min="9222" max="9222" width="17" style="112" customWidth="1"/>
    <col min="9223" max="9223" width="13.09765625" style="112" bestFit="1" customWidth="1"/>
    <col min="9224" max="9224" width="6.796875" style="112" customWidth="1"/>
    <col min="9225" max="9225" width="12.09765625" style="112" bestFit="1" customWidth="1"/>
    <col min="9226" max="9226" width="10.5" style="112" bestFit="1" customWidth="1"/>
    <col min="9227" max="9227" width="7" style="112" bestFit="1" customWidth="1"/>
    <col min="9228" max="9228" width="5.796875" style="112" bestFit="1" customWidth="1"/>
    <col min="9229" max="9229" width="8.69921875" style="112" bestFit="1" customWidth="1"/>
    <col min="9230" max="9230" width="8.5" style="112" bestFit="1" customWidth="1"/>
    <col min="9231" max="9231" width="8.59765625" style="112" bestFit="1" customWidth="1"/>
    <col min="9232" max="9232" width="14.296875" style="112" bestFit="1" customWidth="1"/>
    <col min="9233" max="9233" width="10" style="112" bestFit="1" customWidth="1"/>
    <col min="9234" max="9234" width="6" style="112" customWidth="1"/>
    <col min="9235" max="9235" width="25.19921875" style="112" bestFit="1" customWidth="1"/>
    <col min="9236" max="9236" width="11" style="112" bestFit="1" customWidth="1"/>
    <col min="9237" max="9238" width="8.19921875" style="112" bestFit="1" customWidth="1"/>
    <col min="9239" max="9473" width="8.69921875" style="112"/>
    <col min="9474" max="9474" width="15.796875" style="112" customWidth="1"/>
    <col min="9475" max="9475" width="3.796875" style="112" bestFit="1" customWidth="1"/>
    <col min="9476" max="9476" width="38.19921875" style="112" customWidth="1"/>
    <col min="9477" max="9477" width="13.796875" style="112" bestFit="1" customWidth="1"/>
    <col min="9478" max="9478" width="17" style="112" customWidth="1"/>
    <col min="9479" max="9479" width="13.09765625" style="112" bestFit="1" customWidth="1"/>
    <col min="9480" max="9480" width="6.796875" style="112" customWidth="1"/>
    <col min="9481" max="9481" width="12.09765625" style="112" bestFit="1" customWidth="1"/>
    <col min="9482" max="9482" width="10.5" style="112" bestFit="1" customWidth="1"/>
    <col min="9483" max="9483" width="7" style="112" bestFit="1" customWidth="1"/>
    <col min="9484" max="9484" width="5.796875" style="112" bestFit="1" customWidth="1"/>
    <col min="9485" max="9485" width="8.69921875" style="112" bestFit="1" customWidth="1"/>
    <col min="9486" max="9486" width="8.5" style="112" bestFit="1" customWidth="1"/>
    <col min="9487" max="9487" width="8.59765625" style="112" bestFit="1" customWidth="1"/>
    <col min="9488" max="9488" width="14.296875" style="112" bestFit="1" customWidth="1"/>
    <col min="9489" max="9489" width="10" style="112" bestFit="1" customWidth="1"/>
    <col min="9490" max="9490" width="6" style="112" customWidth="1"/>
    <col min="9491" max="9491" width="25.19921875" style="112" bestFit="1" customWidth="1"/>
    <col min="9492" max="9492" width="11" style="112" bestFit="1" customWidth="1"/>
    <col min="9493" max="9494" width="8.19921875" style="112" bestFit="1" customWidth="1"/>
    <col min="9495" max="9729" width="8.69921875" style="112"/>
    <col min="9730" max="9730" width="15.796875" style="112" customWidth="1"/>
    <col min="9731" max="9731" width="3.796875" style="112" bestFit="1" customWidth="1"/>
    <col min="9732" max="9732" width="38.19921875" style="112" customWidth="1"/>
    <col min="9733" max="9733" width="13.796875" style="112" bestFit="1" customWidth="1"/>
    <col min="9734" max="9734" width="17" style="112" customWidth="1"/>
    <col min="9735" max="9735" width="13.09765625" style="112" bestFit="1" customWidth="1"/>
    <col min="9736" max="9736" width="6.796875" style="112" customWidth="1"/>
    <col min="9737" max="9737" width="12.09765625" style="112" bestFit="1" customWidth="1"/>
    <col min="9738" max="9738" width="10.5" style="112" bestFit="1" customWidth="1"/>
    <col min="9739" max="9739" width="7" style="112" bestFit="1" customWidth="1"/>
    <col min="9740" max="9740" width="5.796875" style="112" bestFit="1" customWidth="1"/>
    <col min="9741" max="9741" width="8.69921875" style="112" bestFit="1" customWidth="1"/>
    <col min="9742" max="9742" width="8.5" style="112" bestFit="1" customWidth="1"/>
    <col min="9743" max="9743" width="8.59765625" style="112" bestFit="1" customWidth="1"/>
    <col min="9744" max="9744" width="14.296875" style="112" bestFit="1" customWidth="1"/>
    <col min="9745" max="9745" width="10" style="112" bestFit="1" customWidth="1"/>
    <col min="9746" max="9746" width="6" style="112" customWidth="1"/>
    <col min="9747" max="9747" width="25.19921875" style="112" bestFit="1" customWidth="1"/>
    <col min="9748" max="9748" width="11" style="112" bestFit="1" customWidth="1"/>
    <col min="9749" max="9750" width="8.19921875" style="112" bestFit="1" customWidth="1"/>
    <col min="9751" max="9985" width="8.69921875" style="112"/>
    <col min="9986" max="9986" width="15.796875" style="112" customWidth="1"/>
    <col min="9987" max="9987" width="3.796875" style="112" bestFit="1" customWidth="1"/>
    <col min="9988" max="9988" width="38.19921875" style="112" customWidth="1"/>
    <col min="9989" max="9989" width="13.796875" style="112" bestFit="1" customWidth="1"/>
    <col min="9990" max="9990" width="17" style="112" customWidth="1"/>
    <col min="9991" max="9991" width="13.09765625" style="112" bestFit="1" customWidth="1"/>
    <col min="9992" max="9992" width="6.796875" style="112" customWidth="1"/>
    <col min="9993" max="9993" width="12.09765625" style="112" bestFit="1" customWidth="1"/>
    <col min="9994" max="9994" width="10.5" style="112" bestFit="1" customWidth="1"/>
    <col min="9995" max="9995" width="7" style="112" bestFit="1" customWidth="1"/>
    <col min="9996" max="9996" width="5.796875" style="112" bestFit="1" customWidth="1"/>
    <col min="9997" max="9997" width="8.69921875" style="112" bestFit="1" customWidth="1"/>
    <col min="9998" max="9998" width="8.5" style="112" bestFit="1" customWidth="1"/>
    <col min="9999" max="9999" width="8.59765625" style="112" bestFit="1" customWidth="1"/>
    <col min="10000" max="10000" width="14.296875" style="112" bestFit="1" customWidth="1"/>
    <col min="10001" max="10001" width="10" style="112" bestFit="1" customWidth="1"/>
    <col min="10002" max="10002" width="6" style="112" customWidth="1"/>
    <col min="10003" max="10003" width="25.19921875" style="112" bestFit="1" customWidth="1"/>
    <col min="10004" max="10004" width="11" style="112" bestFit="1" customWidth="1"/>
    <col min="10005" max="10006" width="8.19921875" style="112" bestFit="1" customWidth="1"/>
    <col min="10007" max="10241" width="8.69921875" style="112"/>
    <col min="10242" max="10242" width="15.796875" style="112" customWidth="1"/>
    <col min="10243" max="10243" width="3.796875" style="112" bestFit="1" customWidth="1"/>
    <col min="10244" max="10244" width="38.19921875" style="112" customWidth="1"/>
    <col min="10245" max="10245" width="13.796875" style="112" bestFit="1" customWidth="1"/>
    <col min="10246" max="10246" width="17" style="112" customWidth="1"/>
    <col min="10247" max="10247" width="13.09765625" style="112" bestFit="1" customWidth="1"/>
    <col min="10248" max="10248" width="6.796875" style="112" customWidth="1"/>
    <col min="10249" max="10249" width="12.09765625" style="112" bestFit="1" customWidth="1"/>
    <col min="10250" max="10250" width="10.5" style="112" bestFit="1" customWidth="1"/>
    <col min="10251" max="10251" width="7" style="112" bestFit="1" customWidth="1"/>
    <col min="10252" max="10252" width="5.796875" style="112" bestFit="1" customWidth="1"/>
    <col min="10253" max="10253" width="8.69921875" style="112" bestFit="1" customWidth="1"/>
    <col min="10254" max="10254" width="8.5" style="112" bestFit="1" customWidth="1"/>
    <col min="10255" max="10255" width="8.59765625" style="112" bestFit="1" customWidth="1"/>
    <col min="10256" max="10256" width="14.296875" style="112" bestFit="1" customWidth="1"/>
    <col min="10257" max="10257" width="10" style="112" bestFit="1" customWidth="1"/>
    <col min="10258" max="10258" width="6" style="112" customWidth="1"/>
    <col min="10259" max="10259" width="25.19921875" style="112" bestFit="1" customWidth="1"/>
    <col min="10260" max="10260" width="11" style="112" bestFit="1" customWidth="1"/>
    <col min="10261" max="10262" width="8.19921875" style="112" bestFit="1" customWidth="1"/>
    <col min="10263" max="10497" width="8.69921875" style="112"/>
    <col min="10498" max="10498" width="15.796875" style="112" customWidth="1"/>
    <col min="10499" max="10499" width="3.796875" style="112" bestFit="1" customWidth="1"/>
    <col min="10500" max="10500" width="38.19921875" style="112" customWidth="1"/>
    <col min="10501" max="10501" width="13.796875" style="112" bestFit="1" customWidth="1"/>
    <col min="10502" max="10502" width="17" style="112" customWidth="1"/>
    <col min="10503" max="10503" width="13.09765625" style="112" bestFit="1" customWidth="1"/>
    <col min="10504" max="10504" width="6.796875" style="112" customWidth="1"/>
    <col min="10505" max="10505" width="12.09765625" style="112" bestFit="1" customWidth="1"/>
    <col min="10506" max="10506" width="10.5" style="112" bestFit="1" customWidth="1"/>
    <col min="10507" max="10507" width="7" style="112" bestFit="1" customWidth="1"/>
    <col min="10508" max="10508" width="5.796875" style="112" bestFit="1" customWidth="1"/>
    <col min="10509" max="10509" width="8.69921875" style="112" bestFit="1" customWidth="1"/>
    <col min="10510" max="10510" width="8.5" style="112" bestFit="1" customWidth="1"/>
    <col min="10511" max="10511" width="8.59765625" style="112" bestFit="1" customWidth="1"/>
    <col min="10512" max="10512" width="14.296875" style="112" bestFit="1" customWidth="1"/>
    <col min="10513" max="10513" width="10" style="112" bestFit="1" customWidth="1"/>
    <col min="10514" max="10514" width="6" style="112" customWidth="1"/>
    <col min="10515" max="10515" width="25.19921875" style="112" bestFit="1" customWidth="1"/>
    <col min="10516" max="10516" width="11" style="112" bestFit="1" customWidth="1"/>
    <col min="10517" max="10518" width="8.19921875" style="112" bestFit="1" customWidth="1"/>
    <col min="10519" max="10753" width="8.69921875" style="112"/>
    <col min="10754" max="10754" width="15.796875" style="112" customWidth="1"/>
    <col min="10755" max="10755" width="3.796875" style="112" bestFit="1" customWidth="1"/>
    <col min="10756" max="10756" width="38.19921875" style="112" customWidth="1"/>
    <col min="10757" max="10757" width="13.796875" style="112" bestFit="1" customWidth="1"/>
    <col min="10758" max="10758" width="17" style="112" customWidth="1"/>
    <col min="10759" max="10759" width="13.09765625" style="112" bestFit="1" customWidth="1"/>
    <col min="10760" max="10760" width="6.796875" style="112" customWidth="1"/>
    <col min="10761" max="10761" width="12.09765625" style="112" bestFit="1" customWidth="1"/>
    <col min="10762" max="10762" width="10.5" style="112" bestFit="1" customWidth="1"/>
    <col min="10763" max="10763" width="7" style="112" bestFit="1" customWidth="1"/>
    <col min="10764" max="10764" width="5.796875" style="112" bestFit="1" customWidth="1"/>
    <col min="10765" max="10765" width="8.69921875" style="112" bestFit="1" customWidth="1"/>
    <col min="10766" max="10766" width="8.5" style="112" bestFit="1" customWidth="1"/>
    <col min="10767" max="10767" width="8.59765625" style="112" bestFit="1" customWidth="1"/>
    <col min="10768" max="10768" width="14.296875" style="112" bestFit="1" customWidth="1"/>
    <col min="10769" max="10769" width="10" style="112" bestFit="1" customWidth="1"/>
    <col min="10770" max="10770" width="6" style="112" customWidth="1"/>
    <col min="10771" max="10771" width="25.19921875" style="112" bestFit="1" customWidth="1"/>
    <col min="10772" max="10772" width="11" style="112" bestFit="1" customWidth="1"/>
    <col min="10773" max="10774" width="8.19921875" style="112" bestFit="1" customWidth="1"/>
    <col min="10775" max="11009" width="8.69921875" style="112"/>
    <col min="11010" max="11010" width="15.796875" style="112" customWidth="1"/>
    <col min="11011" max="11011" width="3.796875" style="112" bestFit="1" customWidth="1"/>
    <col min="11012" max="11012" width="38.19921875" style="112" customWidth="1"/>
    <col min="11013" max="11013" width="13.796875" style="112" bestFit="1" customWidth="1"/>
    <col min="11014" max="11014" width="17" style="112" customWidth="1"/>
    <col min="11015" max="11015" width="13.09765625" style="112" bestFit="1" customWidth="1"/>
    <col min="11016" max="11016" width="6.796875" style="112" customWidth="1"/>
    <col min="11017" max="11017" width="12.09765625" style="112" bestFit="1" customWidth="1"/>
    <col min="11018" max="11018" width="10.5" style="112" bestFit="1" customWidth="1"/>
    <col min="11019" max="11019" width="7" style="112" bestFit="1" customWidth="1"/>
    <col min="11020" max="11020" width="5.796875" style="112" bestFit="1" customWidth="1"/>
    <col min="11021" max="11021" width="8.69921875" style="112" bestFit="1" customWidth="1"/>
    <col min="11022" max="11022" width="8.5" style="112" bestFit="1" customWidth="1"/>
    <col min="11023" max="11023" width="8.59765625" style="112" bestFit="1" customWidth="1"/>
    <col min="11024" max="11024" width="14.296875" style="112" bestFit="1" customWidth="1"/>
    <col min="11025" max="11025" width="10" style="112" bestFit="1" customWidth="1"/>
    <col min="11026" max="11026" width="6" style="112" customWidth="1"/>
    <col min="11027" max="11027" width="25.19921875" style="112" bestFit="1" customWidth="1"/>
    <col min="11028" max="11028" width="11" style="112" bestFit="1" customWidth="1"/>
    <col min="11029" max="11030" width="8.19921875" style="112" bestFit="1" customWidth="1"/>
    <col min="11031" max="11265" width="8.69921875" style="112"/>
    <col min="11266" max="11266" width="15.796875" style="112" customWidth="1"/>
    <col min="11267" max="11267" width="3.796875" style="112" bestFit="1" customWidth="1"/>
    <col min="11268" max="11268" width="38.19921875" style="112" customWidth="1"/>
    <col min="11269" max="11269" width="13.796875" style="112" bestFit="1" customWidth="1"/>
    <col min="11270" max="11270" width="17" style="112" customWidth="1"/>
    <col min="11271" max="11271" width="13.09765625" style="112" bestFit="1" customWidth="1"/>
    <col min="11272" max="11272" width="6.796875" style="112" customWidth="1"/>
    <col min="11273" max="11273" width="12.09765625" style="112" bestFit="1" customWidth="1"/>
    <col min="11274" max="11274" width="10.5" style="112" bestFit="1" customWidth="1"/>
    <col min="11275" max="11275" width="7" style="112" bestFit="1" customWidth="1"/>
    <col min="11276" max="11276" width="5.796875" style="112" bestFit="1" customWidth="1"/>
    <col min="11277" max="11277" width="8.69921875" style="112" bestFit="1" customWidth="1"/>
    <col min="11278" max="11278" width="8.5" style="112" bestFit="1" customWidth="1"/>
    <col min="11279" max="11279" width="8.59765625" style="112" bestFit="1" customWidth="1"/>
    <col min="11280" max="11280" width="14.296875" style="112" bestFit="1" customWidth="1"/>
    <col min="11281" max="11281" width="10" style="112" bestFit="1" customWidth="1"/>
    <col min="11282" max="11282" width="6" style="112" customWidth="1"/>
    <col min="11283" max="11283" width="25.19921875" style="112" bestFit="1" customWidth="1"/>
    <col min="11284" max="11284" width="11" style="112" bestFit="1" customWidth="1"/>
    <col min="11285" max="11286" width="8.19921875" style="112" bestFit="1" customWidth="1"/>
    <col min="11287" max="11521" width="8.69921875" style="112"/>
    <col min="11522" max="11522" width="15.796875" style="112" customWidth="1"/>
    <col min="11523" max="11523" width="3.796875" style="112" bestFit="1" customWidth="1"/>
    <col min="11524" max="11524" width="38.19921875" style="112" customWidth="1"/>
    <col min="11525" max="11525" width="13.796875" style="112" bestFit="1" customWidth="1"/>
    <col min="11526" max="11526" width="17" style="112" customWidth="1"/>
    <col min="11527" max="11527" width="13.09765625" style="112" bestFit="1" customWidth="1"/>
    <col min="11528" max="11528" width="6.796875" style="112" customWidth="1"/>
    <col min="11529" max="11529" width="12.09765625" style="112" bestFit="1" customWidth="1"/>
    <col min="11530" max="11530" width="10.5" style="112" bestFit="1" customWidth="1"/>
    <col min="11531" max="11531" width="7" style="112" bestFit="1" customWidth="1"/>
    <col min="11532" max="11532" width="5.796875" style="112" bestFit="1" customWidth="1"/>
    <col min="11533" max="11533" width="8.69921875" style="112" bestFit="1" customWidth="1"/>
    <col min="11534" max="11534" width="8.5" style="112" bestFit="1" customWidth="1"/>
    <col min="11535" max="11535" width="8.59765625" style="112" bestFit="1" customWidth="1"/>
    <col min="11536" max="11536" width="14.296875" style="112" bestFit="1" customWidth="1"/>
    <col min="11537" max="11537" width="10" style="112" bestFit="1" customWidth="1"/>
    <col min="11538" max="11538" width="6" style="112" customWidth="1"/>
    <col min="11539" max="11539" width="25.19921875" style="112" bestFit="1" customWidth="1"/>
    <col min="11540" max="11540" width="11" style="112" bestFit="1" customWidth="1"/>
    <col min="11541" max="11542" width="8.19921875" style="112" bestFit="1" customWidth="1"/>
    <col min="11543" max="11777" width="8.69921875" style="112"/>
    <col min="11778" max="11778" width="15.796875" style="112" customWidth="1"/>
    <col min="11779" max="11779" width="3.796875" style="112" bestFit="1" customWidth="1"/>
    <col min="11780" max="11780" width="38.19921875" style="112" customWidth="1"/>
    <col min="11781" max="11781" width="13.796875" style="112" bestFit="1" customWidth="1"/>
    <col min="11782" max="11782" width="17" style="112" customWidth="1"/>
    <col min="11783" max="11783" width="13.09765625" style="112" bestFit="1" customWidth="1"/>
    <col min="11784" max="11784" width="6.796875" style="112" customWidth="1"/>
    <col min="11785" max="11785" width="12.09765625" style="112" bestFit="1" customWidth="1"/>
    <col min="11786" max="11786" width="10.5" style="112" bestFit="1" customWidth="1"/>
    <col min="11787" max="11787" width="7" style="112" bestFit="1" customWidth="1"/>
    <col min="11788" max="11788" width="5.796875" style="112" bestFit="1" customWidth="1"/>
    <col min="11789" max="11789" width="8.69921875" style="112" bestFit="1" customWidth="1"/>
    <col min="11790" max="11790" width="8.5" style="112" bestFit="1" customWidth="1"/>
    <col min="11791" max="11791" width="8.59765625" style="112" bestFit="1" customWidth="1"/>
    <col min="11792" max="11792" width="14.296875" style="112" bestFit="1" customWidth="1"/>
    <col min="11793" max="11793" width="10" style="112" bestFit="1" customWidth="1"/>
    <col min="11794" max="11794" width="6" style="112" customWidth="1"/>
    <col min="11795" max="11795" width="25.19921875" style="112" bestFit="1" customWidth="1"/>
    <col min="11796" max="11796" width="11" style="112" bestFit="1" customWidth="1"/>
    <col min="11797" max="11798" width="8.19921875" style="112" bestFit="1" customWidth="1"/>
    <col min="11799" max="12033" width="8.69921875" style="112"/>
    <col min="12034" max="12034" width="15.796875" style="112" customWidth="1"/>
    <col min="12035" max="12035" width="3.796875" style="112" bestFit="1" customWidth="1"/>
    <col min="12036" max="12036" width="38.19921875" style="112" customWidth="1"/>
    <col min="12037" max="12037" width="13.796875" style="112" bestFit="1" customWidth="1"/>
    <col min="12038" max="12038" width="17" style="112" customWidth="1"/>
    <col min="12039" max="12039" width="13.09765625" style="112" bestFit="1" customWidth="1"/>
    <col min="12040" max="12040" width="6.796875" style="112" customWidth="1"/>
    <col min="12041" max="12041" width="12.09765625" style="112" bestFit="1" customWidth="1"/>
    <col min="12042" max="12042" width="10.5" style="112" bestFit="1" customWidth="1"/>
    <col min="12043" max="12043" width="7" style="112" bestFit="1" customWidth="1"/>
    <col min="12044" max="12044" width="5.796875" style="112" bestFit="1" customWidth="1"/>
    <col min="12045" max="12045" width="8.69921875" style="112" bestFit="1" customWidth="1"/>
    <col min="12046" max="12046" width="8.5" style="112" bestFit="1" customWidth="1"/>
    <col min="12047" max="12047" width="8.59765625" style="112" bestFit="1" customWidth="1"/>
    <col min="12048" max="12048" width="14.296875" style="112" bestFit="1" customWidth="1"/>
    <col min="12049" max="12049" width="10" style="112" bestFit="1" customWidth="1"/>
    <col min="12050" max="12050" width="6" style="112" customWidth="1"/>
    <col min="12051" max="12051" width="25.19921875" style="112" bestFit="1" customWidth="1"/>
    <col min="12052" max="12052" width="11" style="112" bestFit="1" customWidth="1"/>
    <col min="12053" max="12054" width="8.19921875" style="112" bestFit="1" customWidth="1"/>
    <col min="12055" max="12289" width="8.69921875" style="112"/>
    <col min="12290" max="12290" width="15.796875" style="112" customWidth="1"/>
    <col min="12291" max="12291" width="3.796875" style="112" bestFit="1" customWidth="1"/>
    <col min="12292" max="12292" width="38.19921875" style="112" customWidth="1"/>
    <col min="12293" max="12293" width="13.796875" style="112" bestFit="1" customWidth="1"/>
    <col min="12294" max="12294" width="17" style="112" customWidth="1"/>
    <col min="12295" max="12295" width="13.09765625" style="112" bestFit="1" customWidth="1"/>
    <col min="12296" max="12296" width="6.796875" style="112" customWidth="1"/>
    <col min="12297" max="12297" width="12.09765625" style="112" bestFit="1" customWidth="1"/>
    <col min="12298" max="12298" width="10.5" style="112" bestFit="1" customWidth="1"/>
    <col min="12299" max="12299" width="7" style="112" bestFit="1" customWidth="1"/>
    <col min="12300" max="12300" width="5.796875" style="112" bestFit="1" customWidth="1"/>
    <col min="12301" max="12301" width="8.69921875" style="112" bestFit="1" customWidth="1"/>
    <col min="12302" max="12302" width="8.5" style="112" bestFit="1" customWidth="1"/>
    <col min="12303" max="12303" width="8.59765625" style="112" bestFit="1" customWidth="1"/>
    <col min="12304" max="12304" width="14.296875" style="112" bestFit="1" customWidth="1"/>
    <col min="12305" max="12305" width="10" style="112" bestFit="1" customWidth="1"/>
    <col min="12306" max="12306" width="6" style="112" customWidth="1"/>
    <col min="12307" max="12307" width="25.19921875" style="112" bestFit="1" customWidth="1"/>
    <col min="12308" max="12308" width="11" style="112" bestFit="1" customWidth="1"/>
    <col min="12309" max="12310" width="8.19921875" style="112" bestFit="1" customWidth="1"/>
    <col min="12311" max="12545" width="8.69921875" style="112"/>
    <col min="12546" max="12546" width="15.796875" style="112" customWidth="1"/>
    <col min="12547" max="12547" width="3.796875" style="112" bestFit="1" customWidth="1"/>
    <col min="12548" max="12548" width="38.19921875" style="112" customWidth="1"/>
    <col min="12549" max="12549" width="13.796875" style="112" bestFit="1" customWidth="1"/>
    <col min="12550" max="12550" width="17" style="112" customWidth="1"/>
    <col min="12551" max="12551" width="13.09765625" style="112" bestFit="1" customWidth="1"/>
    <col min="12552" max="12552" width="6.796875" style="112" customWidth="1"/>
    <col min="12553" max="12553" width="12.09765625" style="112" bestFit="1" customWidth="1"/>
    <col min="12554" max="12554" width="10.5" style="112" bestFit="1" customWidth="1"/>
    <col min="12555" max="12555" width="7" style="112" bestFit="1" customWidth="1"/>
    <col min="12556" max="12556" width="5.796875" style="112" bestFit="1" customWidth="1"/>
    <col min="12557" max="12557" width="8.69921875" style="112" bestFit="1" customWidth="1"/>
    <col min="12558" max="12558" width="8.5" style="112" bestFit="1" customWidth="1"/>
    <col min="12559" max="12559" width="8.59765625" style="112" bestFit="1" customWidth="1"/>
    <col min="12560" max="12560" width="14.296875" style="112" bestFit="1" customWidth="1"/>
    <col min="12561" max="12561" width="10" style="112" bestFit="1" customWidth="1"/>
    <col min="12562" max="12562" width="6" style="112" customWidth="1"/>
    <col min="12563" max="12563" width="25.19921875" style="112" bestFit="1" customWidth="1"/>
    <col min="12564" max="12564" width="11" style="112" bestFit="1" customWidth="1"/>
    <col min="12565" max="12566" width="8.19921875" style="112" bestFit="1" customWidth="1"/>
    <col min="12567" max="12801" width="8.69921875" style="112"/>
    <col min="12802" max="12802" width="15.796875" style="112" customWidth="1"/>
    <col min="12803" max="12803" width="3.796875" style="112" bestFit="1" customWidth="1"/>
    <col min="12804" max="12804" width="38.19921875" style="112" customWidth="1"/>
    <col min="12805" max="12805" width="13.796875" style="112" bestFit="1" customWidth="1"/>
    <col min="12806" max="12806" width="17" style="112" customWidth="1"/>
    <col min="12807" max="12807" width="13.09765625" style="112" bestFit="1" customWidth="1"/>
    <col min="12808" max="12808" width="6.796875" style="112" customWidth="1"/>
    <col min="12809" max="12809" width="12.09765625" style="112" bestFit="1" customWidth="1"/>
    <col min="12810" max="12810" width="10.5" style="112" bestFit="1" customWidth="1"/>
    <col min="12811" max="12811" width="7" style="112" bestFit="1" customWidth="1"/>
    <col min="12812" max="12812" width="5.796875" style="112" bestFit="1" customWidth="1"/>
    <col min="12813" max="12813" width="8.69921875" style="112" bestFit="1" customWidth="1"/>
    <col min="12814" max="12814" width="8.5" style="112" bestFit="1" customWidth="1"/>
    <col min="12815" max="12815" width="8.59765625" style="112" bestFit="1" customWidth="1"/>
    <col min="12816" max="12816" width="14.296875" style="112" bestFit="1" customWidth="1"/>
    <col min="12817" max="12817" width="10" style="112" bestFit="1" customWidth="1"/>
    <col min="12818" max="12818" width="6" style="112" customWidth="1"/>
    <col min="12819" max="12819" width="25.19921875" style="112" bestFit="1" customWidth="1"/>
    <col min="12820" max="12820" width="11" style="112" bestFit="1" customWidth="1"/>
    <col min="12821" max="12822" width="8.19921875" style="112" bestFit="1" customWidth="1"/>
    <col min="12823" max="13057" width="8.69921875" style="112"/>
    <col min="13058" max="13058" width="15.796875" style="112" customWidth="1"/>
    <col min="13059" max="13059" width="3.796875" style="112" bestFit="1" customWidth="1"/>
    <col min="13060" max="13060" width="38.19921875" style="112" customWidth="1"/>
    <col min="13061" max="13061" width="13.796875" style="112" bestFit="1" customWidth="1"/>
    <col min="13062" max="13062" width="17" style="112" customWidth="1"/>
    <col min="13063" max="13063" width="13.09765625" style="112" bestFit="1" customWidth="1"/>
    <col min="13064" max="13064" width="6.796875" style="112" customWidth="1"/>
    <col min="13065" max="13065" width="12.09765625" style="112" bestFit="1" customWidth="1"/>
    <col min="13066" max="13066" width="10.5" style="112" bestFit="1" customWidth="1"/>
    <col min="13067" max="13067" width="7" style="112" bestFit="1" customWidth="1"/>
    <col min="13068" max="13068" width="5.796875" style="112" bestFit="1" customWidth="1"/>
    <col min="13069" max="13069" width="8.69921875" style="112" bestFit="1" customWidth="1"/>
    <col min="13070" max="13070" width="8.5" style="112" bestFit="1" customWidth="1"/>
    <col min="13071" max="13071" width="8.59765625" style="112" bestFit="1" customWidth="1"/>
    <col min="13072" max="13072" width="14.296875" style="112" bestFit="1" customWidth="1"/>
    <col min="13073" max="13073" width="10" style="112" bestFit="1" customWidth="1"/>
    <col min="13074" max="13074" width="6" style="112" customWidth="1"/>
    <col min="13075" max="13075" width="25.19921875" style="112" bestFit="1" customWidth="1"/>
    <col min="13076" max="13076" width="11" style="112" bestFit="1" customWidth="1"/>
    <col min="13077" max="13078" width="8.19921875" style="112" bestFit="1" customWidth="1"/>
    <col min="13079" max="13313" width="8.69921875" style="112"/>
    <col min="13314" max="13314" width="15.796875" style="112" customWidth="1"/>
    <col min="13315" max="13315" width="3.796875" style="112" bestFit="1" customWidth="1"/>
    <col min="13316" max="13316" width="38.19921875" style="112" customWidth="1"/>
    <col min="13317" max="13317" width="13.796875" style="112" bestFit="1" customWidth="1"/>
    <col min="13318" max="13318" width="17" style="112" customWidth="1"/>
    <col min="13319" max="13319" width="13.09765625" style="112" bestFit="1" customWidth="1"/>
    <col min="13320" max="13320" width="6.796875" style="112" customWidth="1"/>
    <col min="13321" max="13321" width="12.09765625" style="112" bestFit="1" customWidth="1"/>
    <col min="13322" max="13322" width="10.5" style="112" bestFit="1" customWidth="1"/>
    <col min="13323" max="13323" width="7" style="112" bestFit="1" customWidth="1"/>
    <col min="13324" max="13324" width="5.796875" style="112" bestFit="1" customWidth="1"/>
    <col min="13325" max="13325" width="8.69921875" style="112" bestFit="1" customWidth="1"/>
    <col min="13326" max="13326" width="8.5" style="112" bestFit="1" customWidth="1"/>
    <col min="13327" max="13327" width="8.59765625" style="112" bestFit="1" customWidth="1"/>
    <col min="13328" max="13328" width="14.296875" style="112" bestFit="1" customWidth="1"/>
    <col min="13329" max="13329" width="10" style="112" bestFit="1" customWidth="1"/>
    <col min="13330" max="13330" width="6" style="112" customWidth="1"/>
    <col min="13331" max="13331" width="25.19921875" style="112" bestFit="1" customWidth="1"/>
    <col min="13332" max="13332" width="11" style="112" bestFit="1" customWidth="1"/>
    <col min="13333" max="13334" width="8.19921875" style="112" bestFit="1" customWidth="1"/>
    <col min="13335" max="13569" width="8.69921875" style="112"/>
    <col min="13570" max="13570" width="15.796875" style="112" customWidth="1"/>
    <col min="13571" max="13571" width="3.796875" style="112" bestFit="1" customWidth="1"/>
    <col min="13572" max="13572" width="38.19921875" style="112" customWidth="1"/>
    <col min="13573" max="13573" width="13.796875" style="112" bestFit="1" customWidth="1"/>
    <col min="13574" max="13574" width="17" style="112" customWidth="1"/>
    <col min="13575" max="13575" width="13.09765625" style="112" bestFit="1" customWidth="1"/>
    <col min="13576" max="13576" width="6.796875" style="112" customWidth="1"/>
    <col min="13577" max="13577" width="12.09765625" style="112" bestFit="1" customWidth="1"/>
    <col min="13578" max="13578" width="10.5" style="112" bestFit="1" customWidth="1"/>
    <col min="13579" max="13579" width="7" style="112" bestFit="1" customWidth="1"/>
    <col min="13580" max="13580" width="5.796875" style="112" bestFit="1" customWidth="1"/>
    <col min="13581" max="13581" width="8.69921875" style="112" bestFit="1" customWidth="1"/>
    <col min="13582" max="13582" width="8.5" style="112" bestFit="1" customWidth="1"/>
    <col min="13583" max="13583" width="8.59765625" style="112" bestFit="1" customWidth="1"/>
    <col min="13584" max="13584" width="14.296875" style="112" bestFit="1" customWidth="1"/>
    <col min="13585" max="13585" width="10" style="112" bestFit="1" customWidth="1"/>
    <col min="13586" max="13586" width="6" style="112" customWidth="1"/>
    <col min="13587" max="13587" width="25.19921875" style="112" bestFit="1" customWidth="1"/>
    <col min="13588" max="13588" width="11" style="112" bestFit="1" customWidth="1"/>
    <col min="13589" max="13590" width="8.19921875" style="112" bestFit="1" customWidth="1"/>
    <col min="13591" max="13825" width="8.69921875" style="112"/>
    <col min="13826" max="13826" width="15.796875" style="112" customWidth="1"/>
    <col min="13827" max="13827" width="3.796875" style="112" bestFit="1" customWidth="1"/>
    <col min="13828" max="13828" width="38.19921875" style="112" customWidth="1"/>
    <col min="13829" max="13829" width="13.796875" style="112" bestFit="1" customWidth="1"/>
    <col min="13830" max="13830" width="17" style="112" customWidth="1"/>
    <col min="13831" max="13831" width="13.09765625" style="112" bestFit="1" customWidth="1"/>
    <col min="13832" max="13832" width="6.796875" style="112" customWidth="1"/>
    <col min="13833" max="13833" width="12.09765625" style="112" bestFit="1" customWidth="1"/>
    <col min="13834" max="13834" width="10.5" style="112" bestFit="1" customWidth="1"/>
    <col min="13835" max="13835" width="7" style="112" bestFit="1" customWidth="1"/>
    <col min="13836" max="13836" width="5.796875" style="112" bestFit="1" customWidth="1"/>
    <col min="13837" max="13837" width="8.69921875" style="112" bestFit="1" customWidth="1"/>
    <col min="13838" max="13838" width="8.5" style="112" bestFit="1" customWidth="1"/>
    <col min="13839" max="13839" width="8.59765625" style="112" bestFit="1" customWidth="1"/>
    <col min="13840" max="13840" width="14.296875" style="112" bestFit="1" customWidth="1"/>
    <col min="13841" max="13841" width="10" style="112" bestFit="1" customWidth="1"/>
    <col min="13842" max="13842" width="6" style="112" customWidth="1"/>
    <col min="13843" max="13843" width="25.19921875" style="112" bestFit="1" customWidth="1"/>
    <col min="13844" max="13844" width="11" style="112" bestFit="1" customWidth="1"/>
    <col min="13845" max="13846" width="8.19921875" style="112" bestFit="1" customWidth="1"/>
    <col min="13847" max="14081" width="8.69921875" style="112"/>
    <col min="14082" max="14082" width="15.796875" style="112" customWidth="1"/>
    <col min="14083" max="14083" width="3.796875" style="112" bestFit="1" customWidth="1"/>
    <col min="14084" max="14084" width="38.19921875" style="112" customWidth="1"/>
    <col min="14085" max="14085" width="13.796875" style="112" bestFit="1" customWidth="1"/>
    <col min="14086" max="14086" width="17" style="112" customWidth="1"/>
    <col min="14087" max="14087" width="13.09765625" style="112" bestFit="1" customWidth="1"/>
    <col min="14088" max="14088" width="6.796875" style="112" customWidth="1"/>
    <col min="14089" max="14089" width="12.09765625" style="112" bestFit="1" customWidth="1"/>
    <col min="14090" max="14090" width="10.5" style="112" bestFit="1" customWidth="1"/>
    <col min="14091" max="14091" width="7" style="112" bestFit="1" customWidth="1"/>
    <col min="14092" max="14092" width="5.796875" style="112" bestFit="1" customWidth="1"/>
    <col min="14093" max="14093" width="8.69921875" style="112" bestFit="1" customWidth="1"/>
    <col min="14094" max="14094" width="8.5" style="112" bestFit="1" customWidth="1"/>
    <col min="14095" max="14095" width="8.59765625" style="112" bestFit="1" customWidth="1"/>
    <col min="14096" max="14096" width="14.296875" style="112" bestFit="1" customWidth="1"/>
    <col min="14097" max="14097" width="10" style="112" bestFit="1" customWidth="1"/>
    <col min="14098" max="14098" width="6" style="112" customWidth="1"/>
    <col min="14099" max="14099" width="25.19921875" style="112" bestFit="1" customWidth="1"/>
    <col min="14100" max="14100" width="11" style="112" bestFit="1" customWidth="1"/>
    <col min="14101" max="14102" width="8.19921875" style="112" bestFit="1" customWidth="1"/>
    <col min="14103" max="14337" width="8.69921875" style="112"/>
    <col min="14338" max="14338" width="15.796875" style="112" customWidth="1"/>
    <col min="14339" max="14339" width="3.796875" style="112" bestFit="1" customWidth="1"/>
    <col min="14340" max="14340" width="38.19921875" style="112" customWidth="1"/>
    <col min="14341" max="14341" width="13.796875" style="112" bestFit="1" customWidth="1"/>
    <col min="14342" max="14342" width="17" style="112" customWidth="1"/>
    <col min="14343" max="14343" width="13.09765625" style="112" bestFit="1" customWidth="1"/>
    <col min="14344" max="14344" width="6.796875" style="112" customWidth="1"/>
    <col min="14345" max="14345" width="12.09765625" style="112" bestFit="1" customWidth="1"/>
    <col min="14346" max="14346" width="10.5" style="112" bestFit="1" customWidth="1"/>
    <col min="14347" max="14347" width="7" style="112" bestFit="1" customWidth="1"/>
    <col min="14348" max="14348" width="5.796875" style="112" bestFit="1" customWidth="1"/>
    <col min="14349" max="14349" width="8.69921875" style="112" bestFit="1" customWidth="1"/>
    <col min="14350" max="14350" width="8.5" style="112" bestFit="1" customWidth="1"/>
    <col min="14351" max="14351" width="8.59765625" style="112" bestFit="1" customWidth="1"/>
    <col min="14352" max="14352" width="14.296875" style="112" bestFit="1" customWidth="1"/>
    <col min="14353" max="14353" width="10" style="112" bestFit="1" customWidth="1"/>
    <col min="14354" max="14354" width="6" style="112" customWidth="1"/>
    <col min="14355" max="14355" width="25.19921875" style="112" bestFit="1" customWidth="1"/>
    <col min="14356" max="14356" width="11" style="112" bestFit="1" customWidth="1"/>
    <col min="14357" max="14358" width="8.19921875" style="112" bestFit="1" customWidth="1"/>
    <col min="14359" max="14593" width="8.69921875" style="112"/>
    <col min="14594" max="14594" width="15.796875" style="112" customWidth="1"/>
    <col min="14595" max="14595" width="3.796875" style="112" bestFit="1" customWidth="1"/>
    <col min="14596" max="14596" width="38.19921875" style="112" customWidth="1"/>
    <col min="14597" max="14597" width="13.796875" style="112" bestFit="1" customWidth="1"/>
    <col min="14598" max="14598" width="17" style="112" customWidth="1"/>
    <col min="14599" max="14599" width="13.09765625" style="112" bestFit="1" customWidth="1"/>
    <col min="14600" max="14600" width="6.796875" style="112" customWidth="1"/>
    <col min="14601" max="14601" width="12.09765625" style="112" bestFit="1" customWidth="1"/>
    <col min="14602" max="14602" width="10.5" style="112" bestFit="1" customWidth="1"/>
    <col min="14603" max="14603" width="7" style="112" bestFit="1" customWidth="1"/>
    <col min="14604" max="14604" width="5.796875" style="112" bestFit="1" customWidth="1"/>
    <col min="14605" max="14605" width="8.69921875" style="112" bestFit="1" customWidth="1"/>
    <col min="14606" max="14606" width="8.5" style="112" bestFit="1" customWidth="1"/>
    <col min="14607" max="14607" width="8.59765625" style="112" bestFit="1" customWidth="1"/>
    <col min="14608" max="14608" width="14.296875" style="112" bestFit="1" customWidth="1"/>
    <col min="14609" max="14609" width="10" style="112" bestFit="1" customWidth="1"/>
    <col min="14610" max="14610" width="6" style="112" customWidth="1"/>
    <col min="14611" max="14611" width="25.19921875" style="112" bestFit="1" customWidth="1"/>
    <col min="14612" max="14612" width="11" style="112" bestFit="1" customWidth="1"/>
    <col min="14613" max="14614" width="8.19921875" style="112" bestFit="1" customWidth="1"/>
    <col min="14615" max="14849" width="8.69921875" style="112"/>
    <col min="14850" max="14850" width="15.796875" style="112" customWidth="1"/>
    <col min="14851" max="14851" width="3.796875" style="112" bestFit="1" customWidth="1"/>
    <col min="14852" max="14852" width="38.19921875" style="112" customWidth="1"/>
    <col min="14853" max="14853" width="13.796875" style="112" bestFit="1" customWidth="1"/>
    <col min="14854" max="14854" width="17" style="112" customWidth="1"/>
    <col min="14855" max="14855" width="13.09765625" style="112" bestFit="1" customWidth="1"/>
    <col min="14856" max="14856" width="6.796875" style="112" customWidth="1"/>
    <col min="14857" max="14857" width="12.09765625" style="112" bestFit="1" customWidth="1"/>
    <col min="14858" max="14858" width="10.5" style="112" bestFit="1" customWidth="1"/>
    <col min="14859" max="14859" width="7" style="112" bestFit="1" customWidth="1"/>
    <col min="14860" max="14860" width="5.796875" style="112" bestFit="1" customWidth="1"/>
    <col min="14861" max="14861" width="8.69921875" style="112" bestFit="1" customWidth="1"/>
    <col min="14862" max="14862" width="8.5" style="112" bestFit="1" customWidth="1"/>
    <col min="14863" max="14863" width="8.59765625" style="112" bestFit="1" customWidth="1"/>
    <col min="14864" max="14864" width="14.296875" style="112" bestFit="1" customWidth="1"/>
    <col min="14865" max="14865" width="10" style="112" bestFit="1" customWidth="1"/>
    <col min="14866" max="14866" width="6" style="112" customWidth="1"/>
    <col min="14867" max="14867" width="25.19921875" style="112" bestFit="1" customWidth="1"/>
    <col min="14868" max="14868" width="11" style="112" bestFit="1" customWidth="1"/>
    <col min="14869" max="14870" width="8.19921875" style="112" bestFit="1" customWidth="1"/>
    <col min="14871" max="15105" width="8.69921875" style="112"/>
    <col min="15106" max="15106" width="15.796875" style="112" customWidth="1"/>
    <col min="15107" max="15107" width="3.796875" style="112" bestFit="1" customWidth="1"/>
    <col min="15108" max="15108" width="38.19921875" style="112" customWidth="1"/>
    <col min="15109" max="15109" width="13.796875" style="112" bestFit="1" customWidth="1"/>
    <col min="15110" max="15110" width="17" style="112" customWidth="1"/>
    <col min="15111" max="15111" width="13.09765625" style="112" bestFit="1" customWidth="1"/>
    <col min="15112" max="15112" width="6.796875" style="112" customWidth="1"/>
    <col min="15113" max="15113" width="12.09765625" style="112" bestFit="1" customWidth="1"/>
    <col min="15114" max="15114" width="10.5" style="112" bestFit="1" customWidth="1"/>
    <col min="15115" max="15115" width="7" style="112" bestFit="1" customWidth="1"/>
    <col min="15116" max="15116" width="5.796875" style="112" bestFit="1" customWidth="1"/>
    <col min="15117" max="15117" width="8.69921875" style="112" bestFit="1" customWidth="1"/>
    <col min="15118" max="15118" width="8.5" style="112" bestFit="1" customWidth="1"/>
    <col min="15119" max="15119" width="8.59765625" style="112" bestFit="1" customWidth="1"/>
    <col min="15120" max="15120" width="14.296875" style="112" bestFit="1" customWidth="1"/>
    <col min="15121" max="15121" width="10" style="112" bestFit="1" customWidth="1"/>
    <col min="15122" max="15122" width="6" style="112" customWidth="1"/>
    <col min="15123" max="15123" width="25.19921875" style="112" bestFit="1" customWidth="1"/>
    <col min="15124" max="15124" width="11" style="112" bestFit="1" customWidth="1"/>
    <col min="15125" max="15126" width="8.19921875" style="112" bestFit="1" customWidth="1"/>
    <col min="15127" max="15361" width="8.69921875" style="112"/>
    <col min="15362" max="15362" width="15.796875" style="112" customWidth="1"/>
    <col min="15363" max="15363" width="3.796875" style="112" bestFit="1" customWidth="1"/>
    <col min="15364" max="15364" width="38.19921875" style="112" customWidth="1"/>
    <col min="15365" max="15365" width="13.796875" style="112" bestFit="1" customWidth="1"/>
    <col min="15366" max="15366" width="17" style="112" customWidth="1"/>
    <col min="15367" max="15367" width="13.09765625" style="112" bestFit="1" customWidth="1"/>
    <col min="15368" max="15368" width="6.796875" style="112" customWidth="1"/>
    <col min="15369" max="15369" width="12.09765625" style="112" bestFit="1" customWidth="1"/>
    <col min="15370" max="15370" width="10.5" style="112" bestFit="1" customWidth="1"/>
    <col min="15371" max="15371" width="7" style="112" bestFit="1" customWidth="1"/>
    <col min="15372" max="15372" width="5.796875" style="112" bestFit="1" customWidth="1"/>
    <col min="15373" max="15373" width="8.69921875" style="112" bestFit="1" customWidth="1"/>
    <col min="15374" max="15374" width="8.5" style="112" bestFit="1" customWidth="1"/>
    <col min="15375" max="15375" width="8.59765625" style="112" bestFit="1" customWidth="1"/>
    <col min="15376" max="15376" width="14.296875" style="112" bestFit="1" customWidth="1"/>
    <col min="15377" max="15377" width="10" style="112" bestFit="1" customWidth="1"/>
    <col min="15378" max="15378" width="6" style="112" customWidth="1"/>
    <col min="15379" max="15379" width="25.19921875" style="112" bestFit="1" customWidth="1"/>
    <col min="15380" max="15380" width="11" style="112" bestFit="1" customWidth="1"/>
    <col min="15381" max="15382" width="8.19921875" style="112" bestFit="1" customWidth="1"/>
    <col min="15383" max="15617" width="8.69921875" style="112"/>
    <col min="15618" max="15618" width="15.796875" style="112" customWidth="1"/>
    <col min="15619" max="15619" width="3.796875" style="112" bestFit="1" customWidth="1"/>
    <col min="15620" max="15620" width="38.19921875" style="112" customWidth="1"/>
    <col min="15621" max="15621" width="13.796875" style="112" bestFit="1" customWidth="1"/>
    <col min="15622" max="15622" width="17" style="112" customWidth="1"/>
    <col min="15623" max="15623" width="13.09765625" style="112" bestFit="1" customWidth="1"/>
    <col min="15624" max="15624" width="6.796875" style="112" customWidth="1"/>
    <col min="15625" max="15625" width="12.09765625" style="112" bestFit="1" customWidth="1"/>
    <col min="15626" max="15626" width="10.5" style="112" bestFit="1" customWidth="1"/>
    <col min="15627" max="15627" width="7" style="112" bestFit="1" customWidth="1"/>
    <col min="15628" max="15628" width="5.796875" style="112" bestFit="1" customWidth="1"/>
    <col min="15629" max="15629" width="8.69921875" style="112" bestFit="1" customWidth="1"/>
    <col min="15630" max="15630" width="8.5" style="112" bestFit="1" customWidth="1"/>
    <col min="15631" max="15631" width="8.59765625" style="112" bestFit="1" customWidth="1"/>
    <col min="15632" max="15632" width="14.296875" style="112" bestFit="1" customWidth="1"/>
    <col min="15633" max="15633" width="10" style="112" bestFit="1" customWidth="1"/>
    <col min="15634" max="15634" width="6" style="112" customWidth="1"/>
    <col min="15635" max="15635" width="25.19921875" style="112" bestFit="1" customWidth="1"/>
    <col min="15636" max="15636" width="11" style="112" bestFit="1" customWidth="1"/>
    <col min="15637" max="15638" width="8.19921875" style="112" bestFit="1" customWidth="1"/>
    <col min="15639" max="15873" width="8.69921875" style="112"/>
    <col min="15874" max="15874" width="15.796875" style="112" customWidth="1"/>
    <col min="15875" max="15875" width="3.796875" style="112" bestFit="1" customWidth="1"/>
    <col min="15876" max="15876" width="38.19921875" style="112" customWidth="1"/>
    <col min="15877" max="15877" width="13.796875" style="112" bestFit="1" customWidth="1"/>
    <col min="15878" max="15878" width="17" style="112" customWidth="1"/>
    <col min="15879" max="15879" width="13.09765625" style="112" bestFit="1" customWidth="1"/>
    <col min="15880" max="15880" width="6.796875" style="112" customWidth="1"/>
    <col min="15881" max="15881" width="12.09765625" style="112" bestFit="1" customWidth="1"/>
    <col min="15882" max="15882" width="10.5" style="112" bestFit="1" customWidth="1"/>
    <col min="15883" max="15883" width="7" style="112" bestFit="1" customWidth="1"/>
    <col min="15884" max="15884" width="5.796875" style="112" bestFit="1" customWidth="1"/>
    <col min="15885" max="15885" width="8.69921875" style="112" bestFit="1" customWidth="1"/>
    <col min="15886" max="15886" width="8.5" style="112" bestFit="1" customWidth="1"/>
    <col min="15887" max="15887" width="8.59765625" style="112" bestFit="1" customWidth="1"/>
    <col min="15888" max="15888" width="14.296875" style="112" bestFit="1" customWidth="1"/>
    <col min="15889" max="15889" width="10" style="112" bestFit="1" customWidth="1"/>
    <col min="15890" max="15890" width="6" style="112" customWidth="1"/>
    <col min="15891" max="15891" width="25.19921875" style="112" bestFit="1" customWidth="1"/>
    <col min="15892" max="15892" width="11" style="112" bestFit="1" customWidth="1"/>
    <col min="15893" max="15894" width="8.19921875" style="112" bestFit="1" customWidth="1"/>
    <col min="15895" max="16129" width="8.69921875" style="112"/>
    <col min="16130" max="16130" width="15.796875" style="112" customWidth="1"/>
    <col min="16131" max="16131" width="3.796875" style="112" bestFit="1" customWidth="1"/>
    <col min="16132" max="16132" width="38.19921875" style="112" customWidth="1"/>
    <col min="16133" max="16133" width="13.796875" style="112" bestFit="1" customWidth="1"/>
    <col min="16134" max="16134" width="17" style="112" customWidth="1"/>
    <col min="16135" max="16135" width="13.09765625" style="112" bestFit="1" customWidth="1"/>
    <col min="16136" max="16136" width="6.796875" style="112" customWidth="1"/>
    <col min="16137" max="16137" width="12.09765625" style="112" bestFit="1" customWidth="1"/>
    <col min="16138" max="16138" width="10.5" style="112" bestFit="1" customWidth="1"/>
    <col min="16139" max="16139" width="7" style="112" bestFit="1" customWidth="1"/>
    <col min="16140" max="16140" width="5.796875" style="112" bestFit="1" customWidth="1"/>
    <col min="16141" max="16141" width="8.69921875" style="112" bestFit="1" customWidth="1"/>
    <col min="16142" max="16142" width="8.5" style="112" bestFit="1" customWidth="1"/>
    <col min="16143" max="16143" width="8.59765625" style="112" bestFit="1" customWidth="1"/>
    <col min="16144" max="16144" width="14.296875" style="112" bestFit="1" customWidth="1"/>
    <col min="16145" max="16145" width="10" style="112" bestFit="1" customWidth="1"/>
    <col min="16146" max="16146" width="6" style="112" customWidth="1"/>
    <col min="16147" max="16147" width="25.19921875" style="112" bestFit="1" customWidth="1"/>
    <col min="16148" max="16148" width="11" style="112" bestFit="1" customWidth="1"/>
    <col min="16149" max="16150" width="8.19921875" style="112" bestFit="1" customWidth="1"/>
    <col min="16151" max="16384" width="8.69921875" style="112"/>
  </cols>
  <sheetData>
    <row r="1" spans="1:25" ht="21.75" customHeight="1">
      <c r="A1" s="150"/>
      <c r="B1" s="150"/>
      <c r="Q1" s="149"/>
    </row>
    <row r="2" spans="1:25" ht="15">
      <c r="A2" s="112"/>
      <c r="E2" s="112"/>
      <c r="F2" s="148"/>
      <c r="J2" s="387" t="s">
        <v>0</v>
      </c>
      <c r="K2" s="387"/>
      <c r="L2" s="387"/>
      <c r="M2" s="387"/>
      <c r="N2" s="387"/>
      <c r="O2" s="387"/>
      <c r="P2" s="145"/>
      <c r="Q2" s="388" t="s">
        <v>227</v>
      </c>
      <c r="R2" s="389"/>
      <c r="S2" s="389"/>
      <c r="T2" s="389"/>
      <c r="U2" s="389"/>
    </row>
    <row r="3" spans="1:25" ht="23.25" customHeight="1">
      <c r="A3" s="147" t="s">
        <v>226</v>
      </c>
      <c r="B3" s="146"/>
      <c r="E3" s="112"/>
      <c r="J3" s="145"/>
      <c r="Q3" s="144"/>
      <c r="R3" s="390" t="s">
        <v>3</v>
      </c>
      <c r="S3" s="390"/>
      <c r="T3" s="390"/>
      <c r="U3" s="390"/>
      <c r="X3" s="143" t="s">
        <v>162</v>
      </c>
      <c r="Y3" s="142"/>
    </row>
    <row r="4" spans="1:25" ht="14.25" customHeight="1" thickBot="1">
      <c r="A4" s="391" t="s">
        <v>5</v>
      </c>
      <c r="B4" s="394" t="s">
        <v>6</v>
      </c>
      <c r="C4" s="395"/>
      <c r="D4" s="400"/>
      <c r="E4" s="402"/>
      <c r="F4" s="394" t="s">
        <v>7</v>
      </c>
      <c r="G4" s="404"/>
      <c r="H4" s="407" t="s">
        <v>214</v>
      </c>
      <c r="I4" s="408" t="s">
        <v>9</v>
      </c>
      <c r="J4" s="429" t="s">
        <v>10</v>
      </c>
      <c r="K4" s="431" t="s">
        <v>213</v>
      </c>
      <c r="L4" s="432"/>
      <c r="M4" s="432"/>
      <c r="N4" s="433"/>
      <c r="O4" s="407" t="s">
        <v>160</v>
      </c>
      <c r="P4" s="434" t="s">
        <v>212</v>
      </c>
      <c r="Q4" s="435"/>
      <c r="R4" s="436"/>
      <c r="S4" s="440" t="s">
        <v>14</v>
      </c>
      <c r="T4" s="423" t="s">
        <v>158</v>
      </c>
      <c r="U4" s="407" t="s">
        <v>157</v>
      </c>
      <c r="X4" s="409" t="s">
        <v>211</v>
      </c>
      <c r="Y4" s="409" t="s">
        <v>210</v>
      </c>
    </row>
    <row r="5" spans="1:25" ht="11.25" customHeight="1">
      <c r="A5" s="392"/>
      <c r="B5" s="396"/>
      <c r="C5" s="397"/>
      <c r="D5" s="401"/>
      <c r="E5" s="403"/>
      <c r="F5" s="405"/>
      <c r="G5" s="406"/>
      <c r="H5" s="392"/>
      <c r="I5" s="392"/>
      <c r="J5" s="430"/>
      <c r="K5" s="411" t="s">
        <v>19</v>
      </c>
      <c r="L5" s="414" t="s">
        <v>209</v>
      </c>
      <c r="M5" s="417" t="s">
        <v>21</v>
      </c>
      <c r="N5" s="418" t="s">
        <v>22</v>
      </c>
      <c r="O5" s="427"/>
      <c r="P5" s="437"/>
      <c r="Q5" s="438"/>
      <c r="R5" s="439"/>
      <c r="S5" s="441"/>
      <c r="T5" s="424"/>
      <c r="U5" s="392"/>
      <c r="X5" s="409"/>
      <c r="Y5" s="409"/>
    </row>
    <row r="6" spans="1:25" ht="11.25" customHeight="1">
      <c r="A6" s="392"/>
      <c r="B6" s="396"/>
      <c r="C6" s="397"/>
      <c r="D6" s="391" t="s">
        <v>23</v>
      </c>
      <c r="E6" s="426" t="s">
        <v>155</v>
      </c>
      <c r="F6" s="391" t="s">
        <v>23</v>
      </c>
      <c r="G6" s="408" t="s">
        <v>208</v>
      </c>
      <c r="H6" s="392"/>
      <c r="I6" s="392"/>
      <c r="J6" s="430"/>
      <c r="K6" s="412"/>
      <c r="L6" s="415"/>
      <c r="M6" s="412"/>
      <c r="N6" s="419"/>
      <c r="O6" s="427"/>
      <c r="P6" s="407" t="s">
        <v>154</v>
      </c>
      <c r="Q6" s="407" t="s">
        <v>153</v>
      </c>
      <c r="R6" s="391" t="s">
        <v>28</v>
      </c>
      <c r="S6" s="420" t="s">
        <v>152</v>
      </c>
      <c r="T6" s="424"/>
      <c r="U6" s="392"/>
      <c r="X6" s="409"/>
      <c r="Y6" s="409"/>
    </row>
    <row r="7" spans="1:25" ht="12" customHeight="1">
      <c r="A7" s="392"/>
      <c r="B7" s="396"/>
      <c r="C7" s="397"/>
      <c r="D7" s="392"/>
      <c r="E7" s="392"/>
      <c r="F7" s="392"/>
      <c r="G7" s="392"/>
      <c r="H7" s="392"/>
      <c r="I7" s="392"/>
      <c r="J7" s="430"/>
      <c r="K7" s="412"/>
      <c r="L7" s="415"/>
      <c r="M7" s="412"/>
      <c r="N7" s="419"/>
      <c r="O7" s="427"/>
      <c r="P7" s="427"/>
      <c r="Q7" s="427"/>
      <c r="R7" s="392"/>
      <c r="S7" s="421"/>
      <c r="T7" s="424"/>
      <c r="U7" s="392"/>
      <c r="X7" s="409"/>
      <c r="Y7" s="409"/>
    </row>
    <row r="8" spans="1:25" ht="11.25" customHeight="1">
      <c r="A8" s="393"/>
      <c r="B8" s="398"/>
      <c r="C8" s="399"/>
      <c r="D8" s="393"/>
      <c r="E8" s="393"/>
      <c r="F8" s="393"/>
      <c r="G8" s="393"/>
      <c r="H8" s="393"/>
      <c r="I8" s="393"/>
      <c r="J8" s="405"/>
      <c r="K8" s="413"/>
      <c r="L8" s="416"/>
      <c r="M8" s="413"/>
      <c r="N8" s="406"/>
      <c r="O8" s="428"/>
      <c r="P8" s="428"/>
      <c r="Q8" s="428"/>
      <c r="R8" s="393"/>
      <c r="S8" s="422"/>
      <c r="T8" s="425"/>
      <c r="U8" s="393"/>
      <c r="W8" s="117" t="s">
        <v>155</v>
      </c>
      <c r="X8" s="410"/>
      <c r="Y8" s="410"/>
    </row>
    <row r="9" spans="1:25" ht="24" customHeight="1">
      <c r="A9" s="141" t="s">
        <v>225</v>
      </c>
      <c r="B9" s="140" t="s">
        <v>224</v>
      </c>
      <c r="C9" s="139" t="s">
        <v>223</v>
      </c>
      <c r="D9" s="132" t="s">
        <v>221</v>
      </c>
      <c r="E9" s="131" t="s">
        <v>222</v>
      </c>
      <c r="F9" s="129" t="s">
        <v>120</v>
      </c>
      <c r="G9" s="130">
        <v>0.65800000000000003</v>
      </c>
      <c r="H9" s="129" t="s">
        <v>50</v>
      </c>
      <c r="I9" s="128">
        <v>650</v>
      </c>
      <c r="J9" s="127">
        <v>4</v>
      </c>
      <c r="K9" s="126">
        <v>35.200000000000003</v>
      </c>
      <c r="L9" s="125">
        <f>IF(K9&gt;0,1/K9*34.6*67.1,"")</f>
        <v>65.956249999999997</v>
      </c>
      <c r="M9" s="124">
        <f>IFERROR(VALUE(IF(X9="","",IF(X9&gt;=2271,"7.4",IF(X9&gt;=2101,"8.7",IF(X9&gt;=1991,"9.4",IF(X9&gt;=1871,"10.2",IF(X9&gt;=1761,"11.1",IF(X9&gt;=1651,"12.2",IF(X9&gt;=1531,"13.2",IF(X9&gt;=1421,"14.4",IF(X9&gt;=1311,"15.8",IF(X9&gt;=1196,"17.2",IF(X9&gt;=1081,"18.7",IF(X9&gt;=971,"20.5",IF(X9&gt;=856,"20.8",IF(X9&gt;=741,"21.0",IF(X9&gt;=601,"21.8","22.5"))))))))))))))))),"")</f>
        <v>21.8</v>
      </c>
      <c r="N9" s="123">
        <f>IFERROR(VALUE(IF(X9="","",IF(X9&gt;=2271,"10.6",IF(X9&gt;=2101,"11.9",IF(X9&gt;=1991,"12.7",IF(X9&gt;=1871,"13.5",IF(X9&gt;=1761,"14.4",IF(X9&gt;=1651,"15.4",IF(X9&gt;=1531,"16.5",IF(X9&gt;=1421,"17.6",IF(X9&gt;=1311,"19.0",IF(X9&gt;=1196,"20.3",IF(X9&gt;=1081,"21.8",IF(X9&gt;=971,"23.4",IF(X9&gt;=856,"23.7",IF(X9&gt;=741,"24.5","24.6")))))))))))))))),"")</f>
        <v>24.6</v>
      </c>
      <c r="O9" s="120" t="s">
        <v>119</v>
      </c>
      <c r="P9" s="122" t="s">
        <v>84</v>
      </c>
      <c r="Q9" s="120" t="s">
        <v>38</v>
      </c>
      <c r="R9" s="121"/>
      <c r="S9" s="120" t="s">
        <v>118</v>
      </c>
      <c r="T9" s="119">
        <f>IFERROR(IF(K9&lt;M9,"",(ROUNDDOWN(K9/M9*100,0))),"")</f>
        <v>161</v>
      </c>
      <c r="U9" s="118">
        <f>IFERROR(IF(K9&lt;N9,"",(ROUNDDOWN(K9/N9*100,0))),"")</f>
        <v>143</v>
      </c>
      <c r="W9" s="117" t="s">
        <v>222</v>
      </c>
      <c r="X9" s="116">
        <v>650</v>
      </c>
      <c r="Y9" s="116"/>
    </row>
    <row r="10" spans="1:25" ht="24" customHeight="1">
      <c r="A10" s="138"/>
      <c r="B10" s="137"/>
      <c r="C10" s="136"/>
      <c r="D10" s="132" t="s">
        <v>221</v>
      </c>
      <c r="E10" s="131" t="s">
        <v>220</v>
      </c>
      <c r="F10" s="129" t="s">
        <v>120</v>
      </c>
      <c r="G10" s="130">
        <v>0.65800000000000003</v>
      </c>
      <c r="H10" s="129" t="s">
        <v>50</v>
      </c>
      <c r="I10" s="128">
        <v>670</v>
      </c>
      <c r="J10" s="127">
        <v>4</v>
      </c>
      <c r="K10" s="126">
        <v>34.200000000000003</v>
      </c>
      <c r="L10" s="125">
        <f>IF(K10&gt;0,1/K10*34.6*67.1,"")</f>
        <v>67.884795321637412</v>
      </c>
      <c r="M10" s="124">
        <f>IFERROR(VALUE(IF(X10="","",IF(X10&gt;=2271,"7.4",IF(X10&gt;=2101,"8.7",IF(X10&gt;=1991,"9.4",IF(X10&gt;=1871,"10.2",IF(X10&gt;=1761,"11.1",IF(X10&gt;=1651,"12.2",IF(X10&gt;=1531,"13.2",IF(X10&gt;=1421,"14.4",IF(X10&gt;=1311,"15.8",IF(X10&gt;=1196,"17.2",IF(X10&gt;=1081,"18.7",IF(X10&gt;=971,"20.5",IF(X10&gt;=856,"20.8",IF(X10&gt;=741,"21.0",IF(X10&gt;=601,"21.8","22.5"))))))))))))))))),"")</f>
        <v>21.8</v>
      </c>
      <c r="N10" s="123">
        <f>IFERROR(VALUE(IF(X10="","",IF(X10&gt;=2271,"10.6",IF(X10&gt;=2101,"11.9",IF(X10&gt;=1991,"12.7",IF(X10&gt;=1871,"13.5",IF(X10&gt;=1761,"14.4",IF(X10&gt;=1651,"15.4",IF(X10&gt;=1531,"16.5",IF(X10&gt;=1421,"17.6",IF(X10&gt;=1311,"19.0",IF(X10&gt;=1196,"20.3",IF(X10&gt;=1081,"21.8",IF(X10&gt;=971,"23.4",IF(X10&gt;=856,"23.7",IF(X10&gt;=741,"24.5","24.6")))))))))))))))),"")</f>
        <v>24.6</v>
      </c>
      <c r="O10" s="120" t="s">
        <v>119</v>
      </c>
      <c r="P10" s="122" t="s">
        <v>84</v>
      </c>
      <c r="Q10" s="120" t="s">
        <v>38</v>
      </c>
      <c r="R10" s="121"/>
      <c r="S10" s="120" t="s">
        <v>118</v>
      </c>
      <c r="T10" s="119">
        <f>IFERROR(IF(K10&lt;M10,"",(ROUNDDOWN(K10/M10*100,0))),"")</f>
        <v>156</v>
      </c>
      <c r="U10" s="118">
        <f>IFERROR(IF(K10&lt;N10,"",(ROUNDDOWN(K10/N10*100,0))),"")</f>
        <v>139</v>
      </c>
      <c r="W10" s="117" t="s">
        <v>220</v>
      </c>
      <c r="X10" s="116">
        <v>670</v>
      </c>
      <c r="Y10" s="116"/>
    </row>
    <row r="11" spans="1:25" ht="24" customHeight="1">
      <c r="A11" s="135"/>
      <c r="B11" s="134"/>
      <c r="C11" s="133"/>
      <c r="D11" s="132" t="s">
        <v>219</v>
      </c>
      <c r="E11" s="131" t="s">
        <v>218</v>
      </c>
      <c r="F11" s="129" t="s">
        <v>120</v>
      </c>
      <c r="G11" s="130">
        <v>0.65800000000000003</v>
      </c>
      <c r="H11" s="129" t="s">
        <v>50</v>
      </c>
      <c r="I11" s="128" t="s">
        <v>200</v>
      </c>
      <c r="J11" s="127">
        <v>4</v>
      </c>
      <c r="K11" s="126">
        <v>32.200000000000003</v>
      </c>
      <c r="L11" s="125">
        <f>IF(K11&gt;0,1/K11*34.6*67.1,"")</f>
        <v>72.101242236024831</v>
      </c>
      <c r="M11" s="124">
        <f>IFERROR(VALUE(IF(X11="","",IF(X11&gt;=2271,"7.4",IF(X11&gt;=2101,"8.7",IF(X11&gt;=1991,"9.4",IF(X11&gt;=1871,"10.2",IF(X11&gt;=1761,"11.1",IF(X11&gt;=1651,"12.2",IF(X11&gt;=1531,"13.2",IF(X11&gt;=1421,"14.4",IF(X11&gt;=1311,"15.8",IF(X11&gt;=1196,"17.2",IF(X11&gt;=1081,"18.7",IF(X11&gt;=971,"20.5",IF(X11&gt;=856,"20.8",IF(X11&gt;=741,"21.0",IF(X11&gt;=601,"21.8","22.5"))))))))))))))))),"")</f>
        <v>21.8</v>
      </c>
      <c r="N11" s="123">
        <f>IFERROR(VALUE(IF(X11="","",IF(X11&gt;=2271,"10.6",IF(X11&gt;=2101,"11.9",IF(X11&gt;=1991,"12.7",IF(X11&gt;=1871,"13.5",IF(X11&gt;=1761,"14.4",IF(X11&gt;=1651,"15.4",IF(X11&gt;=1531,"16.5",IF(X11&gt;=1421,"17.6",IF(X11&gt;=1311,"19.0",IF(X11&gt;=1196,"20.3",IF(X11&gt;=1081,"21.8",IF(X11&gt;=971,"23.4",IF(X11&gt;=856,"23.7",IF(X11&gt;=741,"24.5","24.6")))))))))))))))),"")</f>
        <v>24.6</v>
      </c>
      <c r="O11" s="120" t="s">
        <v>119</v>
      </c>
      <c r="P11" s="122" t="s">
        <v>84</v>
      </c>
      <c r="Q11" s="120" t="s">
        <v>41</v>
      </c>
      <c r="R11" s="121"/>
      <c r="S11" s="120" t="s">
        <v>118</v>
      </c>
      <c r="T11" s="119">
        <f>IFERROR(IF(K11&lt;M11,"",(ROUNDDOWN(K11/M11*100,0))),"")</f>
        <v>147</v>
      </c>
      <c r="U11" s="118">
        <f>IFERROR(IF(K11&lt;N11,"",(ROUNDDOWN(K11/N11*100,0))),"")</f>
        <v>130</v>
      </c>
      <c r="W11" s="117" t="s">
        <v>218</v>
      </c>
      <c r="X11" s="116">
        <v>720</v>
      </c>
      <c r="Y11" s="116">
        <v>740</v>
      </c>
    </row>
    <row r="12" spans="1:25">
      <c r="B12" s="115" t="s">
        <v>217</v>
      </c>
      <c r="E12" s="112"/>
    </row>
    <row r="13" spans="1:25">
      <c r="B13" s="112" t="s">
        <v>107</v>
      </c>
      <c r="E13" s="112"/>
    </row>
    <row r="14" spans="1:25">
      <c r="B14" s="112" t="s">
        <v>108</v>
      </c>
      <c r="E14" s="112"/>
    </row>
    <row r="15" spans="1:25">
      <c r="B15" s="112" t="s">
        <v>109</v>
      </c>
      <c r="E15" s="112"/>
    </row>
    <row r="16" spans="1:25">
      <c r="B16" s="112" t="s">
        <v>110</v>
      </c>
      <c r="E16" s="112"/>
    </row>
    <row r="17" spans="2:5">
      <c r="B17" s="112" t="s">
        <v>111</v>
      </c>
      <c r="E17" s="112"/>
    </row>
    <row r="18" spans="2:5">
      <c r="B18" s="112" t="s">
        <v>112</v>
      </c>
      <c r="E18" s="112"/>
    </row>
    <row r="19" spans="2:5">
      <c r="B19" s="112" t="s">
        <v>113</v>
      </c>
      <c r="E19" s="112"/>
    </row>
    <row r="20" spans="2:5">
      <c r="B20" s="112" t="s">
        <v>114</v>
      </c>
      <c r="E20" s="112"/>
    </row>
  </sheetData>
  <sheetProtection selectLockedCells="1"/>
  <mergeCells count="31">
    <mergeCell ref="X4:X8"/>
    <mergeCell ref="Y4:Y8"/>
    <mergeCell ref="K5:K8"/>
    <mergeCell ref="L5:L8"/>
    <mergeCell ref="M5:M8"/>
    <mergeCell ref="N5:N8"/>
    <mergeCell ref="R6:R8"/>
    <mergeCell ref="S6:S8"/>
    <mergeCell ref="T4:T8"/>
    <mergeCell ref="P6:P8"/>
    <mergeCell ref="Q6:Q8"/>
    <mergeCell ref="K4:N4"/>
    <mergeCell ref="O4:O8"/>
    <mergeCell ref="P4:R5"/>
    <mergeCell ref="S4:S5"/>
    <mergeCell ref="J2:O2"/>
    <mergeCell ref="Q2:U2"/>
    <mergeCell ref="R3:U3"/>
    <mergeCell ref="A4:A8"/>
    <mergeCell ref="B4:C8"/>
    <mergeCell ref="D4:D5"/>
    <mergeCell ref="E4:E5"/>
    <mergeCell ref="F4:G5"/>
    <mergeCell ref="H4:H8"/>
    <mergeCell ref="I4:I8"/>
    <mergeCell ref="U4:U8"/>
    <mergeCell ref="D6:D8"/>
    <mergeCell ref="E6:E8"/>
    <mergeCell ref="F6:F8"/>
    <mergeCell ref="G6:G8"/>
    <mergeCell ref="J4:J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57" firstPageNumber="0" fitToHeight="0" orientation="landscape" r:id="rId1"/>
  <headerFooter alignWithMargins="0">
    <oddHeader>&amp;R様式1-6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16</vt:i4>
      </vt:variant>
    </vt:vector>
  </HeadingPairs>
  <TitlesOfParts>
    <vt:vector size="24" baseType="lpstr">
      <vt:lpstr>Daihatsu</vt:lpstr>
      <vt:lpstr>HONDA</vt:lpstr>
      <vt:lpstr>Mazda</vt:lpstr>
      <vt:lpstr>Mitsubishi</vt:lpstr>
      <vt:lpstr>Nissan</vt:lpstr>
      <vt:lpstr>Subaru</vt:lpstr>
      <vt:lpstr>SUZUKI</vt:lpstr>
      <vt:lpstr>TOYOTA</vt:lpstr>
      <vt:lpstr>Daihatsu!Print_Area</vt:lpstr>
      <vt:lpstr>HONDA!Print_Area</vt:lpstr>
      <vt:lpstr>Mazda!Print_Area</vt:lpstr>
      <vt:lpstr>Mitsubishi!Print_Area</vt:lpstr>
      <vt:lpstr>Nissan!Print_Area</vt:lpstr>
      <vt:lpstr>Subaru!Print_Area</vt:lpstr>
      <vt:lpstr>SUZUKI!Print_Area</vt:lpstr>
      <vt:lpstr>TOYOTA!Print_Area</vt:lpstr>
      <vt:lpstr>Daihatsu!Print_Titles</vt:lpstr>
      <vt:lpstr>HONDA!Print_Titles</vt:lpstr>
      <vt:lpstr>Mazda!Print_Titles</vt:lpstr>
      <vt:lpstr>Mitsubishi!Print_Titles</vt:lpstr>
      <vt:lpstr>Nissan!Print_Titles</vt:lpstr>
      <vt:lpstr>Subaru!Print_Titles</vt:lpstr>
      <vt:lpstr>SUZUKI!Print_Titles</vt:lpstr>
      <vt:lpstr>TOYOTA!Print_Titles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