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895EC1C9-34E7-4242-A9E4-D299C9C8DC01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ガソリン　Toyota＿JC08" sheetId="1" r:id="rId1"/>
    <sheet name="ガソリン　Nissan_WLTC" sheetId="5" r:id="rId2"/>
    <sheet name="ガソリン　Toyota_WLTC" sheetId="3" r:id="rId3"/>
    <sheet name="ディーゼル　Toyota_JC08" sheetId="2" r:id="rId4"/>
    <sheet name="ディーゼル　Toyota_WLTC" sheetId="4" r:id="rId5"/>
    <sheet name="（新）2-１ (2)" sheetId="6" state="hidden" r:id="rId6"/>
    <sheet name="（新）2-２ (2)" sheetId="7" state="hidden" r:id="rId7"/>
    <sheet name="（新）2-３ (2)" sheetId="8" state="hidden" r:id="rId8"/>
    <sheet name="（新）2-4 (2)" sheetId="9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5" hidden="1">'（新）2-１ (2)'!$A$8:$U$26</definedName>
    <definedName name="_xlnm._FilterDatabase" localSheetId="6" hidden="1">'（新）2-２ (2)'!$A$8:$V$25</definedName>
    <definedName name="_xlnm._FilterDatabase" localSheetId="7" hidden="1">'（新）2-３ (2)'!$A$8:$U$26</definedName>
    <definedName name="_xlnm._FilterDatabase" localSheetId="8" hidden="1">'（新）2-4 (2)'!$A$8:$V$25</definedName>
    <definedName name="_xlnm._FilterDatabase" localSheetId="1" hidden="1">'ガソリン　Nissan_WLTC'!$J$2:$J$10</definedName>
    <definedName name="_xlnm._FilterDatabase" localSheetId="0" hidden="1">'ガソリン　Toyota＿JC08'!$J$4:$J$10</definedName>
    <definedName name="_xlnm._FilterDatabase" localSheetId="2" hidden="1">'ガソリン　Toyota_WLTC'!$J$4:$J$10</definedName>
    <definedName name="_xlnm._FilterDatabase" localSheetId="3" hidden="1">'ディーゼル　Toyota_JC08'!$J$4:$J$8</definedName>
    <definedName name="_xlnm._FilterDatabase" localSheetId="4" hidden="1">'ディーゼル　Toyota_WLTC'!$J$4:$J$8</definedName>
    <definedName name="Module1.社内配布用印刷" localSheetId="5">[1]!Module1.社内配布用印刷</definedName>
    <definedName name="Module1.社内配布用印刷" localSheetId="6">[1]!Module1.社内配布用印刷</definedName>
    <definedName name="Module1.社内配布用印刷" localSheetId="1">[1]!Module1.社内配布用印刷</definedName>
    <definedName name="Module1.社内配布用印刷" localSheetId="0">[1]!Module1.社内配布用印刷</definedName>
    <definedName name="Module1.社内配布用印刷" localSheetId="2">[1]!Module1.社内配布用印刷</definedName>
    <definedName name="Module1.社内配布用印刷" localSheetId="3">[1]!Module1.社内配布用印刷</definedName>
    <definedName name="Module1.社内配布用印刷" localSheetId="4">[1]!Module1.社内配布用印刷</definedName>
    <definedName name="Module1.社内配布用印刷">[1]!Module1.社内配布用印刷</definedName>
    <definedName name="Module1.提出用印刷" localSheetId="5">[1]!Module1.提出用印刷</definedName>
    <definedName name="Module1.提出用印刷" localSheetId="6">[1]!Module1.提出用印刷</definedName>
    <definedName name="Module1.提出用印刷" localSheetId="1">[1]!Module1.提出用印刷</definedName>
    <definedName name="Module1.提出用印刷" localSheetId="0">[1]!Module1.提出用印刷</definedName>
    <definedName name="Module1.提出用印刷" localSheetId="2">[1]!Module1.提出用印刷</definedName>
    <definedName name="Module1.提出用印刷" localSheetId="3">[1]!Module1.提出用印刷</definedName>
    <definedName name="Module1.提出用印刷" localSheetId="4">[1]!Module1.提出用印刷</definedName>
    <definedName name="Module1.提出用印刷">[1]!Module1.提出用印刷</definedName>
    <definedName name="_xlnm.Print_Area" localSheetId="5">'（新）2-１ (2)'!$A$2:$V$26</definedName>
    <definedName name="_xlnm.Print_Area" localSheetId="6">'（新）2-２ (2)'!$A$2:$V$25</definedName>
    <definedName name="_xlnm.Print_Area" localSheetId="7">'（新）2-３ (2)'!$A$2:$V$26</definedName>
    <definedName name="_xlnm.Print_Area" localSheetId="8">'（新）2-4 (2)'!$A$2:$V$25</definedName>
    <definedName name="_xlnm.Print_Area" localSheetId="1">'ガソリン　Nissan_WLTC'!$A$2:$W$11</definedName>
    <definedName name="_xlnm.Print_Area" localSheetId="0">'ガソリン　Toyota＿JC08'!$A$1:$T$11</definedName>
    <definedName name="_xlnm.Print_Area" localSheetId="2">'ガソリン　Toyota_WLTC'!$A$1:$W$11</definedName>
    <definedName name="_xlnm.Print_Area" localSheetId="3">'ディーゼル　Toyota_JC08'!$A$1:$T$11</definedName>
    <definedName name="_xlnm.Print_Area" localSheetId="4">'ディーゼル　Toyota_WLTC'!$A$1:$W$13</definedName>
    <definedName name="_xlnm.Print_Titles" localSheetId="5">'（新）2-１ (2)'!$3:$8</definedName>
    <definedName name="_xlnm.Print_Titles" localSheetId="6">'（新）2-２ (2)'!$3:$8</definedName>
    <definedName name="_xlnm.Print_Titles" localSheetId="7">'（新）2-３ (2)'!$3:$8</definedName>
    <definedName name="_xlnm.Print_Titles" localSheetId="8">'（新）2-4 (2)'!$3:$8</definedName>
    <definedName name="_xlnm.Print_Titles" localSheetId="1">'ガソリン　Nissan_WLTC'!$3:$8</definedName>
    <definedName name="_xlnm.Print_Titles" localSheetId="0">'ガソリン　Toyota＿JC08'!$4:$8</definedName>
    <definedName name="_xlnm.Print_Titles" localSheetId="2">'ガソリン　Toyota_WLTC'!$4:$8</definedName>
    <definedName name="_xlnm.Print_Titles" localSheetId="3">'ディーゼル　Toyota_JC08'!$4:$8</definedName>
    <definedName name="_xlnm.Print_Titles" localSheetId="4">'ディーゼル　Toyota_WLTC'!$4:$8</definedName>
    <definedName name="_xlnm.Print_Titles">[2]乗用・ＲＶ車!$A$1:$IV$7</definedName>
    <definedName name="ダイハツ">[2]乗用・ＲＶ車!$1:$7</definedName>
    <definedName name="っｄ">[3]!社内配布用印刷</definedName>
    <definedName name="削" localSheetId="1">[3]!社内配布用印刷</definedName>
    <definedName name="削">[3]!社内配布用印刷</definedName>
    <definedName name="削除" localSheetId="1">[1]!Module1.社内配布用印刷</definedName>
    <definedName name="削除">[1]!Module1.社内配布用印刷</definedName>
    <definedName name="削除した" localSheetId="1">[1]!Module1.提出用印刷</definedName>
    <definedName name="削除した">[1]!Module1.提出用印刷</definedName>
    <definedName name="削除したもの" localSheetId="1">[1]!新型構変選択</definedName>
    <definedName name="削除したもの">[1]!新型構変選択</definedName>
    <definedName name="削除中" localSheetId="1">[1]!製作者選択</definedName>
    <definedName name="削除中">[1]!製作者選択</definedName>
    <definedName name="社内配布用印刷" localSheetId="5">[3]!社内配布用印刷</definedName>
    <definedName name="社内配布用印刷" localSheetId="6">[3]!社内配布用印刷</definedName>
    <definedName name="社内配布用印刷" localSheetId="1">[3]!社内配布用印刷</definedName>
    <definedName name="社内配布用印刷" localSheetId="0">[3]!社内配布用印刷</definedName>
    <definedName name="社内配布用印刷" localSheetId="2">[3]!社内配布用印刷</definedName>
    <definedName name="社内配布用印刷" localSheetId="3">[3]!社内配布用印刷</definedName>
    <definedName name="社内配布用印刷" localSheetId="4">[3]!社内配布用印刷</definedName>
    <definedName name="社内配布用印刷">[3]!社内配布用印刷</definedName>
    <definedName name="乗用115_以上" localSheetId="0">#REF!</definedName>
    <definedName name="乗用115_以上" localSheetId="2">#REF!</definedName>
    <definedName name="乗用115_以上" localSheetId="3">#REF!</definedName>
    <definedName name="乗用115_以上" localSheetId="4">#REF!</definedName>
    <definedName name="乗用115_以上">#REF!</definedName>
    <definedName name="新型構変選択" localSheetId="5">[1]!新型構変選択</definedName>
    <definedName name="新型構変選択" localSheetId="6">[1]!新型構変選択</definedName>
    <definedName name="新型構変選択" localSheetId="1">[1]!新型構変選択</definedName>
    <definedName name="新型構変選択" localSheetId="0">[1]!新型構変選択</definedName>
    <definedName name="新型構変選択" localSheetId="2">[1]!新型構変選択</definedName>
    <definedName name="新型構変選択" localSheetId="3">[1]!新型構変選択</definedName>
    <definedName name="新型構変選択" localSheetId="4">[1]!新型構変選択</definedName>
    <definedName name="新型構変選択">[1]!新型構変選択</definedName>
    <definedName name="製作者選択" localSheetId="5">[1]!製作者選択</definedName>
    <definedName name="製作者選択" localSheetId="6">[1]!製作者選択</definedName>
    <definedName name="製作者選択" localSheetId="1">[1]!製作者選択</definedName>
    <definedName name="製作者選択" localSheetId="0">[1]!製作者選択</definedName>
    <definedName name="製作者選択" localSheetId="2">[1]!製作者選択</definedName>
    <definedName name="製作者選択" localSheetId="3">[1]!製作者選択</definedName>
    <definedName name="製作者選択" localSheetId="4">[1]!製作者選択</definedName>
    <definedName name="製作者選択">[1]!製作者選択</definedName>
    <definedName name="提出用印刷" localSheetId="5">[3]!提出用印刷</definedName>
    <definedName name="提出用印刷" localSheetId="6">[3]!提出用印刷</definedName>
    <definedName name="提出用印刷" localSheetId="1">[3]!提出用印刷</definedName>
    <definedName name="提出用印刷" localSheetId="0">[3]!提出用印刷</definedName>
    <definedName name="提出用印刷" localSheetId="2">[3]!提出用印刷</definedName>
    <definedName name="提出用印刷" localSheetId="3">[3]!提出用印刷</definedName>
    <definedName name="提出用印刷" localSheetId="4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9" l="1"/>
  <c r="U9" i="9"/>
  <c r="V9" i="9"/>
  <c r="M10" i="9"/>
  <c r="U10" i="9"/>
  <c r="V10" i="9"/>
  <c r="M11" i="9"/>
  <c r="U11" i="9"/>
  <c r="V11" i="9"/>
  <c r="M12" i="9"/>
  <c r="U12" i="9"/>
  <c r="V12" i="9"/>
  <c r="M13" i="9"/>
  <c r="U13" i="9"/>
  <c r="V13" i="9"/>
  <c r="M14" i="9"/>
  <c r="U14" i="9"/>
  <c r="V14" i="9"/>
  <c r="M15" i="9"/>
  <c r="U15" i="9"/>
  <c r="V15" i="9"/>
  <c r="M16" i="9"/>
  <c r="U16" i="9"/>
  <c r="V16" i="9"/>
  <c r="M17" i="9"/>
  <c r="U17" i="9"/>
  <c r="V17" i="9"/>
  <c r="M18" i="9"/>
  <c r="U18" i="9"/>
  <c r="V18" i="9"/>
  <c r="M19" i="9"/>
  <c r="U19" i="9"/>
  <c r="V19" i="9"/>
  <c r="M20" i="9"/>
  <c r="U20" i="9"/>
  <c r="V20" i="9"/>
  <c r="M21" i="9"/>
  <c r="U21" i="9"/>
  <c r="V21" i="9"/>
  <c r="M22" i="9"/>
  <c r="M23" i="9"/>
  <c r="M24" i="9"/>
  <c r="M25" i="9"/>
  <c r="M9" i="8"/>
  <c r="U9" i="8"/>
  <c r="V9" i="8"/>
  <c r="M10" i="8"/>
  <c r="U10" i="8"/>
  <c r="V10" i="8"/>
  <c r="M11" i="8"/>
  <c r="U11" i="8"/>
  <c r="V11" i="8"/>
  <c r="M12" i="8"/>
  <c r="U12" i="8"/>
  <c r="V12" i="8"/>
  <c r="M13" i="8"/>
  <c r="U13" i="8"/>
  <c r="V13" i="8"/>
  <c r="M14" i="8"/>
  <c r="U14" i="8"/>
  <c r="V14" i="8"/>
  <c r="M15" i="8"/>
  <c r="U15" i="8"/>
  <c r="V15" i="8"/>
  <c r="M16" i="8"/>
  <c r="U16" i="8"/>
  <c r="V16" i="8"/>
  <c r="M17" i="8"/>
  <c r="U17" i="8"/>
  <c r="V17" i="8"/>
  <c r="M18" i="8"/>
  <c r="U18" i="8"/>
  <c r="V18" i="8"/>
  <c r="M19" i="8"/>
  <c r="U19" i="8"/>
  <c r="V19" i="8"/>
  <c r="M20" i="8"/>
  <c r="U20" i="8"/>
  <c r="V20" i="8"/>
  <c r="M21" i="8"/>
  <c r="U21" i="8"/>
  <c r="V21" i="8"/>
  <c r="M22" i="8"/>
  <c r="M23" i="8"/>
  <c r="M24" i="8"/>
  <c r="M25" i="8"/>
  <c r="M26" i="8"/>
  <c r="M9" i="7"/>
  <c r="U9" i="7"/>
  <c r="V9" i="7"/>
  <c r="M10" i="7"/>
  <c r="U10" i="7"/>
  <c r="V10" i="7"/>
  <c r="M11" i="7"/>
  <c r="U11" i="7"/>
  <c r="V11" i="7"/>
  <c r="M12" i="7"/>
  <c r="U12" i="7"/>
  <c r="V12" i="7"/>
  <c r="M13" i="7"/>
  <c r="U13" i="7"/>
  <c r="V13" i="7"/>
  <c r="M14" i="7"/>
  <c r="U14" i="7"/>
  <c r="V14" i="7"/>
  <c r="M15" i="7"/>
  <c r="U15" i="7"/>
  <c r="V15" i="7"/>
  <c r="M16" i="7"/>
  <c r="U16" i="7"/>
  <c r="V16" i="7"/>
  <c r="M17" i="7"/>
  <c r="U17" i="7"/>
  <c r="V17" i="7"/>
  <c r="M18" i="7"/>
  <c r="U18" i="7"/>
  <c r="V18" i="7"/>
  <c r="M19" i="7"/>
  <c r="U19" i="7"/>
  <c r="V19" i="7"/>
  <c r="M20" i="7"/>
  <c r="U20" i="7"/>
  <c r="V20" i="7"/>
  <c r="M21" i="7"/>
  <c r="U21" i="7"/>
  <c r="V21" i="7"/>
  <c r="M22" i="7"/>
  <c r="M23" i="7"/>
  <c r="M24" i="7"/>
  <c r="M25" i="7"/>
  <c r="M9" i="6"/>
  <c r="U9" i="6"/>
  <c r="V9" i="6"/>
  <c r="M10" i="6"/>
  <c r="U10" i="6"/>
  <c r="V10" i="6"/>
  <c r="M11" i="6"/>
  <c r="U11" i="6"/>
  <c r="V11" i="6"/>
  <c r="M12" i="6"/>
  <c r="U12" i="6"/>
  <c r="V12" i="6"/>
  <c r="M13" i="6"/>
  <c r="U13" i="6"/>
  <c r="V13" i="6"/>
  <c r="M14" i="6"/>
  <c r="U14" i="6"/>
  <c r="V14" i="6"/>
  <c r="M15" i="6"/>
  <c r="U15" i="6"/>
  <c r="V15" i="6"/>
  <c r="M16" i="6"/>
  <c r="U16" i="6"/>
  <c r="V16" i="6"/>
  <c r="M17" i="6"/>
  <c r="U17" i="6"/>
  <c r="V17" i="6"/>
  <c r="M18" i="6"/>
  <c r="U18" i="6"/>
  <c r="V18" i="6"/>
  <c r="M19" i="6"/>
  <c r="U19" i="6"/>
  <c r="V19" i="6"/>
  <c r="M20" i="6"/>
  <c r="U20" i="6"/>
  <c r="V20" i="6"/>
  <c r="M21" i="6"/>
  <c r="U21" i="6"/>
  <c r="V21" i="6"/>
  <c r="M22" i="6"/>
  <c r="M23" i="6"/>
  <c r="M24" i="6"/>
  <c r="M25" i="6"/>
  <c r="M26" i="6"/>
  <c r="K9" i="4"/>
  <c r="AC9" i="4"/>
  <c r="AD9" i="4" s="1"/>
  <c r="AE9" i="4"/>
  <c r="AF9" i="4" s="1"/>
  <c r="AG9" i="4" s="1"/>
  <c r="K10" i="4"/>
  <c r="AC10" i="4"/>
  <c r="AD10" i="4" s="1"/>
  <c r="AE10" i="4"/>
  <c r="AF10" i="4"/>
  <c r="AG10" i="4" s="1"/>
  <c r="K11" i="4"/>
  <c r="AC11" i="4"/>
  <c r="AD11" i="4" s="1"/>
  <c r="AE11" i="4"/>
  <c r="AF11" i="4" s="1"/>
  <c r="AG11" i="4" s="1"/>
  <c r="K12" i="4"/>
  <c r="AC12" i="4"/>
  <c r="AD12" i="4" s="1"/>
  <c r="AE12" i="4"/>
  <c r="AF12" i="4" s="1"/>
  <c r="AG12" i="4" s="1"/>
  <c r="K9" i="3"/>
  <c r="AB9" i="3"/>
  <c r="AC9" i="3"/>
  <c r="AD9" i="3" s="1"/>
  <c r="AE9" i="3"/>
  <c r="AF9" i="3" s="1"/>
  <c r="AG9" i="3" s="1"/>
  <c r="K10" i="3"/>
  <c r="AB10" i="3"/>
  <c r="AC10" i="3" s="1"/>
  <c r="AD10" i="3" s="1"/>
  <c r="AE10" i="3"/>
  <c r="AF10" i="3" s="1"/>
  <c r="AG10" i="3" s="1"/>
  <c r="AB11" i="3"/>
  <c r="AC11" i="3"/>
  <c r="AD11" i="3" s="1"/>
  <c r="AE11" i="3"/>
  <c r="AF11" i="3"/>
  <c r="AG11" i="3"/>
  <c r="K9" i="2"/>
  <c r="S9" i="2"/>
  <c r="T9" i="2"/>
  <c r="K10" i="2"/>
  <c r="S10" i="2"/>
  <c r="T10" i="2"/>
  <c r="T10" i="1"/>
  <c r="S10" i="1"/>
  <c r="K10" i="1"/>
  <c r="T9" i="1"/>
  <c r="S9" i="1"/>
  <c r="K9" i="1"/>
</calcChain>
</file>

<file path=xl/sharedStrings.xml><?xml version="1.0" encoding="utf-8"?>
<sst xmlns="http://schemas.openxmlformats.org/spreadsheetml/2006/main" count="530" uniqueCount="191">
  <si>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</si>
  <si>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t>トヨタ自動車株式会社</t>
    <phoneticPr fontId="3"/>
  </si>
  <si>
    <r>
      <t>ガ</t>
    </r>
    <r>
      <rPr>
        <b/>
        <sz val="12"/>
        <rFont val="ＭＳ Ｐゴシック"/>
        <family val="3"/>
        <charset val="128"/>
      </rPr>
      <t>ソリン小型バス</t>
    </r>
    <rPh sb="4" eb="6">
      <t>コガタ</t>
    </rPh>
    <phoneticPr fontId="10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</si>
  <si>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10"/>
  </si>
  <si>
    <t>メーカー入力欄</t>
    <rPh sb="4" eb="6">
      <t>ニュウリョク</t>
    </rPh>
    <rPh sb="6" eb="7">
      <t>ラン</t>
    </rPh>
    <phoneticPr fontId="10"/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</si>
  <si>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10"/>
  </si>
  <si>
    <r>
      <t>通</t>
    </r>
    <r>
      <rPr>
        <sz val="8"/>
        <rFont val="ＭＳ Ｐゴシック"/>
        <family val="3"/>
        <charset val="128"/>
      </rPr>
      <t>称名</t>
    </r>
  </si>
  <si>
    <r>
      <t>原</t>
    </r>
    <r>
      <rPr>
        <sz val="8"/>
        <rFont val="ＭＳ Ｐゴシック"/>
        <family val="3"/>
        <charset val="128"/>
      </rPr>
      <t>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</si>
  <si>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10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</si>
  <si>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10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</si>
  <si>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10"/>
  </si>
  <si>
    <r>
      <t>J</t>
    </r>
    <r>
      <rPr>
        <sz val="8"/>
        <rFont val="Arial"/>
        <family val="2"/>
      </rPr>
      <t>C08</t>
    </r>
    <r>
      <rPr>
        <sz val="8"/>
        <rFont val="ＭＳ Ｐゴシック"/>
        <family val="3"/>
        <charset val="128"/>
      </rPr>
      <t>モード</t>
    </r>
    <phoneticPr fontId="10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</si>
  <si>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10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</si>
  <si>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10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</si>
  <si>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10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</si>
  <si>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10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</si>
  <si>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10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</si>
  <si>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 xml:space="preserve">）
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10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</si>
  <si>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10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</si>
  <si>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10"/>
  </si>
  <si>
    <r>
      <t>1</t>
    </r>
    <r>
      <rPr>
        <sz val="8"/>
        <rFont val="Arial"/>
        <family val="2"/>
      </rPr>
      <t>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10"/>
  </si>
  <si>
    <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10"/>
  </si>
  <si>
    <r>
      <t>令</t>
    </r>
    <r>
      <rPr>
        <sz val="8"/>
        <rFont val="ＭＳ Ｐゴシック"/>
        <family val="3"/>
        <charset val="128"/>
      </rPr>
      <t>和２年度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10"/>
  </si>
  <si>
    <r>
      <t>型</t>
    </r>
    <r>
      <rPr>
        <sz val="8"/>
        <rFont val="ＭＳ Ｐゴシック"/>
        <family val="3"/>
        <charset val="128"/>
      </rPr>
      <t>式</t>
    </r>
  </si>
  <si>
    <r>
      <rPr>
        <sz val="8"/>
        <rFont val="ＭＳ Ｐゴシック"/>
        <family val="3"/>
        <charset val="128"/>
      </rPr>
      <t>総</t>
    </r>
    <r>
      <rPr>
        <sz val="8"/>
        <rFont val="ＭＳ Ｐゴシック"/>
        <family val="3"/>
        <charset val="128"/>
      </rPr>
      <t>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10"/>
  </si>
  <si>
    <t>主要排出
ガス対策</t>
    <phoneticPr fontId="10"/>
  </si>
  <si>
    <t>駆動
形式</t>
    <rPh sb="3" eb="5">
      <t>ケイシキ</t>
    </rPh>
    <phoneticPr fontId="10"/>
  </si>
  <si>
    <r>
      <t>そ</t>
    </r>
    <r>
      <rPr>
        <sz val="8"/>
        <rFont val="ＭＳ Ｐゴシック"/>
        <family val="3"/>
        <charset val="128"/>
      </rPr>
      <t>の他</t>
    </r>
  </si>
  <si>
    <t>低排出ガス
認定レベル</t>
    <rPh sb="6" eb="8">
      <t>ニンテイ</t>
    </rPh>
    <phoneticPr fontId="10"/>
  </si>
  <si>
    <t>類別区分番号</t>
    <rPh sb="0" eb="2">
      <t>ルイベツ</t>
    </rPh>
    <rPh sb="2" eb="4">
      <t>クブン</t>
    </rPh>
    <rPh sb="4" eb="6">
      <t>バンゴウ</t>
    </rPh>
    <phoneticPr fontId="10"/>
  </si>
  <si>
    <t>トヨタ</t>
  </si>
  <si>
    <t>ハイエース</t>
  </si>
  <si>
    <t>3BF-TRH223B</t>
  </si>
  <si>
    <t>2TR</t>
  </si>
  <si>
    <t>6AT
(E･LTC)</t>
    <phoneticPr fontId="3"/>
  </si>
  <si>
    <t>2070～2100</t>
  </si>
  <si>
    <t>Ｖ
B</t>
    <phoneticPr fontId="3"/>
  </si>
  <si>
    <t>3W
AI</t>
    <phoneticPr fontId="3"/>
  </si>
  <si>
    <t>R</t>
  </si>
  <si>
    <t>0005～0008</t>
  </si>
  <si>
    <t>3BF-TRH228B</t>
  </si>
  <si>
    <t>2180～2210</t>
  </si>
  <si>
    <t>A</t>
    <phoneticPr fontId="3"/>
  </si>
  <si>
    <r>
      <t>＜</t>
    </r>
    <r>
      <rPr>
        <sz val="8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10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</si>
  <si>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JC08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10"/>
  </si>
  <si>
    <r>
      <t>２</t>
    </r>
    <r>
      <rPr>
        <sz val="8"/>
        <rFont val="ＭＳ Ｐゴシック"/>
        <family val="3"/>
        <charset val="128"/>
      </rPr>
      <t>．一つの通称名に複数の型式がある場合は、通称名は大枠に一つ記入。</t>
    </r>
    <phoneticPr fontId="10"/>
  </si>
  <si>
    <r>
      <t>３</t>
    </r>
    <r>
      <rPr>
        <sz val="8"/>
        <rFont val="ＭＳ Ｐゴシック"/>
        <family val="3"/>
        <charset val="128"/>
      </rPr>
      <t>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10"/>
  </si>
  <si>
    <r>
      <t>４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10"/>
  </si>
  <si>
    <r>
      <t>５</t>
    </r>
    <r>
      <rPr>
        <sz val="8"/>
        <rFont val="ＭＳ Ｐゴシック"/>
        <family val="3"/>
        <charset val="128"/>
      </rPr>
      <t>．「その他」について、以下に留意し記載する。</t>
    </r>
    <phoneticPr fontId="10"/>
  </si>
  <si>
    <r>
      <t>　</t>
    </r>
    <r>
      <rPr>
        <sz val="8"/>
        <rFont val="ＭＳ Ｐゴシック"/>
        <family val="3"/>
        <charset val="128"/>
      </rPr>
      <t>①燃費の異なる要因と関係のない事項は記入しない。</t>
    </r>
    <phoneticPr fontId="10"/>
  </si>
  <si>
    <r>
      <t>　</t>
    </r>
    <r>
      <rPr>
        <sz val="8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10"/>
  </si>
  <si>
    <t>「（注）「燃費基準相当値」の欄には、燃費基準値をディーゼル車用に換算した値を記載しています。」</t>
    <rPh sb="2" eb="3">
      <t>チュウ</t>
    </rPh>
    <rPh sb="5" eb="7">
      <t>ネンピ</t>
    </rPh>
    <rPh sb="7" eb="9">
      <t>キジュン</t>
    </rPh>
    <rPh sb="9" eb="12">
      <t>ソウトウチ</t>
    </rPh>
    <rPh sb="14" eb="15">
      <t>ラン</t>
    </rPh>
    <phoneticPr fontId="10"/>
  </si>
  <si>
    <r>
      <t>６</t>
    </r>
    <r>
      <rPr>
        <sz val="8"/>
        <rFont val="ＭＳ Ｐゴシック"/>
        <family val="3"/>
        <charset val="128"/>
      </rPr>
      <t>．欄外に次の注記を行う。</t>
    </r>
    <phoneticPr fontId="10"/>
  </si>
  <si>
    <t>EGR
DF
CCO
SCR</t>
    <phoneticPr fontId="3"/>
  </si>
  <si>
    <t>Ｄ
FI
TC
IC
P</t>
    <phoneticPr fontId="3"/>
  </si>
  <si>
    <t>1GD</t>
  </si>
  <si>
    <t>3DF-GDH223B</t>
  </si>
  <si>
    <t>2220～2270</t>
  </si>
  <si>
    <r>
      <rPr>
        <sz val="8"/>
        <rFont val="ＭＳ Ｐゴシック"/>
        <family val="3"/>
        <charset val="128"/>
      </rPr>
      <t>令和２年度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ソウトウ</t>
    </rPh>
    <rPh sb="13" eb="14">
      <t>チ</t>
    </rPh>
    <phoneticPr fontId="10"/>
  </si>
  <si>
    <r>
      <t>デ</t>
    </r>
    <r>
      <rPr>
        <b/>
        <sz val="12"/>
        <rFont val="ＭＳ Ｐゴシック"/>
        <family val="3"/>
        <charset val="128"/>
      </rPr>
      <t>ィーゼル小型バス</t>
    </r>
    <rPh sb="5" eb="7">
      <t>コガタ</t>
    </rPh>
    <phoneticPr fontId="10"/>
  </si>
  <si>
    <r>
      <rPr>
        <sz val="8"/>
        <rFont val="Yu Gothic"/>
        <family val="2"/>
        <charset val="128"/>
      </rPr>
      <t>トヨタ自動車株式会社</t>
    </r>
    <phoneticPr fontId="3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</si>
  <si>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10"/>
  </si>
  <si>
    <t>0005～0008</t>
    <phoneticPr fontId="3"/>
  </si>
  <si>
    <t>16.7～17.1</t>
    <phoneticPr fontId="3"/>
  </si>
  <si>
    <t>2180～2210</t>
    <phoneticPr fontId="3"/>
  </si>
  <si>
    <t>18.0～18.3</t>
    <phoneticPr fontId="3"/>
  </si>
  <si>
    <t>2070～2100</t>
    <phoneticPr fontId="3"/>
  </si>
  <si>
    <t>多段階評価</t>
    <rPh sb="0" eb="1">
      <t>タ</t>
    </rPh>
    <rPh sb="1" eb="3">
      <t>ダンカイ</t>
    </rPh>
    <rPh sb="3" eb="5">
      <t>ヒョウカ</t>
    </rPh>
    <phoneticPr fontId="10"/>
  </si>
  <si>
    <t>燃費基準
達成・向上
達成レベル</t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10"/>
  </si>
  <si>
    <r>
      <t>令</t>
    </r>
    <r>
      <rPr>
        <sz val="8"/>
        <rFont val="ＭＳ Ｐゴシック"/>
        <family val="3"/>
        <charset val="128"/>
      </rPr>
      <t>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10"/>
  </si>
  <si>
    <t>多段階評価2</t>
    <rPh sb="0" eb="1">
      <t>タ</t>
    </rPh>
    <rPh sb="1" eb="3">
      <t>ダンカイ</t>
    </rPh>
    <rPh sb="3" eb="5">
      <t>ヒョウカ</t>
    </rPh>
    <phoneticPr fontId="10"/>
  </si>
  <si>
    <t>令和12年度</t>
    <rPh sb="0" eb="2">
      <t>レイワ</t>
    </rPh>
    <rPh sb="4" eb="6">
      <t>ネンド</t>
    </rPh>
    <phoneticPr fontId="10"/>
  </si>
  <si>
    <r>
      <t>W</t>
    </r>
    <r>
      <rPr>
        <sz val="8"/>
        <rFont val="Arial"/>
        <family val="2"/>
      </rPr>
      <t>LTC</t>
    </r>
    <r>
      <rPr>
        <sz val="8"/>
        <rFont val="ＭＳ Ｐゴシック"/>
        <family val="3"/>
        <charset val="128"/>
      </rPr>
      <t>モード</t>
    </r>
    <phoneticPr fontId="10"/>
  </si>
  <si>
    <t>最大車両重量（自動計算）</t>
    <rPh sb="1" eb="2">
      <t>ダイ</t>
    </rPh>
    <rPh sb="7" eb="9">
      <t>ジドウ</t>
    </rPh>
    <phoneticPr fontId="10"/>
  </si>
  <si>
    <t>最小車両重量（自動計算）</t>
    <rPh sb="0" eb="2">
      <t>サイショウ</t>
    </rPh>
    <rPh sb="2" eb="4">
      <t>シャリョウ</t>
    </rPh>
    <rPh sb="4" eb="6">
      <t>ジュウリョウ</t>
    </rPh>
    <rPh sb="7" eb="9">
      <t>ジドウ</t>
    </rPh>
    <rPh sb="9" eb="11">
      <t>ケイサン</t>
    </rPh>
    <phoneticPr fontId="10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</si>
  <si>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10"/>
  </si>
  <si>
    <t>トヨタ自動車株式会社</t>
  </si>
  <si>
    <t>17.6</t>
  </si>
  <si>
    <t>0015,0016</t>
    <phoneticPr fontId="3"/>
  </si>
  <si>
    <t>★1.5</t>
  </si>
  <si>
    <t>17.5～17.6</t>
  </si>
  <si>
    <t>2270～2280</t>
  </si>
  <si>
    <t>18.0</t>
  </si>
  <si>
    <t>0013,0014</t>
    <phoneticPr fontId="3"/>
  </si>
  <si>
    <t>★1.0</t>
  </si>
  <si>
    <t>63～64</t>
  </si>
  <si>
    <t>LETNY</t>
    <phoneticPr fontId="3"/>
  </si>
  <si>
    <t>17.9～18.0</t>
    <phoneticPr fontId="3"/>
  </si>
  <si>
    <t>2240～2250</t>
  </si>
  <si>
    <t>17.8</t>
  </si>
  <si>
    <t>0012</t>
  </si>
  <si>
    <t>18.3</t>
  </si>
  <si>
    <t>0009～0011</t>
    <phoneticPr fontId="3"/>
  </si>
  <si>
    <t>63～64</t>
    <phoneticPr fontId="3"/>
  </si>
  <si>
    <t>LETDY</t>
    <phoneticPr fontId="3"/>
  </si>
  <si>
    <t>17.9～18.3</t>
    <phoneticPr fontId="3"/>
  </si>
  <si>
    <t>2220～2250</t>
    <phoneticPr fontId="3"/>
  </si>
  <si>
    <r>
      <rPr>
        <sz val="8"/>
        <rFont val="ＭＳ Ｐゴシック"/>
        <family val="3"/>
        <charset val="128"/>
      </rPr>
      <t>総排気量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10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</si>
  <si>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10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</si>
  <si>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10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</si>
  <si>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10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</si>
  <si>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 xml:space="preserve">）
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10"/>
  </si>
  <si>
    <t>その他燃費値の異なる要因</t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10"/>
  </si>
  <si>
    <r>
      <t>WLTC</t>
    </r>
    <r>
      <rPr>
        <sz val="8"/>
        <rFont val="ＭＳ Ｐゴシック"/>
        <family val="3"/>
        <charset val="128"/>
      </rPr>
      <t>モード</t>
    </r>
    <phoneticPr fontId="10"/>
  </si>
  <si>
    <t>-</t>
  </si>
  <si>
    <t/>
  </si>
  <si>
    <t>A</t>
  </si>
  <si>
    <t>3W</t>
  </si>
  <si>
    <t>V,B</t>
  </si>
  <si>
    <t>7AT(E･LTC)</t>
  </si>
  <si>
    <t>2.488</t>
  </si>
  <si>
    <t>QR25</t>
  </si>
  <si>
    <t>3BF-DS8E26</t>
    <phoneticPr fontId="10"/>
  </si>
  <si>
    <t>3BF-DS4E26</t>
  </si>
  <si>
    <t>キャラバン</t>
    <phoneticPr fontId="10"/>
  </si>
  <si>
    <t>ニッサン</t>
  </si>
  <si>
    <r>
      <t>レ</t>
    </r>
    <r>
      <rPr>
        <sz val="8"/>
        <rFont val="ＭＳ Ｐゴシック"/>
        <family val="3"/>
        <charset val="128"/>
      </rPr>
      <t>ベル</t>
    </r>
  </si>
  <si>
    <r>
      <t>形</t>
    </r>
    <r>
      <rPr>
        <sz val="8"/>
        <rFont val="ＭＳ Ｐゴシック"/>
        <family val="3"/>
        <charset val="128"/>
      </rPr>
      <t>式</t>
    </r>
  </si>
  <si>
    <r>
      <t>対</t>
    </r>
    <r>
      <rPr>
        <sz val="8"/>
        <rFont val="ＭＳ Ｐゴシック"/>
        <family val="3"/>
        <charset val="128"/>
      </rPr>
      <t>策</t>
    </r>
  </si>
  <si>
    <r>
      <t>対</t>
    </r>
    <r>
      <rPr>
        <sz val="8"/>
        <rFont val="ＭＳ Ｐゴシック"/>
        <family val="3"/>
        <charset val="128"/>
      </rPr>
      <t>策</t>
    </r>
    <rPh sb="0" eb="2">
      <t>タイサク</t>
    </rPh>
    <phoneticPr fontId="10"/>
  </si>
  <si>
    <r>
      <t>ガ</t>
    </r>
    <r>
      <rPr>
        <sz val="8"/>
        <rFont val="ＭＳ Ｐゴシック"/>
        <family val="3"/>
        <charset val="128"/>
      </rPr>
      <t>ス認定</t>
    </r>
  </si>
  <si>
    <r>
      <t>駆</t>
    </r>
    <r>
      <rPr>
        <sz val="8"/>
        <rFont val="ＭＳ Ｐゴシック"/>
        <family val="3"/>
        <charset val="128"/>
      </rPr>
      <t>動</t>
    </r>
  </si>
  <si>
    <r>
      <t>出</t>
    </r>
    <r>
      <rPr>
        <sz val="8"/>
        <rFont val="ＭＳ Ｐゴシック"/>
        <family val="3"/>
        <charset val="128"/>
      </rPr>
      <t>ガス</t>
    </r>
  </si>
  <si>
    <r>
      <t>改</t>
    </r>
    <r>
      <rPr>
        <sz val="8"/>
        <rFont val="ＭＳ Ｐゴシック"/>
        <family val="3"/>
        <charset val="128"/>
      </rPr>
      <t>善</t>
    </r>
    <rPh sb="0" eb="2">
      <t>カイゼン</t>
    </rPh>
    <phoneticPr fontId="10"/>
  </si>
  <si>
    <r>
      <t>低</t>
    </r>
    <r>
      <rPr>
        <sz val="8"/>
        <rFont val="ＭＳ Ｐゴシック"/>
        <family val="3"/>
        <charset val="128"/>
      </rPr>
      <t>排出</t>
    </r>
  </si>
  <si>
    <r>
      <t>主</t>
    </r>
    <r>
      <rPr>
        <sz val="8"/>
        <rFont val="ＭＳ Ｐゴシック"/>
        <family val="3"/>
        <charset val="128"/>
      </rPr>
      <t>要排</t>
    </r>
  </si>
  <si>
    <r>
      <t>燃</t>
    </r>
    <r>
      <rPr>
        <sz val="8"/>
        <rFont val="ＭＳ Ｐゴシック"/>
        <family val="3"/>
        <charset val="128"/>
      </rPr>
      <t>費</t>
    </r>
  </si>
  <si>
    <r>
      <t>総</t>
    </r>
    <r>
      <rPr>
        <sz val="8"/>
        <rFont val="ＭＳ Ｐゴシック"/>
        <family val="3"/>
        <charset val="128"/>
      </rPr>
      <t>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10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</si>
  <si>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10"/>
  </si>
  <si>
    <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10"/>
  </si>
  <si>
    <r>
      <t>主</t>
    </r>
    <r>
      <rPr>
        <sz val="8"/>
        <rFont val="ＭＳ Ｐゴシック"/>
        <family val="3"/>
        <charset val="128"/>
      </rPr>
      <t>要</t>
    </r>
    <rPh sb="0" eb="2">
      <t>シュヨウ</t>
    </rPh>
    <phoneticPr fontId="10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</si>
  <si>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10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</si>
  <si>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10"/>
  </si>
  <si>
    <r>
      <t>変</t>
    </r>
    <r>
      <rPr>
        <sz val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10"/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</si>
  <si>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10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</si>
  <si>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年度）</t>
    </r>
    <phoneticPr fontId="10"/>
  </si>
  <si>
    <r>
      <t>ガ</t>
    </r>
    <r>
      <rPr>
        <b/>
        <sz val="12"/>
        <rFont val="ＭＳ Ｐゴシック"/>
        <family val="3"/>
        <charset val="128"/>
      </rPr>
      <t>ソリン小型バス</t>
    </r>
    <rPh sb="4" eb="6">
      <t>コガタ</t>
    </rPh>
    <phoneticPr fontId="10"/>
  </si>
  <si>
    <r>
      <rPr>
        <sz val="8"/>
        <rFont val="ＭＳ Ｐゴシック"/>
        <family val="3"/>
        <charset val="128"/>
      </rPr>
      <t>日産自動車株式会社</t>
    </r>
    <phoneticPr fontId="10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</si>
  <si>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10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</si>
  <si>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10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</si>
  <si>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10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</si>
  <si>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10"/>
  </si>
  <si>
    <r>
      <rPr>
        <sz val="8"/>
        <rFont val="ＭＳ Ｐゴシック"/>
        <family val="3"/>
        <charset val="128"/>
      </rPr>
      <t>　　ただし、ディーゼル車及びＬＰＧ車については、係数を修正する必要がある。</t>
    </r>
    <rPh sb="11" eb="12">
      <t>シャ</t>
    </rPh>
    <rPh sb="12" eb="13">
      <t>オヨ</t>
    </rPh>
    <rPh sb="17" eb="18">
      <t>シャ</t>
    </rPh>
    <rPh sb="24" eb="26">
      <t>ケイスウ</t>
    </rPh>
    <rPh sb="27" eb="29">
      <t>シュウセイ</t>
    </rPh>
    <rPh sb="31" eb="33">
      <t>ヒツヨウ</t>
    </rPh>
    <phoneticPr fontId="10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</si>
  <si>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10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</si>
  <si>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10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</si>
  <si>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10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</si>
  <si>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10"/>
  </si>
  <si>
    <r>
      <rPr>
        <sz val="8"/>
        <rFont val="ＭＳ Ｐゴシック"/>
        <family val="3"/>
        <charset val="128"/>
      </rPr>
      <t>レベル</t>
    </r>
  </si>
  <si>
    <r>
      <rPr>
        <sz val="8"/>
        <rFont val="ＭＳ Ｐゴシック"/>
        <family val="3"/>
        <charset val="128"/>
      </rPr>
      <t>形式</t>
    </r>
    <phoneticPr fontId="10"/>
  </si>
  <si>
    <r>
      <rPr>
        <sz val="8"/>
        <rFont val="ＭＳ Ｐゴシック"/>
        <family val="3"/>
        <charset val="128"/>
      </rPr>
      <t>対策</t>
    </r>
  </si>
  <si>
    <r>
      <rPr>
        <sz val="8"/>
        <rFont val="ＭＳ Ｐゴシック"/>
        <family val="3"/>
        <charset val="128"/>
      </rPr>
      <t>対策</t>
    </r>
    <rPh sb="0" eb="2">
      <t>タイサク</t>
    </rPh>
    <phoneticPr fontId="10"/>
  </si>
  <si>
    <r>
      <rPr>
        <sz val="8"/>
        <rFont val="ＭＳ Ｐゴシック"/>
        <family val="3"/>
        <charset val="128"/>
      </rPr>
      <t>ガス認定</t>
    </r>
  </si>
  <si>
    <r>
      <rPr>
        <sz val="8"/>
        <rFont val="ＭＳ Ｐゴシック"/>
        <family val="3"/>
        <charset val="128"/>
      </rPr>
      <t>その他</t>
    </r>
  </si>
  <si>
    <r>
      <rPr>
        <sz val="8"/>
        <rFont val="ＭＳ Ｐゴシック"/>
        <family val="3"/>
        <charset val="128"/>
      </rPr>
      <t>駆動</t>
    </r>
    <phoneticPr fontId="10"/>
  </si>
  <si>
    <r>
      <rPr>
        <sz val="8"/>
        <rFont val="ＭＳ Ｐゴシック"/>
        <family val="3"/>
        <charset val="128"/>
      </rPr>
      <t>出ガス</t>
    </r>
  </si>
  <si>
    <r>
      <rPr>
        <sz val="8"/>
        <rFont val="ＭＳ Ｐゴシック"/>
        <family val="3"/>
        <charset val="128"/>
      </rPr>
      <t>改善</t>
    </r>
    <rPh sb="0" eb="2">
      <t>カイゼン</t>
    </rPh>
    <phoneticPr fontId="10"/>
  </si>
  <si>
    <r>
      <rPr>
        <sz val="8"/>
        <rFont val="ＭＳ Ｐゴシック"/>
        <family val="3"/>
        <charset val="128"/>
      </rPr>
      <t>低排出</t>
    </r>
  </si>
  <si>
    <r>
      <rPr>
        <sz val="8"/>
        <rFont val="ＭＳ Ｐゴシック"/>
        <family val="3"/>
        <charset val="128"/>
      </rPr>
      <t>主要排</t>
    </r>
  </si>
  <si>
    <r>
      <rPr>
        <sz val="8"/>
        <rFont val="ＭＳ Ｐゴシック"/>
        <family val="3"/>
        <charset val="128"/>
      </rPr>
      <t>燃費</t>
    </r>
  </si>
  <si>
    <t>総排
気量
(L)</t>
    <rPh sb="3" eb="4">
      <t>キ</t>
    </rPh>
    <rPh sb="4" eb="5">
      <t>リョウ</t>
    </rPh>
    <phoneticPr fontId="10"/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</si>
  <si>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</si>
  <si>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>（参考）</t>
    </r>
    <rPh sb="1" eb="3">
      <t>サンコウ</t>
    </rPh>
    <phoneticPr fontId="10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</si>
  <si>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10"/>
  </si>
  <si>
    <r>
      <rPr>
        <sz val="8"/>
        <rFont val="ＭＳ Ｐゴシック"/>
        <family val="3"/>
        <charset val="128"/>
      </rPr>
      <t>主要</t>
    </r>
    <rPh sb="0" eb="2">
      <t>シュヨウ</t>
    </rPh>
    <phoneticPr fontId="10"/>
  </si>
  <si>
    <r>
      <rPr>
        <sz val="8"/>
        <color indexed="8"/>
        <rFont val="ＭＳ Ｐゴシック"/>
        <family val="3"/>
        <charset val="128"/>
      </rPr>
      <t>令和</t>
    </r>
    <r>
      <rPr>
        <sz val="8"/>
        <color indexed="8"/>
        <rFont val="Arial"/>
        <family val="2"/>
      </rPr>
      <t>4</t>
    </r>
    <r>
      <rPr>
        <sz val="8"/>
        <color indexed="8"/>
        <rFont val="ＭＳ Ｐゴシック"/>
        <family val="3"/>
        <charset val="128"/>
      </rPr>
      <t>年</t>
    </r>
    <r>
      <rPr>
        <sz val="8"/>
        <color indexed="8"/>
        <rFont val="ＭＳ Ｐゴシック"/>
        <family val="3"/>
        <charset val="128"/>
      </rPr>
      <t>度
燃費基準
相当値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レイワ</t>
    </rPh>
    <rPh sb="3" eb="5">
      <t>ネンド</t>
    </rPh>
    <rPh sb="6" eb="8">
      <t>ネンピ</t>
    </rPh>
    <rPh sb="8" eb="10">
      <t>キジュン</t>
    </rPh>
    <rPh sb="11" eb="13">
      <t>ソウトウ</t>
    </rPh>
    <rPh sb="13" eb="14">
      <t>チ</t>
    </rPh>
    <phoneticPr fontId="10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</si>
  <si>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10"/>
  </si>
  <si>
    <t>燃費値
(km/L)</t>
    <rPh sb="0" eb="2">
      <t>ネンピ</t>
    </rPh>
    <rPh sb="2" eb="3">
      <t>チ</t>
    </rPh>
    <phoneticPr fontId="10"/>
  </si>
  <si>
    <t>令和4年度
燃費基準
達成・向上
達成レベル</t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10"/>
  </si>
  <si>
    <t>自動車の
構造</t>
    <rPh sb="0" eb="3">
      <t>ジドウシャ</t>
    </rPh>
    <rPh sb="5" eb="7">
      <t>コウゾウ</t>
    </rPh>
    <phoneticPr fontId="10"/>
  </si>
  <si>
    <t>車両総重量
(kg)</t>
    <phoneticPr fontId="10"/>
  </si>
  <si>
    <t>最大積載量
(kg)</t>
    <rPh sb="0" eb="2">
      <t>サイダイ</t>
    </rPh>
    <rPh sb="2" eb="5">
      <t>セキサイリョウ</t>
    </rPh>
    <phoneticPr fontId="10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</si>
  <si>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10"/>
  </si>
  <si>
    <t>変速装置の
型式及び
変速段数</t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10"/>
  </si>
  <si>
    <r>
      <rPr>
        <sz val="8"/>
        <rFont val="ＭＳ Ｐゴシック"/>
        <family val="3"/>
        <charset val="128"/>
      </rPr>
      <t>原動機</t>
    </r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</si>
  <si>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</si>
  <si>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10"/>
  </si>
  <si>
    <r>
      <rPr>
        <sz val="8"/>
        <color indexed="8"/>
        <rFont val="ＭＳ Ｐゴシック"/>
        <family val="3"/>
        <charset val="128"/>
      </rPr>
      <t>目標年度（平成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</t>
    </r>
    <r>
      <rPr>
        <sz val="8"/>
        <color indexed="8"/>
        <rFont val="Arial"/>
        <family val="2"/>
      </rPr>
      <t>/</t>
    </r>
    <r>
      <rPr>
        <sz val="8"/>
        <color indexed="8"/>
        <rFont val="ＭＳ Ｐゴシック"/>
        <family val="3"/>
        <charset val="128"/>
      </rPr>
      <t>令和</t>
    </r>
    <r>
      <rPr>
        <sz val="8"/>
        <color indexed="8"/>
        <rFont val="Arial"/>
        <family val="2"/>
      </rPr>
      <t>4</t>
    </r>
    <r>
      <rPr>
        <sz val="8"/>
        <color indexed="8"/>
        <rFont val="ＭＳ Ｐゴシック"/>
        <family val="3"/>
        <charset val="128"/>
      </rPr>
      <t>年度）</t>
    </r>
    <phoneticPr fontId="10"/>
  </si>
  <si>
    <t>ガソリン貨物車（軽自動車）又はガソリン貨物車（普通・小型）</t>
    <rPh sb="4" eb="6">
      <t>カモツ</t>
    </rPh>
    <rPh sb="8" eb="12">
      <t>ケイジドウシャ</t>
    </rPh>
    <rPh sb="13" eb="14">
      <t>マタ</t>
    </rPh>
    <rPh sb="19" eb="22">
      <t>カモツシャ</t>
    </rPh>
    <rPh sb="23" eb="25">
      <t>フツウ</t>
    </rPh>
    <rPh sb="26" eb="28">
      <t>コガタ</t>
    </rPh>
    <phoneticPr fontId="10"/>
  </si>
  <si>
    <r>
      <rPr>
        <sz val="8"/>
        <rFont val="ＭＳ Ｐゴシック"/>
        <family val="3"/>
        <charset val="128"/>
      </rPr>
      <t>当該自動車の製造又は輸入の事業を行う者の氏名又は名称　</t>
    </r>
  </si>
  <si>
    <r>
      <rPr>
        <sz val="8"/>
        <rFont val="ＭＳ Ｐゴシック"/>
        <family val="3"/>
        <charset val="128"/>
      </rPr>
      <t>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トン超</t>
    </r>
    <r>
      <rPr>
        <sz val="8"/>
        <rFont val="Arial"/>
        <family val="2"/>
      </rPr>
      <t>3.5</t>
    </r>
    <r>
      <rPr>
        <sz val="8"/>
        <rFont val="ＭＳ Ｐゴシック"/>
        <family val="3"/>
        <charset val="128"/>
      </rPr>
      <t>トン以下の車両については燃費基準値を記載しています。」</t>
    </r>
    <phoneticPr fontId="10"/>
  </si>
  <si>
    <r>
      <rPr>
        <sz val="8"/>
        <rFont val="ＭＳ Ｐゴシック"/>
        <family val="3"/>
        <charset val="128"/>
      </rPr>
      <t>「（注）「燃費基準相当値又は燃費基準値」の欄には、車両総重量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トン以下の車両については燃費基準値をディーゼル車用に換算した値（燃費基準相当値）を、</t>
    </r>
    <rPh sb="2" eb="3">
      <t>チュウ</t>
    </rPh>
    <rPh sb="12" eb="13">
      <t>マタ</t>
    </rPh>
    <rPh sb="21" eb="22">
      <t>ラン</t>
    </rPh>
    <rPh sb="25" eb="27">
      <t>シャリョウ</t>
    </rPh>
    <rPh sb="27" eb="30">
      <t>ソウジュウリョウ</t>
    </rPh>
    <rPh sb="65" eb="67">
      <t>ネンピ</t>
    </rPh>
    <rPh sb="67" eb="69">
      <t>キジュン</t>
    </rPh>
    <rPh sb="69" eb="72">
      <t>ソウトウチ</t>
    </rPh>
    <phoneticPr fontId="10"/>
  </si>
  <si>
    <r>
      <rPr>
        <sz val="8"/>
        <rFont val="ＭＳ Ｐゴシック"/>
        <family val="3"/>
        <charset val="128"/>
      </rPr>
      <t>６．欄外に次の注記を行う。</t>
    </r>
    <phoneticPr fontId="10"/>
  </si>
  <si>
    <r>
      <rPr>
        <sz val="8"/>
        <rFont val="ＭＳ Ｐゴシック"/>
        <family val="3"/>
        <charset val="128"/>
      </rPr>
      <t xml:space="preserve">総排
気量
</t>
    </r>
    <r>
      <rPr>
        <sz val="8"/>
        <rFont val="Arial"/>
        <family val="2"/>
      </rPr>
      <t>(L)</t>
    </r>
    <rPh sb="3" eb="4">
      <t>キ</t>
    </rPh>
    <rPh sb="4" eb="5">
      <t>リョウ</t>
    </rPh>
    <phoneticPr fontId="10"/>
  </si>
  <si>
    <r>
      <rPr>
        <sz val="8"/>
        <rFont val="ＭＳ Ｐゴシック"/>
        <family val="3"/>
        <charset val="128"/>
      </rPr>
      <t xml:space="preserve">燃費値
</t>
    </r>
    <r>
      <rPr>
        <sz val="8"/>
        <rFont val="Arial"/>
        <family val="2"/>
      </rPr>
      <t>(km/L)</t>
    </r>
    <rPh sb="0" eb="2">
      <t>ネンピ</t>
    </rPh>
    <rPh sb="2" eb="3">
      <t>チ</t>
    </rPh>
    <phoneticPr fontId="10"/>
  </si>
  <si>
    <r>
      <rPr>
        <sz val="8"/>
        <rFont val="ＭＳ Ｐゴシック"/>
        <family val="3"/>
        <charset val="128"/>
      </rPr>
      <t>自動車の
構造</t>
    </r>
    <rPh sb="0" eb="3">
      <t>ジドウシャ</t>
    </rPh>
    <rPh sb="5" eb="7">
      <t>コウゾウ</t>
    </rPh>
    <phoneticPr fontId="10"/>
  </si>
  <si>
    <r>
      <rPr>
        <sz val="8"/>
        <rFont val="ＭＳ Ｐゴシック"/>
        <family val="3"/>
        <charset val="128"/>
      </rPr>
      <t xml:space="preserve">車両総重量
</t>
    </r>
    <r>
      <rPr>
        <sz val="8"/>
        <rFont val="Arial"/>
        <family val="2"/>
      </rPr>
      <t>(kg)</t>
    </r>
    <phoneticPr fontId="10"/>
  </si>
  <si>
    <r>
      <rPr>
        <sz val="8"/>
        <rFont val="ＭＳ Ｐゴシック"/>
        <family val="3"/>
        <charset val="128"/>
      </rPr>
      <t xml:space="preserve">最大積載量
</t>
    </r>
    <r>
      <rPr>
        <sz val="8"/>
        <rFont val="Arial"/>
        <family val="2"/>
      </rPr>
      <t>(kg)</t>
    </r>
    <rPh sb="0" eb="2">
      <t>サイダイ</t>
    </rPh>
    <rPh sb="2" eb="5">
      <t>セキサイリョウ</t>
    </rPh>
    <phoneticPr fontId="10"/>
  </si>
  <si>
    <r>
      <rPr>
        <sz val="8"/>
        <rFont val="ＭＳ Ｐゴシック"/>
        <family val="3"/>
        <charset val="128"/>
      </rPr>
      <t>変速装置の
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10"/>
  </si>
  <si>
    <r>
      <rPr>
        <b/>
        <sz val="12"/>
        <rFont val="ＭＳ Ｐゴシック"/>
        <family val="3"/>
        <charset val="128"/>
      </rPr>
      <t>ディーゼル貨物自動車</t>
    </r>
    <rPh sb="5" eb="7">
      <t>カモツ</t>
    </rPh>
    <rPh sb="7" eb="10">
      <t>ジドウシャ</t>
    </rPh>
    <phoneticPr fontId="10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</si>
  <si>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JC08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10"/>
  </si>
  <si>
    <r>
      <t>JC08</t>
    </r>
    <r>
      <rPr>
        <sz val="8"/>
        <rFont val="ＭＳ Ｐゴシック"/>
        <family val="3"/>
        <charset val="128"/>
      </rPr>
      <t>モード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</si>
</sst>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.0"/>
    <numFmt numFmtId="177" formatCode="0_ "/>
    <numFmt numFmtId="178" formatCode="0.000"/>
    <numFmt numFmtId="179" formatCode="0.0"/>
    <numFmt numFmtId="180" formatCode="0_);[Red]\(0\)"/>
    <numFmt numFmtId="181" formatCode="0.000_ "/>
    <numFmt numFmtId="182" formatCode="0.0_ "/>
    <numFmt numFmtId="183" formatCode="0.0_);[Red]\(0.0\)"/>
  </numFmts>
  <fonts count="3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rgb="FF0070C0"/>
      <name val="Arial"/>
      <family val="2"/>
    </font>
    <font>
      <sz val="8"/>
      <color rgb="FF0070C0"/>
      <name val="ＭＳ Ｐゴシック"/>
      <family val="3"/>
      <charset val="128"/>
    </font>
    <font>
      <sz val="8"/>
      <name val="ＭＳ Ｐゴシック"/>
      <family val="2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name val="Arial"/>
      <family val="2"/>
    </font>
    <font>
      <u/>
      <sz val="8"/>
      <name val="Arial"/>
      <family val="2"/>
    </font>
    <font>
      <sz val="11"/>
      <color rgb="FFFF0000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8"/>
      <name val="Yu Gothic"/>
      <family val="2"/>
      <charset val="128"/>
    </font>
    <font>
      <b/>
      <sz val="10"/>
      <color theme="1"/>
      <name val="Arial"/>
      <family val="2"/>
    </font>
    <font>
      <u/>
      <sz val="8"/>
      <name val="ＭＳ Ｐゴシック"/>
      <family val="3"/>
      <charset val="128"/>
    </font>
    <font>
      <sz val="8"/>
      <color rgb="FFFF0000"/>
      <name val="Arial"/>
      <family val="2"/>
    </font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</cellStyleXfs>
  <cellXfs count="35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0" fontId="4" fillId="0" borderId="0" xfId="2" applyFont="1" applyAlignment="1"/>
    <xf numFmtId="0" fontId="5" fillId="0" borderId="0" xfId="1" applyFont="1"/>
    <xf numFmtId="0" fontId="4" fillId="0" borderId="1" xfId="1" applyFont="1" applyBorder="1"/>
    <xf numFmtId="0" fontId="7" fillId="0" borderId="0" xfId="1" applyFont="1" applyAlignment="1" applyProtection="1">
      <alignment horizontal="center"/>
      <protection locked="0"/>
    </xf>
    <xf numFmtId="0" fontId="4" fillId="0" borderId="0" xfId="1" applyFont="1" applyBorder="1"/>
    <xf numFmtId="0" fontId="4" fillId="0" borderId="0" xfId="2" applyFont="1" applyBorder="1" applyAlignment="1"/>
    <xf numFmtId="0" fontId="8" fillId="0" borderId="0" xfId="1" applyFont="1"/>
    <xf numFmtId="0" fontId="4" fillId="0" borderId="0" xfId="1" applyFont="1" applyAlignment="1">
      <alignment horizontal="right"/>
    </xf>
    <xf numFmtId="0" fontId="7" fillId="0" borderId="3" xfId="1" applyFont="1" applyBorder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13" fillId="0" borderId="28" xfId="1" applyFont="1" applyBorder="1"/>
    <xf numFmtId="0" fontId="14" fillId="0" borderId="29" xfId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14" fillId="0" borderId="32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176" fontId="15" fillId="0" borderId="34" xfId="1" applyNumberFormat="1" applyFont="1" applyBorder="1" applyAlignment="1">
      <alignment horizontal="center" vertical="center" wrapText="1"/>
    </xf>
    <xf numFmtId="1" fontId="15" fillId="0" borderId="35" xfId="1" applyNumberFormat="1" applyFont="1" applyBorder="1" applyAlignment="1">
      <alignment horizontal="center" vertical="center" wrapText="1"/>
    </xf>
    <xf numFmtId="176" fontId="15" fillId="0" borderId="36" xfId="1" applyNumberFormat="1" applyFont="1" applyBorder="1" applyAlignment="1">
      <alignment horizontal="center" vertical="center" wrapText="1"/>
    </xf>
    <xf numFmtId="176" fontId="15" fillId="0" borderId="32" xfId="1" applyNumberFormat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36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49" fontId="14" fillId="0" borderId="32" xfId="1" applyNumberFormat="1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4" fillId="0" borderId="38" xfId="1" applyFont="1" applyBorder="1" applyAlignment="1">
      <alignment horizontal="left" vertical="center" wrapText="1"/>
    </xf>
    <xf numFmtId="0" fontId="14" fillId="0" borderId="39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176" fontId="15" fillId="0" borderId="41" xfId="1" applyNumberFormat="1" applyFont="1" applyBorder="1" applyAlignment="1">
      <alignment horizontal="center" vertical="center" wrapText="1"/>
    </xf>
    <xf numFmtId="1" fontId="15" fillId="0" borderId="42" xfId="1" applyNumberFormat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7" xfId="2" applyFont="1" applyFill="1" applyBorder="1" applyAlignment="1" applyProtection="1">
      <alignment horizontal="center" vertical="center" wrapText="1"/>
      <protection locked="0"/>
    </xf>
    <xf numFmtId="176" fontId="16" fillId="3" borderId="0" xfId="1" applyNumberFormat="1" applyFont="1" applyFill="1" applyBorder="1" applyAlignment="1">
      <alignment horizontal="center" vertical="center" wrapText="1"/>
    </xf>
    <xf numFmtId="1" fontId="16" fillId="3" borderId="0" xfId="1" applyNumberFormat="1" applyFont="1" applyFill="1" applyBorder="1" applyAlignment="1">
      <alignment horizontal="center" vertical="center" wrapText="1"/>
    </xf>
    <xf numFmtId="176" fontId="16" fillId="3" borderId="7" xfId="1" applyNumberFormat="1" applyFont="1" applyFill="1" applyBorder="1" applyAlignment="1">
      <alignment horizontal="center" vertical="center" wrapText="1"/>
    </xf>
    <xf numFmtId="176" fontId="16" fillId="3" borderId="7" xfId="2" quotePrefix="1" applyNumberFormat="1" applyFont="1" applyFill="1" applyBorder="1" applyAlignment="1" applyProtection="1">
      <alignment horizontal="center" vertical="center" wrapText="1"/>
      <protection locked="0"/>
    </xf>
    <xf numFmtId="0" fontId="4" fillId="3" borderId="7" xfId="1" applyFont="1" applyFill="1" applyBorder="1" applyAlignment="1">
      <alignment horizontal="left" vertical="center"/>
    </xf>
    <xf numFmtId="0" fontId="17" fillId="3" borderId="7" xfId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177" fontId="4" fillId="3" borderId="0" xfId="2" applyNumberFormat="1" applyFont="1" applyFill="1" applyAlignment="1">
      <alignment horizontal="center" vertical="center"/>
    </xf>
    <xf numFmtId="3" fontId="4" fillId="0" borderId="0" xfId="2" applyNumberFormat="1" applyFont="1" applyBorder="1" applyAlignment="1" applyProtection="1">
      <alignment horizontal="center" vertical="center"/>
      <protection locked="0"/>
    </xf>
    <xf numFmtId="0" fontId="7" fillId="4" borderId="0" xfId="1" applyFont="1" applyFill="1" applyAlignment="1">
      <alignment vertical="center"/>
    </xf>
    <xf numFmtId="0" fontId="7" fillId="4" borderId="0" xfId="1" applyFont="1" applyFill="1" applyAlignment="1">
      <alignment horizontal="left" vertical="center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78" fontId="4" fillId="0" borderId="0" xfId="1" applyNumberFormat="1" applyFont="1" applyAlignment="1" applyProtection="1">
      <alignment horizontal="center" vertical="center"/>
      <protection locked="0"/>
    </xf>
    <xf numFmtId="0" fontId="4" fillId="3" borderId="0" xfId="2" applyFont="1" applyFill="1" applyAlignment="1" applyProtection="1">
      <alignment horizontal="center" vertical="center" wrapText="1"/>
      <protection locked="0"/>
    </xf>
    <xf numFmtId="0" fontId="4" fillId="3" borderId="0" xfId="1" applyFont="1" applyFill="1" applyAlignment="1" applyProtection="1">
      <alignment horizontal="center" vertical="center"/>
      <protection locked="0"/>
    </xf>
    <xf numFmtId="179" fontId="16" fillId="3" borderId="0" xfId="1" quotePrefix="1" applyNumberFormat="1" applyFont="1" applyFill="1" applyAlignment="1" applyProtection="1">
      <alignment horizontal="center" vertical="center" wrapText="1"/>
      <protection locked="0"/>
    </xf>
    <xf numFmtId="180" fontId="16" fillId="3" borderId="0" xfId="1" applyNumberFormat="1" applyFont="1" applyFill="1" applyAlignment="1">
      <alignment horizontal="center" vertical="center" wrapText="1"/>
    </xf>
    <xf numFmtId="179" fontId="16" fillId="3" borderId="0" xfId="2" quotePrefix="1" applyNumberFormat="1" applyFont="1" applyFill="1" applyAlignment="1" applyProtection="1">
      <alignment horizontal="center" vertical="center" wrapText="1"/>
      <protection locked="0"/>
    </xf>
    <xf numFmtId="0" fontId="7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vertical="center"/>
    </xf>
    <xf numFmtId="3" fontId="4" fillId="0" borderId="0" xfId="2" applyNumberFormat="1" applyFont="1" applyAlignment="1" applyProtection="1">
      <alignment horizontal="center" vertical="center"/>
      <protection locked="0"/>
    </xf>
    <xf numFmtId="179" fontId="16" fillId="0" borderId="0" xfId="1" quotePrefix="1" applyNumberFormat="1" applyFont="1" applyAlignment="1" applyProtection="1">
      <alignment horizontal="center" vertical="center"/>
      <protection locked="0"/>
    </xf>
    <xf numFmtId="180" fontId="16" fillId="0" borderId="0" xfId="1" applyNumberFormat="1" applyFont="1" applyAlignment="1">
      <alignment horizontal="center" vertical="center"/>
    </xf>
    <xf numFmtId="181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7" fillId="3" borderId="0" xfId="1" applyFont="1" applyFill="1"/>
    <xf numFmtId="177" fontId="4" fillId="0" borderId="7" xfId="2" applyNumberFormat="1" applyFont="1" applyBorder="1" applyAlignment="1">
      <alignment horizontal="center"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176" fontId="16" fillId="0" borderId="7" xfId="2" quotePrefix="1" applyNumberFormat="1" applyFont="1" applyBorder="1" applyAlignment="1" applyProtection="1">
      <alignment horizontal="center" vertical="center" wrapText="1"/>
      <protection locked="0"/>
    </xf>
    <xf numFmtId="176" fontId="16" fillId="0" borderId="7" xfId="1" applyNumberFormat="1" applyFont="1" applyBorder="1" applyAlignment="1">
      <alignment horizontal="center" vertical="center" wrapText="1"/>
    </xf>
    <xf numFmtId="1" fontId="16" fillId="0" borderId="0" xfId="1" applyNumberFormat="1" applyFont="1" applyAlignment="1">
      <alignment horizontal="center" vertical="center" wrapText="1"/>
    </xf>
    <xf numFmtId="176" fontId="16" fillId="0" borderId="0" xfId="1" quotePrefix="1" applyNumberFormat="1" applyFont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178" fontId="4" fillId="0" borderId="7" xfId="1" applyNumberFormat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7" xfId="1" applyFont="1" applyBorder="1" applyProtection="1"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7" fillId="0" borderId="32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176" fontId="19" fillId="0" borderId="32" xfId="1" applyNumberFormat="1" applyFont="1" applyBorder="1" applyAlignment="1">
      <alignment horizontal="center" vertical="center" wrapText="1"/>
    </xf>
    <xf numFmtId="176" fontId="19" fillId="0" borderId="36" xfId="1" applyNumberFormat="1" applyFont="1" applyBorder="1" applyAlignment="1">
      <alignment horizontal="center" vertical="center" wrapText="1"/>
    </xf>
    <xf numFmtId="1" fontId="19" fillId="0" borderId="44" xfId="1" applyNumberFormat="1" applyFont="1" applyBorder="1" applyAlignment="1">
      <alignment horizontal="center" vertical="center" wrapText="1"/>
    </xf>
    <xf numFmtId="176" fontId="19" fillId="0" borderId="45" xfId="1" applyNumberFormat="1" applyFont="1" applyBorder="1" applyAlignment="1">
      <alignment horizontal="center" vertical="center" wrapText="1"/>
    </xf>
    <xf numFmtId="0" fontId="14" fillId="0" borderId="46" xfId="1" applyFont="1" applyBorder="1" applyAlignment="1">
      <alignment horizontal="left" vertical="center" wrapText="1"/>
    </xf>
    <xf numFmtId="0" fontId="14" fillId="0" borderId="47" xfId="1" applyFont="1" applyBorder="1" applyAlignment="1">
      <alignment horizontal="left" vertical="center" wrapText="1"/>
    </xf>
    <xf numFmtId="0" fontId="14" fillId="0" borderId="48" xfId="1" applyFont="1" applyBorder="1" applyAlignment="1">
      <alignment horizontal="left" vertical="center" wrapText="1"/>
    </xf>
    <xf numFmtId="0" fontId="7" fillId="0" borderId="37" xfId="1" applyFont="1" applyBorder="1" applyAlignment="1">
      <alignment horizontal="center" vertical="center" wrapText="1"/>
    </xf>
    <xf numFmtId="1" fontId="19" fillId="0" borderId="35" xfId="1" applyNumberFormat="1" applyFont="1" applyBorder="1" applyAlignment="1">
      <alignment horizontal="center" vertical="center" wrapText="1"/>
    </xf>
    <xf numFmtId="176" fontId="19" fillId="0" borderId="34" xfId="1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182" fontId="21" fillId="0" borderId="0" xfId="2" applyNumberFormat="1" applyFont="1" applyAlignment="1">
      <alignment horizontal="center" vertical="center"/>
    </xf>
    <xf numFmtId="177" fontId="4" fillId="3" borderId="0" xfId="2" quotePrefix="1" applyNumberFormat="1" applyFont="1" applyFill="1" applyAlignment="1" applyProtection="1">
      <alignment horizontal="center" vertical="center"/>
      <protection locked="0"/>
    </xf>
    <xf numFmtId="177" fontId="4" fillId="3" borderId="0" xfId="2" applyNumberFormat="1" applyFont="1" applyFill="1" applyAlignment="1" applyProtection="1">
      <alignment horizontal="center" vertical="center"/>
      <protection locked="0"/>
    </xf>
    <xf numFmtId="0" fontId="22" fillId="3" borderId="0" xfId="2" applyFont="1" applyFill="1" applyAlignment="1" applyProtection="1">
      <alignment horizontal="center" vertical="center" wrapText="1"/>
      <protection locked="0"/>
    </xf>
    <xf numFmtId="0" fontId="4" fillId="3" borderId="0" xfId="2" applyFont="1" applyFill="1" applyAlignment="1" applyProtection="1">
      <alignment horizontal="left" vertical="center"/>
      <protection locked="0"/>
    </xf>
    <xf numFmtId="0" fontId="4" fillId="3" borderId="0" xfId="2" applyFont="1" applyFill="1" applyAlignment="1" applyProtection="1">
      <alignment horizontal="center" vertical="center"/>
      <protection locked="0"/>
    </xf>
    <xf numFmtId="179" fontId="16" fillId="3" borderId="0" xfId="2" quotePrefix="1" applyNumberFormat="1" applyFont="1" applyFill="1" applyAlignment="1" applyProtection="1">
      <alignment horizontal="center" vertical="center"/>
      <protection locked="0"/>
    </xf>
    <xf numFmtId="180" fontId="16" fillId="3" borderId="0" xfId="2" applyNumberFormat="1" applyFont="1" applyFill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49" fontId="4" fillId="0" borderId="0" xfId="2" quotePrefix="1" applyNumberFormat="1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0" xfId="2" applyFont="1" applyProtection="1">
      <alignment vertical="center"/>
      <protection locked="0"/>
    </xf>
    <xf numFmtId="0" fontId="7" fillId="0" borderId="24" xfId="2" applyFont="1" applyBorder="1" applyAlignment="1">
      <alignment horizontal="center" vertical="center" wrapText="1"/>
    </xf>
    <xf numFmtId="182" fontId="21" fillId="0" borderId="28" xfId="2" applyNumberFormat="1" applyFont="1" applyBorder="1" applyAlignment="1">
      <alignment horizontal="center" vertical="center"/>
    </xf>
    <xf numFmtId="182" fontId="21" fillId="0" borderId="4" xfId="2" applyNumberFormat="1" applyFont="1" applyBorder="1" applyAlignment="1">
      <alignment horizontal="center" vertical="center"/>
    </xf>
    <xf numFmtId="3" fontId="4" fillId="0" borderId="7" xfId="2" applyNumberFormat="1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/>
    <xf numFmtId="177" fontId="4" fillId="3" borderId="7" xfId="2" quotePrefix="1" applyNumberFormat="1" applyFont="1" applyFill="1" applyBorder="1" applyAlignment="1">
      <alignment horizontal="center" vertical="center"/>
    </xf>
    <xf numFmtId="176" fontId="16" fillId="3" borderId="7" xfId="2" quotePrefix="1" applyNumberFormat="1" applyFont="1" applyFill="1" applyBorder="1" applyAlignment="1" applyProtection="1">
      <alignment horizontal="center" vertical="center"/>
      <protection locked="0"/>
    </xf>
    <xf numFmtId="1" fontId="16" fillId="3" borderId="0" xfId="1" applyNumberFormat="1" applyFont="1" applyFill="1" applyAlignment="1">
      <alignment horizontal="center" vertical="center" wrapText="1"/>
    </xf>
    <xf numFmtId="176" fontId="16" fillId="3" borderId="0" xfId="1" applyNumberFormat="1" applyFont="1" applyFill="1" applyAlignment="1">
      <alignment horizontal="center" vertical="center" wrapText="1"/>
    </xf>
    <xf numFmtId="0" fontId="4" fillId="3" borderId="7" xfId="2" applyFont="1" applyFill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/>
    <xf numFmtId="0" fontId="4" fillId="0" borderId="7" xfId="1" applyFont="1" applyBorder="1" applyAlignment="1">
      <alignment vertical="center"/>
    </xf>
    <xf numFmtId="0" fontId="4" fillId="0" borderId="24" xfId="2" applyFont="1" applyBorder="1" applyAlignment="1">
      <alignment horizontal="center" vertical="center" wrapText="1"/>
    </xf>
    <xf numFmtId="49" fontId="14" fillId="0" borderId="29" xfId="2" applyNumberFormat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49" xfId="1" applyFont="1" applyBorder="1" applyAlignment="1">
      <alignment horizontal="center" vertical="center" wrapText="1"/>
    </xf>
    <xf numFmtId="0" fontId="14" fillId="0" borderId="50" xfId="1" applyFont="1" applyBorder="1" applyAlignment="1">
      <alignment horizontal="center" vertical="center" wrapText="1"/>
    </xf>
    <xf numFmtId="49" fontId="14" fillId="0" borderId="29" xfId="1" applyNumberFormat="1" applyFont="1" applyBorder="1" applyAlignment="1">
      <alignment horizontal="center" vertical="center" wrapText="1"/>
    </xf>
    <xf numFmtId="176" fontId="15" fillId="0" borderId="29" xfId="1" applyNumberFormat="1" applyFont="1" applyBorder="1" applyAlignment="1">
      <alignment horizontal="center" vertical="center" wrapText="1"/>
    </xf>
    <xf numFmtId="176" fontId="15" fillId="0" borderId="49" xfId="1" applyNumberFormat="1" applyFont="1" applyBorder="1" applyAlignment="1">
      <alignment horizontal="center" vertical="center" wrapText="1"/>
    </xf>
    <xf numFmtId="1" fontId="15" fillId="0" borderId="44" xfId="1" applyNumberFormat="1" applyFont="1" applyBorder="1" applyAlignment="1">
      <alignment horizontal="center" vertical="center" wrapText="1"/>
    </xf>
    <xf numFmtId="176" fontId="15" fillId="0" borderId="45" xfId="1" applyNumberFormat="1" applyFont="1" applyBorder="1" applyAlignment="1">
      <alignment horizontal="center" vertical="center" wrapText="1"/>
    </xf>
    <xf numFmtId="0" fontId="14" fillId="0" borderId="51" xfId="1" applyFont="1" applyBorder="1" applyAlignment="1">
      <alignment horizontal="center" vertical="center" wrapText="1"/>
    </xf>
    <xf numFmtId="0" fontId="14" fillId="0" borderId="52" xfId="1" applyFont="1" applyBorder="1" applyAlignment="1">
      <alignment horizontal="left" vertical="center" wrapText="1"/>
    </xf>
    <xf numFmtId="0" fontId="14" fillId="0" borderId="53" xfId="1" applyFont="1" applyBorder="1" applyAlignment="1">
      <alignment horizontal="left" vertical="center" wrapText="1"/>
    </xf>
    <xf numFmtId="0" fontId="14" fillId="0" borderId="54" xfId="1" applyFont="1" applyBorder="1" applyAlignment="1">
      <alignment horizontal="left" vertical="center" wrapText="1"/>
    </xf>
    <xf numFmtId="49" fontId="14" fillId="0" borderId="32" xfId="2" applyNumberFormat="1" applyFont="1" applyBorder="1" applyAlignment="1">
      <alignment horizontal="center" vertical="center" wrapText="1"/>
    </xf>
    <xf numFmtId="0" fontId="13" fillId="0" borderId="28" xfId="2" applyFont="1" applyBorder="1" applyAlignment="1"/>
    <xf numFmtId="0" fontId="4" fillId="0" borderId="4" xfId="2" applyFont="1" applyBorder="1" applyAlignment="1">
      <alignment horizontal="centerContinuous"/>
    </xf>
    <xf numFmtId="0" fontId="4" fillId="0" borderId="2" xfId="2" applyFont="1" applyBorder="1" applyAlignment="1">
      <alignment horizontal="centerContinuous"/>
    </xf>
    <xf numFmtId="0" fontId="7" fillId="0" borderId="3" xfId="2" applyFont="1" applyBorder="1" applyAlignment="1">
      <alignment horizontal="centerContinuous"/>
    </xf>
    <xf numFmtId="0" fontId="7" fillId="0" borderId="3" xfId="2" applyFont="1" applyBorder="1" applyAlignment="1">
      <alignment horizontal="centerContinuous" wrapText="1"/>
    </xf>
    <xf numFmtId="0" fontId="23" fillId="0" borderId="0" xfId="1" applyFont="1"/>
    <xf numFmtId="0" fontId="18" fillId="0" borderId="0" xfId="0" applyFont="1">
      <alignment vertical="center"/>
    </xf>
    <xf numFmtId="182" fontId="21" fillId="0" borderId="7" xfId="2" applyNumberFormat="1" applyFont="1" applyBorder="1" applyAlignment="1">
      <alignment horizontal="center" vertical="center"/>
    </xf>
    <xf numFmtId="0" fontId="4" fillId="3" borderId="7" xfId="1" applyFont="1" applyFill="1" applyBorder="1" applyAlignment="1" applyProtection="1">
      <alignment horizontal="center" vertical="center"/>
      <protection locked="0"/>
    </xf>
    <xf numFmtId="0" fontId="4" fillId="3" borderId="7" xfId="1" applyFont="1" applyFill="1" applyBorder="1" applyAlignment="1" applyProtection="1">
      <alignment horizontal="center" vertical="center" wrapText="1"/>
      <protection locked="0"/>
    </xf>
    <xf numFmtId="176" fontId="16" fillId="3" borderId="0" xfId="1" quotePrefix="1" applyNumberFormat="1" applyFont="1" applyFill="1" applyAlignment="1" applyProtection="1">
      <alignment horizontal="center" vertical="center" wrapText="1"/>
      <protection locked="0"/>
    </xf>
    <xf numFmtId="49" fontId="4" fillId="0" borderId="24" xfId="2" applyNumberFormat="1" applyFont="1" applyBorder="1" applyAlignment="1">
      <alignment horizontal="center" vertical="center" wrapText="1"/>
    </xf>
    <xf numFmtId="49" fontId="7" fillId="0" borderId="32" xfId="2" applyNumberFormat="1" applyFont="1" applyBorder="1" applyAlignment="1">
      <alignment horizontal="center" vertical="center" wrapText="1"/>
    </xf>
    <xf numFmtId="56" fontId="7" fillId="0" borderId="0" xfId="1" applyNumberFormat="1" applyFont="1" applyAlignment="1">
      <alignment horizontal="center" vertical="center" wrapText="1"/>
    </xf>
    <xf numFmtId="176" fontId="7" fillId="0" borderId="32" xfId="1" applyNumberFormat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left" vertical="center" wrapText="1"/>
    </xf>
    <xf numFmtId="0" fontId="7" fillId="0" borderId="46" xfId="1" applyFont="1" applyBorder="1" applyAlignment="1">
      <alignment horizontal="left" vertical="center" wrapText="1"/>
    </xf>
    <xf numFmtId="0" fontId="7" fillId="0" borderId="47" xfId="1" applyFont="1" applyBorder="1" applyAlignment="1">
      <alignment horizontal="left" vertical="center" wrapText="1"/>
    </xf>
    <xf numFmtId="0" fontId="7" fillId="0" borderId="55" xfId="1" applyFont="1" applyBorder="1" applyAlignment="1">
      <alignment horizontal="left" vertical="center" wrapText="1"/>
    </xf>
    <xf numFmtId="0" fontId="7" fillId="3" borderId="32" xfId="1" applyFont="1" applyFill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 vertical="center" wrapText="1"/>
    </xf>
    <xf numFmtId="0" fontId="7" fillId="3" borderId="56" xfId="1" applyFont="1" applyFill="1" applyBorder="1" applyAlignment="1">
      <alignment horizontal="center" vertical="center" wrapText="1"/>
    </xf>
    <xf numFmtId="176" fontId="19" fillId="3" borderId="32" xfId="1" applyNumberFormat="1" applyFont="1" applyFill="1" applyBorder="1" applyAlignment="1">
      <alignment horizontal="center" vertical="center" wrapText="1"/>
    </xf>
    <xf numFmtId="176" fontId="19" fillId="3" borderId="36" xfId="1" applyNumberFormat="1" applyFont="1" applyFill="1" applyBorder="1" applyAlignment="1">
      <alignment horizontal="center" vertical="center" wrapText="1"/>
    </xf>
    <xf numFmtId="1" fontId="19" fillId="3" borderId="57" xfId="1" applyNumberFormat="1" applyFont="1" applyFill="1" applyBorder="1" applyAlignment="1">
      <alignment horizontal="center" vertical="center" wrapText="1"/>
    </xf>
    <xf numFmtId="176" fontId="19" fillId="3" borderId="58" xfId="1" applyNumberFormat="1" applyFont="1" applyFill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7" fillId="3" borderId="32" xfId="1" applyFont="1" applyFill="1" applyBorder="1" applyAlignment="1">
      <alignment horizontal="left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53" xfId="1" applyFont="1" applyBorder="1" applyAlignment="1">
      <alignment horizontal="left" vertical="center" wrapText="1"/>
    </xf>
    <xf numFmtId="0" fontId="7" fillId="0" borderId="54" xfId="1" applyFont="1" applyBorder="1" applyAlignment="1">
      <alignment horizontal="left" vertical="center" wrapText="1"/>
    </xf>
    <xf numFmtId="176" fontId="7" fillId="3" borderId="32" xfId="1" applyNumberFormat="1" applyFont="1" applyFill="1" applyBorder="1" applyAlignment="1">
      <alignment horizontal="center" vertical="center" wrapText="1"/>
    </xf>
    <xf numFmtId="0" fontId="7" fillId="0" borderId="31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4" fillId="0" borderId="0" xfId="3" applyFont="1">
      <alignment vertical="center"/>
    </xf>
    <xf numFmtId="0" fontId="25" fillId="0" borderId="0" xfId="3" applyFont="1" applyAlignment="1">
      <alignment horizontal="center" vertical="center" wrapText="1"/>
    </xf>
    <xf numFmtId="177" fontId="25" fillId="0" borderId="0" xfId="3" applyNumberFormat="1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183" fontId="25" fillId="0" borderId="0" xfId="3" applyNumberFormat="1" applyFont="1" applyAlignment="1">
      <alignment horizontal="center" vertical="center" wrapText="1"/>
    </xf>
    <xf numFmtId="182" fontId="25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83" fontId="16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25" fillId="0" borderId="28" xfId="3" applyFont="1" applyBorder="1" applyAlignment="1">
      <alignment horizontal="center" vertical="center" wrapText="1"/>
    </xf>
    <xf numFmtId="0" fontId="25" fillId="0" borderId="4" xfId="3" applyFont="1" applyBorder="1" applyAlignment="1">
      <alignment horizontal="center" vertical="center" wrapText="1"/>
    </xf>
    <xf numFmtId="177" fontId="25" fillId="0" borderId="59" xfId="3" applyNumberFormat="1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183" fontId="25" fillId="0" borderId="4" xfId="3" applyNumberFormat="1" applyFont="1" applyBorder="1" applyAlignment="1">
      <alignment horizontal="center" vertical="center" wrapText="1"/>
    </xf>
    <xf numFmtId="182" fontId="25" fillId="0" borderId="60" xfId="3" applyNumberFormat="1" applyFont="1" applyBorder="1" applyAlignment="1">
      <alignment horizontal="center" vertical="center" wrapText="1"/>
    </xf>
    <xf numFmtId="0" fontId="16" fillId="0" borderId="61" xfId="3" applyFont="1" applyBorder="1" applyAlignment="1">
      <alignment horizontal="center" vertical="center" wrapText="1"/>
    </xf>
    <xf numFmtId="183" fontId="16" fillId="0" borderId="62" xfId="3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28" xfId="3" applyFont="1" applyBorder="1" applyAlignment="1">
      <alignment vertical="center" wrapText="1"/>
    </xf>
    <xf numFmtId="0" fontId="4" fillId="0" borderId="13" xfId="3" applyFont="1" applyBorder="1">
      <alignment vertical="center"/>
    </xf>
    <xf numFmtId="0" fontId="4" fillId="0" borderId="14" xfId="3" applyFont="1" applyBorder="1" applyAlignment="1">
      <alignment vertical="center" wrapText="1"/>
    </xf>
    <xf numFmtId="0" fontId="4" fillId="0" borderId="1" xfId="3" applyFont="1" applyBorder="1">
      <alignment vertical="center"/>
    </xf>
    <xf numFmtId="0" fontId="16" fillId="0" borderId="63" xfId="3" applyFont="1" applyBorder="1" applyAlignment="1">
      <alignment horizontal="center" vertical="center" wrapText="1"/>
    </xf>
    <xf numFmtId="183" fontId="16" fillId="0" borderId="60" xfId="3" applyNumberFormat="1" applyFont="1" applyBorder="1" applyAlignment="1">
      <alignment horizontal="center" vertical="center" wrapText="1"/>
    </xf>
    <xf numFmtId="0" fontId="26" fillId="0" borderId="8" xfId="3" applyFont="1" applyBorder="1" applyAlignment="1">
      <alignment vertical="center" wrapText="1"/>
    </xf>
    <xf numFmtId="0" fontId="4" fillId="0" borderId="12" xfId="3" applyFont="1" applyBorder="1" applyAlignment="1">
      <alignment vertical="center" wrapText="1"/>
    </xf>
    <xf numFmtId="0" fontId="4" fillId="0" borderId="5" xfId="3" applyFont="1" applyBorder="1" applyAlignment="1" applyProtection="1">
      <alignment vertical="center" wrapText="1"/>
      <protection locked="0"/>
    </xf>
    <xf numFmtId="0" fontId="4" fillId="0" borderId="1" xfId="1" applyFont="1" applyBorder="1" applyAlignment="1">
      <alignment horizontal="center"/>
    </xf>
    <xf numFmtId="0" fontId="4" fillId="0" borderId="13" xfId="1" applyFont="1" applyBorder="1"/>
    <xf numFmtId="0" fontId="4" fillId="0" borderId="0" xfId="1" applyFont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17" fillId="0" borderId="3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 wrapText="1"/>
      <protection locked="0"/>
    </xf>
    <xf numFmtId="179" fontId="16" fillId="0" borderId="2" xfId="1" applyNumberFormat="1" applyFont="1" applyBorder="1" applyAlignment="1" applyProtection="1">
      <alignment horizontal="center" vertical="center" wrapText="1"/>
      <protection locked="0"/>
    </xf>
    <xf numFmtId="180" fontId="16" fillId="0" borderId="63" xfId="1" applyNumberFormat="1" applyFont="1" applyBorder="1" applyAlignment="1">
      <alignment horizontal="center" vertical="center" wrapText="1"/>
    </xf>
    <xf numFmtId="179" fontId="16" fillId="0" borderId="60" xfId="1" applyNumberFormat="1" applyFont="1" applyBorder="1" applyAlignment="1" applyProtection="1">
      <alignment horizontal="center" vertical="center" wrapText="1"/>
      <protection locked="0"/>
    </xf>
    <xf numFmtId="178" fontId="4" fillId="0" borderId="28" xfId="1" applyNumberFormat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vertical="center"/>
      <protection locked="0"/>
    </xf>
    <xf numFmtId="0" fontId="4" fillId="0" borderId="12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79" fontId="16" fillId="0" borderId="2" xfId="1" quotePrefix="1" applyNumberFormat="1" applyFont="1" applyBorder="1" applyAlignment="1" applyProtection="1">
      <alignment horizontal="center" vertical="center" wrapText="1"/>
      <protection locked="0"/>
    </xf>
    <xf numFmtId="179" fontId="16" fillId="0" borderId="60" xfId="1" quotePrefix="1" applyNumberFormat="1" applyFont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179" fontId="16" fillId="0" borderId="28" xfId="1" quotePrefix="1" applyNumberFormat="1" applyFont="1" applyBorder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4" xfId="1" applyFont="1" applyBorder="1" applyAlignment="1" applyProtection="1">
      <alignment vertical="center"/>
      <protection locked="0"/>
    </xf>
    <xf numFmtId="0" fontId="22" fillId="0" borderId="3" xfId="1" applyFont="1" applyBorder="1" applyAlignment="1" applyProtection="1">
      <alignment horizontal="center" vertical="center"/>
      <protection locked="0"/>
    </xf>
    <xf numFmtId="179" fontId="16" fillId="0" borderId="28" xfId="1" applyNumberFormat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vertical="center"/>
      <protection locked="0"/>
    </xf>
    <xf numFmtId="0" fontId="4" fillId="0" borderId="5" xfId="1" applyFont="1" applyBorder="1" applyAlignment="1">
      <alignment horizontal="center"/>
    </xf>
    <xf numFmtId="0" fontId="28" fillId="0" borderId="0" xfId="1" quotePrefix="1" applyFont="1" applyAlignment="1">
      <alignment horizontal="right"/>
    </xf>
    <xf numFmtId="0" fontId="28" fillId="0" borderId="0" xfId="1" applyFont="1" applyAlignment="1">
      <alignment horizontal="right"/>
    </xf>
    <xf numFmtId="0" fontId="8" fillId="0" borderId="1" xfId="1" applyFont="1" applyBorder="1"/>
    <xf numFmtId="0" fontId="9" fillId="0" borderId="0" xfId="1" applyFont="1"/>
    <xf numFmtId="0" fontId="4" fillId="0" borderId="3" xfId="1" applyFont="1" applyBorder="1" applyAlignment="1" applyProtection="1">
      <alignment horizontal="center" vertical="center"/>
      <protection locked="0"/>
    </xf>
    <xf numFmtId="180" fontId="16" fillId="0" borderId="63" xfId="1" applyNumberFormat="1" applyFont="1" applyBorder="1" applyAlignment="1">
      <alignment horizontal="center" vertical="center"/>
    </xf>
    <xf numFmtId="179" fontId="16" fillId="0" borderId="60" xfId="1" quotePrefix="1" applyNumberFormat="1" applyFont="1" applyBorder="1" applyAlignment="1" applyProtection="1">
      <alignment horizontal="center" vertical="center"/>
      <protection locked="0"/>
    </xf>
    <xf numFmtId="181" fontId="4" fillId="0" borderId="28" xfId="1" applyNumberFormat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left"/>
      <protection locked="0"/>
    </xf>
    <xf numFmtId="0" fontId="4" fillId="0" borderId="6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5" borderId="6" xfId="4" quotePrefix="1" applyFont="1" applyFill="1" applyBorder="1" applyAlignment="1">
      <alignment horizontal="center"/>
    </xf>
    <xf numFmtId="0" fontId="4" fillId="5" borderId="7" xfId="4" applyFont="1" applyFill="1" applyBorder="1" applyAlignment="1">
      <alignment horizontal="center"/>
    </xf>
    <xf numFmtId="0" fontId="4" fillId="5" borderId="8" xfId="4" applyFont="1" applyFill="1" applyBorder="1" applyAlignment="1">
      <alignment horizontal="center"/>
    </xf>
    <xf numFmtId="0" fontId="4" fillId="0" borderId="8" xfId="4" applyFont="1" applyBorder="1" applyAlignment="1">
      <alignment horizontal="center" vertical="center" wrapText="1"/>
    </xf>
    <xf numFmtId="0" fontId="4" fillId="0" borderId="22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4" fillId="0" borderId="6" xfId="1" applyFont="1" applyBorder="1" applyAlignment="1">
      <alignment horizontal="center" shrinkToFit="1"/>
    </xf>
    <xf numFmtId="0" fontId="4" fillId="0" borderId="7" xfId="1" applyFont="1" applyBorder="1" applyAlignment="1">
      <alignment horizontal="center" shrinkToFit="1"/>
    </xf>
    <xf numFmtId="0" fontId="4" fillId="0" borderId="8" xfId="1" applyFont="1" applyBorder="1" applyAlignment="1">
      <alignment horizontal="center" shrinkToFit="1"/>
    </xf>
    <xf numFmtId="0" fontId="4" fillId="0" borderId="15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13" xfId="1" applyFont="1" applyBorder="1" applyAlignment="1">
      <alignment horizontal="center" shrinkToFit="1"/>
    </xf>
    <xf numFmtId="0" fontId="4" fillId="0" borderId="16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26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24" xfId="4" applyFont="1" applyBorder="1" applyAlignment="1">
      <alignment horizontal="center" vertical="center" wrapText="1"/>
    </xf>
    <xf numFmtId="0" fontId="4" fillId="0" borderId="1" xfId="1" applyFont="1" applyBorder="1" applyProtection="1">
      <protection locked="0"/>
    </xf>
    <xf numFmtId="0" fontId="4" fillId="0" borderId="2" xfId="1" quotePrefix="1" applyFont="1" applyBorder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5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right"/>
      <protection locked="0"/>
    </xf>
    <xf numFmtId="0" fontId="7" fillId="0" borderId="5" xfId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0" borderId="11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shrinkToFit="1"/>
    </xf>
    <xf numFmtId="0" fontId="11" fillId="0" borderId="11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7" fillId="0" borderId="10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/>
      <protection locked="0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" xfId="1" applyFont="1" applyBorder="1" applyAlignment="1" applyProtection="1">
      <alignment horizontal="right"/>
      <protection locked="0"/>
    </xf>
    <xf numFmtId="0" fontId="4" fillId="3" borderId="8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/>
      <protection locked="0"/>
    </xf>
    <xf numFmtId="0" fontId="7" fillId="0" borderId="6" xfId="1" applyFont="1" applyBorder="1" applyAlignment="1">
      <alignment horizontal="center" vertical="center" wrapText="1"/>
    </xf>
    <xf numFmtId="0" fontId="30" fillId="6" borderId="8" xfId="1" quotePrefix="1" applyFont="1" applyFill="1" applyBorder="1" applyAlignment="1">
      <alignment horizontal="center" vertical="center" wrapText="1"/>
    </xf>
    <xf numFmtId="0" fontId="28" fillId="6" borderId="22" xfId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/>
    </xf>
    <xf numFmtId="0" fontId="4" fillId="6" borderId="25" xfId="1" applyFont="1" applyFill="1" applyBorder="1" applyAlignment="1">
      <alignment horizontal="center" vertical="center"/>
    </xf>
    <xf numFmtId="0" fontId="28" fillId="6" borderId="8" xfId="1" applyFont="1" applyFill="1" applyBorder="1" applyAlignment="1">
      <alignment horizontal="center" vertical="center" wrapText="1"/>
    </xf>
    <xf numFmtId="0" fontId="30" fillId="6" borderId="66" xfId="1" applyFont="1" applyFill="1" applyBorder="1" applyAlignment="1">
      <alignment horizontal="center" vertical="center" wrapText="1"/>
    </xf>
    <xf numFmtId="0" fontId="28" fillId="6" borderId="65" xfId="1" applyFont="1" applyFill="1" applyBorder="1" applyAlignment="1">
      <alignment horizontal="center" vertical="center"/>
    </xf>
    <xf numFmtId="0" fontId="28" fillId="6" borderId="64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30" fillId="6" borderId="65" xfId="1" applyFont="1" applyFill="1" applyBorder="1" applyAlignment="1">
      <alignment horizontal="center" vertical="center" wrapText="1"/>
    </xf>
    <xf numFmtId="0" fontId="30" fillId="6" borderId="64" xfId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 xr:uid="{752E7E12-8CB3-47E8-9A5C-3065ACFB895C}"/>
    <cellStyle name="標準 2 2" xfId="3" xr:uid="{C1B3FADB-829B-4959-8913-3492F8615D16}"/>
    <cellStyle name="標準 2 3" xfId="1" xr:uid="{00000000-0005-0000-0000-000001000000}"/>
    <cellStyle name="標準 9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1.xml" Type="http://schemas.openxmlformats.org/officeDocument/2006/relationships/externalLink"/><Relationship Id="rId11" Target="externalLinks/externalLink2.xml" Type="http://schemas.openxmlformats.org/officeDocument/2006/relationships/externalLink"/><Relationship Id="rId12" Target="externalLinks/externalLink3.xml" Type="http://schemas.openxmlformats.org/officeDocument/2006/relationships/externalLink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Y32"/>
  <sheetViews>
    <sheetView tabSelected="1" view="pageBreakPreview" zoomScaleNormal="100" zoomScaleSheetLayoutView="100" workbookViewId="0">
      <selection activeCell="E28" sqref="E28"/>
    </sheetView>
  </sheetViews>
  <sheetFormatPr defaultRowHeight="10.199999999999999"/>
  <cols>
    <col min="1" max="1" width="4.3984375" style="2" bestFit="1" customWidth="1"/>
    <col min="2" max="2" width="3.8984375" style="2" bestFit="1" customWidth="1"/>
    <col min="3" max="3" width="7.8984375" style="2" bestFit="1" customWidth="1"/>
    <col min="4" max="4" width="10.19921875" style="2" bestFit="1" customWidth="1"/>
    <col min="5" max="5" width="10.19921875" style="2" customWidth="1"/>
    <col min="6" max="6" width="7" style="2" bestFit="1" customWidth="1"/>
    <col min="7" max="7" width="11.19921875" style="2" bestFit="1" customWidth="1"/>
    <col min="8" max="8" width="8.8984375" style="2" bestFit="1" customWidth="1"/>
    <col min="9" max="9" width="7.09765625" style="2" bestFit="1" customWidth="1"/>
    <col min="10" max="10" width="5.69921875" style="2" bestFit="1" customWidth="1"/>
    <col min="11" max="11" width="12.19921875" style="2" bestFit="1" customWidth="1"/>
    <col min="12" max="12" width="8.59765625" style="2" bestFit="1" customWidth="1"/>
    <col min="13" max="13" width="8.3984375" style="2" bestFit="1" customWidth="1"/>
    <col min="14" max="15" width="7" style="2" bestFit="1" customWidth="1"/>
    <col min="16" max="16" width="4.19921875" style="2" bestFit="1" customWidth="1"/>
    <col min="17" max="17" width="5.69921875" style="2" bestFit="1" customWidth="1"/>
    <col min="18" max="18" width="8.09765625" style="2" bestFit="1" customWidth="1"/>
    <col min="19" max="20" width="8" style="2" bestFit="1" customWidth="1"/>
    <col min="21" max="21" width="8.19921875" style="2" customWidth="1"/>
    <col min="22" max="22" width="9.69921875" style="2" hidden="1" customWidth="1"/>
    <col min="23" max="23" width="9.69921875" style="4" bestFit="1" customWidth="1"/>
    <col min="24" max="24" width="10.59765625" style="4" customWidth="1"/>
    <col min="25" max="257" width="9" style="2"/>
    <col min="258" max="258" width="15.8984375" style="2" customWidth="1"/>
    <col min="259" max="259" width="3.8984375" style="2" bestFit="1" customWidth="1"/>
    <col min="260" max="260" width="38.19921875" style="2" customWidth="1"/>
    <col min="261" max="261" width="13.8984375" style="2" bestFit="1" customWidth="1"/>
    <col min="262" max="262" width="13.09765625" style="2" bestFit="1" customWidth="1"/>
    <col min="263" max="263" width="7.8984375" style="2" customWidth="1"/>
    <col min="264" max="264" width="12.09765625" style="2" bestFit="1" customWidth="1"/>
    <col min="265" max="265" width="10.5" style="2" bestFit="1" customWidth="1"/>
    <col min="266" max="266" width="7" style="2" bestFit="1" customWidth="1"/>
    <col min="267" max="267" width="5.8984375" style="2" bestFit="1" customWidth="1"/>
    <col min="268" max="268" width="8.69921875" style="2" bestFit="1" customWidth="1"/>
    <col min="269" max="269" width="8.5" style="2" bestFit="1" customWidth="1"/>
    <col min="270" max="270" width="8.59765625" style="2" bestFit="1" customWidth="1"/>
    <col min="271" max="271" width="14.3984375" style="2" bestFit="1" customWidth="1"/>
    <col min="272" max="272" width="10" style="2" bestFit="1" customWidth="1"/>
    <col min="273" max="273" width="6" style="2" customWidth="1"/>
    <col min="274" max="274" width="25.19921875" style="2" bestFit="1" customWidth="1"/>
    <col min="275" max="275" width="11" style="2" bestFit="1" customWidth="1"/>
    <col min="276" max="277" width="8.19921875" style="2" bestFit="1" customWidth="1"/>
    <col min="278" max="513" width="9" style="2"/>
    <col min="514" max="514" width="15.8984375" style="2" customWidth="1"/>
    <col min="515" max="515" width="3.8984375" style="2" bestFit="1" customWidth="1"/>
    <col min="516" max="516" width="38.19921875" style="2" customWidth="1"/>
    <col min="517" max="517" width="13.8984375" style="2" bestFit="1" customWidth="1"/>
    <col min="518" max="518" width="13.09765625" style="2" bestFit="1" customWidth="1"/>
    <col min="519" max="519" width="7.8984375" style="2" customWidth="1"/>
    <col min="520" max="520" width="12.09765625" style="2" bestFit="1" customWidth="1"/>
    <col min="521" max="521" width="10.5" style="2" bestFit="1" customWidth="1"/>
    <col min="522" max="522" width="7" style="2" bestFit="1" customWidth="1"/>
    <col min="523" max="523" width="5.8984375" style="2" bestFit="1" customWidth="1"/>
    <col min="524" max="524" width="8.69921875" style="2" bestFit="1" customWidth="1"/>
    <col min="525" max="525" width="8.5" style="2" bestFit="1" customWidth="1"/>
    <col min="526" max="526" width="8.59765625" style="2" bestFit="1" customWidth="1"/>
    <col min="527" max="527" width="14.3984375" style="2" bestFit="1" customWidth="1"/>
    <col min="528" max="528" width="10" style="2" bestFit="1" customWidth="1"/>
    <col min="529" max="529" width="6" style="2" customWidth="1"/>
    <col min="530" max="530" width="25.19921875" style="2" bestFit="1" customWidth="1"/>
    <col min="531" max="531" width="11" style="2" bestFit="1" customWidth="1"/>
    <col min="532" max="533" width="8.19921875" style="2" bestFit="1" customWidth="1"/>
    <col min="534" max="769" width="9" style="2"/>
    <col min="770" max="770" width="15.8984375" style="2" customWidth="1"/>
    <col min="771" max="771" width="3.8984375" style="2" bestFit="1" customWidth="1"/>
    <col min="772" max="772" width="38.19921875" style="2" customWidth="1"/>
    <col min="773" max="773" width="13.8984375" style="2" bestFit="1" customWidth="1"/>
    <col min="774" max="774" width="13.09765625" style="2" bestFit="1" customWidth="1"/>
    <col min="775" max="775" width="7.8984375" style="2" customWidth="1"/>
    <col min="776" max="776" width="12.09765625" style="2" bestFit="1" customWidth="1"/>
    <col min="777" max="777" width="10.5" style="2" bestFit="1" customWidth="1"/>
    <col min="778" max="778" width="7" style="2" bestFit="1" customWidth="1"/>
    <col min="779" max="779" width="5.8984375" style="2" bestFit="1" customWidth="1"/>
    <col min="780" max="780" width="8.69921875" style="2" bestFit="1" customWidth="1"/>
    <col min="781" max="781" width="8.5" style="2" bestFit="1" customWidth="1"/>
    <col min="782" max="782" width="8.59765625" style="2" bestFit="1" customWidth="1"/>
    <col min="783" max="783" width="14.3984375" style="2" bestFit="1" customWidth="1"/>
    <col min="784" max="784" width="10" style="2" bestFit="1" customWidth="1"/>
    <col min="785" max="785" width="6" style="2" customWidth="1"/>
    <col min="786" max="786" width="25.19921875" style="2" bestFit="1" customWidth="1"/>
    <col min="787" max="787" width="11" style="2" bestFit="1" customWidth="1"/>
    <col min="788" max="789" width="8.19921875" style="2" bestFit="1" customWidth="1"/>
    <col min="790" max="1025" width="9" style="2"/>
    <col min="1026" max="1026" width="15.8984375" style="2" customWidth="1"/>
    <col min="1027" max="1027" width="3.8984375" style="2" bestFit="1" customWidth="1"/>
    <col min="1028" max="1028" width="38.19921875" style="2" customWidth="1"/>
    <col min="1029" max="1029" width="13.8984375" style="2" bestFit="1" customWidth="1"/>
    <col min="1030" max="1030" width="13.09765625" style="2" bestFit="1" customWidth="1"/>
    <col min="1031" max="1031" width="7.8984375" style="2" customWidth="1"/>
    <col min="1032" max="1032" width="12.09765625" style="2" bestFit="1" customWidth="1"/>
    <col min="1033" max="1033" width="10.5" style="2" bestFit="1" customWidth="1"/>
    <col min="1034" max="1034" width="7" style="2" bestFit="1" customWidth="1"/>
    <col min="1035" max="1035" width="5.8984375" style="2" bestFit="1" customWidth="1"/>
    <col min="1036" max="1036" width="8.69921875" style="2" bestFit="1" customWidth="1"/>
    <col min="1037" max="1037" width="8.5" style="2" bestFit="1" customWidth="1"/>
    <col min="1038" max="1038" width="8.59765625" style="2" bestFit="1" customWidth="1"/>
    <col min="1039" max="1039" width="14.3984375" style="2" bestFit="1" customWidth="1"/>
    <col min="1040" max="1040" width="10" style="2" bestFit="1" customWidth="1"/>
    <col min="1041" max="1041" width="6" style="2" customWidth="1"/>
    <col min="1042" max="1042" width="25.19921875" style="2" bestFit="1" customWidth="1"/>
    <col min="1043" max="1043" width="11" style="2" bestFit="1" customWidth="1"/>
    <col min="1044" max="1045" width="8.19921875" style="2" bestFit="1" customWidth="1"/>
    <col min="1046" max="1281" width="9" style="2"/>
    <col min="1282" max="1282" width="15.8984375" style="2" customWidth="1"/>
    <col min="1283" max="1283" width="3.8984375" style="2" bestFit="1" customWidth="1"/>
    <col min="1284" max="1284" width="38.19921875" style="2" customWidth="1"/>
    <col min="1285" max="1285" width="13.8984375" style="2" bestFit="1" customWidth="1"/>
    <col min="1286" max="1286" width="13.09765625" style="2" bestFit="1" customWidth="1"/>
    <col min="1287" max="1287" width="7.8984375" style="2" customWidth="1"/>
    <col min="1288" max="1288" width="12.09765625" style="2" bestFit="1" customWidth="1"/>
    <col min="1289" max="1289" width="10.5" style="2" bestFit="1" customWidth="1"/>
    <col min="1290" max="1290" width="7" style="2" bestFit="1" customWidth="1"/>
    <col min="1291" max="1291" width="5.8984375" style="2" bestFit="1" customWidth="1"/>
    <col min="1292" max="1292" width="8.69921875" style="2" bestFit="1" customWidth="1"/>
    <col min="1293" max="1293" width="8.5" style="2" bestFit="1" customWidth="1"/>
    <col min="1294" max="1294" width="8.59765625" style="2" bestFit="1" customWidth="1"/>
    <col min="1295" max="1295" width="14.3984375" style="2" bestFit="1" customWidth="1"/>
    <col min="1296" max="1296" width="10" style="2" bestFit="1" customWidth="1"/>
    <col min="1297" max="1297" width="6" style="2" customWidth="1"/>
    <col min="1298" max="1298" width="25.19921875" style="2" bestFit="1" customWidth="1"/>
    <col min="1299" max="1299" width="11" style="2" bestFit="1" customWidth="1"/>
    <col min="1300" max="1301" width="8.19921875" style="2" bestFit="1" customWidth="1"/>
    <col min="1302" max="1537" width="9" style="2"/>
    <col min="1538" max="1538" width="15.8984375" style="2" customWidth="1"/>
    <col min="1539" max="1539" width="3.8984375" style="2" bestFit="1" customWidth="1"/>
    <col min="1540" max="1540" width="38.19921875" style="2" customWidth="1"/>
    <col min="1541" max="1541" width="13.8984375" style="2" bestFit="1" customWidth="1"/>
    <col min="1542" max="1542" width="13.09765625" style="2" bestFit="1" customWidth="1"/>
    <col min="1543" max="1543" width="7.8984375" style="2" customWidth="1"/>
    <col min="1544" max="1544" width="12.09765625" style="2" bestFit="1" customWidth="1"/>
    <col min="1545" max="1545" width="10.5" style="2" bestFit="1" customWidth="1"/>
    <col min="1546" max="1546" width="7" style="2" bestFit="1" customWidth="1"/>
    <col min="1547" max="1547" width="5.8984375" style="2" bestFit="1" customWidth="1"/>
    <col min="1548" max="1548" width="8.69921875" style="2" bestFit="1" customWidth="1"/>
    <col min="1549" max="1549" width="8.5" style="2" bestFit="1" customWidth="1"/>
    <col min="1550" max="1550" width="8.59765625" style="2" bestFit="1" customWidth="1"/>
    <col min="1551" max="1551" width="14.3984375" style="2" bestFit="1" customWidth="1"/>
    <col min="1552" max="1552" width="10" style="2" bestFit="1" customWidth="1"/>
    <col min="1553" max="1553" width="6" style="2" customWidth="1"/>
    <col min="1554" max="1554" width="25.19921875" style="2" bestFit="1" customWidth="1"/>
    <col min="1555" max="1555" width="11" style="2" bestFit="1" customWidth="1"/>
    <col min="1556" max="1557" width="8.19921875" style="2" bestFit="1" customWidth="1"/>
    <col min="1558" max="1793" width="9" style="2"/>
    <col min="1794" max="1794" width="15.8984375" style="2" customWidth="1"/>
    <col min="1795" max="1795" width="3.8984375" style="2" bestFit="1" customWidth="1"/>
    <col min="1796" max="1796" width="38.19921875" style="2" customWidth="1"/>
    <col min="1797" max="1797" width="13.8984375" style="2" bestFit="1" customWidth="1"/>
    <col min="1798" max="1798" width="13.09765625" style="2" bestFit="1" customWidth="1"/>
    <col min="1799" max="1799" width="7.8984375" style="2" customWidth="1"/>
    <col min="1800" max="1800" width="12.09765625" style="2" bestFit="1" customWidth="1"/>
    <col min="1801" max="1801" width="10.5" style="2" bestFit="1" customWidth="1"/>
    <col min="1802" max="1802" width="7" style="2" bestFit="1" customWidth="1"/>
    <col min="1803" max="1803" width="5.8984375" style="2" bestFit="1" customWidth="1"/>
    <col min="1804" max="1804" width="8.69921875" style="2" bestFit="1" customWidth="1"/>
    <col min="1805" max="1805" width="8.5" style="2" bestFit="1" customWidth="1"/>
    <col min="1806" max="1806" width="8.59765625" style="2" bestFit="1" customWidth="1"/>
    <col min="1807" max="1807" width="14.3984375" style="2" bestFit="1" customWidth="1"/>
    <col min="1808" max="1808" width="10" style="2" bestFit="1" customWidth="1"/>
    <col min="1809" max="1809" width="6" style="2" customWidth="1"/>
    <col min="1810" max="1810" width="25.19921875" style="2" bestFit="1" customWidth="1"/>
    <col min="1811" max="1811" width="11" style="2" bestFit="1" customWidth="1"/>
    <col min="1812" max="1813" width="8.19921875" style="2" bestFit="1" customWidth="1"/>
    <col min="1814" max="2049" width="9" style="2"/>
    <col min="2050" max="2050" width="15.8984375" style="2" customWidth="1"/>
    <col min="2051" max="2051" width="3.8984375" style="2" bestFit="1" customWidth="1"/>
    <col min="2052" max="2052" width="38.19921875" style="2" customWidth="1"/>
    <col min="2053" max="2053" width="13.8984375" style="2" bestFit="1" customWidth="1"/>
    <col min="2054" max="2054" width="13.09765625" style="2" bestFit="1" customWidth="1"/>
    <col min="2055" max="2055" width="7.8984375" style="2" customWidth="1"/>
    <col min="2056" max="2056" width="12.09765625" style="2" bestFit="1" customWidth="1"/>
    <col min="2057" max="2057" width="10.5" style="2" bestFit="1" customWidth="1"/>
    <col min="2058" max="2058" width="7" style="2" bestFit="1" customWidth="1"/>
    <col min="2059" max="2059" width="5.8984375" style="2" bestFit="1" customWidth="1"/>
    <col min="2060" max="2060" width="8.69921875" style="2" bestFit="1" customWidth="1"/>
    <col min="2061" max="2061" width="8.5" style="2" bestFit="1" customWidth="1"/>
    <col min="2062" max="2062" width="8.59765625" style="2" bestFit="1" customWidth="1"/>
    <col min="2063" max="2063" width="14.3984375" style="2" bestFit="1" customWidth="1"/>
    <col min="2064" max="2064" width="10" style="2" bestFit="1" customWidth="1"/>
    <col min="2065" max="2065" width="6" style="2" customWidth="1"/>
    <col min="2066" max="2066" width="25.19921875" style="2" bestFit="1" customWidth="1"/>
    <col min="2067" max="2067" width="11" style="2" bestFit="1" customWidth="1"/>
    <col min="2068" max="2069" width="8.19921875" style="2" bestFit="1" customWidth="1"/>
    <col min="2070" max="2305" width="9" style="2"/>
    <col min="2306" max="2306" width="15.8984375" style="2" customWidth="1"/>
    <col min="2307" max="2307" width="3.8984375" style="2" bestFit="1" customWidth="1"/>
    <col min="2308" max="2308" width="38.19921875" style="2" customWidth="1"/>
    <col min="2309" max="2309" width="13.8984375" style="2" bestFit="1" customWidth="1"/>
    <col min="2310" max="2310" width="13.09765625" style="2" bestFit="1" customWidth="1"/>
    <col min="2311" max="2311" width="7.8984375" style="2" customWidth="1"/>
    <col min="2312" max="2312" width="12.09765625" style="2" bestFit="1" customWidth="1"/>
    <col min="2313" max="2313" width="10.5" style="2" bestFit="1" customWidth="1"/>
    <col min="2314" max="2314" width="7" style="2" bestFit="1" customWidth="1"/>
    <col min="2315" max="2315" width="5.8984375" style="2" bestFit="1" customWidth="1"/>
    <col min="2316" max="2316" width="8.69921875" style="2" bestFit="1" customWidth="1"/>
    <col min="2317" max="2317" width="8.5" style="2" bestFit="1" customWidth="1"/>
    <col min="2318" max="2318" width="8.59765625" style="2" bestFit="1" customWidth="1"/>
    <col min="2319" max="2319" width="14.3984375" style="2" bestFit="1" customWidth="1"/>
    <col min="2320" max="2320" width="10" style="2" bestFit="1" customWidth="1"/>
    <col min="2321" max="2321" width="6" style="2" customWidth="1"/>
    <col min="2322" max="2322" width="25.19921875" style="2" bestFit="1" customWidth="1"/>
    <col min="2323" max="2323" width="11" style="2" bestFit="1" customWidth="1"/>
    <col min="2324" max="2325" width="8.19921875" style="2" bestFit="1" customWidth="1"/>
    <col min="2326" max="2561" width="9" style="2"/>
    <col min="2562" max="2562" width="15.8984375" style="2" customWidth="1"/>
    <col min="2563" max="2563" width="3.8984375" style="2" bestFit="1" customWidth="1"/>
    <col min="2564" max="2564" width="38.19921875" style="2" customWidth="1"/>
    <col min="2565" max="2565" width="13.8984375" style="2" bestFit="1" customWidth="1"/>
    <col min="2566" max="2566" width="13.09765625" style="2" bestFit="1" customWidth="1"/>
    <col min="2567" max="2567" width="7.8984375" style="2" customWidth="1"/>
    <col min="2568" max="2568" width="12.09765625" style="2" bestFit="1" customWidth="1"/>
    <col min="2569" max="2569" width="10.5" style="2" bestFit="1" customWidth="1"/>
    <col min="2570" max="2570" width="7" style="2" bestFit="1" customWidth="1"/>
    <col min="2571" max="2571" width="5.8984375" style="2" bestFit="1" customWidth="1"/>
    <col min="2572" max="2572" width="8.69921875" style="2" bestFit="1" customWidth="1"/>
    <col min="2573" max="2573" width="8.5" style="2" bestFit="1" customWidth="1"/>
    <col min="2574" max="2574" width="8.59765625" style="2" bestFit="1" customWidth="1"/>
    <col min="2575" max="2575" width="14.3984375" style="2" bestFit="1" customWidth="1"/>
    <col min="2576" max="2576" width="10" style="2" bestFit="1" customWidth="1"/>
    <col min="2577" max="2577" width="6" style="2" customWidth="1"/>
    <col min="2578" max="2578" width="25.19921875" style="2" bestFit="1" customWidth="1"/>
    <col min="2579" max="2579" width="11" style="2" bestFit="1" customWidth="1"/>
    <col min="2580" max="2581" width="8.19921875" style="2" bestFit="1" customWidth="1"/>
    <col min="2582" max="2817" width="9" style="2"/>
    <col min="2818" max="2818" width="15.8984375" style="2" customWidth="1"/>
    <col min="2819" max="2819" width="3.8984375" style="2" bestFit="1" customWidth="1"/>
    <col min="2820" max="2820" width="38.19921875" style="2" customWidth="1"/>
    <col min="2821" max="2821" width="13.8984375" style="2" bestFit="1" customWidth="1"/>
    <col min="2822" max="2822" width="13.09765625" style="2" bestFit="1" customWidth="1"/>
    <col min="2823" max="2823" width="7.8984375" style="2" customWidth="1"/>
    <col min="2824" max="2824" width="12.09765625" style="2" bestFit="1" customWidth="1"/>
    <col min="2825" max="2825" width="10.5" style="2" bestFit="1" customWidth="1"/>
    <col min="2826" max="2826" width="7" style="2" bestFit="1" customWidth="1"/>
    <col min="2827" max="2827" width="5.8984375" style="2" bestFit="1" customWidth="1"/>
    <col min="2828" max="2828" width="8.69921875" style="2" bestFit="1" customWidth="1"/>
    <col min="2829" max="2829" width="8.5" style="2" bestFit="1" customWidth="1"/>
    <col min="2830" max="2830" width="8.59765625" style="2" bestFit="1" customWidth="1"/>
    <col min="2831" max="2831" width="14.3984375" style="2" bestFit="1" customWidth="1"/>
    <col min="2832" max="2832" width="10" style="2" bestFit="1" customWidth="1"/>
    <col min="2833" max="2833" width="6" style="2" customWidth="1"/>
    <col min="2834" max="2834" width="25.19921875" style="2" bestFit="1" customWidth="1"/>
    <col min="2835" max="2835" width="11" style="2" bestFit="1" customWidth="1"/>
    <col min="2836" max="2837" width="8.19921875" style="2" bestFit="1" customWidth="1"/>
    <col min="2838" max="3073" width="9" style="2"/>
    <col min="3074" max="3074" width="15.8984375" style="2" customWidth="1"/>
    <col min="3075" max="3075" width="3.8984375" style="2" bestFit="1" customWidth="1"/>
    <col min="3076" max="3076" width="38.19921875" style="2" customWidth="1"/>
    <col min="3077" max="3077" width="13.8984375" style="2" bestFit="1" customWidth="1"/>
    <col min="3078" max="3078" width="13.09765625" style="2" bestFit="1" customWidth="1"/>
    <col min="3079" max="3079" width="7.8984375" style="2" customWidth="1"/>
    <col min="3080" max="3080" width="12.09765625" style="2" bestFit="1" customWidth="1"/>
    <col min="3081" max="3081" width="10.5" style="2" bestFit="1" customWidth="1"/>
    <col min="3082" max="3082" width="7" style="2" bestFit="1" customWidth="1"/>
    <col min="3083" max="3083" width="5.8984375" style="2" bestFit="1" customWidth="1"/>
    <col min="3084" max="3084" width="8.69921875" style="2" bestFit="1" customWidth="1"/>
    <col min="3085" max="3085" width="8.5" style="2" bestFit="1" customWidth="1"/>
    <col min="3086" max="3086" width="8.59765625" style="2" bestFit="1" customWidth="1"/>
    <col min="3087" max="3087" width="14.3984375" style="2" bestFit="1" customWidth="1"/>
    <col min="3088" max="3088" width="10" style="2" bestFit="1" customWidth="1"/>
    <col min="3089" max="3089" width="6" style="2" customWidth="1"/>
    <col min="3090" max="3090" width="25.19921875" style="2" bestFit="1" customWidth="1"/>
    <col min="3091" max="3091" width="11" style="2" bestFit="1" customWidth="1"/>
    <col min="3092" max="3093" width="8.19921875" style="2" bestFit="1" customWidth="1"/>
    <col min="3094" max="3329" width="9" style="2"/>
    <col min="3330" max="3330" width="15.8984375" style="2" customWidth="1"/>
    <col min="3331" max="3331" width="3.8984375" style="2" bestFit="1" customWidth="1"/>
    <col min="3332" max="3332" width="38.19921875" style="2" customWidth="1"/>
    <col min="3333" max="3333" width="13.8984375" style="2" bestFit="1" customWidth="1"/>
    <col min="3334" max="3334" width="13.09765625" style="2" bestFit="1" customWidth="1"/>
    <col min="3335" max="3335" width="7.8984375" style="2" customWidth="1"/>
    <col min="3336" max="3336" width="12.09765625" style="2" bestFit="1" customWidth="1"/>
    <col min="3337" max="3337" width="10.5" style="2" bestFit="1" customWidth="1"/>
    <col min="3338" max="3338" width="7" style="2" bestFit="1" customWidth="1"/>
    <col min="3339" max="3339" width="5.8984375" style="2" bestFit="1" customWidth="1"/>
    <col min="3340" max="3340" width="8.69921875" style="2" bestFit="1" customWidth="1"/>
    <col min="3341" max="3341" width="8.5" style="2" bestFit="1" customWidth="1"/>
    <col min="3342" max="3342" width="8.59765625" style="2" bestFit="1" customWidth="1"/>
    <col min="3343" max="3343" width="14.3984375" style="2" bestFit="1" customWidth="1"/>
    <col min="3344" max="3344" width="10" style="2" bestFit="1" customWidth="1"/>
    <col min="3345" max="3345" width="6" style="2" customWidth="1"/>
    <col min="3346" max="3346" width="25.19921875" style="2" bestFit="1" customWidth="1"/>
    <col min="3347" max="3347" width="11" style="2" bestFit="1" customWidth="1"/>
    <col min="3348" max="3349" width="8.19921875" style="2" bestFit="1" customWidth="1"/>
    <col min="3350" max="3585" width="9" style="2"/>
    <col min="3586" max="3586" width="15.8984375" style="2" customWidth="1"/>
    <col min="3587" max="3587" width="3.8984375" style="2" bestFit="1" customWidth="1"/>
    <col min="3588" max="3588" width="38.19921875" style="2" customWidth="1"/>
    <col min="3589" max="3589" width="13.8984375" style="2" bestFit="1" customWidth="1"/>
    <col min="3590" max="3590" width="13.09765625" style="2" bestFit="1" customWidth="1"/>
    <col min="3591" max="3591" width="7.8984375" style="2" customWidth="1"/>
    <col min="3592" max="3592" width="12.09765625" style="2" bestFit="1" customWidth="1"/>
    <col min="3593" max="3593" width="10.5" style="2" bestFit="1" customWidth="1"/>
    <col min="3594" max="3594" width="7" style="2" bestFit="1" customWidth="1"/>
    <col min="3595" max="3595" width="5.8984375" style="2" bestFit="1" customWidth="1"/>
    <col min="3596" max="3596" width="8.69921875" style="2" bestFit="1" customWidth="1"/>
    <col min="3597" max="3597" width="8.5" style="2" bestFit="1" customWidth="1"/>
    <col min="3598" max="3598" width="8.59765625" style="2" bestFit="1" customWidth="1"/>
    <col min="3599" max="3599" width="14.3984375" style="2" bestFit="1" customWidth="1"/>
    <col min="3600" max="3600" width="10" style="2" bestFit="1" customWidth="1"/>
    <col min="3601" max="3601" width="6" style="2" customWidth="1"/>
    <col min="3602" max="3602" width="25.19921875" style="2" bestFit="1" customWidth="1"/>
    <col min="3603" max="3603" width="11" style="2" bestFit="1" customWidth="1"/>
    <col min="3604" max="3605" width="8.19921875" style="2" bestFit="1" customWidth="1"/>
    <col min="3606" max="3841" width="9" style="2"/>
    <col min="3842" max="3842" width="15.8984375" style="2" customWidth="1"/>
    <col min="3843" max="3843" width="3.8984375" style="2" bestFit="1" customWidth="1"/>
    <col min="3844" max="3844" width="38.19921875" style="2" customWidth="1"/>
    <col min="3845" max="3845" width="13.8984375" style="2" bestFit="1" customWidth="1"/>
    <col min="3846" max="3846" width="13.09765625" style="2" bestFit="1" customWidth="1"/>
    <col min="3847" max="3847" width="7.8984375" style="2" customWidth="1"/>
    <col min="3848" max="3848" width="12.09765625" style="2" bestFit="1" customWidth="1"/>
    <col min="3849" max="3849" width="10.5" style="2" bestFit="1" customWidth="1"/>
    <col min="3850" max="3850" width="7" style="2" bestFit="1" customWidth="1"/>
    <col min="3851" max="3851" width="5.8984375" style="2" bestFit="1" customWidth="1"/>
    <col min="3852" max="3852" width="8.69921875" style="2" bestFit="1" customWidth="1"/>
    <col min="3853" max="3853" width="8.5" style="2" bestFit="1" customWidth="1"/>
    <col min="3854" max="3854" width="8.59765625" style="2" bestFit="1" customWidth="1"/>
    <col min="3855" max="3855" width="14.3984375" style="2" bestFit="1" customWidth="1"/>
    <col min="3856" max="3856" width="10" style="2" bestFit="1" customWidth="1"/>
    <col min="3857" max="3857" width="6" style="2" customWidth="1"/>
    <col min="3858" max="3858" width="25.19921875" style="2" bestFit="1" customWidth="1"/>
    <col min="3859" max="3859" width="11" style="2" bestFit="1" customWidth="1"/>
    <col min="3860" max="3861" width="8.19921875" style="2" bestFit="1" customWidth="1"/>
    <col min="3862" max="4097" width="9" style="2"/>
    <col min="4098" max="4098" width="15.8984375" style="2" customWidth="1"/>
    <col min="4099" max="4099" width="3.8984375" style="2" bestFit="1" customWidth="1"/>
    <col min="4100" max="4100" width="38.19921875" style="2" customWidth="1"/>
    <col min="4101" max="4101" width="13.8984375" style="2" bestFit="1" customWidth="1"/>
    <col min="4102" max="4102" width="13.09765625" style="2" bestFit="1" customWidth="1"/>
    <col min="4103" max="4103" width="7.8984375" style="2" customWidth="1"/>
    <col min="4104" max="4104" width="12.09765625" style="2" bestFit="1" customWidth="1"/>
    <col min="4105" max="4105" width="10.5" style="2" bestFit="1" customWidth="1"/>
    <col min="4106" max="4106" width="7" style="2" bestFit="1" customWidth="1"/>
    <col min="4107" max="4107" width="5.8984375" style="2" bestFit="1" customWidth="1"/>
    <col min="4108" max="4108" width="8.69921875" style="2" bestFit="1" customWidth="1"/>
    <col min="4109" max="4109" width="8.5" style="2" bestFit="1" customWidth="1"/>
    <col min="4110" max="4110" width="8.59765625" style="2" bestFit="1" customWidth="1"/>
    <col min="4111" max="4111" width="14.3984375" style="2" bestFit="1" customWidth="1"/>
    <col min="4112" max="4112" width="10" style="2" bestFit="1" customWidth="1"/>
    <col min="4113" max="4113" width="6" style="2" customWidth="1"/>
    <col min="4114" max="4114" width="25.19921875" style="2" bestFit="1" customWidth="1"/>
    <col min="4115" max="4115" width="11" style="2" bestFit="1" customWidth="1"/>
    <col min="4116" max="4117" width="8.19921875" style="2" bestFit="1" customWidth="1"/>
    <col min="4118" max="4353" width="9" style="2"/>
    <col min="4354" max="4354" width="15.8984375" style="2" customWidth="1"/>
    <col min="4355" max="4355" width="3.8984375" style="2" bestFit="1" customWidth="1"/>
    <col min="4356" max="4356" width="38.19921875" style="2" customWidth="1"/>
    <col min="4357" max="4357" width="13.8984375" style="2" bestFit="1" customWidth="1"/>
    <col min="4358" max="4358" width="13.09765625" style="2" bestFit="1" customWidth="1"/>
    <col min="4359" max="4359" width="7.8984375" style="2" customWidth="1"/>
    <col min="4360" max="4360" width="12.09765625" style="2" bestFit="1" customWidth="1"/>
    <col min="4361" max="4361" width="10.5" style="2" bestFit="1" customWidth="1"/>
    <col min="4362" max="4362" width="7" style="2" bestFit="1" customWidth="1"/>
    <col min="4363" max="4363" width="5.8984375" style="2" bestFit="1" customWidth="1"/>
    <col min="4364" max="4364" width="8.69921875" style="2" bestFit="1" customWidth="1"/>
    <col min="4365" max="4365" width="8.5" style="2" bestFit="1" customWidth="1"/>
    <col min="4366" max="4366" width="8.59765625" style="2" bestFit="1" customWidth="1"/>
    <col min="4367" max="4367" width="14.3984375" style="2" bestFit="1" customWidth="1"/>
    <col min="4368" max="4368" width="10" style="2" bestFit="1" customWidth="1"/>
    <col min="4369" max="4369" width="6" style="2" customWidth="1"/>
    <col min="4370" max="4370" width="25.19921875" style="2" bestFit="1" customWidth="1"/>
    <col min="4371" max="4371" width="11" style="2" bestFit="1" customWidth="1"/>
    <col min="4372" max="4373" width="8.19921875" style="2" bestFit="1" customWidth="1"/>
    <col min="4374" max="4609" width="9" style="2"/>
    <col min="4610" max="4610" width="15.8984375" style="2" customWidth="1"/>
    <col min="4611" max="4611" width="3.8984375" style="2" bestFit="1" customWidth="1"/>
    <col min="4612" max="4612" width="38.19921875" style="2" customWidth="1"/>
    <col min="4613" max="4613" width="13.8984375" style="2" bestFit="1" customWidth="1"/>
    <col min="4614" max="4614" width="13.09765625" style="2" bestFit="1" customWidth="1"/>
    <col min="4615" max="4615" width="7.8984375" style="2" customWidth="1"/>
    <col min="4616" max="4616" width="12.09765625" style="2" bestFit="1" customWidth="1"/>
    <col min="4617" max="4617" width="10.5" style="2" bestFit="1" customWidth="1"/>
    <col min="4618" max="4618" width="7" style="2" bestFit="1" customWidth="1"/>
    <col min="4619" max="4619" width="5.8984375" style="2" bestFit="1" customWidth="1"/>
    <col min="4620" max="4620" width="8.69921875" style="2" bestFit="1" customWidth="1"/>
    <col min="4621" max="4621" width="8.5" style="2" bestFit="1" customWidth="1"/>
    <col min="4622" max="4622" width="8.59765625" style="2" bestFit="1" customWidth="1"/>
    <col min="4623" max="4623" width="14.3984375" style="2" bestFit="1" customWidth="1"/>
    <col min="4624" max="4624" width="10" style="2" bestFit="1" customWidth="1"/>
    <col min="4625" max="4625" width="6" style="2" customWidth="1"/>
    <col min="4626" max="4626" width="25.19921875" style="2" bestFit="1" customWidth="1"/>
    <col min="4627" max="4627" width="11" style="2" bestFit="1" customWidth="1"/>
    <col min="4628" max="4629" width="8.19921875" style="2" bestFit="1" customWidth="1"/>
    <col min="4630" max="4865" width="9" style="2"/>
    <col min="4866" max="4866" width="15.8984375" style="2" customWidth="1"/>
    <col min="4867" max="4867" width="3.8984375" style="2" bestFit="1" customWidth="1"/>
    <col min="4868" max="4868" width="38.19921875" style="2" customWidth="1"/>
    <col min="4869" max="4869" width="13.8984375" style="2" bestFit="1" customWidth="1"/>
    <col min="4870" max="4870" width="13.09765625" style="2" bestFit="1" customWidth="1"/>
    <col min="4871" max="4871" width="7.8984375" style="2" customWidth="1"/>
    <col min="4872" max="4872" width="12.09765625" style="2" bestFit="1" customWidth="1"/>
    <col min="4873" max="4873" width="10.5" style="2" bestFit="1" customWidth="1"/>
    <col min="4874" max="4874" width="7" style="2" bestFit="1" customWidth="1"/>
    <col min="4875" max="4875" width="5.8984375" style="2" bestFit="1" customWidth="1"/>
    <col min="4876" max="4876" width="8.69921875" style="2" bestFit="1" customWidth="1"/>
    <col min="4877" max="4877" width="8.5" style="2" bestFit="1" customWidth="1"/>
    <col min="4878" max="4878" width="8.59765625" style="2" bestFit="1" customWidth="1"/>
    <col min="4879" max="4879" width="14.3984375" style="2" bestFit="1" customWidth="1"/>
    <col min="4880" max="4880" width="10" style="2" bestFit="1" customWidth="1"/>
    <col min="4881" max="4881" width="6" style="2" customWidth="1"/>
    <col min="4882" max="4882" width="25.19921875" style="2" bestFit="1" customWidth="1"/>
    <col min="4883" max="4883" width="11" style="2" bestFit="1" customWidth="1"/>
    <col min="4884" max="4885" width="8.19921875" style="2" bestFit="1" customWidth="1"/>
    <col min="4886" max="5121" width="9" style="2"/>
    <col min="5122" max="5122" width="15.8984375" style="2" customWidth="1"/>
    <col min="5123" max="5123" width="3.8984375" style="2" bestFit="1" customWidth="1"/>
    <col min="5124" max="5124" width="38.19921875" style="2" customWidth="1"/>
    <col min="5125" max="5125" width="13.8984375" style="2" bestFit="1" customWidth="1"/>
    <col min="5126" max="5126" width="13.09765625" style="2" bestFit="1" customWidth="1"/>
    <col min="5127" max="5127" width="7.8984375" style="2" customWidth="1"/>
    <col min="5128" max="5128" width="12.09765625" style="2" bestFit="1" customWidth="1"/>
    <col min="5129" max="5129" width="10.5" style="2" bestFit="1" customWidth="1"/>
    <col min="5130" max="5130" width="7" style="2" bestFit="1" customWidth="1"/>
    <col min="5131" max="5131" width="5.8984375" style="2" bestFit="1" customWidth="1"/>
    <col min="5132" max="5132" width="8.69921875" style="2" bestFit="1" customWidth="1"/>
    <col min="5133" max="5133" width="8.5" style="2" bestFit="1" customWidth="1"/>
    <col min="5134" max="5134" width="8.59765625" style="2" bestFit="1" customWidth="1"/>
    <col min="5135" max="5135" width="14.3984375" style="2" bestFit="1" customWidth="1"/>
    <col min="5136" max="5136" width="10" style="2" bestFit="1" customWidth="1"/>
    <col min="5137" max="5137" width="6" style="2" customWidth="1"/>
    <col min="5138" max="5138" width="25.19921875" style="2" bestFit="1" customWidth="1"/>
    <col min="5139" max="5139" width="11" style="2" bestFit="1" customWidth="1"/>
    <col min="5140" max="5141" width="8.19921875" style="2" bestFit="1" customWidth="1"/>
    <col min="5142" max="5377" width="9" style="2"/>
    <col min="5378" max="5378" width="15.8984375" style="2" customWidth="1"/>
    <col min="5379" max="5379" width="3.8984375" style="2" bestFit="1" customWidth="1"/>
    <col min="5380" max="5380" width="38.19921875" style="2" customWidth="1"/>
    <col min="5381" max="5381" width="13.8984375" style="2" bestFit="1" customWidth="1"/>
    <col min="5382" max="5382" width="13.09765625" style="2" bestFit="1" customWidth="1"/>
    <col min="5383" max="5383" width="7.8984375" style="2" customWidth="1"/>
    <col min="5384" max="5384" width="12.09765625" style="2" bestFit="1" customWidth="1"/>
    <col min="5385" max="5385" width="10.5" style="2" bestFit="1" customWidth="1"/>
    <col min="5386" max="5386" width="7" style="2" bestFit="1" customWidth="1"/>
    <col min="5387" max="5387" width="5.8984375" style="2" bestFit="1" customWidth="1"/>
    <col min="5388" max="5388" width="8.69921875" style="2" bestFit="1" customWidth="1"/>
    <col min="5389" max="5389" width="8.5" style="2" bestFit="1" customWidth="1"/>
    <col min="5390" max="5390" width="8.59765625" style="2" bestFit="1" customWidth="1"/>
    <col min="5391" max="5391" width="14.3984375" style="2" bestFit="1" customWidth="1"/>
    <col min="5392" max="5392" width="10" style="2" bestFit="1" customWidth="1"/>
    <col min="5393" max="5393" width="6" style="2" customWidth="1"/>
    <col min="5394" max="5394" width="25.19921875" style="2" bestFit="1" customWidth="1"/>
    <col min="5395" max="5395" width="11" style="2" bestFit="1" customWidth="1"/>
    <col min="5396" max="5397" width="8.19921875" style="2" bestFit="1" customWidth="1"/>
    <col min="5398" max="5633" width="9" style="2"/>
    <col min="5634" max="5634" width="15.8984375" style="2" customWidth="1"/>
    <col min="5635" max="5635" width="3.8984375" style="2" bestFit="1" customWidth="1"/>
    <col min="5636" max="5636" width="38.19921875" style="2" customWidth="1"/>
    <col min="5637" max="5637" width="13.8984375" style="2" bestFit="1" customWidth="1"/>
    <col min="5638" max="5638" width="13.09765625" style="2" bestFit="1" customWidth="1"/>
    <col min="5639" max="5639" width="7.8984375" style="2" customWidth="1"/>
    <col min="5640" max="5640" width="12.09765625" style="2" bestFit="1" customWidth="1"/>
    <col min="5641" max="5641" width="10.5" style="2" bestFit="1" customWidth="1"/>
    <col min="5642" max="5642" width="7" style="2" bestFit="1" customWidth="1"/>
    <col min="5643" max="5643" width="5.8984375" style="2" bestFit="1" customWidth="1"/>
    <col min="5644" max="5644" width="8.69921875" style="2" bestFit="1" customWidth="1"/>
    <col min="5645" max="5645" width="8.5" style="2" bestFit="1" customWidth="1"/>
    <col min="5646" max="5646" width="8.59765625" style="2" bestFit="1" customWidth="1"/>
    <col min="5647" max="5647" width="14.3984375" style="2" bestFit="1" customWidth="1"/>
    <col min="5648" max="5648" width="10" style="2" bestFit="1" customWidth="1"/>
    <col min="5649" max="5649" width="6" style="2" customWidth="1"/>
    <col min="5650" max="5650" width="25.19921875" style="2" bestFit="1" customWidth="1"/>
    <col min="5651" max="5651" width="11" style="2" bestFit="1" customWidth="1"/>
    <col min="5652" max="5653" width="8.19921875" style="2" bestFit="1" customWidth="1"/>
    <col min="5654" max="5889" width="9" style="2"/>
    <col min="5890" max="5890" width="15.8984375" style="2" customWidth="1"/>
    <col min="5891" max="5891" width="3.8984375" style="2" bestFit="1" customWidth="1"/>
    <col min="5892" max="5892" width="38.19921875" style="2" customWidth="1"/>
    <col min="5893" max="5893" width="13.8984375" style="2" bestFit="1" customWidth="1"/>
    <col min="5894" max="5894" width="13.09765625" style="2" bestFit="1" customWidth="1"/>
    <col min="5895" max="5895" width="7.8984375" style="2" customWidth="1"/>
    <col min="5896" max="5896" width="12.09765625" style="2" bestFit="1" customWidth="1"/>
    <col min="5897" max="5897" width="10.5" style="2" bestFit="1" customWidth="1"/>
    <col min="5898" max="5898" width="7" style="2" bestFit="1" customWidth="1"/>
    <col min="5899" max="5899" width="5.8984375" style="2" bestFit="1" customWidth="1"/>
    <col min="5900" max="5900" width="8.69921875" style="2" bestFit="1" customWidth="1"/>
    <col min="5901" max="5901" width="8.5" style="2" bestFit="1" customWidth="1"/>
    <col min="5902" max="5902" width="8.59765625" style="2" bestFit="1" customWidth="1"/>
    <col min="5903" max="5903" width="14.3984375" style="2" bestFit="1" customWidth="1"/>
    <col min="5904" max="5904" width="10" style="2" bestFit="1" customWidth="1"/>
    <col min="5905" max="5905" width="6" style="2" customWidth="1"/>
    <col min="5906" max="5906" width="25.19921875" style="2" bestFit="1" customWidth="1"/>
    <col min="5907" max="5907" width="11" style="2" bestFit="1" customWidth="1"/>
    <col min="5908" max="5909" width="8.19921875" style="2" bestFit="1" customWidth="1"/>
    <col min="5910" max="6145" width="9" style="2"/>
    <col min="6146" max="6146" width="15.8984375" style="2" customWidth="1"/>
    <col min="6147" max="6147" width="3.8984375" style="2" bestFit="1" customWidth="1"/>
    <col min="6148" max="6148" width="38.19921875" style="2" customWidth="1"/>
    <col min="6149" max="6149" width="13.8984375" style="2" bestFit="1" customWidth="1"/>
    <col min="6150" max="6150" width="13.09765625" style="2" bestFit="1" customWidth="1"/>
    <col min="6151" max="6151" width="7.8984375" style="2" customWidth="1"/>
    <col min="6152" max="6152" width="12.09765625" style="2" bestFit="1" customWidth="1"/>
    <col min="6153" max="6153" width="10.5" style="2" bestFit="1" customWidth="1"/>
    <col min="6154" max="6154" width="7" style="2" bestFit="1" customWidth="1"/>
    <col min="6155" max="6155" width="5.8984375" style="2" bestFit="1" customWidth="1"/>
    <col min="6156" max="6156" width="8.69921875" style="2" bestFit="1" customWidth="1"/>
    <col min="6157" max="6157" width="8.5" style="2" bestFit="1" customWidth="1"/>
    <col min="6158" max="6158" width="8.59765625" style="2" bestFit="1" customWidth="1"/>
    <col min="6159" max="6159" width="14.3984375" style="2" bestFit="1" customWidth="1"/>
    <col min="6160" max="6160" width="10" style="2" bestFit="1" customWidth="1"/>
    <col min="6161" max="6161" width="6" style="2" customWidth="1"/>
    <col min="6162" max="6162" width="25.19921875" style="2" bestFit="1" customWidth="1"/>
    <col min="6163" max="6163" width="11" style="2" bestFit="1" customWidth="1"/>
    <col min="6164" max="6165" width="8.19921875" style="2" bestFit="1" customWidth="1"/>
    <col min="6166" max="6401" width="9" style="2"/>
    <col min="6402" max="6402" width="15.8984375" style="2" customWidth="1"/>
    <col min="6403" max="6403" width="3.8984375" style="2" bestFit="1" customWidth="1"/>
    <col min="6404" max="6404" width="38.19921875" style="2" customWidth="1"/>
    <col min="6405" max="6405" width="13.8984375" style="2" bestFit="1" customWidth="1"/>
    <col min="6406" max="6406" width="13.09765625" style="2" bestFit="1" customWidth="1"/>
    <col min="6407" max="6407" width="7.8984375" style="2" customWidth="1"/>
    <col min="6408" max="6408" width="12.09765625" style="2" bestFit="1" customWidth="1"/>
    <col min="6409" max="6409" width="10.5" style="2" bestFit="1" customWidth="1"/>
    <col min="6410" max="6410" width="7" style="2" bestFit="1" customWidth="1"/>
    <col min="6411" max="6411" width="5.8984375" style="2" bestFit="1" customWidth="1"/>
    <col min="6412" max="6412" width="8.69921875" style="2" bestFit="1" customWidth="1"/>
    <col min="6413" max="6413" width="8.5" style="2" bestFit="1" customWidth="1"/>
    <col min="6414" max="6414" width="8.59765625" style="2" bestFit="1" customWidth="1"/>
    <col min="6415" max="6415" width="14.3984375" style="2" bestFit="1" customWidth="1"/>
    <col min="6416" max="6416" width="10" style="2" bestFit="1" customWidth="1"/>
    <col min="6417" max="6417" width="6" style="2" customWidth="1"/>
    <col min="6418" max="6418" width="25.19921875" style="2" bestFit="1" customWidth="1"/>
    <col min="6419" max="6419" width="11" style="2" bestFit="1" customWidth="1"/>
    <col min="6420" max="6421" width="8.19921875" style="2" bestFit="1" customWidth="1"/>
    <col min="6422" max="6657" width="9" style="2"/>
    <col min="6658" max="6658" width="15.8984375" style="2" customWidth="1"/>
    <col min="6659" max="6659" width="3.8984375" style="2" bestFit="1" customWidth="1"/>
    <col min="6660" max="6660" width="38.19921875" style="2" customWidth="1"/>
    <col min="6661" max="6661" width="13.8984375" style="2" bestFit="1" customWidth="1"/>
    <col min="6662" max="6662" width="13.09765625" style="2" bestFit="1" customWidth="1"/>
    <col min="6663" max="6663" width="7.8984375" style="2" customWidth="1"/>
    <col min="6664" max="6664" width="12.09765625" style="2" bestFit="1" customWidth="1"/>
    <col min="6665" max="6665" width="10.5" style="2" bestFit="1" customWidth="1"/>
    <col min="6666" max="6666" width="7" style="2" bestFit="1" customWidth="1"/>
    <col min="6667" max="6667" width="5.8984375" style="2" bestFit="1" customWidth="1"/>
    <col min="6668" max="6668" width="8.69921875" style="2" bestFit="1" customWidth="1"/>
    <col min="6669" max="6669" width="8.5" style="2" bestFit="1" customWidth="1"/>
    <col min="6670" max="6670" width="8.59765625" style="2" bestFit="1" customWidth="1"/>
    <col min="6671" max="6671" width="14.3984375" style="2" bestFit="1" customWidth="1"/>
    <col min="6672" max="6672" width="10" style="2" bestFit="1" customWidth="1"/>
    <col min="6673" max="6673" width="6" style="2" customWidth="1"/>
    <col min="6674" max="6674" width="25.19921875" style="2" bestFit="1" customWidth="1"/>
    <col min="6675" max="6675" width="11" style="2" bestFit="1" customWidth="1"/>
    <col min="6676" max="6677" width="8.19921875" style="2" bestFit="1" customWidth="1"/>
    <col min="6678" max="6913" width="9" style="2"/>
    <col min="6914" max="6914" width="15.8984375" style="2" customWidth="1"/>
    <col min="6915" max="6915" width="3.8984375" style="2" bestFit="1" customWidth="1"/>
    <col min="6916" max="6916" width="38.19921875" style="2" customWidth="1"/>
    <col min="6917" max="6917" width="13.8984375" style="2" bestFit="1" customWidth="1"/>
    <col min="6918" max="6918" width="13.09765625" style="2" bestFit="1" customWidth="1"/>
    <col min="6919" max="6919" width="7.8984375" style="2" customWidth="1"/>
    <col min="6920" max="6920" width="12.09765625" style="2" bestFit="1" customWidth="1"/>
    <col min="6921" max="6921" width="10.5" style="2" bestFit="1" customWidth="1"/>
    <col min="6922" max="6922" width="7" style="2" bestFit="1" customWidth="1"/>
    <col min="6923" max="6923" width="5.8984375" style="2" bestFit="1" customWidth="1"/>
    <col min="6924" max="6924" width="8.69921875" style="2" bestFit="1" customWidth="1"/>
    <col min="6925" max="6925" width="8.5" style="2" bestFit="1" customWidth="1"/>
    <col min="6926" max="6926" width="8.59765625" style="2" bestFit="1" customWidth="1"/>
    <col min="6927" max="6927" width="14.3984375" style="2" bestFit="1" customWidth="1"/>
    <col min="6928" max="6928" width="10" style="2" bestFit="1" customWidth="1"/>
    <col min="6929" max="6929" width="6" style="2" customWidth="1"/>
    <col min="6930" max="6930" width="25.19921875" style="2" bestFit="1" customWidth="1"/>
    <col min="6931" max="6931" width="11" style="2" bestFit="1" customWidth="1"/>
    <col min="6932" max="6933" width="8.19921875" style="2" bestFit="1" customWidth="1"/>
    <col min="6934" max="7169" width="9" style="2"/>
    <col min="7170" max="7170" width="15.8984375" style="2" customWidth="1"/>
    <col min="7171" max="7171" width="3.8984375" style="2" bestFit="1" customWidth="1"/>
    <col min="7172" max="7172" width="38.19921875" style="2" customWidth="1"/>
    <col min="7173" max="7173" width="13.8984375" style="2" bestFit="1" customWidth="1"/>
    <col min="7174" max="7174" width="13.09765625" style="2" bestFit="1" customWidth="1"/>
    <col min="7175" max="7175" width="7.8984375" style="2" customWidth="1"/>
    <col min="7176" max="7176" width="12.09765625" style="2" bestFit="1" customWidth="1"/>
    <col min="7177" max="7177" width="10.5" style="2" bestFit="1" customWidth="1"/>
    <col min="7178" max="7178" width="7" style="2" bestFit="1" customWidth="1"/>
    <col min="7179" max="7179" width="5.8984375" style="2" bestFit="1" customWidth="1"/>
    <col min="7180" max="7180" width="8.69921875" style="2" bestFit="1" customWidth="1"/>
    <col min="7181" max="7181" width="8.5" style="2" bestFit="1" customWidth="1"/>
    <col min="7182" max="7182" width="8.59765625" style="2" bestFit="1" customWidth="1"/>
    <col min="7183" max="7183" width="14.3984375" style="2" bestFit="1" customWidth="1"/>
    <col min="7184" max="7184" width="10" style="2" bestFit="1" customWidth="1"/>
    <col min="7185" max="7185" width="6" style="2" customWidth="1"/>
    <col min="7186" max="7186" width="25.19921875" style="2" bestFit="1" customWidth="1"/>
    <col min="7187" max="7187" width="11" style="2" bestFit="1" customWidth="1"/>
    <col min="7188" max="7189" width="8.19921875" style="2" bestFit="1" customWidth="1"/>
    <col min="7190" max="7425" width="9" style="2"/>
    <col min="7426" max="7426" width="15.8984375" style="2" customWidth="1"/>
    <col min="7427" max="7427" width="3.8984375" style="2" bestFit="1" customWidth="1"/>
    <col min="7428" max="7428" width="38.19921875" style="2" customWidth="1"/>
    <col min="7429" max="7429" width="13.8984375" style="2" bestFit="1" customWidth="1"/>
    <col min="7430" max="7430" width="13.09765625" style="2" bestFit="1" customWidth="1"/>
    <col min="7431" max="7431" width="7.8984375" style="2" customWidth="1"/>
    <col min="7432" max="7432" width="12.09765625" style="2" bestFit="1" customWidth="1"/>
    <col min="7433" max="7433" width="10.5" style="2" bestFit="1" customWidth="1"/>
    <col min="7434" max="7434" width="7" style="2" bestFit="1" customWidth="1"/>
    <col min="7435" max="7435" width="5.8984375" style="2" bestFit="1" customWidth="1"/>
    <col min="7436" max="7436" width="8.69921875" style="2" bestFit="1" customWidth="1"/>
    <col min="7437" max="7437" width="8.5" style="2" bestFit="1" customWidth="1"/>
    <col min="7438" max="7438" width="8.59765625" style="2" bestFit="1" customWidth="1"/>
    <col min="7439" max="7439" width="14.3984375" style="2" bestFit="1" customWidth="1"/>
    <col min="7440" max="7440" width="10" style="2" bestFit="1" customWidth="1"/>
    <col min="7441" max="7441" width="6" style="2" customWidth="1"/>
    <col min="7442" max="7442" width="25.19921875" style="2" bestFit="1" customWidth="1"/>
    <col min="7443" max="7443" width="11" style="2" bestFit="1" customWidth="1"/>
    <col min="7444" max="7445" width="8.19921875" style="2" bestFit="1" customWidth="1"/>
    <col min="7446" max="7681" width="9" style="2"/>
    <col min="7682" max="7682" width="15.8984375" style="2" customWidth="1"/>
    <col min="7683" max="7683" width="3.8984375" style="2" bestFit="1" customWidth="1"/>
    <col min="7684" max="7684" width="38.19921875" style="2" customWidth="1"/>
    <col min="7685" max="7685" width="13.8984375" style="2" bestFit="1" customWidth="1"/>
    <col min="7686" max="7686" width="13.09765625" style="2" bestFit="1" customWidth="1"/>
    <col min="7687" max="7687" width="7.8984375" style="2" customWidth="1"/>
    <col min="7688" max="7688" width="12.09765625" style="2" bestFit="1" customWidth="1"/>
    <col min="7689" max="7689" width="10.5" style="2" bestFit="1" customWidth="1"/>
    <col min="7690" max="7690" width="7" style="2" bestFit="1" customWidth="1"/>
    <col min="7691" max="7691" width="5.8984375" style="2" bestFit="1" customWidth="1"/>
    <col min="7692" max="7692" width="8.69921875" style="2" bestFit="1" customWidth="1"/>
    <col min="7693" max="7693" width="8.5" style="2" bestFit="1" customWidth="1"/>
    <col min="7694" max="7694" width="8.59765625" style="2" bestFit="1" customWidth="1"/>
    <col min="7695" max="7695" width="14.3984375" style="2" bestFit="1" customWidth="1"/>
    <col min="7696" max="7696" width="10" style="2" bestFit="1" customWidth="1"/>
    <col min="7697" max="7697" width="6" style="2" customWidth="1"/>
    <col min="7698" max="7698" width="25.19921875" style="2" bestFit="1" customWidth="1"/>
    <col min="7699" max="7699" width="11" style="2" bestFit="1" customWidth="1"/>
    <col min="7700" max="7701" width="8.19921875" style="2" bestFit="1" customWidth="1"/>
    <col min="7702" max="7937" width="9" style="2"/>
    <col min="7938" max="7938" width="15.8984375" style="2" customWidth="1"/>
    <col min="7939" max="7939" width="3.8984375" style="2" bestFit="1" customWidth="1"/>
    <col min="7940" max="7940" width="38.19921875" style="2" customWidth="1"/>
    <col min="7941" max="7941" width="13.8984375" style="2" bestFit="1" customWidth="1"/>
    <col min="7942" max="7942" width="13.09765625" style="2" bestFit="1" customWidth="1"/>
    <col min="7943" max="7943" width="7.8984375" style="2" customWidth="1"/>
    <col min="7944" max="7944" width="12.09765625" style="2" bestFit="1" customWidth="1"/>
    <col min="7945" max="7945" width="10.5" style="2" bestFit="1" customWidth="1"/>
    <col min="7946" max="7946" width="7" style="2" bestFit="1" customWidth="1"/>
    <col min="7947" max="7947" width="5.8984375" style="2" bestFit="1" customWidth="1"/>
    <col min="7948" max="7948" width="8.69921875" style="2" bestFit="1" customWidth="1"/>
    <col min="7949" max="7949" width="8.5" style="2" bestFit="1" customWidth="1"/>
    <col min="7950" max="7950" width="8.59765625" style="2" bestFit="1" customWidth="1"/>
    <col min="7951" max="7951" width="14.3984375" style="2" bestFit="1" customWidth="1"/>
    <col min="7952" max="7952" width="10" style="2" bestFit="1" customWidth="1"/>
    <col min="7953" max="7953" width="6" style="2" customWidth="1"/>
    <col min="7954" max="7954" width="25.19921875" style="2" bestFit="1" customWidth="1"/>
    <col min="7955" max="7955" width="11" style="2" bestFit="1" customWidth="1"/>
    <col min="7956" max="7957" width="8.19921875" style="2" bestFit="1" customWidth="1"/>
    <col min="7958" max="8193" width="9" style="2"/>
    <col min="8194" max="8194" width="15.8984375" style="2" customWidth="1"/>
    <col min="8195" max="8195" width="3.8984375" style="2" bestFit="1" customWidth="1"/>
    <col min="8196" max="8196" width="38.19921875" style="2" customWidth="1"/>
    <col min="8197" max="8197" width="13.8984375" style="2" bestFit="1" customWidth="1"/>
    <col min="8198" max="8198" width="13.09765625" style="2" bestFit="1" customWidth="1"/>
    <col min="8199" max="8199" width="7.8984375" style="2" customWidth="1"/>
    <col min="8200" max="8200" width="12.09765625" style="2" bestFit="1" customWidth="1"/>
    <col min="8201" max="8201" width="10.5" style="2" bestFit="1" customWidth="1"/>
    <col min="8202" max="8202" width="7" style="2" bestFit="1" customWidth="1"/>
    <col min="8203" max="8203" width="5.8984375" style="2" bestFit="1" customWidth="1"/>
    <col min="8204" max="8204" width="8.69921875" style="2" bestFit="1" customWidth="1"/>
    <col min="8205" max="8205" width="8.5" style="2" bestFit="1" customWidth="1"/>
    <col min="8206" max="8206" width="8.59765625" style="2" bestFit="1" customWidth="1"/>
    <col min="8207" max="8207" width="14.3984375" style="2" bestFit="1" customWidth="1"/>
    <col min="8208" max="8208" width="10" style="2" bestFit="1" customWidth="1"/>
    <col min="8209" max="8209" width="6" style="2" customWidth="1"/>
    <col min="8210" max="8210" width="25.19921875" style="2" bestFit="1" customWidth="1"/>
    <col min="8211" max="8211" width="11" style="2" bestFit="1" customWidth="1"/>
    <col min="8212" max="8213" width="8.19921875" style="2" bestFit="1" customWidth="1"/>
    <col min="8214" max="8449" width="9" style="2"/>
    <col min="8450" max="8450" width="15.8984375" style="2" customWidth="1"/>
    <col min="8451" max="8451" width="3.8984375" style="2" bestFit="1" customWidth="1"/>
    <col min="8452" max="8452" width="38.19921875" style="2" customWidth="1"/>
    <col min="8453" max="8453" width="13.8984375" style="2" bestFit="1" customWidth="1"/>
    <col min="8454" max="8454" width="13.09765625" style="2" bestFit="1" customWidth="1"/>
    <col min="8455" max="8455" width="7.8984375" style="2" customWidth="1"/>
    <col min="8456" max="8456" width="12.09765625" style="2" bestFit="1" customWidth="1"/>
    <col min="8457" max="8457" width="10.5" style="2" bestFit="1" customWidth="1"/>
    <col min="8458" max="8458" width="7" style="2" bestFit="1" customWidth="1"/>
    <col min="8459" max="8459" width="5.8984375" style="2" bestFit="1" customWidth="1"/>
    <col min="8460" max="8460" width="8.69921875" style="2" bestFit="1" customWidth="1"/>
    <col min="8461" max="8461" width="8.5" style="2" bestFit="1" customWidth="1"/>
    <col min="8462" max="8462" width="8.59765625" style="2" bestFit="1" customWidth="1"/>
    <col min="8463" max="8463" width="14.3984375" style="2" bestFit="1" customWidth="1"/>
    <col min="8464" max="8464" width="10" style="2" bestFit="1" customWidth="1"/>
    <col min="8465" max="8465" width="6" style="2" customWidth="1"/>
    <col min="8466" max="8466" width="25.19921875" style="2" bestFit="1" customWidth="1"/>
    <col min="8467" max="8467" width="11" style="2" bestFit="1" customWidth="1"/>
    <col min="8468" max="8469" width="8.19921875" style="2" bestFit="1" customWidth="1"/>
    <col min="8470" max="8705" width="9" style="2"/>
    <col min="8706" max="8706" width="15.8984375" style="2" customWidth="1"/>
    <col min="8707" max="8707" width="3.8984375" style="2" bestFit="1" customWidth="1"/>
    <col min="8708" max="8708" width="38.19921875" style="2" customWidth="1"/>
    <col min="8709" max="8709" width="13.8984375" style="2" bestFit="1" customWidth="1"/>
    <col min="8710" max="8710" width="13.09765625" style="2" bestFit="1" customWidth="1"/>
    <col min="8711" max="8711" width="7.8984375" style="2" customWidth="1"/>
    <col min="8712" max="8712" width="12.09765625" style="2" bestFit="1" customWidth="1"/>
    <col min="8713" max="8713" width="10.5" style="2" bestFit="1" customWidth="1"/>
    <col min="8714" max="8714" width="7" style="2" bestFit="1" customWidth="1"/>
    <col min="8715" max="8715" width="5.8984375" style="2" bestFit="1" customWidth="1"/>
    <col min="8716" max="8716" width="8.69921875" style="2" bestFit="1" customWidth="1"/>
    <col min="8717" max="8717" width="8.5" style="2" bestFit="1" customWidth="1"/>
    <col min="8718" max="8718" width="8.59765625" style="2" bestFit="1" customWidth="1"/>
    <col min="8719" max="8719" width="14.3984375" style="2" bestFit="1" customWidth="1"/>
    <col min="8720" max="8720" width="10" style="2" bestFit="1" customWidth="1"/>
    <col min="8721" max="8721" width="6" style="2" customWidth="1"/>
    <col min="8722" max="8722" width="25.19921875" style="2" bestFit="1" customWidth="1"/>
    <col min="8723" max="8723" width="11" style="2" bestFit="1" customWidth="1"/>
    <col min="8724" max="8725" width="8.19921875" style="2" bestFit="1" customWidth="1"/>
    <col min="8726" max="8961" width="9" style="2"/>
    <col min="8962" max="8962" width="15.8984375" style="2" customWidth="1"/>
    <col min="8963" max="8963" width="3.8984375" style="2" bestFit="1" customWidth="1"/>
    <col min="8964" max="8964" width="38.19921875" style="2" customWidth="1"/>
    <col min="8965" max="8965" width="13.8984375" style="2" bestFit="1" customWidth="1"/>
    <col min="8966" max="8966" width="13.09765625" style="2" bestFit="1" customWidth="1"/>
    <col min="8967" max="8967" width="7.8984375" style="2" customWidth="1"/>
    <col min="8968" max="8968" width="12.09765625" style="2" bestFit="1" customWidth="1"/>
    <col min="8969" max="8969" width="10.5" style="2" bestFit="1" customWidth="1"/>
    <col min="8970" max="8970" width="7" style="2" bestFit="1" customWidth="1"/>
    <col min="8971" max="8971" width="5.8984375" style="2" bestFit="1" customWidth="1"/>
    <col min="8972" max="8972" width="8.69921875" style="2" bestFit="1" customWidth="1"/>
    <col min="8973" max="8973" width="8.5" style="2" bestFit="1" customWidth="1"/>
    <col min="8974" max="8974" width="8.59765625" style="2" bestFit="1" customWidth="1"/>
    <col min="8975" max="8975" width="14.3984375" style="2" bestFit="1" customWidth="1"/>
    <col min="8976" max="8976" width="10" style="2" bestFit="1" customWidth="1"/>
    <col min="8977" max="8977" width="6" style="2" customWidth="1"/>
    <col min="8978" max="8978" width="25.19921875" style="2" bestFit="1" customWidth="1"/>
    <col min="8979" max="8979" width="11" style="2" bestFit="1" customWidth="1"/>
    <col min="8980" max="8981" width="8.19921875" style="2" bestFit="1" customWidth="1"/>
    <col min="8982" max="9217" width="9" style="2"/>
    <col min="9218" max="9218" width="15.8984375" style="2" customWidth="1"/>
    <col min="9219" max="9219" width="3.8984375" style="2" bestFit="1" customWidth="1"/>
    <col min="9220" max="9220" width="38.19921875" style="2" customWidth="1"/>
    <col min="9221" max="9221" width="13.8984375" style="2" bestFit="1" customWidth="1"/>
    <col min="9222" max="9222" width="13.09765625" style="2" bestFit="1" customWidth="1"/>
    <col min="9223" max="9223" width="7.8984375" style="2" customWidth="1"/>
    <col min="9224" max="9224" width="12.09765625" style="2" bestFit="1" customWidth="1"/>
    <col min="9225" max="9225" width="10.5" style="2" bestFit="1" customWidth="1"/>
    <col min="9226" max="9226" width="7" style="2" bestFit="1" customWidth="1"/>
    <col min="9227" max="9227" width="5.8984375" style="2" bestFit="1" customWidth="1"/>
    <col min="9228" max="9228" width="8.69921875" style="2" bestFit="1" customWidth="1"/>
    <col min="9229" max="9229" width="8.5" style="2" bestFit="1" customWidth="1"/>
    <col min="9230" max="9230" width="8.59765625" style="2" bestFit="1" customWidth="1"/>
    <col min="9231" max="9231" width="14.3984375" style="2" bestFit="1" customWidth="1"/>
    <col min="9232" max="9232" width="10" style="2" bestFit="1" customWidth="1"/>
    <col min="9233" max="9233" width="6" style="2" customWidth="1"/>
    <col min="9234" max="9234" width="25.19921875" style="2" bestFit="1" customWidth="1"/>
    <col min="9235" max="9235" width="11" style="2" bestFit="1" customWidth="1"/>
    <col min="9236" max="9237" width="8.19921875" style="2" bestFit="1" customWidth="1"/>
    <col min="9238" max="9473" width="9" style="2"/>
    <col min="9474" max="9474" width="15.8984375" style="2" customWidth="1"/>
    <col min="9475" max="9475" width="3.8984375" style="2" bestFit="1" customWidth="1"/>
    <col min="9476" max="9476" width="38.19921875" style="2" customWidth="1"/>
    <col min="9477" max="9477" width="13.8984375" style="2" bestFit="1" customWidth="1"/>
    <col min="9478" max="9478" width="13.09765625" style="2" bestFit="1" customWidth="1"/>
    <col min="9479" max="9479" width="7.8984375" style="2" customWidth="1"/>
    <col min="9480" max="9480" width="12.09765625" style="2" bestFit="1" customWidth="1"/>
    <col min="9481" max="9481" width="10.5" style="2" bestFit="1" customWidth="1"/>
    <col min="9482" max="9482" width="7" style="2" bestFit="1" customWidth="1"/>
    <col min="9483" max="9483" width="5.8984375" style="2" bestFit="1" customWidth="1"/>
    <col min="9484" max="9484" width="8.69921875" style="2" bestFit="1" customWidth="1"/>
    <col min="9485" max="9485" width="8.5" style="2" bestFit="1" customWidth="1"/>
    <col min="9486" max="9486" width="8.59765625" style="2" bestFit="1" customWidth="1"/>
    <col min="9487" max="9487" width="14.3984375" style="2" bestFit="1" customWidth="1"/>
    <col min="9488" max="9488" width="10" style="2" bestFit="1" customWidth="1"/>
    <col min="9489" max="9489" width="6" style="2" customWidth="1"/>
    <col min="9490" max="9490" width="25.19921875" style="2" bestFit="1" customWidth="1"/>
    <col min="9491" max="9491" width="11" style="2" bestFit="1" customWidth="1"/>
    <col min="9492" max="9493" width="8.19921875" style="2" bestFit="1" customWidth="1"/>
    <col min="9494" max="9729" width="9" style="2"/>
    <col min="9730" max="9730" width="15.8984375" style="2" customWidth="1"/>
    <col min="9731" max="9731" width="3.8984375" style="2" bestFit="1" customWidth="1"/>
    <col min="9732" max="9732" width="38.19921875" style="2" customWidth="1"/>
    <col min="9733" max="9733" width="13.8984375" style="2" bestFit="1" customWidth="1"/>
    <col min="9734" max="9734" width="13.09765625" style="2" bestFit="1" customWidth="1"/>
    <col min="9735" max="9735" width="7.8984375" style="2" customWidth="1"/>
    <col min="9736" max="9736" width="12.09765625" style="2" bestFit="1" customWidth="1"/>
    <col min="9737" max="9737" width="10.5" style="2" bestFit="1" customWidth="1"/>
    <col min="9738" max="9738" width="7" style="2" bestFit="1" customWidth="1"/>
    <col min="9739" max="9739" width="5.8984375" style="2" bestFit="1" customWidth="1"/>
    <col min="9740" max="9740" width="8.69921875" style="2" bestFit="1" customWidth="1"/>
    <col min="9741" max="9741" width="8.5" style="2" bestFit="1" customWidth="1"/>
    <col min="9742" max="9742" width="8.59765625" style="2" bestFit="1" customWidth="1"/>
    <col min="9743" max="9743" width="14.3984375" style="2" bestFit="1" customWidth="1"/>
    <col min="9744" max="9744" width="10" style="2" bestFit="1" customWidth="1"/>
    <col min="9745" max="9745" width="6" style="2" customWidth="1"/>
    <col min="9746" max="9746" width="25.19921875" style="2" bestFit="1" customWidth="1"/>
    <col min="9747" max="9747" width="11" style="2" bestFit="1" customWidth="1"/>
    <col min="9748" max="9749" width="8.19921875" style="2" bestFit="1" customWidth="1"/>
    <col min="9750" max="9985" width="9" style="2"/>
    <col min="9986" max="9986" width="15.8984375" style="2" customWidth="1"/>
    <col min="9987" max="9987" width="3.8984375" style="2" bestFit="1" customWidth="1"/>
    <col min="9988" max="9988" width="38.19921875" style="2" customWidth="1"/>
    <col min="9989" max="9989" width="13.8984375" style="2" bestFit="1" customWidth="1"/>
    <col min="9990" max="9990" width="13.09765625" style="2" bestFit="1" customWidth="1"/>
    <col min="9991" max="9991" width="7.8984375" style="2" customWidth="1"/>
    <col min="9992" max="9992" width="12.09765625" style="2" bestFit="1" customWidth="1"/>
    <col min="9993" max="9993" width="10.5" style="2" bestFit="1" customWidth="1"/>
    <col min="9994" max="9994" width="7" style="2" bestFit="1" customWidth="1"/>
    <col min="9995" max="9995" width="5.8984375" style="2" bestFit="1" customWidth="1"/>
    <col min="9996" max="9996" width="8.69921875" style="2" bestFit="1" customWidth="1"/>
    <col min="9997" max="9997" width="8.5" style="2" bestFit="1" customWidth="1"/>
    <col min="9998" max="9998" width="8.59765625" style="2" bestFit="1" customWidth="1"/>
    <col min="9999" max="9999" width="14.3984375" style="2" bestFit="1" customWidth="1"/>
    <col min="10000" max="10000" width="10" style="2" bestFit="1" customWidth="1"/>
    <col min="10001" max="10001" width="6" style="2" customWidth="1"/>
    <col min="10002" max="10002" width="25.19921875" style="2" bestFit="1" customWidth="1"/>
    <col min="10003" max="10003" width="11" style="2" bestFit="1" customWidth="1"/>
    <col min="10004" max="10005" width="8.19921875" style="2" bestFit="1" customWidth="1"/>
    <col min="10006" max="10241" width="9" style="2"/>
    <col min="10242" max="10242" width="15.8984375" style="2" customWidth="1"/>
    <col min="10243" max="10243" width="3.8984375" style="2" bestFit="1" customWidth="1"/>
    <col min="10244" max="10244" width="38.19921875" style="2" customWidth="1"/>
    <col min="10245" max="10245" width="13.8984375" style="2" bestFit="1" customWidth="1"/>
    <col min="10246" max="10246" width="13.09765625" style="2" bestFit="1" customWidth="1"/>
    <col min="10247" max="10247" width="7.8984375" style="2" customWidth="1"/>
    <col min="10248" max="10248" width="12.09765625" style="2" bestFit="1" customWidth="1"/>
    <col min="10249" max="10249" width="10.5" style="2" bestFit="1" customWidth="1"/>
    <col min="10250" max="10250" width="7" style="2" bestFit="1" customWidth="1"/>
    <col min="10251" max="10251" width="5.8984375" style="2" bestFit="1" customWidth="1"/>
    <col min="10252" max="10252" width="8.69921875" style="2" bestFit="1" customWidth="1"/>
    <col min="10253" max="10253" width="8.5" style="2" bestFit="1" customWidth="1"/>
    <col min="10254" max="10254" width="8.59765625" style="2" bestFit="1" customWidth="1"/>
    <col min="10255" max="10255" width="14.3984375" style="2" bestFit="1" customWidth="1"/>
    <col min="10256" max="10256" width="10" style="2" bestFit="1" customWidth="1"/>
    <col min="10257" max="10257" width="6" style="2" customWidth="1"/>
    <col min="10258" max="10258" width="25.19921875" style="2" bestFit="1" customWidth="1"/>
    <col min="10259" max="10259" width="11" style="2" bestFit="1" customWidth="1"/>
    <col min="10260" max="10261" width="8.19921875" style="2" bestFit="1" customWidth="1"/>
    <col min="10262" max="10497" width="9" style="2"/>
    <col min="10498" max="10498" width="15.8984375" style="2" customWidth="1"/>
    <col min="10499" max="10499" width="3.8984375" style="2" bestFit="1" customWidth="1"/>
    <col min="10500" max="10500" width="38.19921875" style="2" customWidth="1"/>
    <col min="10501" max="10501" width="13.8984375" style="2" bestFit="1" customWidth="1"/>
    <col min="10502" max="10502" width="13.09765625" style="2" bestFit="1" customWidth="1"/>
    <col min="10503" max="10503" width="7.8984375" style="2" customWidth="1"/>
    <col min="10504" max="10504" width="12.09765625" style="2" bestFit="1" customWidth="1"/>
    <col min="10505" max="10505" width="10.5" style="2" bestFit="1" customWidth="1"/>
    <col min="10506" max="10506" width="7" style="2" bestFit="1" customWidth="1"/>
    <col min="10507" max="10507" width="5.8984375" style="2" bestFit="1" customWidth="1"/>
    <col min="10508" max="10508" width="8.69921875" style="2" bestFit="1" customWidth="1"/>
    <col min="10509" max="10509" width="8.5" style="2" bestFit="1" customWidth="1"/>
    <col min="10510" max="10510" width="8.59765625" style="2" bestFit="1" customWidth="1"/>
    <col min="10511" max="10511" width="14.3984375" style="2" bestFit="1" customWidth="1"/>
    <col min="10512" max="10512" width="10" style="2" bestFit="1" customWidth="1"/>
    <col min="10513" max="10513" width="6" style="2" customWidth="1"/>
    <col min="10514" max="10514" width="25.19921875" style="2" bestFit="1" customWidth="1"/>
    <col min="10515" max="10515" width="11" style="2" bestFit="1" customWidth="1"/>
    <col min="10516" max="10517" width="8.19921875" style="2" bestFit="1" customWidth="1"/>
    <col min="10518" max="10753" width="9" style="2"/>
    <col min="10754" max="10754" width="15.8984375" style="2" customWidth="1"/>
    <col min="10755" max="10755" width="3.8984375" style="2" bestFit="1" customWidth="1"/>
    <col min="10756" max="10756" width="38.19921875" style="2" customWidth="1"/>
    <col min="10757" max="10757" width="13.8984375" style="2" bestFit="1" customWidth="1"/>
    <col min="10758" max="10758" width="13.09765625" style="2" bestFit="1" customWidth="1"/>
    <col min="10759" max="10759" width="7.8984375" style="2" customWidth="1"/>
    <col min="10760" max="10760" width="12.09765625" style="2" bestFit="1" customWidth="1"/>
    <col min="10761" max="10761" width="10.5" style="2" bestFit="1" customWidth="1"/>
    <col min="10762" max="10762" width="7" style="2" bestFit="1" customWidth="1"/>
    <col min="10763" max="10763" width="5.8984375" style="2" bestFit="1" customWidth="1"/>
    <col min="10764" max="10764" width="8.69921875" style="2" bestFit="1" customWidth="1"/>
    <col min="10765" max="10765" width="8.5" style="2" bestFit="1" customWidth="1"/>
    <col min="10766" max="10766" width="8.59765625" style="2" bestFit="1" customWidth="1"/>
    <col min="10767" max="10767" width="14.3984375" style="2" bestFit="1" customWidth="1"/>
    <col min="10768" max="10768" width="10" style="2" bestFit="1" customWidth="1"/>
    <col min="10769" max="10769" width="6" style="2" customWidth="1"/>
    <col min="10770" max="10770" width="25.19921875" style="2" bestFit="1" customWidth="1"/>
    <col min="10771" max="10771" width="11" style="2" bestFit="1" customWidth="1"/>
    <col min="10772" max="10773" width="8.19921875" style="2" bestFit="1" customWidth="1"/>
    <col min="10774" max="11009" width="9" style="2"/>
    <col min="11010" max="11010" width="15.8984375" style="2" customWidth="1"/>
    <col min="11011" max="11011" width="3.8984375" style="2" bestFit="1" customWidth="1"/>
    <col min="11012" max="11012" width="38.19921875" style="2" customWidth="1"/>
    <col min="11013" max="11013" width="13.8984375" style="2" bestFit="1" customWidth="1"/>
    <col min="11014" max="11014" width="13.09765625" style="2" bestFit="1" customWidth="1"/>
    <col min="11015" max="11015" width="7.8984375" style="2" customWidth="1"/>
    <col min="11016" max="11016" width="12.09765625" style="2" bestFit="1" customWidth="1"/>
    <col min="11017" max="11017" width="10.5" style="2" bestFit="1" customWidth="1"/>
    <col min="11018" max="11018" width="7" style="2" bestFit="1" customWidth="1"/>
    <col min="11019" max="11019" width="5.8984375" style="2" bestFit="1" customWidth="1"/>
    <col min="11020" max="11020" width="8.69921875" style="2" bestFit="1" customWidth="1"/>
    <col min="11021" max="11021" width="8.5" style="2" bestFit="1" customWidth="1"/>
    <col min="11022" max="11022" width="8.59765625" style="2" bestFit="1" customWidth="1"/>
    <col min="11023" max="11023" width="14.3984375" style="2" bestFit="1" customWidth="1"/>
    <col min="11024" max="11024" width="10" style="2" bestFit="1" customWidth="1"/>
    <col min="11025" max="11025" width="6" style="2" customWidth="1"/>
    <col min="11026" max="11026" width="25.19921875" style="2" bestFit="1" customWidth="1"/>
    <col min="11027" max="11027" width="11" style="2" bestFit="1" customWidth="1"/>
    <col min="11028" max="11029" width="8.19921875" style="2" bestFit="1" customWidth="1"/>
    <col min="11030" max="11265" width="9" style="2"/>
    <col min="11266" max="11266" width="15.8984375" style="2" customWidth="1"/>
    <col min="11267" max="11267" width="3.8984375" style="2" bestFit="1" customWidth="1"/>
    <col min="11268" max="11268" width="38.19921875" style="2" customWidth="1"/>
    <col min="11269" max="11269" width="13.8984375" style="2" bestFit="1" customWidth="1"/>
    <col min="11270" max="11270" width="13.09765625" style="2" bestFit="1" customWidth="1"/>
    <col min="11271" max="11271" width="7.8984375" style="2" customWidth="1"/>
    <col min="11272" max="11272" width="12.09765625" style="2" bestFit="1" customWidth="1"/>
    <col min="11273" max="11273" width="10.5" style="2" bestFit="1" customWidth="1"/>
    <col min="11274" max="11274" width="7" style="2" bestFit="1" customWidth="1"/>
    <col min="11275" max="11275" width="5.8984375" style="2" bestFit="1" customWidth="1"/>
    <col min="11276" max="11276" width="8.69921875" style="2" bestFit="1" customWidth="1"/>
    <col min="11277" max="11277" width="8.5" style="2" bestFit="1" customWidth="1"/>
    <col min="11278" max="11278" width="8.59765625" style="2" bestFit="1" customWidth="1"/>
    <col min="11279" max="11279" width="14.3984375" style="2" bestFit="1" customWidth="1"/>
    <col min="11280" max="11280" width="10" style="2" bestFit="1" customWidth="1"/>
    <col min="11281" max="11281" width="6" style="2" customWidth="1"/>
    <col min="11282" max="11282" width="25.19921875" style="2" bestFit="1" customWidth="1"/>
    <col min="11283" max="11283" width="11" style="2" bestFit="1" customWidth="1"/>
    <col min="11284" max="11285" width="8.19921875" style="2" bestFit="1" customWidth="1"/>
    <col min="11286" max="11521" width="9" style="2"/>
    <col min="11522" max="11522" width="15.8984375" style="2" customWidth="1"/>
    <col min="11523" max="11523" width="3.8984375" style="2" bestFit="1" customWidth="1"/>
    <col min="11524" max="11524" width="38.19921875" style="2" customWidth="1"/>
    <col min="11525" max="11525" width="13.8984375" style="2" bestFit="1" customWidth="1"/>
    <col min="11526" max="11526" width="13.09765625" style="2" bestFit="1" customWidth="1"/>
    <col min="11527" max="11527" width="7.8984375" style="2" customWidth="1"/>
    <col min="11528" max="11528" width="12.09765625" style="2" bestFit="1" customWidth="1"/>
    <col min="11529" max="11529" width="10.5" style="2" bestFit="1" customWidth="1"/>
    <col min="11530" max="11530" width="7" style="2" bestFit="1" customWidth="1"/>
    <col min="11531" max="11531" width="5.8984375" style="2" bestFit="1" customWidth="1"/>
    <col min="11532" max="11532" width="8.69921875" style="2" bestFit="1" customWidth="1"/>
    <col min="11533" max="11533" width="8.5" style="2" bestFit="1" customWidth="1"/>
    <col min="11534" max="11534" width="8.59765625" style="2" bestFit="1" customWidth="1"/>
    <col min="11535" max="11535" width="14.3984375" style="2" bestFit="1" customWidth="1"/>
    <col min="11536" max="11536" width="10" style="2" bestFit="1" customWidth="1"/>
    <col min="11537" max="11537" width="6" style="2" customWidth="1"/>
    <col min="11538" max="11538" width="25.19921875" style="2" bestFit="1" customWidth="1"/>
    <col min="11539" max="11539" width="11" style="2" bestFit="1" customWidth="1"/>
    <col min="11540" max="11541" width="8.19921875" style="2" bestFit="1" customWidth="1"/>
    <col min="11542" max="11777" width="9" style="2"/>
    <col min="11778" max="11778" width="15.8984375" style="2" customWidth="1"/>
    <col min="11779" max="11779" width="3.8984375" style="2" bestFit="1" customWidth="1"/>
    <col min="11780" max="11780" width="38.19921875" style="2" customWidth="1"/>
    <col min="11781" max="11781" width="13.8984375" style="2" bestFit="1" customWidth="1"/>
    <col min="11782" max="11782" width="13.09765625" style="2" bestFit="1" customWidth="1"/>
    <col min="11783" max="11783" width="7.8984375" style="2" customWidth="1"/>
    <col min="11784" max="11784" width="12.09765625" style="2" bestFit="1" customWidth="1"/>
    <col min="11785" max="11785" width="10.5" style="2" bestFit="1" customWidth="1"/>
    <col min="11786" max="11786" width="7" style="2" bestFit="1" customWidth="1"/>
    <col min="11787" max="11787" width="5.8984375" style="2" bestFit="1" customWidth="1"/>
    <col min="11788" max="11788" width="8.69921875" style="2" bestFit="1" customWidth="1"/>
    <col min="11789" max="11789" width="8.5" style="2" bestFit="1" customWidth="1"/>
    <col min="11790" max="11790" width="8.59765625" style="2" bestFit="1" customWidth="1"/>
    <col min="11791" max="11791" width="14.3984375" style="2" bestFit="1" customWidth="1"/>
    <col min="11792" max="11792" width="10" style="2" bestFit="1" customWidth="1"/>
    <col min="11793" max="11793" width="6" style="2" customWidth="1"/>
    <col min="11794" max="11794" width="25.19921875" style="2" bestFit="1" customWidth="1"/>
    <col min="11795" max="11795" width="11" style="2" bestFit="1" customWidth="1"/>
    <col min="11796" max="11797" width="8.19921875" style="2" bestFit="1" customWidth="1"/>
    <col min="11798" max="12033" width="9" style="2"/>
    <col min="12034" max="12034" width="15.8984375" style="2" customWidth="1"/>
    <col min="12035" max="12035" width="3.8984375" style="2" bestFit="1" customWidth="1"/>
    <col min="12036" max="12036" width="38.19921875" style="2" customWidth="1"/>
    <col min="12037" max="12037" width="13.8984375" style="2" bestFit="1" customWidth="1"/>
    <col min="12038" max="12038" width="13.09765625" style="2" bestFit="1" customWidth="1"/>
    <col min="12039" max="12039" width="7.8984375" style="2" customWidth="1"/>
    <col min="12040" max="12040" width="12.09765625" style="2" bestFit="1" customWidth="1"/>
    <col min="12041" max="12041" width="10.5" style="2" bestFit="1" customWidth="1"/>
    <col min="12042" max="12042" width="7" style="2" bestFit="1" customWidth="1"/>
    <col min="12043" max="12043" width="5.8984375" style="2" bestFit="1" customWidth="1"/>
    <col min="12044" max="12044" width="8.69921875" style="2" bestFit="1" customWidth="1"/>
    <col min="12045" max="12045" width="8.5" style="2" bestFit="1" customWidth="1"/>
    <col min="12046" max="12046" width="8.59765625" style="2" bestFit="1" customWidth="1"/>
    <col min="12047" max="12047" width="14.3984375" style="2" bestFit="1" customWidth="1"/>
    <col min="12048" max="12048" width="10" style="2" bestFit="1" customWidth="1"/>
    <col min="12049" max="12049" width="6" style="2" customWidth="1"/>
    <col min="12050" max="12050" width="25.19921875" style="2" bestFit="1" customWidth="1"/>
    <col min="12051" max="12051" width="11" style="2" bestFit="1" customWidth="1"/>
    <col min="12052" max="12053" width="8.19921875" style="2" bestFit="1" customWidth="1"/>
    <col min="12054" max="12289" width="9" style="2"/>
    <col min="12290" max="12290" width="15.8984375" style="2" customWidth="1"/>
    <col min="12291" max="12291" width="3.8984375" style="2" bestFit="1" customWidth="1"/>
    <col min="12292" max="12292" width="38.19921875" style="2" customWidth="1"/>
    <col min="12293" max="12293" width="13.8984375" style="2" bestFit="1" customWidth="1"/>
    <col min="12294" max="12294" width="13.09765625" style="2" bestFit="1" customWidth="1"/>
    <col min="12295" max="12295" width="7.8984375" style="2" customWidth="1"/>
    <col min="12296" max="12296" width="12.09765625" style="2" bestFit="1" customWidth="1"/>
    <col min="12297" max="12297" width="10.5" style="2" bestFit="1" customWidth="1"/>
    <col min="12298" max="12298" width="7" style="2" bestFit="1" customWidth="1"/>
    <col min="12299" max="12299" width="5.8984375" style="2" bestFit="1" customWidth="1"/>
    <col min="12300" max="12300" width="8.69921875" style="2" bestFit="1" customWidth="1"/>
    <col min="12301" max="12301" width="8.5" style="2" bestFit="1" customWidth="1"/>
    <col min="12302" max="12302" width="8.59765625" style="2" bestFit="1" customWidth="1"/>
    <col min="12303" max="12303" width="14.3984375" style="2" bestFit="1" customWidth="1"/>
    <col min="12304" max="12304" width="10" style="2" bestFit="1" customWidth="1"/>
    <col min="12305" max="12305" width="6" style="2" customWidth="1"/>
    <col min="12306" max="12306" width="25.19921875" style="2" bestFit="1" customWidth="1"/>
    <col min="12307" max="12307" width="11" style="2" bestFit="1" customWidth="1"/>
    <col min="12308" max="12309" width="8.19921875" style="2" bestFit="1" customWidth="1"/>
    <col min="12310" max="12545" width="9" style="2"/>
    <col min="12546" max="12546" width="15.8984375" style="2" customWidth="1"/>
    <col min="12547" max="12547" width="3.8984375" style="2" bestFit="1" customWidth="1"/>
    <col min="12548" max="12548" width="38.19921875" style="2" customWidth="1"/>
    <col min="12549" max="12549" width="13.8984375" style="2" bestFit="1" customWidth="1"/>
    <col min="12550" max="12550" width="13.09765625" style="2" bestFit="1" customWidth="1"/>
    <col min="12551" max="12551" width="7.8984375" style="2" customWidth="1"/>
    <col min="12552" max="12552" width="12.09765625" style="2" bestFit="1" customWidth="1"/>
    <col min="12553" max="12553" width="10.5" style="2" bestFit="1" customWidth="1"/>
    <col min="12554" max="12554" width="7" style="2" bestFit="1" customWidth="1"/>
    <col min="12555" max="12555" width="5.8984375" style="2" bestFit="1" customWidth="1"/>
    <col min="12556" max="12556" width="8.69921875" style="2" bestFit="1" customWidth="1"/>
    <col min="12557" max="12557" width="8.5" style="2" bestFit="1" customWidth="1"/>
    <col min="12558" max="12558" width="8.59765625" style="2" bestFit="1" customWidth="1"/>
    <col min="12559" max="12559" width="14.3984375" style="2" bestFit="1" customWidth="1"/>
    <col min="12560" max="12560" width="10" style="2" bestFit="1" customWidth="1"/>
    <col min="12561" max="12561" width="6" style="2" customWidth="1"/>
    <col min="12562" max="12562" width="25.19921875" style="2" bestFit="1" customWidth="1"/>
    <col min="12563" max="12563" width="11" style="2" bestFit="1" customWidth="1"/>
    <col min="12564" max="12565" width="8.19921875" style="2" bestFit="1" customWidth="1"/>
    <col min="12566" max="12801" width="9" style="2"/>
    <col min="12802" max="12802" width="15.8984375" style="2" customWidth="1"/>
    <col min="12803" max="12803" width="3.8984375" style="2" bestFit="1" customWidth="1"/>
    <col min="12804" max="12804" width="38.19921875" style="2" customWidth="1"/>
    <col min="12805" max="12805" width="13.8984375" style="2" bestFit="1" customWidth="1"/>
    <col min="12806" max="12806" width="13.09765625" style="2" bestFit="1" customWidth="1"/>
    <col min="12807" max="12807" width="7.8984375" style="2" customWidth="1"/>
    <col min="12808" max="12808" width="12.09765625" style="2" bestFit="1" customWidth="1"/>
    <col min="12809" max="12809" width="10.5" style="2" bestFit="1" customWidth="1"/>
    <col min="12810" max="12810" width="7" style="2" bestFit="1" customWidth="1"/>
    <col min="12811" max="12811" width="5.8984375" style="2" bestFit="1" customWidth="1"/>
    <col min="12812" max="12812" width="8.69921875" style="2" bestFit="1" customWidth="1"/>
    <col min="12813" max="12813" width="8.5" style="2" bestFit="1" customWidth="1"/>
    <col min="12814" max="12814" width="8.59765625" style="2" bestFit="1" customWidth="1"/>
    <col min="12815" max="12815" width="14.3984375" style="2" bestFit="1" customWidth="1"/>
    <col min="12816" max="12816" width="10" style="2" bestFit="1" customWidth="1"/>
    <col min="12817" max="12817" width="6" style="2" customWidth="1"/>
    <col min="12818" max="12818" width="25.19921875" style="2" bestFit="1" customWidth="1"/>
    <col min="12819" max="12819" width="11" style="2" bestFit="1" customWidth="1"/>
    <col min="12820" max="12821" width="8.19921875" style="2" bestFit="1" customWidth="1"/>
    <col min="12822" max="13057" width="9" style="2"/>
    <col min="13058" max="13058" width="15.8984375" style="2" customWidth="1"/>
    <col min="13059" max="13059" width="3.8984375" style="2" bestFit="1" customWidth="1"/>
    <col min="13060" max="13060" width="38.19921875" style="2" customWidth="1"/>
    <col min="13061" max="13061" width="13.8984375" style="2" bestFit="1" customWidth="1"/>
    <col min="13062" max="13062" width="13.09765625" style="2" bestFit="1" customWidth="1"/>
    <col min="13063" max="13063" width="7.8984375" style="2" customWidth="1"/>
    <col min="13064" max="13064" width="12.09765625" style="2" bestFit="1" customWidth="1"/>
    <col min="13065" max="13065" width="10.5" style="2" bestFit="1" customWidth="1"/>
    <col min="13066" max="13066" width="7" style="2" bestFit="1" customWidth="1"/>
    <col min="13067" max="13067" width="5.8984375" style="2" bestFit="1" customWidth="1"/>
    <col min="13068" max="13068" width="8.69921875" style="2" bestFit="1" customWidth="1"/>
    <col min="13069" max="13069" width="8.5" style="2" bestFit="1" customWidth="1"/>
    <col min="13070" max="13070" width="8.59765625" style="2" bestFit="1" customWidth="1"/>
    <col min="13071" max="13071" width="14.3984375" style="2" bestFit="1" customWidth="1"/>
    <col min="13072" max="13072" width="10" style="2" bestFit="1" customWidth="1"/>
    <col min="13073" max="13073" width="6" style="2" customWidth="1"/>
    <col min="13074" max="13074" width="25.19921875" style="2" bestFit="1" customWidth="1"/>
    <col min="13075" max="13075" width="11" style="2" bestFit="1" customWidth="1"/>
    <col min="13076" max="13077" width="8.19921875" style="2" bestFit="1" customWidth="1"/>
    <col min="13078" max="13313" width="9" style="2"/>
    <col min="13314" max="13314" width="15.8984375" style="2" customWidth="1"/>
    <col min="13315" max="13315" width="3.8984375" style="2" bestFit="1" customWidth="1"/>
    <col min="13316" max="13316" width="38.19921875" style="2" customWidth="1"/>
    <col min="13317" max="13317" width="13.8984375" style="2" bestFit="1" customWidth="1"/>
    <col min="13318" max="13318" width="13.09765625" style="2" bestFit="1" customWidth="1"/>
    <col min="13319" max="13319" width="7.8984375" style="2" customWidth="1"/>
    <col min="13320" max="13320" width="12.09765625" style="2" bestFit="1" customWidth="1"/>
    <col min="13321" max="13321" width="10.5" style="2" bestFit="1" customWidth="1"/>
    <col min="13322" max="13322" width="7" style="2" bestFit="1" customWidth="1"/>
    <col min="13323" max="13323" width="5.8984375" style="2" bestFit="1" customWidth="1"/>
    <col min="13324" max="13324" width="8.69921875" style="2" bestFit="1" customWidth="1"/>
    <col min="13325" max="13325" width="8.5" style="2" bestFit="1" customWidth="1"/>
    <col min="13326" max="13326" width="8.59765625" style="2" bestFit="1" customWidth="1"/>
    <col min="13327" max="13327" width="14.3984375" style="2" bestFit="1" customWidth="1"/>
    <col min="13328" max="13328" width="10" style="2" bestFit="1" customWidth="1"/>
    <col min="13329" max="13329" width="6" style="2" customWidth="1"/>
    <col min="13330" max="13330" width="25.19921875" style="2" bestFit="1" customWidth="1"/>
    <col min="13331" max="13331" width="11" style="2" bestFit="1" customWidth="1"/>
    <col min="13332" max="13333" width="8.19921875" style="2" bestFit="1" customWidth="1"/>
    <col min="13334" max="13569" width="9" style="2"/>
    <col min="13570" max="13570" width="15.8984375" style="2" customWidth="1"/>
    <col min="13571" max="13571" width="3.8984375" style="2" bestFit="1" customWidth="1"/>
    <col min="13572" max="13572" width="38.19921875" style="2" customWidth="1"/>
    <col min="13573" max="13573" width="13.8984375" style="2" bestFit="1" customWidth="1"/>
    <col min="13574" max="13574" width="13.09765625" style="2" bestFit="1" customWidth="1"/>
    <col min="13575" max="13575" width="7.8984375" style="2" customWidth="1"/>
    <col min="13576" max="13576" width="12.09765625" style="2" bestFit="1" customWidth="1"/>
    <col min="13577" max="13577" width="10.5" style="2" bestFit="1" customWidth="1"/>
    <col min="13578" max="13578" width="7" style="2" bestFit="1" customWidth="1"/>
    <col min="13579" max="13579" width="5.8984375" style="2" bestFit="1" customWidth="1"/>
    <col min="13580" max="13580" width="8.69921875" style="2" bestFit="1" customWidth="1"/>
    <col min="13581" max="13581" width="8.5" style="2" bestFit="1" customWidth="1"/>
    <col min="13582" max="13582" width="8.59765625" style="2" bestFit="1" customWidth="1"/>
    <col min="13583" max="13583" width="14.3984375" style="2" bestFit="1" customWidth="1"/>
    <col min="13584" max="13584" width="10" style="2" bestFit="1" customWidth="1"/>
    <col min="13585" max="13585" width="6" style="2" customWidth="1"/>
    <col min="13586" max="13586" width="25.19921875" style="2" bestFit="1" customWidth="1"/>
    <col min="13587" max="13587" width="11" style="2" bestFit="1" customWidth="1"/>
    <col min="13588" max="13589" width="8.19921875" style="2" bestFit="1" customWidth="1"/>
    <col min="13590" max="13825" width="9" style="2"/>
    <col min="13826" max="13826" width="15.8984375" style="2" customWidth="1"/>
    <col min="13827" max="13827" width="3.8984375" style="2" bestFit="1" customWidth="1"/>
    <col min="13828" max="13828" width="38.19921875" style="2" customWidth="1"/>
    <col min="13829" max="13829" width="13.8984375" style="2" bestFit="1" customWidth="1"/>
    <col min="13830" max="13830" width="13.09765625" style="2" bestFit="1" customWidth="1"/>
    <col min="13831" max="13831" width="7.8984375" style="2" customWidth="1"/>
    <col min="13832" max="13832" width="12.09765625" style="2" bestFit="1" customWidth="1"/>
    <col min="13833" max="13833" width="10.5" style="2" bestFit="1" customWidth="1"/>
    <col min="13834" max="13834" width="7" style="2" bestFit="1" customWidth="1"/>
    <col min="13835" max="13835" width="5.8984375" style="2" bestFit="1" customWidth="1"/>
    <col min="13836" max="13836" width="8.69921875" style="2" bestFit="1" customWidth="1"/>
    <col min="13837" max="13837" width="8.5" style="2" bestFit="1" customWidth="1"/>
    <col min="13838" max="13838" width="8.59765625" style="2" bestFit="1" customWidth="1"/>
    <col min="13839" max="13839" width="14.3984375" style="2" bestFit="1" customWidth="1"/>
    <col min="13840" max="13840" width="10" style="2" bestFit="1" customWidth="1"/>
    <col min="13841" max="13841" width="6" style="2" customWidth="1"/>
    <col min="13842" max="13842" width="25.19921875" style="2" bestFit="1" customWidth="1"/>
    <col min="13843" max="13843" width="11" style="2" bestFit="1" customWidth="1"/>
    <col min="13844" max="13845" width="8.19921875" style="2" bestFit="1" customWidth="1"/>
    <col min="13846" max="14081" width="9" style="2"/>
    <col min="14082" max="14082" width="15.8984375" style="2" customWidth="1"/>
    <col min="14083" max="14083" width="3.8984375" style="2" bestFit="1" customWidth="1"/>
    <col min="14084" max="14084" width="38.19921875" style="2" customWidth="1"/>
    <col min="14085" max="14085" width="13.8984375" style="2" bestFit="1" customWidth="1"/>
    <col min="14086" max="14086" width="13.09765625" style="2" bestFit="1" customWidth="1"/>
    <col min="14087" max="14087" width="7.8984375" style="2" customWidth="1"/>
    <col min="14088" max="14088" width="12.09765625" style="2" bestFit="1" customWidth="1"/>
    <col min="14089" max="14089" width="10.5" style="2" bestFit="1" customWidth="1"/>
    <col min="14090" max="14090" width="7" style="2" bestFit="1" customWidth="1"/>
    <col min="14091" max="14091" width="5.8984375" style="2" bestFit="1" customWidth="1"/>
    <col min="14092" max="14092" width="8.69921875" style="2" bestFit="1" customWidth="1"/>
    <col min="14093" max="14093" width="8.5" style="2" bestFit="1" customWidth="1"/>
    <col min="14094" max="14094" width="8.59765625" style="2" bestFit="1" customWidth="1"/>
    <col min="14095" max="14095" width="14.3984375" style="2" bestFit="1" customWidth="1"/>
    <col min="14096" max="14096" width="10" style="2" bestFit="1" customWidth="1"/>
    <col min="14097" max="14097" width="6" style="2" customWidth="1"/>
    <col min="14098" max="14098" width="25.19921875" style="2" bestFit="1" customWidth="1"/>
    <col min="14099" max="14099" width="11" style="2" bestFit="1" customWidth="1"/>
    <col min="14100" max="14101" width="8.19921875" style="2" bestFit="1" customWidth="1"/>
    <col min="14102" max="14337" width="9" style="2"/>
    <col min="14338" max="14338" width="15.8984375" style="2" customWidth="1"/>
    <col min="14339" max="14339" width="3.8984375" style="2" bestFit="1" customWidth="1"/>
    <col min="14340" max="14340" width="38.19921875" style="2" customWidth="1"/>
    <col min="14341" max="14341" width="13.8984375" style="2" bestFit="1" customWidth="1"/>
    <col min="14342" max="14342" width="13.09765625" style="2" bestFit="1" customWidth="1"/>
    <col min="14343" max="14343" width="7.8984375" style="2" customWidth="1"/>
    <col min="14344" max="14344" width="12.09765625" style="2" bestFit="1" customWidth="1"/>
    <col min="14345" max="14345" width="10.5" style="2" bestFit="1" customWidth="1"/>
    <col min="14346" max="14346" width="7" style="2" bestFit="1" customWidth="1"/>
    <col min="14347" max="14347" width="5.8984375" style="2" bestFit="1" customWidth="1"/>
    <col min="14348" max="14348" width="8.69921875" style="2" bestFit="1" customWidth="1"/>
    <col min="14349" max="14349" width="8.5" style="2" bestFit="1" customWidth="1"/>
    <col min="14350" max="14350" width="8.59765625" style="2" bestFit="1" customWidth="1"/>
    <col min="14351" max="14351" width="14.3984375" style="2" bestFit="1" customWidth="1"/>
    <col min="14352" max="14352" width="10" style="2" bestFit="1" customWidth="1"/>
    <col min="14353" max="14353" width="6" style="2" customWidth="1"/>
    <col min="14354" max="14354" width="25.19921875" style="2" bestFit="1" customWidth="1"/>
    <col min="14355" max="14355" width="11" style="2" bestFit="1" customWidth="1"/>
    <col min="14356" max="14357" width="8.19921875" style="2" bestFit="1" customWidth="1"/>
    <col min="14358" max="14593" width="9" style="2"/>
    <col min="14594" max="14594" width="15.8984375" style="2" customWidth="1"/>
    <col min="14595" max="14595" width="3.8984375" style="2" bestFit="1" customWidth="1"/>
    <col min="14596" max="14596" width="38.19921875" style="2" customWidth="1"/>
    <col min="14597" max="14597" width="13.8984375" style="2" bestFit="1" customWidth="1"/>
    <col min="14598" max="14598" width="13.09765625" style="2" bestFit="1" customWidth="1"/>
    <col min="14599" max="14599" width="7.8984375" style="2" customWidth="1"/>
    <col min="14600" max="14600" width="12.09765625" style="2" bestFit="1" customWidth="1"/>
    <col min="14601" max="14601" width="10.5" style="2" bestFit="1" customWidth="1"/>
    <col min="14602" max="14602" width="7" style="2" bestFit="1" customWidth="1"/>
    <col min="14603" max="14603" width="5.8984375" style="2" bestFit="1" customWidth="1"/>
    <col min="14604" max="14604" width="8.69921875" style="2" bestFit="1" customWidth="1"/>
    <col min="14605" max="14605" width="8.5" style="2" bestFit="1" customWidth="1"/>
    <col min="14606" max="14606" width="8.59765625" style="2" bestFit="1" customWidth="1"/>
    <col min="14607" max="14607" width="14.3984375" style="2" bestFit="1" customWidth="1"/>
    <col min="14608" max="14608" width="10" style="2" bestFit="1" customWidth="1"/>
    <col min="14609" max="14609" width="6" style="2" customWidth="1"/>
    <col min="14610" max="14610" width="25.19921875" style="2" bestFit="1" customWidth="1"/>
    <col min="14611" max="14611" width="11" style="2" bestFit="1" customWidth="1"/>
    <col min="14612" max="14613" width="8.19921875" style="2" bestFit="1" customWidth="1"/>
    <col min="14614" max="14849" width="9" style="2"/>
    <col min="14850" max="14850" width="15.8984375" style="2" customWidth="1"/>
    <col min="14851" max="14851" width="3.8984375" style="2" bestFit="1" customWidth="1"/>
    <col min="14852" max="14852" width="38.19921875" style="2" customWidth="1"/>
    <col min="14853" max="14853" width="13.8984375" style="2" bestFit="1" customWidth="1"/>
    <col min="14854" max="14854" width="13.09765625" style="2" bestFit="1" customWidth="1"/>
    <col min="14855" max="14855" width="7.8984375" style="2" customWidth="1"/>
    <col min="14856" max="14856" width="12.09765625" style="2" bestFit="1" customWidth="1"/>
    <col min="14857" max="14857" width="10.5" style="2" bestFit="1" customWidth="1"/>
    <col min="14858" max="14858" width="7" style="2" bestFit="1" customWidth="1"/>
    <col min="14859" max="14859" width="5.8984375" style="2" bestFit="1" customWidth="1"/>
    <col min="14860" max="14860" width="8.69921875" style="2" bestFit="1" customWidth="1"/>
    <col min="14861" max="14861" width="8.5" style="2" bestFit="1" customWidth="1"/>
    <col min="14862" max="14862" width="8.59765625" style="2" bestFit="1" customWidth="1"/>
    <col min="14863" max="14863" width="14.3984375" style="2" bestFit="1" customWidth="1"/>
    <col min="14864" max="14864" width="10" style="2" bestFit="1" customWidth="1"/>
    <col min="14865" max="14865" width="6" style="2" customWidth="1"/>
    <col min="14866" max="14866" width="25.19921875" style="2" bestFit="1" customWidth="1"/>
    <col min="14867" max="14867" width="11" style="2" bestFit="1" customWidth="1"/>
    <col min="14868" max="14869" width="8.19921875" style="2" bestFit="1" customWidth="1"/>
    <col min="14870" max="15105" width="9" style="2"/>
    <col min="15106" max="15106" width="15.8984375" style="2" customWidth="1"/>
    <col min="15107" max="15107" width="3.8984375" style="2" bestFit="1" customWidth="1"/>
    <col min="15108" max="15108" width="38.19921875" style="2" customWidth="1"/>
    <col min="15109" max="15109" width="13.8984375" style="2" bestFit="1" customWidth="1"/>
    <col min="15110" max="15110" width="13.09765625" style="2" bestFit="1" customWidth="1"/>
    <col min="15111" max="15111" width="7.8984375" style="2" customWidth="1"/>
    <col min="15112" max="15112" width="12.09765625" style="2" bestFit="1" customWidth="1"/>
    <col min="15113" max="15113" width="10.5" style="2" bestFit="1" customWidth="1"/>
    <col min="15114" max="15114" width="7" style="2" bestFit="1" customWidth="1"/>
    <col min="15115" max="15115" width="5.8984375" style="2" bestFit="1" customWidth="1"/>
    <col min="15116" max="15116" width="8.69921875" style="2" bestFit="1" customWidth="1"/>
    <col min="15117" max="15117" width="8.5" style="2" bestFit="1" customWidth="1"/>
    <col min="15118" max="15118" width="8.59765625" style="2" bestFit="1" customWidth="1"/>
    <col min="15119" max="15119" width="14.3984375" style="2" bestFit="1" customWidth="1"/>
    <col min="15120" max="15120" width="10" style="2" bestFit="1" customWidth="1"/>
    <col min="15121" max="15121" width="6" style="2" customWidth="1"/>
    <col min="15122" max="15122" width="25.19921875" style="2" bestFit="1" customWidth="1"/>
    <col min="15123" max="15123" width="11" style="2" bestFit="1" customWidth="1"/>
    <col min="15124" max="15125" width="8.19921875" style="2" bestFit="1" customWidth="1"/>
    <col min="15126" max="15361" width="9" style="2"/>
    <col min="15362" max="15362" width="15.8984375" style="2" customWidth="1"/>
    <col min="15363" max="15363" width="3.8984375" style="2" bestFit="1" customWidth="1"/>
    <col min="15364" max="15364" width="38.19921875" style="2" customWidth="1"/>
    <col min="15365" max="15365" width="13.8984375" style="2" bestFit="1" customWidth="1"/>
    <col min="15366" max="15366" width="13.09765625" style="2" bestFit="1" customWidth="1"/>
    <col min="15367" max="15367" width="7.8984375" style="2" customWidth="1"/>
    <col min="15368" max="15368" width="12.09765625" style="2" bestFit="1" customWidth="1"/>
    <col min="15369" max="15369" width="10.5" style="2" bestFit="1" customWidth="1"/>
    <col min="15370" max="15370" width="7" style="2" bestFit="1" customWidth="1"/>
    <col min="15371" max="15371" width="5.8984375" style="2" bestFit="1" customWidth="1"/>
    <col min="15372" max="15372" width="8.69921875" style="2" bestFit="1" customWidth="1"/>
    <col min="15373" max="15373" width="8.5" style="2" bestFit="1" customWidth="1"/>
    <col min="15374" max="15374" width="8.59765625" style="2" bestFit="1" customWidth="1"/>
    <col min="15375" max="15375" width="14.3984375" style="2" bestFit="1" customWidth="1"/>
    <col min="15376" max="15376" width="10" style="2" bestFit="1" customWidth="1"/>
    <col min="15377" max="15377" width="6" style="2" customWidth="1"/>
    <col min="15378" max="15378" width="25.19921875" style="2" bestFit="1" customWidth="1"/>
    <col min="15379" max="15379" width="11" style="2" bestFit="1" customWidth="1"/>
    <col min="15380" max="15381" width="8.19921875" style="2" bestFit="1" customWidth="1"/>
    <col min="15382" max="15617" width="9" style="2"/>
    <col min="15618" max="15618" width="15.8984375" style="2" customWidth="1"/>
    <col min="15619" max="15619" width="3.8984375" style="2" bestFit="1" customWidth="1"/>
    <col min="15620" max="15620" width="38.19921875" style="2" customWidth="1"/>
    <col min="15621" max="15621" width="13.8984375" style="2" bestFit="1" customWidth="1"/>
    <col min="15622" max="15622" width="13.09765625" style="2" bestFit="1" customWidth="1"/>
    <col min="15623" max="15623" width="7.8984375" style="2" customWidth="1"/>
    <col min="15624" max="15624" width="12.09765625" style="2" bestFit="1" customWidth="1"/>
    <col min="15625" max="15625" width="10.5" style="2" bestFit="1" customWidth="1"/>
    <col min="15626" max="15626" width="7" style="2" bestFit="1" customWidth="1"/>
    <col min="15627" max="15627" width="5.8984375" style="2" bestFit="1" customWidth="1"/>
    <col min="15628" max="15628" width="8.69921875" style="2" bestFit="1" customWidth="1"/>
    <col min="15629" max="15629" width="8.5" style="2" bestFit="1" customWidth="1"/>
    <col min="15630" max="15630" width="8.59765625" style="2" bestFit="1" customWidth="1"/>
    <col min="15631" max="15631" width="14.3984375" style="2" bestFit="1" customWidth="1"/>
    <col min="15632" max="15632" width="10" style="2" bestFit="1" customWidth="1"/>
    <col min="15633" max="15633" width="6" style="2" customWidth="1"/>
    <col min="15634" max="15634" width="25.19921875" style="2" bestFit="1" customWidth="1"/>
    <col min="15635" max="15635" width="11" style="2" bestFit="1" customWidth="1"/>
    <col min="15636" max="15637" width="8.19921875" style="2" bestFit="1" customWidth="1"/>
    <col min="15638" max="15873" width="9" style="2"/>
    <col min="15874" max="15874" width="15.8984375" style="2" customWidth="1"/>
    <col min="15875" max="15875" width="3.8984375" style="2" bestFit="1" customWidth="1"/>
    <col min="15876" max="15876" width="38.19921875" style="2" customWidth="1"/>
    <col min="15877" max="15877" width="13.8984375" style="2" bestFit="1" customWidth="1"/>
    <col min="15878" max="15878" width="13.09765625" style="2" bestFit="1" customWidth="1"/>
    <col min="15879" max="15879" width="7.8984375" style="2" customWidth="1"/>
    <col min="15880" max="15880" width="12.09765625" style="2" bestFit="1" customWidth="1"/>
    <col min="15881" max="15881" width="10.5" style="2" bestFit="1" customWidth="1"/>
    <col min="15882" max="15882" width="7" style="2" bestFit="1" customWidth="1"/>
    <col min="15883" max="15883" width="5.8984375" style="2" bestFit="1" customWidth="1"/>
    <col min="15884" max="15884" width="8.69921875" style="2" bestFit="1" customWidth="1"/>
    <col min="15885" max="15885" width="8.5" style="2" bestFit="1" customWidth="1"/>
    <col min="15886" max="15886" width="8.59765625" style="2" bestFit="1" customWidth="1"/>
    <col min="15887" max="15887" width="14.3984375" style="2" bestFit="1" customWidth="1"/>
    <col min="15888" max="15888" width="10" style="2" bestFit="1" customWidth="1"/>
    <col min="15889" max="15889" width="6" style="2" customWidth="1"/>
    <col min="15890" max="15890" width="25.19921875" style="2" bestFit="1" customWidth="1"/>
    <col min="15891" max="15891" width="11" style="2" bestFit="1" customWidth="1"/>
    <col min="15892" max="15893" width="8.19921875" style="2" bestFit="1" customWidth="1"/>
    <col min="15894" max="16129" width="9" style="2"/>
    <col min="16130" max="16130" width="15.8984375" style="2" customWidth="1"/>
    <col min="16131" max="16131" width="3.8984375" style="2" bestFit="1" customWidth="1"/>
    <col min="16132" max="16132" width="38.19921875" style="2" customWidth="1"/>
    <col min="16133" max="16133" width="13.8984375" style="2" bestFit="1" customWidth="1"/>
    <col min="16134" max="16134" width="13.09765625" style="2" bestFit="1" customWidth="1"/>
    <col min="16135" max="16135" width="7.8984375" style="2" customWidth="1"/>
    <col min="16136" max="16136" width="12.09765625" style="2" bestFit="1" customWidth="1"/>
    <col min="16137" max="16137" width="10.5" style="2" bestFit="1" customWidth="1"/>
    <col min="16138" max="16138" width="7" style="2" bestFit="1" customWidth="1"/>
    <col min="16139" max="16139" width="5.8984375" style="2" bestFit="1" customWidth="1"/>
    <col min="16140" max="16140" width="8.69921875" style="2" bestFit="1" customWidth="1"/>
    <col min="16141" max="16141" width="8.5" style="2" bestFit="1" customWidth="1"/>
    <col min="16142" max="16142" width="8.59765625" style="2" bestFit="1" customWidth="1"/>
    <col min="16143" max="16143" width="14.3984375" style="2" bestFit="1" customWidth="1"/>
    <col min="16144" max="16144" width="10" style="2" bestFit="1" customWidth="1"/>
    <col min="16145" max="16145" width="6" style="2" customWidth="1"/>
    <col min="16146" max="16146" width="25.19921875" style="2" bestFit="1" customWidth="1"/>
    <col min="16147" max="16147" width="11" style="2" bestFit="1" customWidth="1"/>
    <col min="16148" max="16149" width="8.19921875" style="2" bestFit="1" customWidth="1"/>
    <col min="16150" max="16384" width="9" style="2"/>
  </cols>
  <sheetData>
    <row r="1" spans="1:24" ht="21.75" customHeight="1">
      <c r="A1" s="1"/>
      <c r="B1" s="1"/>
      <c r="P1" s="3"/>
    </row>
    <row r="2" spans="1:24" ht="15">
      <c r="E2" s="5"/>
      <c r="I2" s="6" t="s">
        <v>0</v>
      </c>
      <c r="J2" s="6"/>
      <c r="K2" s="6"/>
      <c r="L2" s="6"/>
      <c r="M2" s="6"/>
      <c r="N2" s="6"/>
      <c r="O2" s="6"/>
      <c r="P2" s="297" t="s">
        <v>1</v>
      </c>
      <c r="Q2" s="297"/>
      <c r="R2" s="297"/>
      <c r="S2" s="297"/>
      <c r="T2" s="297"/>
      <c r="U2" s="7"/>
      <c r="V2" s="8"/>
      <c r="W2" s="9"/>
      <c r="X2" s="9"/>
    </row>
    <row r="3" spans="1:24" ht="23.25" customHeight="1">
      <c r="A3" s="10" t="s">
        <v>2</v>
      </c>
      <c r="B3" s="10"/>
      <c r="I3" s="6"/>
      <c r="P3" s="11"/>
      <c r="Q3" s="284" t="s">
        <v>3</v>
      </c>
      <c r="R3" s="284"/>
      <c r="S3" s="284"/>
      <c r="T3" s="284"/>
      <c r="U3" s="11"/>
      <c r="W3" s="12" t="s">
        <v>4</v>
      </c>
      <c r="X3" s="13"/>
    </row>
    <row r="4" spans="1:24" ht="10.8" thickBot="1">
      <c r="A4" s="288" t="s">
        <v>5</v>
      </c>
      <c r="B4" s="289" t="s">
        <v>6</v>
      </c>
      <c r="C4" s="290"/>
      <c r="D4" s="293"/>
      <c r="E4" s="289" t="s">
        <v>7</v>
      </c>
      <c r="F4" s="295"/>
      <c r="G4" s="298" t="s">
        <v>8</v>
      </c>
      <c r="H4" s="285" t="s">
        <v>9</v>
      </c>
      <c r="I4" s="250" t="s">
        <v>10</v>
      </c>
      <c r="J4" s="299" t="s">
        <v>11</v>
      </c>
      <c r="K4" s="300"/>
      <c r="L4" s="300"/>
      <c r="M4" s="301"/>
      <c r="N4" s="298" t="s">
        <v>12</v>
      </c>
      <c r="O4" s="304" t="s">
        <v>13</v>
      </c>
      <c r="P4" s="263"/>
      <c r="Q4" s="264"/>
      <c r="R4" s="316" t="s">
        <v>14</v>
      </c>
      <c r="S4" s="318" t="s">
        <v>15</v>
      </c>
      <c r="T4" s="298" t="s">
        <v>16</v>
      </c>
      <c r="U4" s="16"/>
      <c r="W4" s="305" t="s">
        <v>17</v>
      </c>
      <c r="X4" s="305" t="s">
        <v>18</v>
      </c>
    </row>
    <row r="5" spans="1:24">
      <c r="A5" s="286"/>
      <c r="B5" s="251"/>
      <c r="C5" s="291"/>
      <c r="D5" s="294"/>
      <c r="E5" s="252"/>
      <c r="F5" s="296"/>
      <c r="G5" s="286"/>
      <c r="H5" s="286"/>
      <c r="I5" s="251"/>
      <c r="J5" s="307" t="s">
        <v>19</v>
      </c>
      <c r="K5" s="310" t="s">
        <v>20</v>
      </c>
      <c r="L5" s="313" t="s">
        <v>21</v>
      </c>
      <c r="M5" s="314" t="s">
        <v>22</v>
      </c>
      <c r="N5" s="302"/>
      <c r="O5" s="269"/>
      <c r="P5" s="270"/>
      <c r="Q5" s="271"/>
      <c r="R5" s="317"/>
      <c r="S5" s="319"/>
      <c r="T5" s="286"/>
      <c r="U5" s="20"/>
      <c r="W5" s="305"/>
      <c r="X5" s="305"/>
    </row>
    <row r="6" spans="1:24">
      <c r="A6" s="286"/>
      <c r="B6" s="251"/>
      <c r="C6" s="291"/>
      <c r="D6" s="288" t="s">
        <v>23</v>
      </c>
      <c r="E6" s="288" t="s">
        <v>23</v>
      </c>
      <c r="F6" s="285" t="s">
        <v>24</v>
      </c>
      <c r="G6" s="286"/>
      <c r="H6" s="286"/>
      <c r="I6" s="251"/>
      <c r="J6" s="308"/>
      <c r="K6" s="311"/>
      <c r="L6" s="308"/>
      <c r="M6" s="315"/>
      <c r="N6" s="302"/>
      <c r="O6" s="298" t="s">
        <v>25</v>
      </c>
      <c r="P6" s="298" t="s">
        <v>26</v>
      </c>
      <c r="Q6" s="288" t="s">
        <v>27</v>
      </c>
      <c r="R6" s="321" t="s">
        <v>28</v>
      </c>
      <c r="S6" s="319"/>
      <c r="T6" s="286"/>
      <c r="U6" s="20"/>
      <c r="W6" s="305"/>
      <c r="X6" s="305"/>
    </row>
    <row r="7" spans="1:24">
      <c r="A7" s="286"/>
      <c r="B7" s="251"/>
      <c r="C7" s="291"/>
      <c r="D7" s="286"/>
      <c r="E7" s="286"/>
      <c r="F7" s="286"/>
      <c r="G7" s="286"/>
      <c r="H7" s="286"/>
      <c r="I7" s="251"/>
      <c r="J7" s="308"/>
      <c r="K7" s="311"/>
      <c r="L7" s="308"/>
      <c r="M7" s="315"/>
      <c r="N7" s="302"/>
      <c r="O7" s="302"/>
      <c r="P7" s="302"/>
      <c r="Q7" s="286"/>
      <c r="R7" s="322"/>
      <c r="S7" s="319"/>
      <c r="T7" s="286"/>
      <c r="U7" s="20"/>
      <c r="W7" s="305"/>
      <c r="X7" s="305"/>
    </row>
    <row r="8" spans="1:24">
      <c r="A8" s="287"/>
      <c r="B8" s="252"/>
      <c r="C8" s="292"/>
      <c r="D8" s="287"/>
      <c r="E8" s="287"/>
      <c r="F8" s="287"/>
      <c r="G8" s="287"/>
      <c r="H8" s="287"/>
      <c r="I8" s="252"/>
      <c r="J8" s="309"/>
      <c r="K8" s="312"/>
      <c r="L8" s="309"/>
      <c r="M8" s="296"/>
      <c r="N8" s="303"/>
      <c r="O8" s="303"/>
      <c r="P8" s="303"/>
      <c r="Q8" s="287"/>
      <c r="R8" s="323"/>
      <c r="S8" s="320"/>
      <c r="T8" s="287"/>
      <c r="U8" s="20"/>
      <c r="V8" s="21" t="s">
        <v>29</v>
      </c>
      <c r="W8" s="306"/>
      <c r="X8" s="306"/>
    </row>
    <row r="9" spans="1:24" ht="19.2">
      <c r="A9" s="22" t="s">
        <v>30</v>
      </c>
      <c r="B9" s="23"/>
      <c r="C9" s="24" t="s">
        <v>31</v>
      </c>
      <c r="D9" s="25" t="s">
        <v>32</v>
      </c>
      <c r="E9" s="26" t="s">
        <v>33</v>
      </c>
      <c r="F9" s="26">
        <v>2.6930000000000001</v>
      </c>
      <c r="G9" s="26" t="s">
        <v>34</v>
      </c>
      <c r="H9" s="26" t="s">
        <v>35</v>
      </c>
      <c r="I9" s="27">
        <v>14</v>
      </c>
      <c r="J9" s="28">
        <v>9.5</v>
      </c>
      <c r="K9" s="29">
        <f>IF(J9&gt;0,1/J9*34.6*67.1,"")</f>
        <v>244.38526315789471</v>
      </c>
      <c r="L9" s="30">
        <v>8.5</v>
      </c>
      <c r="M9" s="31">
        <v>12.7</v>
      </c>
      <c r="N9" s="26" t="s">
        <v>36</v>
      </c>
      <c r="O9" s="26" t="s">
        <v>37</v>
      </c>
      <c r="P9" s="26" t="s">
        <v>38</v>
      </c>
      <c r="Q9" s="26"/>
      <c r="R9" s="32"/>
      <c r="S9" s="33">
        <f>IFERROR(IF(J9&lt;L9,"",(ROUNDDOWN(J9/L9*100,0))),"")</f>
        <v>111</v>
      </c>
      <c r="T9" s="26" t="str">
        <f>IFERROR(IF(J9&lt;M9,"",(ROUNDDOWN(J9/M9*100,0))),"")</f>
        <v/>
      </c>
      <c r="U9" s="34"/>
      <c r="V9" s="35" t="s">
        <v>39</v>
      </c>
      <c r="W9" s="36">
        <v>2070</v>
      </c>
      <c r="X9" s="36">
        <v>2100</v>
      </c>
    </row>
    <row r="10" spans="1:24" ht="19.8" thickBot="1">
      <c r="A10" s="37"/>
      <c r="B10" s="38"/>
      <c r="C10" s="39"/>
      <c r="D10" s="25" t="s">
        <v>40</v>
      </c>
      <c r="E10" s="26" t="s">
        <v>33</v>
      </c>
      <c r="F10" s="26">
        <v>2.6930000000000001</v>
      </c>
      <c r="G10" s="26" t="s">
        <v>34</v>
      </c>
      <c r="H10" s="26" t="s">
        <v>41</v>
      </c>
      <c r="I10" s="27">
        <v>14</v>
      </c>
      <c r="J10" s="40">
        <v>8.6999999999999993</v>
      </c>
      <c r="K10" s="41">
        <f>IF(J10&gt;0,1/J10*34.6*67.1,"")</f>
        <v>266.85747126436786</v>
      </c>
      <c r="L10" s="30">
        <v>8.5</v>
      </c>
      <c r="M10" s="31">
        <v>11.9</v>
      </c>
      <c r="N10" s="26" t="s">
        <v>36</v>
      </c>
      <c r="O10" s="26" t="s">
        <v>37</v>
      </c>
      <c r="P10" s="26" t="s">
        <v>42</v>
      </c>
      <c r="Q10" s="26"/>
      <c r="R10" s="42"/>
      <c r="S10" s="33">
        <f>IFERROR(IF(J10&lt;L10,"",(ROUNDDOWN(J10/L10*100,0))),"")</f>
        <v>102</v>
      </c>
      <c r="T10" s="26" t="str">
        <f>IFERROR(IF(J10&lt;M10,"",(ROUNDDOWN(J10/M10*100,0))),"")</f>
        <v/>
      </c>
      <c r="U10" s="34"/>
      <c r="V10" s="35" t="s">
        <v>39</v>
      </c>
      <c r="W10" s="36">
        <v>2180</v>
      </c>
      <c r="X10" s="36">
        <v>2210</v>
      </c>
    </row>
    <row r="11" spans="1:24" ht="24" customHeight="1">
      <c r="A11" s="43"/>
      <c r="B11" s="8"/>
      <c r="C11" s="8"/>
      <c r="D11" s="44"/>
      <c r="E11" s="45"/>
      <c r="F11" s="46"/>
      <c r="G11" s="47"/>
      <c r="H11" s="48"/>
      <c r="I11" s="46"/>
      <c r="J11" s="49"/>
      <c r="K11" s="50"/>
      <c r="L11" s="51"/>
      <c r="M11" s="52"/>
      <c r="N11" s="47"/>
      <c r="O11" s="47"/>
      <c r="P11" s="46"/>
      <c r="Q11" s="53"/>
      <c r="R11" s="54"/>
      <c r="S11" s="55"/>
      <c r="T11" s="55"/>
      <c r="U11" s="56"/>
      <c r="V11" s="8"/>
      <c r="W11" s="57"/>
      <c r="X11" s="57"/>
    </row>
    <row r="12" spans="1:24" ht="24" customHeight="1">
      <c r="I12" s="8"/>
      <c r="V12" s="8"/>
      <c r="W12" s="9"/>
      <c r="X12" s="9"/>
    </row>
    <row r="13" spans="1:24" ht="10.5" customHeight="1">
      <c r="B13" s="2" t="s">
        <v>43</v>
      </c>
    </row>
    <row r="14" spans="1:24" ht="10.5" customHeight="1">
      <c r="B14" s="2" t="s">
        <v>44</v>
      </c>
    </row>
    <row r="15" spans="1:24" ht="10.5" customHeight="1">
      <c r="B15" s="2" t="s">
        <v>45</v>
      </c>
    </row>
    <row r="16" spans="1:24" ht="10.5" customHeight="1">
      <c r="B16" s="2" t="s">
        <v>46</v>
      </c>
    </row>
    <row r="17" spans="1:25" ht="10.5" customHeight="1">
      <c r="B17" s="2" t="s">
        <v>47</v>
      </c>
    </row>
    <row r="18" spans="1:25" ht="10.5" customHeight="1">
      <c r="B18" s="2" t="s">
        <v>48</v>
      </c>
    </row>
    <row r="19" spans="1:25" ht="10.5" customHeight="1">
      <c r="B19" s="2" t="s">
        <v>49</v>
      </c>
    </row>
    <row r="20" spans="1:25" ht="10.5" customHeight="1">
      <c r="B20" s="2" t="s">
        <v>50</v>
      </c>
    </row>
    <row r="21" spans="1:25" ht="24" customHeight="1"/>
    <row r="22" spans="1:25" ht="24" customHeight="1"/>
    <row r="23" spans="1:25" ht="24" customHeight="1"/>
    <row r="24" spans="1:25" ht="24" customHeight="1"/>
    <row r="25" spans="1:25" ht="24" customHeight="1"/>
    <row r="26" spans="1:25" ht="24" customHeight="1"/>
    <row r="27" spans="1:25" ht="24" customHeight="1"/>
    <row r="28" spans="1:25" ht="24" customHeight="1"/>
    <row r="29" spans="1:25" ht="24" customHeight="1"/>
    <row r="30" spans="1:25" ht="24" customHeight="1"/>
    <row r="31" spans="1:25" ht="24" customHeight="1"/>
    <row r="32" spans="1:25" ht="24" customHeight="1">
      <c r="A32" s="58"/>
      <c r="B32" s="58"/>
      <c r="C32" s="59"/>
      <c r="D32" s="59"/>
      <c r="E32" s="60"/>
      <c r="F32" s="61"/>
      <c r="G32" s="62"/>
      <c r="H32" s="61"/>
      <c r="I32" s="63"/>
      <c r="J32" s="64"/>
      <c r="K32" s="65"/>
      <c r="L32" s="66"/>
      <c r="M32" s="67"/>
      <c r="N32" s="67"/>
      <c r="O32" s="68"/>
      <c r="P32" s="69"/>
      <c r="Q32" s="68"/>
      <c r="R32" s="70"/>
      <c r="S32" s="68"/>
      <c r="T32" s="56"/>
      <c r="U32" s="56"/>
      <c r="W32" s="2"/>
      <c r="X32" s="71"/>
      <c r="Y32" s="71"/>
    </row>
  </sheetData>
  <mergeCells count="28">
    <mergeCell ref="O4:Q5"/>
    <mergeCell ref="Q6:Q8"/>
    <mergeCell ref="X4:X8"/>
    <mergeCell ref="J5:J8"/>
    <mergeCell ref="K5:K8"/>
    <mergeCell ref="L5:L8"/>
    <mergeCell ref="M5:M8"/>
    <mergeCell ref="R4:R5"/>
    <mergeCell ref="S4:S8"/>
    <mergeCell ref="T4:T8"/>
    <mergeCell ref="W4:W8"/>
    <mergeCell ref="R6:R8"/>
    <mergeCell ref="P2:T2"/>
    <mergeCell ref="Q3:T3"/>
    <mergeCell ref="A4:A8"/>
    <mergeCell ref="B4:C8"/>
    <mergeCell ref="D4:D5"/>
    <mergeCell ref="E4:F5"/>
    <mergeCell ref="G4:G8"/>
    <mergeCell ref="H4:H8"/>
    <mergeCell ref="I4:I8"/>
    <mergeCell ref="J4:M4"/>
    <mergeCell ref="D6:D8"/>
    <mergeCell ref="E6:E8"/>
    <mergeCell ref="F6:F8"/>
    <mergeCell ref="O6:O8"/>
    <mergeCell ref="P6:P8"/>
    <mergeCell ref="N4:N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83" firstPageNumber="0" fitToHeight="0" orientation="landscape" r:id="rId1"/>
  <headerFooter alignWithMargins="0">
    <oddHeader>&amp;R様式1-9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864D-1917-4D02-BCE7-B7368D85C407}">
  <sheetPr>
    <tabColor indexed="25"/>
    <pageSetUpPr fitToPage="1"/>
  </sheetPr>
  <dimension ref="A1:W30"/>
  <sheetViews>
    <sheetView showGridLines="0" view="pageBreakPreview" zoomScale="85" zoomScaleNormal="100" zoomScaleSheetLayoutView="85" workbookViewId="0">
      <selection activeCell="C33" sqref="C33"/>
    </sheetView>
  </sheetViews>
  <sheetFormatPr defaultColWidth="9" defaultRowHeight="10.199999999999999"/>
  <cols>
    <col min="1" max="1" width="15.8984375" style="2" customWidth="1"/>
    <col min="2" max="2" width="3.8984375" style="2" bestFit="1" customWidth="1"/>
    <col min="3" max="3" width="38.19921875" style="2" customWidth="1"/>
    <col min="4" max="4" width="13.8984375" style="2" bestFit="1" customWidth="1"/>
    <col min="5" max="5" width="13.09765625" style="2" bestFit="1" customWidth="1"/>
    <col min="6" max="6" width="5.8984375" style="2" bestFit="1" customWidth="1"/>
    <col min="7" max="7" width="12.09765625" style="2" bestFit="1" customWidth="1"/>
    <col min="8" max="8" width="10.5" style="2" bestFit="1" customWidth="1"/>
    <col min="9" max="9" width="7" style="2" bestFit="1" customWidth="1"/>
    <col min="10" max="10" width="5.8984375" style="2" bestFit="1" customWidth="1"/>
    <col min="11" max="11" width="8.69921875" style="2" bestFit="1" customWidth="1"/>
    <col min="12" max="12" width="8.5" style="2" bestFit="1" customWidth="1"/>
    <col min="13" max="13" width="8.59765625" style="2" bestFit="1" customWidth="1"/>
    <col min="14" max="14" width="8.59765625" style="2" customWidth="1"/>
    <col min="15" max="15" width="14.3984375" style="2" bestFit="1" customWidth="1"/>
    <col min="16" max="16" width="10" style="2" bestFit="1" customWidth="1"/>
    <col min="17" max="17" width="6" style="2" customWidth="1"/>
    <col min="18" max="18" width="25.19921875" style="2" bestFit="1" customWidth="1"/>
    <col min="19" max="19" width="11" style="2" bestFit="1" customWidth="1"/>
    <col min="20" max="21" width="11" style="2" customWidth="1"/>
    <col min="22" max="23" width="8.19921875" style="2" bestFit="1" customWidth="1"/>
    <col min="24" max="16384" width="9" style="2"/>
  </cols>
  <sheetData>
    <row r="1" spans="1:23" ht="21.75" customHeight="1">
      <c r="A1" s="1"/>
      <c r="B1" s="1"/>
      <c r="Q1" s="3"/>
    </row>
    <row r="2" spans="1:23" ht="15">
      <c r="E2" s="5"/>
      <c r="I2" s="6" t="s">
        <v>0</v>
      </c>
      <c r="J2" s="6"/>
      <c r="K2" s="6"/>
      <c r="L2" s="6"/>
      <c r="M2" s="6"/>
      <c r="N2" s="6"/>
      <c r="O2" s="6"/>
      <c r="P2" s="6"/>
      <c r="Q2" s="282" t="s">
        <v>137</v>
      </c>
      <c r="R2" s="282"/>
      <c r="S2" s="282"/>
      <c r="T2" s="282"/>
      <c r="U2" s="282"/>
      <c r="V2" s="282"/>
      <c r="W2" s="282"/>
    </row>
    <row r="3" spans="1:23" ht="23.25" customHeight="1">
      <c r="A3" s="10" t="s">
        <v>136</v>
      </c>
      <c r="B3" s="10"/>
      <c r="I3" s="6"/>
      <c r="Q3" s="11"/>
      <c r="R3" s="283" t="s">
        <v>135</v>
      </c>
      <c r="S3" s="284"/>
      <c r="T3" s="284"/>
      <c r="U3" s="284"/>
      <c r="V3" s="284"/>
      <c r="W3" s="284"/>
    </row>
    <row r="4" spans="1:23" ht="14.25" customHeight="1" thickBot="1">
      <c r="A4" s="288" t="s">
        <v>134</v>
      </c>
      <c r="B4" s="289" t="s">
        <v>6</v>
      </c>
      <c r="C4" s="290"/>
      <c r="D4" s="293"/>
      <c r="E4" s="289" t="s">
        <v>7</v>
      </c>
      <c r="F4" s="295"/>
      <c r="G4" s="285" t="s">
        <v>133</v>
      </c>
      <c r="H4" s="285" t="s">
        <v>132</v>
      </c>
      <c r="I4" s="250" t="s">
        <v>131</v>
      </c>
      <c r="J4" s="253" t="s">
        <v>103</v>
      </c>
      <c r="K4" s="254"/>
      <c r="L4" s="254"/>
      <c r="M4" s="254"/>
      <c r="N4" s="255"/>
      <c r="O4" s="14"/>
      <c r="P4" s="262"/>
      <c r="Q4" s="263"/>
      <c r="R4" s="264"/>
      <c r="S4" s="15"/>
      <c r="T4" s="259" t="s">
        <v>15</v>
      </c>
      <c r="U4" s="275" t="s">
        <v>16</v>
      </c>
      <c r="V4" s="278" t="s">
        <v>71</v>
      </c>
      <c r="W4" s="279"/>
    </row>
    <row r="5" spans="1:23" ht="11.25" customHeight="1">
      <c r="A5" s="286"/>
      <c r="B5" s="251"/>
      <c r="C5" s="291"/>
      <c r="D5" s="294"/>
      <c r="E5" s="252"/>
      <c r="F5" s="296"/>
      <c r="G5" s="286"/>
      <c r="H5" s="286"/>
      <c r="I5" s="251"/>
      <c r="J5" s="265" t="s">
        <v>19</v>
      </c>
      <c r="K5" s="272" t="s">
        <v>99</v>
      </c>
      <c r="L5" s="268" t="s">
        <v>21</v>
      </c>
      <c r="M5" s="256" t="s">
        <v>22</v>
      </c>
      <c r="N5" s="256" t="s">
        <v>69</v>
      </c>
      <c r="O5" s="215" t="s">
        <v>130</v>
      </c>
      <c r="P5" s="269" t="s">
        <v>129</v>
      </c>
      <c r="Q5" s="270"/>
      <c r="R5" s="271"/>
      <c r="S5" s="19" t="s">
        <v>128</v>
      </c>
      <c r="T5" s="260"/>
      <c r="U5" s="276"/>
      <c r="V5" s="275" t="s">
        <v>68</v>
      </c>
      <c r="W5" s="275" t="s">
        <v>67</v>
      </c>
    </row>
    <row r="6" spans="1:23">
      <c r="A6" s="286"/>
      <c r="B6" s="251"/>
      <c r="C6" s="291"/>
      <c r="D6" s="288" t="s">
        <v>23</v>
      </c>
      <c r="E6" s="288" t="s">
        <v>23</v>
      </c>
      <c r="F6" s="285" t="s">
        <v>127</v>
      </c>
      <c r="G6" s="286"/>
      <c r="H6" s="286"/>
      <c r="I6" s="251"/>
      <c r="J6" s="266"/>
      <c r="K6" s="273"/>
      <c r="L6" s="266"/>
      <c r="M6" s="257"/>
      <c r="N6" s="257"/>
      <c r="O6" s="214" t="s">
        <v>126</v>
      </c>
      <c r="P6" s="214" t="s">
        <v>125</v>
      </c>
      <c r="Q6" s="214"/>
      <c r="R6" s="214"/>
      <c r="S6" s="213" t="s">
        <v>124</v>
      </c>
      <c r="T6" s="260"/>
      <c r="U6" s="276"/>
      <c r="V6" s="280"/>
      <c r="W6" s="280"/>
    </row>
    <row r="7" spans="1:23">
      <c r="A7" s="286"/>
      <c r="B7" s="251"/>
      <c r="C7" s="291"/>
      <c r="D7" s="286"/>
      <c r="E7" s="286"/>
      <c r="F7" s="286"/>
      <c r="G7" s="286"/>
      <c r="H7" s="286"/>
      <c r="I7" s="251"/>
      <c r="J7" s="266"/>
      <c r="K7" s="273"/>
      <c r="L7" s="266"/>
      <c r="M7" s="257"/>
      <c r="N7" s="257"/>
      <c r="O7" s="214" t="s">
        <v>123</v>
      </c>
      <c r="P7" s="214" t="s">
        <v>122</v>
      </c>
      <c r="Q7" s="214" t="s">
        <v>121</v>
      </c>
      <c r="R7" s="214" t="s">
        <v>27</v>
      </c>
      <c r="S7" s="213" t="s">
        <v>120</v>
      </c>
      <c r="T7" s="260"/>
      <c r="U7" s="276"/>
      <c r="V7" s="280"/>
      <c r="W7" s="280"/>
    </row>
    <row r="8" spans="1:23">
      <c r="A8" s="287"/>
      <c r="B8" s="252"/>
      <c r="C8" s="292"/>
      <c r="D8" s="287"/>
      <c r="E8" s="287"/>
      <c r="F8" s="287"/>
      <c r="G8" s="287"/>
      <c r="H8" s="287"/>
      <c r="I8" s="252"/>
      <c r="J8" s="267"/>
      <c r="K8" s="274"/>
      <c r="L8" s="267"/>
      <c r="M8" s="258"/>
      <c r="N8" s="258"/>
      <c r="O8" s="18" t="s">
        <v>119</v>
      </c>
      <c r="P8" s="18" t="s">
        <v>118</v>
      </c>
      <c r="Q8" s="18" t="s">
        <v>117</v>
      </c>
      <c r="R8" s="212"/>
      <c r="S8" s="211" t="s">
        <v>116</v>
      </c>
      <c r="T8" s="261"/>
      <c r="U8" s="277"/>
      <c r="V8" s="281"/>
      <c r="W8" s="281"/>
    </row>
    <row r="9" spans="1:23" s="182" customFormat="1" ht="24" customHeight="1">
      <c r="A9" s="210" t="s">
        <v>115</v>
      </c>
      <c r="B9" s="209"/>
      <c r="C9" s="208" t="s">
        <v>114</v>
      </c>
      <c r="D9" s="202" t="s">
        <v>113</v>
      </c>
      <c r="E9" s="196" t="s">
        <v>111</v>
      </c>
      <c r="F9" s="196" t="s">
        <v>110</v>
      </c>
      <c r="G9" s="196" t="s">
        <v>109</v>
      </c>
      <c r="H9" s="196">
        <v>2150</v>
      </c>
      <c r="I9" s="201">
        <v>14</v>
      </c>
      <c r="J9" s="207">
        <v>8.1999999999999993</v>
      </c>
      <c r="K9" s="206">
        <v>283</v>
      </c>
      <c r="L9" s="198">
        <v>8.5</v>
      </c>
      <c r="M9" s="197">
        <v>11.9</v>
      </c>
      <c r="N9" s="197">
        <v>17.400624999999998</v>
      </c>
      <c r="O9" s="196" t="s">
        <v>108</v>
      </c>
      <c r="P9" s="196" t="s">
        <v>107</v>
      </c>
      <c r="Q9" s="196" t="s">
        <v>38</v>
      </c>
      <c r="R9" s="196"/>
      <c r="S9" s="195" t="s">
        <v>105</v>
      </c>
      <c r="T9" s="194" t="s">
        <v>105</v>
      </c>
      <c r="U9" s="193" t="s">
        <v>105</v>
      </c>
      <c r="V9" s="193"/>
      <c r="W9" s="192" t="s">
        <v>104</v>
      </c>
    </row>
    <row r="10" spans="1:23" s="182" customFormat="1" ht="24" customHeight="1" thickBot="1">
      <c r="A10" s="205"/>
      <c r="B10" s="204"/>
      <c r="C10" s="203"/>
      <c r="D10" s="202" t="s">
        <v>112</v>
      </c>
      <c r="E10" s="196" t="s">
        <v>111</v>
      </c>
      <c r="F10" s="196" t="s">
        <v>110</v>
      </c>
      <c r="G10" s="196" t="s">
        <v>109</v>
      </c>
      <c r="H10" s="196">
        <v>2260</v>
      </c>
      <c r="I10" s="201">
        <v>14</v>
      </c>
      <c r="J10" s="200">
        <v>7.7</v>
      </c>
      <c r="K10" s="199">
        <v>302</v>
      </c>
      <c r="L10" s="198">
        <v>8.5</v>
      </c>
      <c r="M10" s="197">
        <v>11.9</v>
      </c>
      <c r="N10" s="197">
        <v>16.108708</v>
      </c>
      <c r="O10" s="196" t="s">
        <v>108</v>
      </c>
      <c r="P10" s="196" t="s">
        <v>107</v>
      </c>
      <c r="Q10" s="196" t="s">
        <v>106</v>
      </c>
      <c r="R10" s="196"/>
      <c r="S10" s="195" t="s">
        <v>105</v>
      </c>
      <c r="T10" s="194" t="s">
        <v>105</v>
      </c>
      <c r="U10" s="193" t="s">
        <v>105</v>
      </c>
      <c r="V10" s="193"/>
      <c r="W10" s="192" t="s">
        <v>104</v>
      </c>
    </row>
    <row r="11" spans="1:23" s="182" customFormat="1" ht="24" customHeight="1">
      <c r="B11" s="191"/>
      <c r="D11" s="191"/>
      <c r="E11" s="186"/>
      <c r="F11" s="186"/>
      <c r="G11" s="186"/>
      <c r="H11" s="186"/>
      <c r="I11" s="186"/>
      <c r="J11" s="190"/>
      <c r="K11" s="189"/>
      <c r="L11" s="188"/>
      <c r="M11" s="187"/>
      <c r="N11" s="187"/>
      <c r="O11" s="186"/>
      <c r="P11" s="186"/>
      <c r="Q11" s="186"/>
      <c r="R11" s="186"/>
      <c r="S11" s="185"/>
      <c r="T11" s="184"/>
      <c r="U11" s="183"/>
      <c r="V11" s="183"/>
      <c r="W11" s="183"/>
    </row>
    <row r="12" spans="1:23" ht="10.5" customHeight="1"/>
    <row r="13" spans="1:23" ht="10.5" customHeight="1"/>
    <row r="14" spans="1:23" ht="10.5" customHeight="1"/>
    <row r="15" spans="1:23" ht="10.5" customHeight="1"/>
    <row r="16" spans="1:23" ht="10.5" customHeight="1"/>
    <row r="17" s="2" customFormat="1" ht="10.5" customHeight="1"/>
    <row r="18" s="2" customFormat="1" ht="10.5" customHeight="1"/>
    <row r="19" s="2" customFormat="1" ht="10.5" customHeight="1"/>
    <row r="20" s="2" customFormat="1" ht="24" customHeight="1"/>
    <row r="21" s="2" customFormat="1" ht="24" customHeight="1"/>
    <row r="22" s="2" customFormat="1" ht="24" customHeight="1"/>
    <row r="23" s="2" customFormat="1" ht="24" customHeight="1"/>
    <row r="24" s="2" customFormat="1" ht="24" customHeight="1"/>
    <row r="25" s="2" customFormat="1" ht="24" customHeight="1"/>
    <row r="26" s="2" customFormat="1" ht="24" customHeight="1"/>
    <row r="27" s="2" customFormat="1" ht="24" customHeight="1"/>
    <row r="28" s="2" customFormat="1" ht="24" customHeight="1"/>
    <row r="29" s="2" customFormat="1" ht="24" customHeight="1"/>
    <row r="30" s="2" customFormat="1" ht="24" customHeight="1"/>
  </sheetData>
  <mergeCells count="25">
    <mergeCell ref="H4:H8"/>
    <mergeCell ref="D6:D8"/>
    <mergeCell ref="E6:E8"/>
    <mergeCell ref="F6:F8"/>
    <mergeCell ref="A4:A8"/>
    <mergeCell ref="B4:C8"/>
    <mergeCell ref="D4:D5"/>
    <mergeCell ref="E4:F5"/>
    <mergeCell ref="G4:G8"/>
    <mergeCell ref="U4:U8"/>
    <mergeCell ref="V4:W4"/>
    <mergeCell ref="V5:V8"/>
    <mergeCell ref="W5:W8"/>
    <mergeCell ref="Q2:W2"/>
    <mergeCell ref="R3:W3"/>
    <mergeCell ref="I4:I8"/>
    <mergeCell ref="J4:N4"/>
    <mergeCell ref="N5:N8"/>
    <mergeCell ref="T4:T8"/>
    <mergeCell ref="P4:R4"/>
    <mergeCell ref="J5:J8"/>
    <mergeCell ref="L5:L8"/>
    <mergeCell ref="M5:M8"/>
    <mergeCell ref="P5:R5"/>
    <mergeCell ref="K5:K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48" firstPageNumber="0" orientation="landscape" r:id="rId1"/>
  <headerFooter alignWithMargins="0">
    <oddHeader>&amp;R様式1-9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2BA5-5874-4DEB-B90F-85143EBE969A}">
  <sheetPr>
    <tabColor rgb="FFFFFF00"/>
    <pageSetUpPr fitToPage="1"/>
  </sheetPr>
  <dimension ref="A1:AI32"/>
  <sheetViews>
    <sheetView view="pageBreakPreview" zoomScaleNormal="100" zoomScaleSheetLayoutView="100" workbookViewId="0">
      <selection activeCell="M29" sqref="M29"/>
    </sheetView>
  </sheetViews>
  <sheetFormatPr defaultRowHeight="10.199999999999999"/>
  <cols>
    <col min="1" max="1" width="4.3984375" style="2" bestFit="1" customWidth="1"/>
    <col min="2" max="2" width="3.8984375" style="2" bestFit="1" customWidth="1"/>
    <col min="3" max="3" width="7.8984375" style="2" bestFit="1" customWidth="1"/>
    <col min="4" max="4" width="10.19921875" style="2" bestFit="1" customWidth="1"/>
    <col min="5" max="5" width="10.19921875" style="2" customWidth="1"/>
    <col min="6" max="6" width="7" style="2" customWidth="1"/>
    <col min="7" max="7" width="11.19921875" style="2" bestFit="1" customWidth="1"/>
    <col min="8" max="9" width="7.09765625" style="2" bestFit="1" customWidth="1"/>
    <col min="10" max="10" width="5.69921875" style="2" bestFit="1" customWidth="1"/>
    <col min="11" max="11" width="12.19921875" style="2" bestFit="1" customWidth="1"/>
    <col min="12" max="12" width="8.59765625" style="2" bestFit="1" customWidth="1"/>
    <col min="13" max="14" width="8.3984375" style="2" bestFit="1" customWidth="1"/>
    <col min="15" max="16" width="7" style="2" bestFit="1" customWidth="1"/>
    <col min="17" max="17" width="4.19921875" style="2" bestFit="1" customWidth="1"/>
    <col min="18" max="18" width="5.69921875" style="2" bestFit="1" customWidth="1"/>
    <col min="19" max="19" width="8.09765625" style="2" bestFit="1" customWidth="1"/>
    <col min="20" max="22" width="8" style="2" bestFit="1" customWidth="1"/>
    <col min="23" max="23" width="8.3984375" style="2" bestFit="1" customWidth="1"/>
    <col min="24" max="24" width="9" style="2"/>
    <col min="25" max="26" width="9.69921875" style="2" bestFit="1" customWidth="1"/>
    <col min="27" max="27" width="10.59765625" style="2" customWidth="1"/>
    <col min="28" max="33" width="9" style="2" hidden="1" customWidth="1"/>
    <col min="34" max="256" width="9" style="2"/>
    <col min="257" max="257" width="15.8984375" style="2" customWidth="1"/>
    <col min="258" max="258" width="3.8984375" style="2" bestFit="1" customWidth="1"/>
    <col min="259" max="259" width="38.19921875" style="2" customWidth="1"/>
    <col min="260" max="260" width="13.8984375" style="2" bestFit="1" customWidth="1"/>
    <col min="261" max="261" width="13.5" style="2" customWidth="1"/>
    <col min="262" max="262" width="7" style="2" customWidth="1"/>
    <col min="263" max="263" width="12.09765625" style="2" bestFit="1" customWidth="1"/>
    <col min="264" max="264" width="10.5" style="2" bestFit="1" customWidth="1"/>
    <col min="265" max="265" width="7" style="2" bestFit="1" customWidth="1"/>
    <col min="266" max="266" width="5.8984375" style="2" bestFit="1" customWidth="1"/>
    <col min="267" max="267" width="8.69921875" style="2" bestFit="1" customWidth="1"/>
    <col min="268" max="268" width="8.5" style="2" bestFit="1" customWidth="1"/>
    <col min="269" max="269" width="8.59765625" style="2" bestFit="1" customWidth="1"/>
    <col min="270" max="270" width="8.59765625" style="2" customWidth="1"/>
    <col min="271" max="271" width="14.3984375" style="2" bestFit="1" customWidth="1"/>
    <col min="272" max="272" width="10" style="2" bestFit="1" customWidth="1"/>
    <col min="273" max="273" width="6" style="2" customWidth="1"/>
    <col min="274" max="274" width="25.19921875" style="2" bestFit="1" customWidth="1"/>
    <col min="275" max="275" width="11" style="2" bestFit="1" customWidth="1"/>
    <col min="276" max="277" width="8.19921875" style="2" bestFit="1" customWidth="1"/>
    <col min="278" max="512" width="9" style="2"/>
    <col min="513" max="513" width="15.8984375" style="2" customWidth="1"/>
    <col min="514" max="514" width="3.8984375" style="2" bestFit="1" customWidth="1"/>
    <col min="515" max="515" width="38.19921875" style="2" customWidth="1"/>
    <col min="516" max="516" width="13.8984375" style="2" bestFit="1" customWidth="1"/>
    <col min="517" max="517" width="13.5" style="2" customWidth="1"/>
    <col min="518" max="518" width="7" style="2" customWidth="1"/>
    <col min="519" max="519" width="12.09765625" style="2" bestFit="1" customWidth="1"/>
    <col min="520" max="520" width="10.5" style="2" bestFit="1" customWidth="1"/>
    <col min="521" max="521" width="7" style="2" bestFit="1" customWidth="1"/>
    <col min="522" max="522" width="5.8984375" style="2" bestFit="1" customWidth="1"/>
    <col min="523" max="523" width="8.69921875" style="2" bestFit="1" customWidth="1"/>
    <col min="524" max="524" width="8.5" style="2" bestFit="1" customWidth="1"/>
    <col min="525" max="525" width="8.59765625" style="2" bestFit="1" customWidth="1"/>
    <col min="526" max="526" width="8.59765625" style="2" customWidth="1"/>
    <col min="527" max="527" width="14.3984375" style="2" bestFit="1" customWidth="1"/>
    <col min="528" max="528" width="10" style="2" bestFit="1" customWidth="1"/>
    <col min="529" max="529" width="6" style="2" customWidth="1"/>
    <col min="530" max="530" width="25.19921875" style="2" bestFit="1" customWidth="1"/>
    <col min="531" max="531" width="11" style="2" bestFit="1" customWidth="1"/>
    <col min="532" max="533" width="8.19921875" style="2" bestFit="1" customWidth="1"/>
    <col min="534" max="768" width="9" style="2"/>
    <col min="769" max="769" width="15.8984375" style="2" customWidth="1"/>
    <col min="770" max="770" width="3.8984375" style="2" bestFit="1" customWidth="1"/>
    <col min="771" max="771" width="38.19921875" style="2" customWidth="1"/>
    <col min="772" max="772" width="13.8984375" style="2" bestFit="1" customWidth="1"/>
    <col min="773" max="773" width="13.5" style="2" customWidth="1"/>
    <col min="774" max="774" width="7" style="2" customWidth="1"/>
    <col min="775" max="775" width="12.09765625" style="2" bestFit="1" customWidth="1"/>
    <col min="776" max="776" width="10.5" style="2" bestFit="1" customWidth="1"/>
    <col min="777" max="777" width="7" style="2" bestFit="1" customWidth="1"/>
    <col min="778" max="778" width="5.8984375" style="2" bestFit="1" customWidth="1"/>
    <col min="779" max="779" width="8.69921875" style="2" bestFit="1" customWidth="1"/>
    <col min="780" max="780" width="8.5" style="2" bestFit="1" customWidth="1"/>
    <col min="781" max="781" width="8.59765625" style="2" bestFit="1" customWidth="1"/>
    <col min="782" max="782" width="8.59765625" style="2" customWidth="1"/>
    <col min="783" max="783" width="14.3984375" style="2" bestFit="1" customWidth="1"/>
    <col min="784" max="784" width="10" style="2" bestFit="1" customWidth="1"/>
    <col min="785" max="785" width="6" style="2" customWidth="1"/>
    <col min="786" max="786" width="25.19921875" style="2" bestFit="1" customWidth="1"/>
    <col min="787" max="787" width="11" style="2" bestFit="1" customWidth="1"/>
    <col min="788" max="789" width="8.19921875" style="2" bestFit="1" customWidth="1"/>
    <col min="790" max="1024" width="9" style="2"/>
    <col min="1025" max="1025" width="15.8984375" style="2" customWidth="1"/>
    <col min="1026" max="1026" width="3.8984375" style="2" bestFit="1" customWidth="1"/>
    <col min="1027" max="1027" width="38.19921875" style="2" customWidth="1"/>
    <col min="1028" max="1028" width="13.8984375" style="2" bestFit="1" customWidth="1"/>
    <col min="1029" max="1029" width="13.5" style="2" customWidth="1"/>
    <col min="1030" max="1030" width="7" style="2" customWidth="1"/>
    <col min="1031" max="1031" width="12.09765625" style="2" bestFit="1" customWidth="1"/>
    <col min="1032" max="1032" width="10.5" style="2" bestFit="1" customWidth="1"/>
    <col min="1033" max="1033" width="7" style="2" bestFit="1" customWidth="1"/>
    <col min="1034" max="1034" width="5.8984375" style="2" bestFit="1" customWidth="1"/>
    <col min="1035" max="1035" width="8.69921875" style="2" bestFit="1" customWidth="1"/>
    <col min="1036" max="1036" width="8.5" style="2" bestFit="1" customWidth="1"/>
    <col min="1037" max="1037" width="8.59765625" style="2" bestFit="1" customWidth="1"/>
    <col min="1038" max="1038" width="8.59765625" style="2" customWidth="1"/>
    <col min="1039" max="1039" width="14.3984375" style="2" bestFit="1" customWidth="1"/>
    <col min="1040" max="1040" width="10" style="2" bestFit="1" customWidth="1"/>
    <col min="1041" max="1041" width="6" style="2" customWidth="1"/>
    <col min="1042" max="1042" width="25.19921875" style="2" bestFit="1" customWidth="1"/>
    <col min="1043" max="1043" width="11" style="2" bestFit="1" customWidth="1"/>
    <col min="1044" max="1045" width="8.19921875" style="2" bestFit="1" customWidth="1"/>
    <col min="1046" max="1280" width="9" style="2"/>
    <col min="1281" max="1281" width="15.8984375" style="2" customWidth="1"/>
    <col min="1282" max="1282" width="3.8984375" style="2" bestFit="1" customWidth="1"/>
    <col min="1283" max="1283" width="38.19921875" style="2" customWidth="1"/>
    <col min="1284" max="1284" width="13.8984375" style="2" bestFit="1" customWidth="1"/>
    <col min="1285" max="1285" width="13.5" style="2" customWidth="1"/>
    <col min="1286" max="1286" width="7" style="2" customWidth="1"/>
    <col min="1287" max="1287" width="12.09765625" style="2" bestFit="1" customWidth="1"/>
    <col min="1288" max="1288" width="10.5" style="2" bestFit="1" customWidth="1"/>
    <col min="1289" max="1289" width="7" style="2" bestFit="1" customWidth="1"/>
    <col min="1290" max="1290" width="5.8984375" style="2" bestFit="1" customWidth="1"/>
    <col min="1291" max="1291" width="8.69921875" style="2" bestFit="1" customWidth="1"/>
    <col min="1292" max="1292" width="8.5" style="2" bestFit="1" customWidth="1"/>
    <col min="1293" max="1293" width="8.59765625" style="2" bestFit="1" customWidth="1"/>
    <col min="1294" max="1294" width="8.59765625" style="2" customWidth="1"/>
    <col min="1295" max="1295" width="14.3984375" style="2" bestFit="1" customWidth="1"/>
    <col min="1296" max="1296" width="10" style="2" bestFit="1" customWidth="1"/>
    <col min="1297" max="1297" width="6" style="2" customWidth="1"/>
    <col min="1298" max="1298" width="25.19921875" style="2" bestFit="1" customWidth="1"/>
    <col min="1299" max="1299" width="11" style="2" bestFit="1" customWidth="1"/>
    <col min="1300" max="1301" width="8.19921875" style="2" bestFit="1" customWidth="1"/>
    <col min="1302" max="1536" width="9" style="2"/>
    <col min="1537" max="1537" width="15.8984375" style="2" customWidth="1"/>
    <col min="1538" max="1538" width="3.8984375" style="2" bestFit="1" customWidth="1"/>
    <col min="1539" max="1539" width="38.19921875" style="2" customWidth="1"/>
    <col min="1540" max="1540" width="13.8984375" style="2" bestFit="1" customWidth="1"/>
    <col min="1541" max="1541" width="13.5" style="2" customWidth="1"/>
    <col min="1542" max="1542" width="7" style="2" customWidth="1"/>
    <col min="1543" max="1543" width="12.09765625" style="2" bestFit="1" customWidth="1"/>
    <col min="1544" max="1544" width="10.5" style="2" bestFit="1" customWidth="1"/>
    <col min="1545" max="1545" width="7" style="2" bestFit="1" customWidth="1"/>
    <col min="1546" max="1546" width="5.8984375" style="2" bestFit="1" customWidth="1"/>
    <col min="1547" max="1547" width="8.69921875" style="2" bestFit="1" customWidth="1"/>
    <col min="1548" max="1548" width="8.5" style="2" bestFit="1" customWidth="1"/>
    <col min="1549" max="1549" width="8.59765625" style="2" bestFit="1" customWidth="1"/>
    <col min="1550" max="1550" width="8.59765625" style="2" customWidth="1"/>
    <col min="1551" max="1551" width="14.3984375" style="2" bestFit="1" customWidth="1"/>
    <col min="1552" max="1552" width="10" style="2" bestFit="1" customWidth="1"/>
    <col min="1553" max="1553" width="6" style="2" customWidth="1"/>
    <col min="1554" max="1554" width="25.19921875" style="2" bestFit="1" customWidth="1"/>
    <col min="1555" max="1555" width="11" style="2" bestFit="1" customWidth="1"/>
    <col min="1556" max="1557" width="8.19921875" style="2" bestFit="1" customWidth="1"/>
    <col min="1558" max="1792" width="9" style="2"/>
    <col min="1793" max="1793" width="15.8984375" style="2" customWidth="1"/>
    <col min="1794" max="1794" width="3.8984375" style="2" bestFit="1" customWidth="1"/>
    <col min="1795" max="1795" width="38.19921875" style="2" customWidth="1"/>
    <col min="1796" max="1796" width="13.8984375" style="2" bestFit="1" customWidth="1"/>
    <col min="1797" max="1797" width="13.5" style="2" customWidth="1"/>
    <col min="1798" max="1798" width="7" style="2" customWidth="1"/>
    <col min="1799" max="1799" width="12.09765625" style="2" bestFit="1" customWidth="1"/>
    <col min="1800" max="1800" width="10.5" style="2" bestFit="1" customWidth="1"/>
    <col min="1801" max="1801" width="7" style="2" bestFit="1" customWidth="1"/>
    <col min="1802" max="1802" width="5.8984375" style="2" bestFit="1" customWidth="1"/>
    <col min="1803" max="1803" width="8.69921875" style="2" bestFit="1" customWidth="1"/>
    <col min="1804" max="1804" width="8.5" style="2" bestFit="1" customWidth="1"/>
    <col min="1805" max="1805" width="8.59765625" style="2" bestFit="1" customWidth="1"/>
    <col min="1806" max="1806" width="8.59765625" style="2" customWidth="1"/>
    <col min="1807" max="1807" width="14.3984375" style="2" bestFit="1" customWidth="1"/>
    <col min="1808" max="1808" width="10" style="2" bestFit="1" customWidth="1"/>
    <col min="1809" max="1809" width="6" style="2" customWidth="1"/>
    <col min="1810" max="1810" width="25.19921875" style="2" bestFit="1" customWidth="1"/>
    <col min="1811" max="1811" width="11" style="2" bestFit="1" customWidth="1"/>
    <col min="1812" max="1813" width="8.19921875" style="2" bestFit="1" customWidth="1"/>
    <col min="1814" max="2048" width="9" style="2"/>
    <col min="2049" max="2049" width="15.8984375" style="2" customWidth="1"/>
    <col min="2050" max="2050" width="3.8984375" style="2" bestFit="1" customWidth="1"/>
    <col min="2051" max="2051" width="38.19921875" style="2" customWidth="1"/>
    <col min="2052" max="2052" width="13.8984375" style="2" bestFit="1" customWidth="1"/>
    <col min="2053" max="2053" width="13.5" style="2" customWidth="1"/>
    <col min="2054" max="2054" width="7" style="2" customWidth="1"/>
    <col min="2055" max="2055" width="12.09765625" style="2" bestFit="1" customWidth="1"/>
    <col min="2056" max="2056" width="10.5" style="2" bestFit="1" customWidth="1"/>
    <col min="2057" max="2057" width="7" style="2" bestFit="1" customWidth="1"/>
    <col min="2058" max="2058" width="5.8984375" style="2" bestFit="1" customWidth="1"/>
    <col min="2059" max="2059" width="8.69921875" style="2" bestFit="1" customWidth="1"/>
    <col min="2060" max="2060" width="8.5" style="2" bestFit="1" customWidth="1"/>
    <col min="2061" max="2061" width="8.59765625" style="2" bestFit="1" customWidth="1"/>
    <col min="2062" max="2062" width="8.59765625" style="2" customWidth="1"/>
    <col min="2063" max="2063" width="14.3984375" style="2" bestFit="1" customWidth="1"/>
    <col min="2064" max="2064" width="10" style="2" bestFit="1" customWidth="1"/>
    <col min="2065" max="2065" width="6" style="2" customWidth="1"/>
    <col min="2066" max="2066" width="25.19921875" style="2" bestFit="1" customWidth="1"/>
    <col min="2067" max="2067" width="11" style="2" bestFit="1" customWidth="1"/>
    <col min="2068" max="2069" width="8.19921875" style="2" bestFit="1" customWidth="1"/>
    <col min="2070" max="2304" width="9" style="2"/>
    <col min="2305" max="2305" width="15.8984375" style="2" customWidth="1"/>
    <col min="2306" max="2306" width="3.8984375" style="2" bestFit="1" customWidth="1"/>
    <col min="2307" max="2307" width="38.19921875" style="2" customWidth="1"/>
    <col min="2308" max="2308" width="13.8984375" style="2" bestFit="1" customWidth="1"/>
    <col min="2309" max="2309" width="13.5" style="2" customWidth="1"/>
    <col min="2310" max="2310" width="7" style="2" customWidth="1"/>
    <col min="2311" max="2311" width="12.09765625" style="2" bestFit="1" customWidth="1"/>
    <col min="2312" max="2312" width="10.5" style="2" bestFit="1" customWidth="1"/>
    <col min="2313" max="2313" width="7" style="2" bestFit="1" customWidth="1"/>
    <col min="2314" max="2314" width="5.8984375" style="2" bestFit="1" customWidth="1"/>
    <col min="2315" max="2315" width="8.69921875" style="2" bestFit="1" customWidth="1"/>
    <col min="2316" max="2316" width="8.5" style="2" bestFit="1" customWidth="1"/>
    <col min="2317" max="2317" width="8.59765625" style="2" bestFit="1" customWidth="1"/>
    <col min="2318" max="2318" width="8.59765625" style="2" customWidth="1"/>
    <col min="2319" max="2319" width="14.3984375" style="2" bestFit="1" customWidth="1"/>
    <col min="2320" max="2320" width="10" style="2" bestFit="1" customWidth="1"/>
    <col min="2321" max="2321" width="6" style="2" customWidth="1"/>
    <col min="2322" max="2322" width="25.19921875" style="2" bestFit="1" customWidth="1"/>
    <col min="2323" max="2323" width="11" style="2" bestFit="1" customWidth="1"/>
    <col min="2324" max="2325" width="8.19921875" style="2" bestFit="1" customWidth="1"/>
    <col min="2326" max="2560" width="9" style="2"/>
    <col min="2561" max="2561" width="15.8984375" style="2" customWidth="1"/>
    <col min="2562" max="2562" width="3.8984375" style="2" bestFit="1" customWidth="1"/>
    <col min="2563" max="2563" width="38.19921875" style="2" customWidth="1"/>
    <col min="2564" max="2564" width="13.8984375" style="2" bestFit="1" customWidth="1"/>
    <col min="2565" max="2565" width="13.5" style="2" customWidth="1"/>
    <col min="2566" max="2566" width="7" style="2" customWidth="1"/>
    <col min="2567" max="2567" width="12.09765625" style="2" bestFit="1" customWidth="1"/>
    <col min="2568" max="2568" width="10.5" style="2" bestFit="1" customWidth="1"/>
    <col min="2569" max="2569" width="7" style="2" bestFit="1" customWidth="1"/>
    <col min="2570" max="2570" width="5.8984375" style="2" bestFit="1" customWidth="1"/>
    <col min="2571" max="2571" width="8.69921875" style="2" bestFit="1" customWidth="1"/>
    <col min="2572" max="2572" width="8.5" style="2" bestFit="1" customWidth="1"/>
    <col min="2573" max="2573" width="8.59765625" style="2" bestFit="1" customWidth="1"/>
    <col min="2574" max="2574" width="8.59765625" style="2" customWidth="1"/>
    <col min="2575" max="2575" width="14.3984375" style="2" bestFit="1" customWidth="1"/>
    <col min="2576" max="2576" width="10" style="2" bestFit="1" customWidth="1"/>
    <col min="2577" max="2577" width="6" style="2" customWidth="1"/>
    <col min="2578" max="2578" width="25.19921875" style="2" bestFit="1" customWidth="1"/>
    <col min="2579" max="2579" width="11" style="2" bestFit="1" customWidth="1"/>
    <col min="2580" max="2581" width="8.19921875" style="2" bestFit="1" customWidth="1"/>
    <col min="2582" max="2816" width="9" style="2"/>
    <col min="2817" max="2817" width="15.8984375" style="2" customWidth="1"/>
    <col min="2818" max="2818" width="3.8984375" style="2" bestFit="1" customWidth="1"/>
    <col min="2819" max="2819" width="38.19921875" style="2" customWidth="1"/>
    <col min="2820" max="2820" width="13.8984375" style="2" bestFit="1" customWidth="1"/>
    <col min="2821" max="2821" width="13.5" style="2" customWidth="1"/>
    <col min="2822" max="2822" width="7" style="2" customWidth="1"/>
    <col min="2823" max="2823" width="12.09765625" style="2" bestFit="1" customWidth="1"/>
    <col min="2824" max="2824" width="10.5" style="2" bestFit="1" customWidth="1"/>
    <col min="2825" max="2825" width="7" style="2" bestFit="1" customWidth="1"/>
    <col min="2826" max="2826" width="5.8984375" style="2" bestFit="1" customWidth="1"/>
    <col min="2827" max="2827" width="8.69921875" style="2" bestFit="1" customWidth="1"/>
    <col min="2828" max="2828" width="8.5" style="2" bestFit="1" customWidth="1"/>
    <col min="2829" max="2829" width="8.59765625" style="2" bestFit="1" customWidth="1"/>
    <col min="2830" max="2830" width="8.59765625" style="2" customWidth="1"/>
    <col min="2831" max="2831" width="14.3984375" style="2" bestFit="1" customWidth="1"/>
    <col min="2832" max="2832" width="10" style="2" bestFit="1" customWidth="1"/>
    <col min="2833" max="2833" width="6" style="2" customWidth="1"/>
    <col min="2834" max="2834" width="25.19921875" style="2" bestFit="1" customWidth="1"/>
    <col min="2835" max="2835" width="11" style="2" bestFit="1" customWidth="1"/>
    <col min="2836" max="2837" width="8.19921875" style="2" bestFit="1" customWidth="1"/>
    <col min="2838" max="3072" width="9" style="2"/>
    <col min="3073" max="3073" width="15.8984375" style="2" customWidth="1"/>
    <col min="3074" max="3074" width="3.8984375" style="2" bestFit="1" customWidth="1"/>
    <col min="3075" max="3075" width="38.19921875" style="2" customWidth="1"/>
    <col min="3076" max="3076" width="13.8984375" style="2" bestFit="1" customWidth="1"/>
    <col min="3077" max="3077" width="13.5" style="2" customWidth="1"/>
    <col min="3078" max="3078" width="7" style="2" customWidth="1"/>
    <col min="3079" max="3079" width="12.09765625" style="2" bestFit="1" customWidth="1"/>
    <col min="3080" max="3080" width="10.5" style="2" bestFit="1" customWidth="1"/>
    <col min="3081" max="3081" width="7" style="2" bestFit="1" customWidth="1"/>
    <col min="3082" max="3082" width="5.8984375" style="2" bestFit="1" customWidth="1"/>
    <col min="3083" max="3083" width="8.69921875" style="2" bestFit="1" customWidth="1"/>
    <col min="3084" max="3084" width="8.5" style="2" bestFit="1" customWidth="1"/>
    <col min="3085" max="3085" width="8.59765625" style="2" bestFit="1" customWidth="1"/>
    <col min="3086" max="3086" width="8.59765625" style="2" customWidth="1"/>
    <col min="3087" max="3087" width="14.3984375" style="2" bestFit="1" customWidth="1"/>
    <col min="3088" max="3088" width="10" style="2" bestFit="1" customWidth="1"/>
    <col min="3089" max="3089" width="6" style="2" customWidth="1"/>
    <col min="3090" max="3090" width="25.19921875" style="2" bestFit="1" customWidth="1"/>
    <col min="3091" max="3091" width="11" style="2" bestFit="1" customWidth="1"/>
    <col min="3092" max="3093" width="8.19921875" style="2" bestFit="1" customWidth="1"/>
    <col min="3094" max="3328" width="9" style="2"/>
    <col min="3329" max="3329" width="15.8984375" style="2" customWidth="1"/>
    <col min="3330" max="3330" width="3.8984375" style="2" bestFit="1" customWidth="1"/>
    <col min="3331" max="3331" width="38.19921875" style="2" customWidth="1"/>
    <col min="3332" max="3332" width="13.8984375" style="2" bestFit="1" customWidth="1"/>
    <col min="3333" max="3333" width="13.5" style="2" customWidth="1"/>
    <col min="3334" max="3334" width="7" style="2" customWidth="1"/>
    <col min="3335" max="3335" width="12.09765625" style="2" bestFit="1" customWidth="1"/>
    <col min="3336" max="3336" width="10.5" style="2" bestFit="1" customWidth="1"/>
    <col min="3337" max="3337" width="7" style="2" bestFit="1" customWidth="1"/>
    <col min="3338" max="3338" width="5.8984375" style="2" bestFit="1" customWidth="1"/>
    <col min="3339" max="3339" width="8.69921875" style="2" bestFit="1" customWidth="1"/>
    <col min="3340" max="3340" width="8.5" style="2" bestFit="1" customWidth="1"/>
    <col min="3341" max="3341" width="8.59765625" style="2" bestFit="1" customWidth="1"/>
    <col min="3342" max="3342" width="8.59765625" style="2" customWidth="1"/>
    <col min="3343" max="3343" width="14.3984375" style="2" bestFit="1" customWidth="1"/>
    <col min="3344" max="3344" width="10" style="2" bestFit="1" customWidth="1"/>
    <col min="3345" max="3345" width="6" style="2" customWidth="1"/>
    <col min="3346" max="3346" width="25.19921875" style="2" bestFit="1" customWidth="1"/>
    <col min="3347" max="3347" width="11" style="2" bestFit="1" customWidth="1"/>
    <col min="3348" max="3349" width="8.19921875" style="2" bestFit="1" customWidth="1"/>
    <col min="3350" max="3584" width="9" style="2"/>
    <col min="3585" max="3585" width="15.8984375" style="2" customWidth="1"/>
    <col min="3586" max="3586" width="3.8984375" style="2" bestFit="1" customWidth="1"/>
    <col min="3587" max="3587" width="38.19921875" style="2" customWidth="1"/>
    <col min="3588" max="3588" width="13.8984375" style="2" bestFit="1" customWidth="1"/>
    <col min="3589" max="3589" width="13.5" style="2" customWidth="1"/>
    <col min="3590" max="3590" width="7" style="2" customWidth="1"/>
    <col min="3591" max="3591" width="12.09765625" style="2" bestFit="1" customWidth="1"/>
    <col min="3592" max="3592" width="10.5" style="2" bestFit="1" customWidth="1"/>
    <col min="3593" max="3593" width="7" style="2" bestFit="1" customWidth="1"/>
    <col min="3594" max="3594" width="5.8984375" style="2" bestFit="1" customWidth="1"/>
    <col min="3595" max="3595" width="8.69921875" style="2" bestFit="1" customWidth="1"/>
    <col min="3596" max="3596" width="8.5" style="2" bestFit="1" customWidth="1"/>
    <col min="3597" max="3597" width="8.59765625" style="2" bestFit="1" customWidth="1"/>
    <col min="3598" max="3598" width="8.59765625" style="2" customWidth="1"/>
    <col min="3599" max="3599" width="14.3984375" style="2" bestFit="1" customWidth="1"/>
    <col min="3600" max="3600" width="10" style="2" bestFit="1" customWidth="1"/>
    <col min="3601" max="3601" width="6" style="2" customWidth="1"/>
    <col min="3602" max="3602" width="25.19921875" style="2" bestFit="1" customWidth="1"/>
    <col min="3603" max="3603" width="11" style="2" bestFit="1" customWidth="1"/>
    <col min="3604" max="3605" width="8.19921875" style="2" bestFit="1" customWidth="1"/>
    <col min="3606" max="3840" width="9" style="2"/>
    <col min="3841" max="3841" width="15.8984375" style="2" customWidth="1"/>
    <col min="3842" max="3842" width="3.8984375" style="2" bestFit="1" customWidth="1"/>
    <col min="3843" max="3843" width="38.19921875" style="2" customWidth="1"/>
    <col min="3844" max="3844" width="13.8984375" style="2" bestFit="1" customWidth="1"/>
    <col min="3845" max="3845" width="13.5" style="2" customWidth="1"/>
    <col min="3846" max="3846" width="7" style="2" customWidth="1"/>
    <col min="3847" max="3847" width="12.09765625" style="2" bestFit="1" customWidth="1"/>
    <col min="3848" max="3848" width="10.5" style="2" bestFit="1" customWidth="1"/>
    <col min="3849" max="3849" width="7" style="2" bestFit="1" customWidth="1"/>
    <col min="3850" max="3850" width="5.8984375" style="2" bestFit="1" customWidth="1"/>
    <col min="3851" max="3851" width="8.69921875" style="2" bestFit="1" customWidth="1"/>
    <col min="3852" max="3852" width="8.5" style="2" bestFit="1" customWidth="1"/>
    <col min="3853" max="3853" width="8.59765625" style="2" bestFit="1" customWidth="1"/>
    <col min="3854" max="3854" width="8.59765625" style="2" customWidth="1"/>
    <col min="3855" max="3855" width="14.3984375" style="2" bestFit="1" customWidth="1"/>
    <col min="3856" max="3856" width="10" style="2" bestFit="1" customWidth="1"/>
    <col min="3857" max="3857" width="6" style="2" customWidth="1"/>
    <col min="3858" max="3858" width="25.19921875" style="2" bestFit="1" customWidth="1"/>
    <col min="3859" max="3859" width="11" style="2" bestFit="1" customWidth="1"/>
    <col min="3860" max="3861" width="8.19921875" style="2" bestFit="1" customWidth="1"/>
    <col min="3862" max="4096" width="9" style="2"/>
    <col min="4097" max="4097" width="15.8984375" style="2" customWidth="1"/>
    <col min="4098" max="4098" width="3.8984375" style="2" bestFit="1" customWidth="1"/>
    <col min="4099" max="4099" width="38.19921875" style="2" customWidth="1"/>
    <col min="4100" max="4100" width="13.8984375" style="2" bestFit="1" customWidth="1"/>
    <col min="4101" max="4101" width="13.5" style="2" customWidth="1"/>
    <col min="4102" max="4102" width="7" style="2" customWidth="1"/>
    <col min="4103" max="4103" width="12.09765625" style="2" bestFit="1" customWidth="1"/>
    <col min="4104" max="4104" width="10.5" style="2" bestFit="1" customWidth="1"/>
    <col min="4105" max="4105" width="7" style="2" bestFit="1" customWidth="1"/>
    <col min="4106" max="4106" width="5.8984375" style="2" bestFit="1" customWidth="1"/>
    <col min="4107" max="4107" width="8.69921875" style="2" bestFit="1" customWidth="1"/>
    <col min="4108" max="4108" width="8.5" style="2" bestFit="1" customWidth="1"/>
    <col min="4109" max="4109" width="8.59765625" style="2" bestFit="1" customWidth="1"/>
    <col min="4110" max="4110" width="8.59765625" style="2" customWidth="1"/>
    <col min="4111" max="4111" width="14.3984375" style="2" bestFit="1" customWidth="1"/>
    <col min="4112" max="4112" width="10" style="2" bestFit="1" customWidth="1"/>
    <col min="4113" max="4113" width="6" style="2" customWidth="1"/>
    <col min="4114" max="4114" width="25.19921875" style="2" bestFit="1" customWidth="1"/>
    <col min="4115" max="4115" width="11" style="2" bestFit="1" customWidth="1"/>
    <col min="4116" max="4117" width="8.19921875" style="2" bestFit="1" customWidth="1"/>
    <col min="4118" max="4352" width="9" style="2"/>
    <col min="4353" max="4353" width="15.8984375" style="2" customWidth="1"/>
    <col min="4354" max="4354" width="3.8984375" style="2" bestFit="1" customWidth="1"/>
    <col min="4355" max="4355" width="38.19921875" style="2" customWidth="1"/>
    <col min="4356" max="4356" width="13.8984375" style="2" bestFit="1" customWidth="1"/>
    <col min="4357" max="4357" width="13.5" style="2" customWidth="1"/>
    <col min="4358" max="4358" width="7" style="2" customWidth="1"/>
    <col min="4359" max="4359" width="12.09765625" style="2" bestFit="1" customWidth="1"/>
    <col min="4360" max="4360" width="10.5" style="2" bestFit="1" customWidth="1"/>
    <col min="4361" max="4361" width="7" style="2" bestFit="1" customWidth="1"/>
    <col min="4362" max="4362" width="5.8984375" style="2" bestFit="1" customWidth="1"/>
    <col min="4363" max="4363" width="8.69921875" style="2" bestFit="1" customWidth="1"/>
    <col min="4364" max="4364" width="8.5" style="2" bestFit="1" customWidth="1"/>
    <col min="4365" max="4365" width="8.59765625" style="2" bestFit="1" customWidth="1"/>
    <col min="4366" max="4366" width="8.59765625" style="2" customWidth="1"/>
    <col min="4367" max="4367" width="14.3984375" style="2" bestFit="1" customWidth="1"/>
    <col min="4368" max="4368" width="10" style="2" bestFit="1" customWidth="1"/>
    <col min="4369" max="4369" width="6" style="2" customWidth="1"/>
    <col min="4370" max="4370" width="25.19921875" style="2" bestFit="1" customWidth="1"/>
    <col min="4371" max="4371" width="11" style="2" bestFit="1" customWidth="1"/>
    <col min="4372" max="4373" width="8.19921875" style="2" bestFit="1" customWidth="1"/>
    <col min="4374" max="4608" width="9" style="2"/>
    <col min="4609" max="4609" width="15.8984375" style="2" customWidth="1"/>
    <col min="4610" max="4610" width="3.8984375" style="2" bestFit="1" customWidth="1"/>
    <col min="4611" max="4611" width="38.19921875" style="2" customWidth="1"/>
    <col min="4612" max="4612" width="13.8984375" style="2" bestFit="1" customWidth="1"/>
    <col min="4613" max="4613" width="13.5" style="2" customWidth="1"/>
    <col min="4614" max="4614" width="7" style="2" customWidth="1"/>
    <col min="4615" max="4615" width="12.09765625" style="2" bestFit="1" customWidth="1"/>
    <col min="4616" max="4616" width="10.5" style="2" bestFit="1" customWidth="1"/>
    <col min="4617" max="4617" width="7" style="2" bestFit="1" customWidth="1"/>
    <col min="4618" max="4618" width="5.8984375" style="2" bestFit="1" customWidth="1"/>
    <col min="4619" max="4619" width="8.69921875" style="2" bestFit="1" customWidth="1"/>
    <col min="4620" max="4620" width="8.5" style="2" bestFit="1" customWidth="1"/>
    <col min="4621" max="4621" width="8.59765625" style="2" bestFit="1" customWidth="1"/>
    <col min="4622" max="4622" width="8.59765625" style="2" customWidth="1"/>
    <col min="4623" max="4623" width="14.3984375" style="2" bestFit="1" customWidth="1"/>
    <col min="4624" max="4624" width="10" style="2" bestFit="1" customWidth="1"/>
    <col min="4625" max="4625" width="6" style="2" customWidth="1"/>
    <col min="4626" max="4626" width="25.19921875" style="2" bestFit="1" customWidth="1"/>
    <col min="4627" max="4627" width="11" style="2" bestFit="1" customWidth="1"/>
    <col min="4628" max="4629" width="8.19921875" style="2" bestFit="1" customWidth="1"/>
    <col min="4630" max="4864" width="9" style="2"/>
    <col min="4865" max="4865" width="15.8984375" style="2" customWidth="1"/>
    <col min="4866" max="4866" width="3.8984375" style="2" bestFit="1" customWidth="1"/>
    <col min="4867" max="4867" width="38.19921875" style="2" customWidth="1"/>
    <col min="4868" max="4868" width="13.8984375" style="2" bestFit="1" customWidth="1"/>
    <col min="4869" max="4869" width="13.5" style="2" customWidth="1"/>
    <col min="4870" max="4870" width="7" style="2" customWidth="1"/>
    <col min="4871" max="4871" width="12.09765625" style="2" bestFit="1" customWidth="1"/>
    <col min="4872" max="4872" width="10.5" style="2" bestFit="1" customWidth="1"/>
    <col min="4873" max="4873" width="7" style="2" bestFit="1" customWidth="1"/>
    <col min="4874" max="4874" width="5.8984375" style="2" bestFit="1" customWidth="1"/>
    <col min="4875" max="4875" width="8.69921875" style="2" bestFit="1" customWidth="1"/>
    <col min="4876" max="4876" width="8.5" style="2" bestFit="1" customWidth="1"/>
    <col min="4877" max="4877" width="8.59765625" style="2" bestFit="1" customWidth="1"/>
    <col min="4878" max="4878" width="8.59765625" style="2" customWidth="1"/>
    <col min="4879" max="4879" width="14.3984375" style="2" bestFit="1" customWidth="1"/>
    <col min="4880" max="4880" width="10" style="2" bestFit="1" customWidth="1"/>
    <col min="4881" max="4881" width="6" style="2" customWidth="1"/>
    <col min="4882" max="4882" width="25.19921875" style="2" bestFit="1" customWidth="1"/>
    <col min="4883" max="4883" width="11" style="2" bestFit="1" customWidth="1"/>
    <col min="4884" max="4885" width="8.19921875" style="2" bestFit="1" customWidth="1"/>
    <col min="4886" max="5120" width="9" style="2"/>
    <col min="5121" max="5121" width="15.8984375" style="2" customWidth="1"/>
    <col min="5122" max="5122" width="3.8984375" style="2" bestFit="1" customWidth="1"/>
    <col min="5123" max="5123" width="38.19921875" style="2" customWidth="1"/>
    <col min="5124" max="5124" width="13.8984375" style="2" bestFit="1" customWidth="1"/>
    <col min="5125" max="5125" width="13.5" style="2" customWidth="1"/>
    <col min="5126" max="5126" width="7" style="2" customWidth="1"/>
    <col min="5127" max="5127" width="12.09765625" style="2" bestFit="1" customWidth="1"/>
    <col min="5128" max="5128" width="10.5" style="2" bestFit="1" customWidth="1"/>
    <col min="5129" max="5129" width="7" style="2" bestFit="1" customWidth="1"/>
    <col min="5130" max="5130" width="5.8984375" style="2" bestFit="1" customWidth="1"/>
    <col min="5131" max="5131" width="8.69921875" style="2" bestFit="1" customWidth="1"/>
    <col min="5132" max="5132" width="8.5" style="2" bestFit="1" customWidth="1"/>
    <col min="5133" max="5133" width="8.59765625" style="2" bestFit="1" customWidth="1"/>
    <col min="5134" max="5134" width="8.59765625" style="2" customWidth="1"/>
    <col min="5135" max="5135" width="14.3984375" style="2" bestFit="1" customWidth="1"/>
    <col min="5136" max="5136" width="10" style="2" bestFit="1" customWidth="1"/>
    <col min="5137" max="5137" width="6" style="2" customWidth="1"/>
    <col min="5138" max="5138" width="25.19921875" style="2" bestFit="1" customWidth="1"/>
    <col min="5139" max="5139" width="11" style="2" bestFit="1" customWidth="1"/>
    <col min="5140" max="5141" width="8.19921875" style="2" bestFit="1" customWidth="1"/>
    <col min="5142" max="5376" width="9" style="2"/>
    <col min="5377" max="5377" width="15.8984375" style="2" customWidth="1"/>
    <col min="5378" max="5378" width="3.8984375" style="2" bestFit="1" customWidth="1"/>
    <col min="5379" max="5379" width="38.19921875" style="2" customWidth="1"/>
    <col min="5380" max="5380" width="13.8984375" style="2" bestFit="1" customWidth="1"/>
    <col min="5381" max="5381" width="13.5" style="2" customWidth="1"/>
    <col min="5382" max="5382" width="7" style="2" customWidth="1"/>
    <col min="5383" max="5383" width="12.09765625" style="2" bestFit="1" customWidth="1"/>
    <col min="5384" max="5384" width="10.5" style="2" bestFit="1" customWidth="1"/>
    <col min="5385" max="5385" width="7" style="2" bestFit="1" customWidth="1"/>
    <col min="5386" max="5386" width="5.8984375" style="2" bestFit="1" customWidth="1"/>
    <col min="5387" max="5387" width="8.69921875" style="2" bestFit="1" customWidth="1"/>
    <col min="5388" max="5388" width="8.5" style="2" bestFit="1" customWidth="1"/>
    <col min="5389" max="5389" width="8.59765625" style="2" bestFit="1" customWidth="1"/>
    <col min="5390" max="5390" width="8.59765625" style="2" customWidth="1"/>
    <col min="5391" max="5391" width="14.3984375" style="2" bestFit="1" customWidth="1"/>
    <col min="5392" max="5392" width="10" style="2" bestFit="1" customWidth="1"/>
    <col min="5393" max="5393" width="6" style="2" customWidth="1"/>
    <col min="5394" max="5394" width="25.19921875" style="2" bestFit="1" customWidth="1"/>
    <col min="5395" max="5395" width="11" style="2" bestFit="1" customWidth="1"/>
    <col min="5396" max="5397" width="8.19921875" style="2" bestFit="1" customWidth="1"/>
    <col min="5398" max="5632" width="9" style="2"/>
    <col min="5633" max="5633" width="15.8984375" style="2" customWidth="1"/>
    <col min="5634" max="5634" width="3.8984375" style="2" bestFit="1" customWidth="1"/>
    <col min="5635" max="5635" width="38.19921875" style="2" customWidth="1"/>
    <col min="5636" max="5636" width="13.8984375" style="2" bestFit="1" customWidth="1"/>
    <col min="5637" max="5637" width="13.5" style="2" customWidth="1"/>
    <col min="5638" max="5638" width="7" style="2" customWidth="1"/>
    <col min="5639" max="5639" width="12.09765625" style="2" bestFit="1" customWidth="1"/>
    <col min="5640" max="5640" width="10.5" style="2" bestFit="1" customWidth="1"/>
    <col min="5641" max="5641" width="7" style="2" bestFit="1" customWidth="1"/>
    <col min="5642" max="5642" width="5.8984375" style="2" bestFit="1" customWidth="1"/>
    <col min="5643" max="5643" width="8.69921875" style="2" bestFit="1" customWidth="1"/>
    <col min="5644" max="5644" width="8.5" style="2" bestFit="1" customWidth="1"/>
    <col min="5645" max="5645" width="8.59765625" style="2" bestFit="1" customWidth="1"/>
    <col min="5646" max="5646" width="8.59765625" style="2" customWidth="1"/>
    <col min="5647" max="5647" width="14.3984375" style="2" bestFit="1" customWidth="1"/>
    <col min="5648" max="5648" width="10" style="2" bestFit="1" customWidth="1"/>
    <col min="5649" max="5649" width="6" style="2" customWidth="1"/>
    <col min="5650" max="5650" width="25.19921875" style="2" bestFit="1" customWidth="1"/>
    <col min="5651" max="5651" width="11" style="2" bestFit="1" customWidth="1"/>
    <col min="5652" max="5653" width="8.19921875" style="2" bestFit="1" customWidth="1"/>
    <col min="5654" max="5888" width="9" style="2"/>
    <col min="5889" max="5889" width="15.8984375" style="2" customWidth="1"/>
    <col min="5890" max="5890" width="3.8984375" style="2" bestFit="1" customWidth="1"/>
    <col min="5891" max="5891" width="38.19921875" style="2" customWidth="1"/>
    <col min="5892" max="5892" width="13.8984375" style="2" bestFit="1" customWidth="1"/>
    <col min="5893" max="5893" width="13.5" style="2" customWidth="1"/>
    <col min="5894" max="5894" width="7" style="2" customWidth="1"/>
    <col min="5895" max="5895" width="12.09765625" style="2" bestFit="1" customWidth="1"/>
    <col min="5896" max="5896" width="10.5" style="2" bestFit="1" customWidth="1"/>
    <col min="5897" max="5897" width="7" style="2" bestFit="1" customWidth="1"/>
    <col min="5898" max="5898" width="5.8984375" style="2" bestFit="1" customWidth="1"/>
    <col min="5899" max="5899" width="8.69921875" style="2" bestFit="1" customWidth="1"/>
    <col min="5900" max="5900" width="8.5" style="2" bestFit="1" customWidth="1"/>
    <col min="5901" max="5901" width="8.59765625" style="2" bestFit="1" customWidth="1"/>
    <col min="5902" max="5902" width="8.59765625" style="2" customWidth="1"/>
    <col min="5903" max="5903" width="14.3984375" style="2" bestFit="1" customWidth="1"/>
    <col min="5904" max="5904" width="10" style="2" bestFit="1" customWidth="1"/>
    <col min="5905" max="5905" width="6" style="2" customWidth="1"/>
    <col min="5906" max="5906" width="25.19921875" style="2" bestFit="1" customWidth="1"/>
    <col min="5907" max="5907" width="11" style="2" bestFit="1" customWidth="1"/>
    <col min="5908" max="5909" width="8.19921875" style="2" bestFit="1" customWidth="1"/>
    <col min="5910" max="6144" width="9" style="2"/>
    <col min="6145" max="6145" width="15.8984375" style="2" customWidth="1"/>
    <col min="6146" max="6146" width="3.8984375" style="2" bestFit="1" customWidth="1"/>
    <col min="6147" max="6147" width="38.19921875" style="2" customWidth="1"/>
    <col min="6148" max="6148" width="13.8984375" style="2" bestFit="1" customWidth="1"/>
    <col min="6149" max="6149" width="13.5" style="2" customWidth="1"/>
    <col min="6150" max="6150" width="7" style="2" customWidth="1"/>
    <col min="6151" max="6151" width="12.09765625" style="2" bestFit="1" customWidth="1"/>
    <col min="6152" max="6152" width="10.5" style="2" bestFit="1" customWidth="1"/>
    <col min="6153" max="6153" width="7" style="2" bestFit="1" customWidth="1"/>
    <col min="6154" max="6154" width="5.8984375" style="2" bestFit="1" customWidth="1"/>
    <col min="6155" max="6155" width="8.69921875" style="2" bestFit="1" customWidth="1"/>
    <col min="6156" max="6156" width="8.5" style="2" bestFit="1" customWidth="1"/>
    <col min="6157" max="6157" width="8.59765625" style="2" bestFit="1" customWidth="1"/>
    <col min="6158" max="6158" width="8.59765625" style="2" customWidth="1"/>
    <col min="6159" max="6159" width="14.3984375" style="2" bestFit="1" customWidth="1"/>
    <col min="6160" max="6160" width="10" style="2" bestFit="1" customWidth="1"/>
    <col min="6161" max="6161" width="6" style="2" customWidth="1"/>
    <col min="6162" max="6162" width="25.19921875" style="2" bestFit="1" customWidth="1"/>
    <col min="6163" max="6163" width="11" style="2" bestFit="1" customWidth="1"/>
    <col min="6164" max="6165" width="8.19921875" style="2" bestFit="1" customWidth="1"/>
    <col min="6166" max="6400" width="9" style="2"/>
    <col min="6401" max="6401" width="15.8984375" style="2" customWidth="1"/>
    <col min="6402" max="6402" width="3.8984375" style="2" bestFit="1" customWidth="1"/>
    <col min="6403" max="6403" width="38.19921875" style="2" customWidth="1"/>
    <col min="6404" max="6404" width="13.8984375" style="2" bestFit="1" customWidth="1"/>
    <col min="6405" max="6405" width="13.5" style="2" customWidth="1"/>
    <col min="6406" max="6406" width="7" style="2" customWidth="1"/>
    <col min="6407" max="6407" width="12.09765625" style="2" bestFit="1" customWidth="1"/>
    <col min="6408" max="6408" width="10.5" style="2" bestFit="1" customWidth="1"/>
    <col min="6409" max="6409" width="7" style="2" bestFit="1" customWidth="1"/>
    <col min="6410" max="6410" width="5.8984375" style="2" bestFit="1" customWidth="1"/>
    <col min="6411" max="6411" width="8.69921875" style="2" bestFit="1" customWidth="1"/>
    <col min="6412" max="6412" width="8.5" style="2" bestFit="1" customWidth="1"/>
    <col min="6413" max="6413" width="8.59765625" style="2" bestFit="1" customWidth="1"/>
    <col min="6414" max="6414" width="8.59765625" style="2" customWidth="1"/>
    <col min="6415" max="6415" width="14.3984375" style="2" bestFit="1" customWidth="1"/>
    <col min="6416" max="6416" width="10" style="2" bestFit="1" customWidth="1"/>
    <col min="6417" max="6417" width="6" style="2" customWidth="1"/>
    <col min="6418" max="6418" width="25.19921875" style="2" bestFit="1" customWidth="1"/>
    <col min="6419" max="6419" width="11" style="2" bestFit="1" customWidth="1"/>
    <col min="6420" max="6421" width="8.19921875" style="2" bestFit="1" customWidth="1"/>
    <col min="6422" max="6656" width="9" style="2"/>
    <col min="6657" max="6657" width="15.8984375" style="2" customWidth="1"/>
    <col min="6658" max="6658" width="3.8984375" style="2" bestFit="1" customWidth="1"/>
    <col min="6659" max="6659" width="38.19921875" style="2" customWidth="1"/>
    <col min="6660" max="6660" width="13.8984375" style="2" bestFit="1" customWidth="1"/>
    <col min="6661" max="6661" width="13.5" style="2" customWidth="1"/>
    <col min="6662" max="6662" width="7" style="2" customWidth="1"/>
    <col min="6663" max="6663" width="12.09765625" style="2" bestFit="1" customWidth="1"/>
    <col min="6664" max="6664" width="10.5" style="2" bestFit="1" customWidth="1"/>
    <col min="6665" max="6665" width="7" style="2" bestFit="1" customWidth="1"/>
    <col min="6666" max="6666" width="5.8984375" style="2" bestFit="1" customWidth="1"/>
    <col min="6667" max="6667" width="8.69921875" style="2" bestFit="1" customWidth="1"/>
    <col min="6668" max="6668" width="8.5" style="2" bestFit="1" customWidth="1"/>
    <col min="6669" max="6669" width="8.59765625" style="2" bestFit="1" customWidth="1"/>
    <col min="6670" max="6670" width="8.59765625" style="2" customWidth="1"/>
    <col min="6671" max="6671" width="14.3984375" style="2" bestFit="1" customWidth="1"/>
    <col min="6672" max="6672" width="10" style="2" bestFit="1" customWidth="1"/>
    <col min="6673" max="6673" width="6" style="2" customWidth="1"/>
    <col min="6674" max="6674" width="25.19921875" style="2" bestFit="1" customWidth="1"/>
    <col min="6675" max="6675" width="11" style="2" bestFit="1" customWidth="1"/>
    <col min="6676" max="6677" width="8.19921875" style="2" bestFit="1" customWidth="1"/>
    <col min="6678" max="6912" width="9" style="2"/>
    <col min="6913" max="6913" width="15.8984375" style="2" customWidth="1"/>
    <col min="6914" max="6914" width="3.8984375" style="2" bestFit="1" customWidth="1"/>
    <col min="6915" max="6915" width="38.19921875" style="2" customWidth="1"/>
    <col min="6916" max="6916" width="13.8984375" style="2" bestFit="1" customWidth="1"/>
    <col min="6917" max="6917" width="13.5" style="2" customWidth="1"/>
    <col min="6918" max="6918" width="7" style="2" customWidth="1"/>
    <col min="6919" max="6919" width="12.09765625" style="2" bestFit="1" customWidth="1"/>
    <col min="6920" max="6920" width="10.5" style="2" bestFit="1" customWidth="1"/>
    <col min="6921" max="6921" width="7" style="2" bestFit="1" customWidth="1"/>
    <col min="6922" max="6922" width="5.8984375" style="2" bestFit="1" customWidth="1"/>
    <col min="6923" max="6923" width="8.69921875" style="2" bestFit="1" customWidth="1"/>
    <col min="6924" max="6924" width="8.5" style="2" bestFit="1" customWidth="1"/>
    <col min="6925" max="6925" width="8.59765625" style="2" bestFit="1" customWidth="1"/>
    <col min="6926" max="6926" width="8.59765625" style="2" customWidth="1"/>
    <col min="6927" max="6927" width="14.3984375" style="2" bestFit="1" customWidth="1"/>
    <col min="6928" max="6928" width="10" style="2" bestFit="1" customWidth="1"/>
    <col min="6929" max="6929" width="6" style="2" customWidth="1"/>
    <col min="6930" max="6930" width="25.19921875" style="2" bestFit="1" customWidth="1"/>
    <col min="6931" max="6931" width="11" style="2" bestFit="1" customWidth="1"/>
    <col min="6932" max="6933" width="8.19921875" style="2" bestFit="1" customWidth="1"/>
    <col min="6934" max="7168" width="9" style="2"/>
    <col min="7169" max="7169" width="15.8984375" style="2" customWidth="1"/>
    <col min="7170" max="7170" width="3.8984375" style="2" bestFit="1" customWidth="1"/>
    <col min="7171" max="7171" width="38.19921875" style="2" customWidth="1"/>
    <col min="7172" max="7172" width="13.8984375" style="2" bestFit="1" customWidth="1"/>
    <col min="7173" max="7173" width="13.5" style="2" customWidth="1"/>
    <col min="7174" max="7174" width="7" style="2" customWidth="1"/>
    <col min="7175" max="7175" width="12.09765625" style="2" bestFit="1" customWidth="1"/>
    <col min="7176" max="7176" width="10.5" style="2" bestFit="1" customWidth="1"/>
    <col min="7177" max="7177" width="7" style="2" bestFit="1" customWidth="1"/>
    <col min="7178" max="7178" width="5.8984375" style="2" bestFit="1" customWidth="1"/>
    <col min="7179" max="7179" width="8.69921875" style="2" bestFit="1" customWidth="1"/>
    <col min="7180" max="7180" width="8.5" style="2" bestFit="1" customWidth="1"/>
    <col min="7181" max="7181" width="8.59765625" style="2" bestFit="1" customWidth="1"/>
    <col min="7182" max="7182" width="8.59765625" style="2" customWidth="1"/>
    <col min="7183" max="7183" width="14.3984375" style="2" bestFit="1" customWidth="1"/>
    <col min="7184" max="7184" width="10" style="2" bestFit="1" customWidth="1"/>
    <col min="7185" max="7185" width="6" style="2" customWidth="1"/>
    <col min="7186" max="7186" width="25.19921875" style="2" bestFit="1" customWidth="1"/>
    <col min="7187" max="7187" width="11" style="2" bestFit="1" customWidth="1"/>
    <col min="7188" max="7189" width="8.19921875" style="2" bestFit="1" customWidth="1"/>
    <col min="7190" max="7424" width="9" style="2"/>
    <col min="7425" max="7425" width="15.8984375" style="2" customWidth="1"/>
    <col min="7426" max="7426" width="3.8984375" style="2" bestFit="1" customWidth="1"/>
    <col min="7427" max="7427" width="38.19921875" style="2" customWidth="1"/>
    <col min="7428" max="7428" width="13.8984375" style="2" bestFit="1" customWidth="1"/>
    <col min="7429" max="7429" width="13.5" style="2" customWidth="1"/>
    <col min="7430" max="7430" width="7" style="2" customWidth="1"/>
    <col min="7431" max="7431" width="12.09765625" style="2" bestFit="1" customWidth="1"/>
    <col min="7432" max="7432" width="10.5" style="2" bestFit="1" customWidth="1"/>
    <col min="7433" max="7433" width="7" style="2" bestFit="1" customWidth="1"/>
    <col min="7434" max="7434" width="5.8984375" style="2" bestFit="1" customWidth="1"/>
    <col min="7435" max="7435" width="8.69921875" style="2" bestFit="1" customWidth="1"/>
    <col min="7436" max="7436" width="8.5" style="2" bestFit="1" customWidth="1"/>
    <col min="7437" max="7437" width="8.59765625" style="2" bestFit="1" customWidth="1"/>
    <col min="7438" max="7438" width="8.59765625" style="2" customWidth="1"/>
    <col min="7439" max="7439" width="14.3984375" style="2" bestFit="1" customWidth="1"/>
    <col min="7440" max="7440" width="10" style="2" bestFit="1" customWidth="1"/>
    <col min="7441" max="7441" width="6" style="2" customWidth="1"/>
    <col min="7442" max="7442" width="25.19921875" style="2" bestFit="1" customWidth="1"/>
    <col min="7443" max="7443" width="11" style="2" bestFit="1" customWidth="1"/>
    <col min="7444" max="7445" width="8.19921875" style="2" bestFit="1" customWidth="1"/>
    <col min="7446" max="7680" width="9" style="2"/>
    <col min="7681" max="7681" width="15.8984375" style="2" customWidth="1"/>
    <col min="7682" max="7682" width="3.8984375" style="2" bestFit="1" customWidth="1"/>
    <col min="7683" max="7683" width="38.19921875" style="2" customWidth="1"/>
    <col min="7684" max="7684" width="13.8984375" style="2" bestFit="1" customWidth="1"/>
    <col min="7685" max="7685" width="13.5" style="2" customWidth="1"/>
    <col min="7686" max="7686" width="7" style="2" customWidth="1"/>
    <col min="7687" max="7687" width="12.09765625" style="2" bestFit="1" customWidth="1"/>
    <col min="7688" max="7688" width="10.5" style="2" bestFit="1" customWidth="1"/>
    <col min="7689" max="7689" width="7" style="2" bestFit="1" customWidth="1"/>
    <col min="7690" max="7690" width="5.8984375" style="2" bestFit="1" customWidth="1"/>
    <col min="7691" max="7691" width="8.69921875" style="2" bestFit="1" customWidth="1"/>
    <col min="7692" max="7692" width="8.5" style="2" bestFit="1" customWidth="1"/>
    <col min="7693" max="7693" width="8.59765625" style="2" bestFit="1" customWidth="1"/>
    <col min="7694" max="7694" width="8.59765625" style="2" customWidth="1"/>
    <col min="7695" max="7695" width="14.3984375" style="2" bestFit="1" customWidth="1"/>
    <col min="7696" max="7696" width="10" style="2" bestFit="1" customWidth="1"/>
    <col min="7697" max="7697" width="6" style="2" customWidth="1"/>
    <col min="7698" max="7698" width="25.19921875" style="2" bestFit="1" customWidth="1"/>
    <col min="7699" max="7699" width="11" style="2" bestFit="1" customWidth="1"/>
    <col min="7700" max="7701" width="8.19921875" style="2" bestFit="1" customWidth="1"/>
    <col min="7702" max="7936" width="9" style="2"/>
    <col min="7937" max="7937" width="15.8984375" style="2" customWidth="1"/>
    <col min="7938" max="7938" width="3.8984375" style="2" bestFit="1" customWidth="1"/>
    <col min="7939" max="7939" width="38.19921875" style="2" customWidth="1"/>
    <col min="7940" max="7940" width="13.8984375" style="2" bestFit="1" customWidth="1"/>
    <col min="7941" max="7941" width="13.5" style="2" customWidth="1"/>
    <col min="7942" max="7942" width="7" style="2" customWidth="1"/>
    <col min="7943" max="7943" width="12.09765625" style="2" bestFit="1" customWidth="1"/>
    <col min="7944" max="7944" width="10.5" style="2" bestFit="1" customWidth="1"/>
    <col min="7945" max="7945" width="7" style="2" bestFit="1" customWidth="1"/>
    <col min="7946" max="7946" width="5.8984375" style="2" bestFit="1" customWidth="1"/>
    <col min="7947" max="7947" width="8.69921875" style="2" bestFit="1" customWidth="1"/>
    <col min="7948" max="7948" width="8.5" style="2" bestFit="1" customWidth="1"/>
    <col min="7949" max="7949" width="8.59765625" style="2" bestFit="1" customWidth="1"/>
    <col min="7950" max="7950" width="8.59765625" style="2" customWidth="1"/>
    <col min="7951" max="7951" width="14.3984375" style="2" bestFit="1" customWidth="1"/>
    <col min="7952" max="7952" width="10" style="2" bestFit="1" customWidth="1"/>
    <col min="7953" max="7953" width="6" style="2" customWidth="1"/>
    <col min="7954" max="7954" width="25.19921875" style="2" bestFit="1" customWidth="1"/>
    <col min="7955" max="7955" width="11" style="2" bestFit="1" customWidth="1"/>
    <col min="7956" max="7957" width="8.19921875" style="2" bestFit="1" customWidth="1"/>
    <col min="7958" max="8192" width="9" style="2"/>
    <col min="8193" max="8193" width="15.8984375" style="2" customWidth="1"/>
    <col min="8194" max="8194" width="3.8984375" style="2" bestFit="1" customWidth="1"/>
    <col min="8195" max="8195" width="38.19921875" style="2" customWidth="1"/>
    <col min="8196" max="8196" width="13.8984375" style="2" bestFit="1" customWidth="1"/>
    <col min="8197" max="8197" width="13.5" style="2" customWidth="1"/>
    <col min="8198" max="8198" width="7" style="2" customWidth="1"/>
    <col min="8199" max="8199" width="12.09765625" style="2" bestFit="1" customWidth="1"/>
    <col min="8200" max="8200" width="10.5" style="2" bestFit="1" customWidth="1"/>
    <col min="8201" max="8201" width="7" style="2" bestFit="1" customWidth="1"/>
    <col min="8202" max="8202" width="5.8984375" style="2" bestFit="1" customWidth="1"/>
    <col min="8203" max="8203" width="8.69921875" style="2" bestFit="1" customWidth="1"/>
    <col min="8204" max="8204" width="8.5" style="2" bestFit="1" customWidth="1"/>
    <col min="8205" max="8205" width="8.59765625" style="2" bestFit="1" customWidth="1"/>
    <col min="8206" max="8206" width="8.59765625" style="2" customWidth="1"/>
    <col min="8207" max="8207" width="14.3984375" style="2" bestFit="1" customWidth="1"/>
    <col min="8208" max="8208" width="10" style="2" bestFit="1" customWidth="1"/>
    <col min="8209" max="8209" width="6" style="2" customWidth="1"/>
    <col min="8210" max="8210" width="25.19921875" style="2" bestFit="1" customWidth="1"/>
    <col min="8211" max="8211" width="11" style="2" bestFit="1" customWidth="1"/>
    <col min="8212" max="8213" width="8.19921875" style="2" bestFit="1" customWidth="1"/>
    <col min="8214" max="8448" width="9" style="2"/>
    <col min="8449" max="8449" width="15.8984375" style="2" customWidth="1"/>
    <col min="8450" max="8450" width="3.8984375" style="2" bestFit="1" customWidth="1"/>
    <col min="8451" max="8451" width="38.19921875" style="2" customWidth="1"/>
    <col min="8452" max="8452" width="13.8984375" style="2" bestFit="1" customWidth="1"/>
    <col min="8453" max="8453" width="13.5" style="2" customWidth="1"/>
    <col min="8454" max="8454" width="7" style="2" customWidth="1"/>
    <col min="8455" max="8455" width="12.09765625" style="2" bestFit="1" customWidth="1"/>
    <col min="8456" max="8456" width="10.5" style="2" bestFit="1" customWidth="1"/>
    <col min="8457" max="8457" width="7" style="2" bestFit="1" customWidth="1"/>
    <col min="8458" max="8458" width="5.8984375" style="2" bestFit="1" customWidth="1"/>
    <col min="8459" max="8459" width="8.69921875" style="2" bestFit="1" customWidth="1"/>
    <col min="8460" max="8460" width="8.5" style="2" bestFit="1" customWidth="1"/>
    <col min="8461" max="8461" width="8.59765625" style="2" bestFit="1" customWidth="1"/>
    <col min="8462" max="8462" width="8.59765625" style="2" customWidth="1"/>
    <col min="8463" max="8463" width="14.3984375" style="2" bestFit="1" customWidth="1"/>
    <col min="8464" max="8464" width="10" style="2" bestFit="1" customWidth="1"/>
    <col min="8465" max="8465" width="6" style="2" customWidth="1"/>
    <col min="8466" max="8466" width="25.19921875" style="2" bestFit="1" customWidth="1"/>
    <col min="8467" max="8467" width="11" style="2" bestFit="1" customWidth="1"/>
    <col min="8468" max="8469" width="8.19921875" style="2" bestFit="1" customWidth="1"/>
    <col min="8470" max="8704" width="9" style="2"/>
    <col min="8705" max="8705" width="15.8984375" style="2" customWidth="1"/>
    <col min="8706" max="8706" width="3.8984375" style="2" bestFit="1" customWidth="1"/>
    <col min="8707" max="8707" width="38.19921875" style="2" customWidth="1"/>
    <col min="8708" max="8708" width="13.8984375" style="2" bestFit="1" customWidth="1"/>
    <col min="8709" max="8709" width="13.5" style="2" customWidth="1"/>
    <col min="8710" max="8710" width="7" style="2" customWidth="1"/>
    <col min="8711" max="8711" width="12.09765625" style="2" bestFit="1" customWidth="1"/>
    <col min="8712" max="8712" width="10.5" style="2" bestFit="1" customWidth="1"/>
    <col min="8713" max="8713" width="7" style="2" bestFit="1" customWidth="1"/>
    <col min="8714" max="8714" width="5.8984375" style="2" bestFit="1" customWidth="1"/>
    <col min="8715" max="8715" width="8.69921875" style="2" bestFit="1" customWidth="1"/>
    <col min="8716" max="8716" width="8.5" style="2" bestFit="1" customWidth="1"/>
    <col min="8717" max="8717" width="8.59765625" style="2" bestFit="1" customWidth="1"/>
    <col min="8718" max="8718" width="8.59765625" style="2" customWidth="1"/>
    <col min="8719" max="8719" width="14.3984375" style="2" bestFit="1" customWidth="1"/>
    <col min="8720" max="8720" width="10" style="2" bestFit="1" customWidth="1"/>
    <col min="8721" max="8721" width="6" style="2" customWidth="1"/>
    <col min="8722" max="8722" width="25.19921875" style="2" bestFit="1" customWidth="1"/>
    <col min="8723" max="8723" width="11" style="2" bestFit="1" customWidth="1"/>
    <col min="8724" max="8725" width="8.19921875" style="2" bestFit="1" customWidth="1"/>
    <col min="8726" max="8960" width="9" style="2"/>
    <col min="8961" max="8961" width="15.8984375" style="2" customWidth="1"/>
    <col min="8962" max="8962" width="3.8984375" style="2" bestFit="1" customWidth="1"/>
    <col min="8963" max="8963" width="38.19921875" style="2" customWidth="1"/>
    <col min="8964" max="8964" width="13.8984375" style="2" bestFit="1" customWidth="1"/>
    <col min="8965" max="8965" width="13.5" style="2" customWidth="1"/>
    <col min="8966" max="8966" width="7" style="2" customWidth="1"/>
    <col min="8967" max="8967" width="12.09765625" style="2" bestFit="1" customWidth="1"/>
    <col min="8968" max="8968" width="10.5" style="2" bestFit="1" customWidth="1"/>
    <col min="8969" max="8969" width="7" style="2" bestFit="1" customWidth="1"/>
    <col min="8970" max="8970" width="5.8984375" style="2" bestFit="1" customWidth="1"/>
    <col min="8971" max="8971" width="8.69921875" style="2" bestFit="1" customWidth="1"/>
    <col min="8972" max="8972" width="8.5" style="2" bestFit="1" customWidth="1"/>
    <col min="8973" max="8973" width="8.59765625" style="2" bestFit="1" customWidth="1"/>
    <col min="8974" max="8974" width="8.59765625" style="2" customWidth="1"/>
    <col min="8975" max="8975" width="14.3984375" style="2" bestFit="1" customWidth="1"/>
    <col min="8976" max="8976" width="10" style="2" bestFit="1" customWidth="1"/>
    <col min="8977" max="8977" width="6" style="2" customWidth="1"/>
    <col min="8978" max="8978" width="25.19921875" style="2" bestFit="1" customWidth="1"/>
    <col min="8979" max="8979" width="11" style="2" bestFit="1" customWidth="1"/>
    <col min="8980" max="8981" width="8.19921875" style="2" bestFit="1" customWidth="1"/>
    <col min="8982" max="9216" width="9" style="2"/>
    <col min="9217" max="9217" width="15.8984375" style="2" customWidth="1"/>
    <col min="9218" max="9218" width="3.8984375" style="2" bestFit="1" customWidth="1"/>
    <col min="9219" max="9219" width="38.19921875" style="2" customWidth="1"/>
    <col min="9220" max="9220" width="13.8984375" style="2" bestFit="1" customWidth="1"/>
    <col min="9221" max="9221" width="13.5" style="2" customWidth="1"/>
    <col min="9222" max="9222" width="7" style="2" customWidth="1"/>
    <col min="9223" max="9223" width="12.09765625" style="2" bestFit="1" customWidth="1"/>
    <col min="9224" max="9224" width="10.5" style="2" bestFit="1" customWidth="1"/>
    <col min="9225" max="9225" width="7" style="2" bestFit="1" customWidth="1"/>
    <col min="9226" max="9226" width="5.8984375" style="2" bestFit="1" customWidth="1"/>
    <col min="9227" max="9227" width="8.69921875" style="2" bestFit="1" customWidth="1"/>
    <col min="9228" max="9228" width="8.5" style="2" bestFit="1" customWidth="1"/>
    <col min="9229" max="9229" width="8.59765625" style="2" bestFit="1" customWidth="1"/>
    <col min="9230" max="9230" width="8.59765625" style="2" customWidth="1"/>
    <col min="9231" max="9231" width="14.3984375" style="2" bestFit="1" customWidth="1"/>
    <col min="9232" max="9232" width="10" style="2" bestFit="1" customWidth="1"/>
    <col min="9233" max="9233" width="6" style="2" customWidth="1"/>
    <col min="9234" max="9234" width="25.19921875" style="2" bestFit="1" customWidth="1"/>
    <col min="9235" max="9235" width="11" style="2" bestFit="1" customWidth="1"/>
    <col min="9236" max="9237" width="8.19921875" style="2" bestFit="1" customWidth="1"/>
    <col min="9238" max="9472" width="9" style="2"/>
    <col min="9473" max="9473" width="15.8984375" style="2" customWidth="1"/>
    <col min="9474" max="9474" width="3.8984375" style="2" bestFit="1" customWidth="1"/>
    <col min="9475" max="9475" width="38.19921875" style="2" customWidth="1"/>
    <col min="9476" max="9476" width="13.8984375" style="2" bestFit="1" customWidth="1"/>
    <col min="9477" max="9477" width="13.5" style="2" customWidth="1"/>
    <col min="9478" max="9478" width="7" style="2" customWidth="1"/>
    <col min="9479" max="9479" width="12.09765625" style="2" bestFit="1" customWidth="1"/>
    <col min="9480" max="9480" width="10.5" style="2" bestFit="1" customWidth="1"/>
    <col min="9481" max="9481" width="7" style="2" bestFit="1" customWidth="1"/>
    <col min="9482" max="9482" width="5.8984375" style="2" bestFit="1" customWidth="1"/>
    <col min="9483" max="9483" width="8.69921875" style="2" bestFit="1" customWidth="1"/>
    <col min="9484" max="9484" width="8.5" style="2" bestFit="1" customWidth="1"/>
    <col min="9485" max="9485" width="8.59765625" style="2" bestFit="1" customWidth="1"/>
    <col min="9486" max="9486" width="8.59765625" style="2" customWidth="1"/>
    <col min="9487" max="9487" width="14.3984375" style="2" bestFit="1" customWidth="1"/>
    <col min="9488" max="9488" width="10" style="2" bestFit="1" customWidth="1"/>
    <col min="9489" max="9489" width="6" style="2" customWidth="1"/>
    <col min="9490" max="9490" width="25.19921875" style="2" bestFit="1" customWidth="1"/>
    <col min="9491" max="9491" width="11" style="2" bestFit="1" customWidth="1"/>
    <col min="9492" max="9493" width="8.19921875" style="2" bestFit="1" customWidth="1"/>
    <col min="9494" max="9728" width="9" style="2"/>
    <col min="9729" max="9729" width="15.8984375" style="2" customWidth="1"/>
    <col min="9730" max="9730" width="3.8984375" style="2" bestFit="1" customWidth="1"/>
    <col min="9731" max="9731" width="38.19921875" style="2" customWidth="1"/>
    <col min="9732" max="9732" width="13.8984375" style="2" bestFit="1" customWidth="1"/>
    <col min="9733" max="9733" width="13.5" style="2" customWidth="1"/>
    <col min="9734" max="9734" width="7" style="2" customWidth="1"/>
    <col min="9735" max="9735" width="12.09765625" style="2" bestFit="1" customWidth="1"/>
    <col min="9736" max="9736" width="10.5" style="2" bestFit="1" customWidth="1"/>
    <col min="9737" max="9737" width="7" style="2" bestFit="1" customWidth="1"/>
    <col min="9738" max="9738" width="5.8984375" style="2" bestFit="1" customWidth="1"/>
    <col min="9739" max="9739" width="8.69921875" style="2" bestFit="1" customWidth="1"/>
    <col min="9740" max="9740" width="8.5" style="2" bestFit="1" customWidth="1"/>
    <col min="9741" max="9741" width="8.59765625" style="2" bestFit="1" customWidth="1"/>
    <col min="9742" max="9742" width="8.59765625" style="2" customWidth="1"/>
    <col min="9743" max="9743" width="14.3984375" style="2" bestFit="1" customWidth="1"/>
    <col min="9744" max="9744" width="10" style="2" bestFit="1" customWidth="1"/>
    <col min="9745" max="9745" width="6" style="2" customWidth="1"/>
    <col min="9746" max="9746" width="25.19921875" style="2" bestFit="1" customWidth="1"/>
    <col min="9747" max="9747" width="11" style="2" bestFit="1" customWidth="1"/>
    <col min="9748" max="9749" width="8.19921875" style="2" bestFit="1" customWidth="1"/>
    <col min="9750" max="9984" width="9" style="2"/>
    <col min="9985" max="9985" width="15.8984375" style="2" customWidth="1"/>
    <col min="9986" max="9986" width="3.8984375" style="2" bestFit="1" customWidth="1"/>
    <col min="9987" max="9987" width="38.19921875" style="2" customWidth="1"/>
    <col min="9988" max="9988" width="13.8984375" style="2" bestFit="1" customWidth="1"/>
    <col min="9989" max="9989" width="13.5" style="2" customWidth="1"/>
    <col min="9990" max="9990" width="7" style="2" customWidth="1"/>
    <col min="9991" max="9991" width="12.09765625" style="2" bestFit="1" customWidth="1"/>
    <col min="9992" max="9992" width="10.5" style="2" bestFit="1" customWidth="1"/>
    <col min="9993" max="9993" width="7" style="2" bestFit="1" customWidth="1"/>
    <col min="9994" max="9994" width="5.8984375" style="2" bestFit="1" customWidth="1"/>
    <col min="9995" max="9995" width="8.69921875" style="2" bestFit="1" customWidth="1"/>
    <col min="9996" max="9996" width="8.5" style="2" bestFit="1" customWidth="1"/>
    <col min="9997" max="9997" width="8.59765625" style="2" bestFit="1" customWidth="1"/>
    <col min="9998" max="9998" width="8.59765625" style="2" customWidth="1"/>
    <col min="9999" max="9999" width="14.3984375" style="2" bestFit="1" customWidth="1"/>
    <col min="10000" max="10000" width="10" style="2" bestFit="1" customWidth="1"/>
    <col min="10001" max="10001" width="6" style="2" customWidth="1"/>
    <col min="10002" max="10002" width="25.19921875" style="2" bestFit="1" customWidth="1"/>
    <col min="10003" max="10003" width="11" style="2" bestFit="1" customWidth="1"/>
    <col min="10004" max="10005" width="8.19921875" style="2" bestFit="1" customWidth="1"/>
    <col min="10006" max="10240" width="9" style="2"/>
    <col min="10241" max="10241" width="15.8984375" style="2" customWidth="1"/>
    <col min="10242" max="10242" width="3.8984375" style="2" bestFit="1" customWidth="1"/>
    <col min="10243" max="10243" width="38.19921875" style="2" customWidth="1"/>
    <col min="10244" max="10244" width="13.8984375" style="2" bestFit="1" customWidth="1"/>
    <col min="10245" max="10245" width="13.5" style="2" customWidth="1"/>
    <col min="10246" max="10246" width="7" style="2" customWidth="1"/>
    <col min="10247" max="10247" width="12.09765625" style="2" bestFit="1" customWidth="1"/>
    <col min="10248" max="10248" width="10.5" style="2" bestFit="1" customWidth="1"/>
    <col min="10249" max="10249" width="7" style="2" bestFit="1" customWidth="1"/>
    <col min="10250" max="10250" width="5.8984375" style="2" bestFit="1" customWidth="1"/>
    <col min="10251" max="10251" width="8.69921875" style="2" bestFit="1" customWidth="1"/>
    <col min="10252" max="10252" width="8.5" style="2" bestFit="1" customWidth="1"/>
    <col min="10253" max="10253" width="8.59765625" style="2" bestFit="1" customWidth="1"/>
    <col min="10254" max="10254" width="8.59765625" style="2" customWidth="1"/>
    <col min="10255" max="10255" width="14.3984375" style="2" bestFit="1" customWidth="1"/>
    <col min="10256" max="10256" width="10" style="2" bestFit="1" customWidth="1"/>
    <col min="10257" max="10257" width="6" style="2" customWidth="1"/>
    <col min="10258" max="10258" width="25.19921875" style="2" bestFit="1" customWidth="1"/>
    <col min="10259" max="10259" width="11" style="2" bestFit="1" customWidth="1"/>
    <col min="10260" max="10261" width="8.19921875" style="2" bestFit="1" customWidth="1"/>
    <col min="10262" max="10496" width="9" style="2"/>
    <col min="10497" max="10497" width="15.8984375" style="2" customWidth="1"/>
    <col min="10498" max="10498" width="3.8984375" style="2" bestFit="1" customWidth="1"/>
    <col min="10499" max="10499" width="38.19921875" style="2" customWidth="1"/>
    <col min="10500" max="10500" width="13.8984375" style="2" bestFit="1" customWidth="1"/>
    <col min="10501" max="10501" width="13.5" style="2" customWidth="1"/>
    <col min="10502" max="10502" width="7" style="2" customWidth="1"/>
    <col min="10503" max="10503" width="12.09765625" style="2" bestFit="1" customWidth="1"/>
    <col min="10504" max="10504" width="10.5" style="2" bestFit="1" customWidth="1"/>
    <col min="10505" max="10505" width="7" style="2" bestFit="1" customWidth="1"/>
    <col min="10506" max="10506" width="5.8984375" style="2" bestFit="1" customWidth="1"/>
    <col min="10507" max="10507" width="8.69921875" style="2" bestFit="1" customWidth="1"/>
    <col min="10508" max="10508" width="8.5" style="2" bestFit="1" customWidth="1"/>
    <col min="10509" max="10509" width="8.59765625" style="2" bestFit="1" customWidth="1"/>
    <col min="10510" max="10510" width="8.59765625" style="2" customWidth="1"/>
    <col min="10511" max="10511" width="14.3984375" style="2" bestFit="1" customWidth="1"/>
    <col min="10512" max="10512" width="10" style="2" bestFit="1" customWidth="1"/>
    <col min="10513" max="10513" width="6" style="2" customWidth="1"/>
    <col min="10514" max="10514" width="25.19921875" style="2" bestFit="1" customWidth="1"/>
    <col min="10515" max="10515" width="11" style="2" bestFit="1" customWidth="1"/>
    <col min="10516" max="10517" width="8.19921875" style="2" bestFit="1" customWidth="1"/>
    <col min="10518" max="10752" width="9" style="2"/>
    <col min="10753" max="10753" width="15.8984375" style="2" customWidth="1"/>
    <col min="10754" max="10754" width="3.8984375" style="2" bestFit="1" customWidth="1"/>
    <col min="10755" max="10755" width="38.19921875" style="2" customWidth="1"/>
    <col min="10756" max="10756" width="13.8984375" style="2" bestFit="1" customWidth="1"/>
    <col min="10757" max="10757" width="13.5" style="2" customWidth="1"/>
    <col min="10758" max="10758" width="7" style="2" customWidth="1"/>
    <col min="10759" max="10759" width="12.09765625" style="2" bestFit="1" customWidth="1"/>
    <col min="10760" max="10760" width="10.5" style="2" bestFit="1" customWidth="1"/>
    <col min="10761" max="10761" width="7" style="2" bestFit="1" customWidth="1"/>
    <col min="10762" max="10762" width="5.8984375" style="2" bestFit="1" customWidth="1"/>
    <col min="10763" max="10763" width="8.69921875" style="2" bestFit="1" customWidth="1"/>
    <col min="10764" max="10764" width="8.5" style="2" bestFit="1" customWidth="1"/>
    <col min="10765" max="10765" width="8.59765625" style="2" bestFit="1" customWidth="1"/>
    <col min="10766" max="10766" width="8.59765625" style="2" customWidth="1"/>
    <col min="10767" max="10767" width="14.3984375" style="2" bestFit="1" customWidth="1"/>
    <col min="10768" max="10768" width="10" style="2" bestFit="1" customWidth="1"/>
    <col min="10769" max="10769" width="6" style="2" customWidth="1"/>
    <col min="10770" max="10770" width="25.19921875" style="2" bestFit="1" customWidth="1"/>
    <col min="10771" max="10771" width="11" style="2" bestFit="1" customWidth="1"/>
    <col min="10772" max="10773" width="8.19921875" style="2" bestFit="1" customWidth="1"/>
    <col min="10774" max="11008" width="9" style="2"/>
    <col min="11009" max="11009" width="15.8984375" style="2" customWidth="1"/>
    <col min="11010" max="11010" width="3.8984375" style="2" bestFit="1" customWidth="1"/>
    <col min="11011" max="11011" width="38.19921875" style="2" customWidth="1"/>
    <col min="11012" max="11012" width="13.8984375" style="2" bestFit="1" customWidth="1"/>
    <col min="11013" max="11013" width="13.5" style="2" customWidth="1"/>
    <col min="11014" max="11014" width="7" style="2" customWidth="1"/>
    <col min="11015" max="11015" width="12.09765625" style="2" bestFit="1" customWidth="1"/>
    <col min="11016" max="11016" width="10.5" style="2" bestFit="1" customWidth="1"/>
    <col min="11017" max="11017" width="7" style="2" bestFit="1" customWidth="1"/>
    <col min="11018" max="11018" width="5.8984375" style="2" bestFit="1" customWidth="1"/>
    <col min="11019" max="11019" width="8.69921875" style="2" bestFit="1" customWidth="1"/>
    <col min="11020" max="11020" width="8.5" style="2" bestFit="1" customWidth="1"/>
    <col min="11021" max="11021" width="8.59765625" style="2" bestFit="1" customWidth="1"/>
    <col min="11022" max="11022" width="8.59765625" style="2" customWidth="1"/>
    <col min="11023" max="11023" width="14.3984375" style="2" bestFit="1" customWidth="1"/>
    <col min="11024" max="11024" width="10" style="2" bestFit="1" customWidth="1"/>
    <col min="11025" max="11025" width="6" style="2" customWidth="1"/>
    <col min="11026" max="11026" width="25.19921875" style="2" bestFit="1" customWidth="1"/>
    <col min="11027" max="11027" width="11" style="2" bestFit="1" customWidth="1"/>
    <col min="11028" max="11029" width="8.19921875" style="2" bestFit="1" customWidth="1"/>
    <col min="11030" max="11264" width="9" style="2"/>
    <col min="11265" max="11265" width="15.8984375" style="2" customWidth="1"/>
    <col min="11266" max="11266" width="3.8984375" style="2" bestFit="1" customWidth="1"/>
    <col min="11267" max="11267" width="38.19921875" style="2" customWidth="1"/>
    <col min="11268" max="11268" width="13.8984375" style="2" bestFit="1" customWidth="1"/>
    <col min="11269" max="11269" width="13.5" style="2" customWidth="1"/>
    <col min="11270" max="11270" width="7" style="2" customWidth="1"/>
    <col min="11271" max="11271" width="12.09765625" style="2" bestFit="1" customWidth="1"/>
    <col min="11272" max="11272" width="10.5" style="2" bestFit="1" customWidth="1"/>
    <col min="11273" max="11273" width="7" style="2" bestFit="1" customWidth="1"/>
    <col min="11274" max="11274" width="5.8984375" style="2" bestFit="1" customWidth="1"/>
    <col min="11275" max="11275" width="8.69921875" style="2" bestFit="1" customWidth="1"/>
    <col min="11276" max="11276" width="8.5" style="2" bestFit="1" customWidth="1"/>
    <col min="11277" max="11277" width="8.59765625" style="2" bestFit="1" customWidth="1"/>
    <col min="11278" max="11278" width="8.59765625" style="2" customWidth="1"/>
    <col min="11279" max="11279" width="14.3984375" style="2" bestFit="1" customWidth="1"/>
    <col min="11280" max="11280" width="10" style="2" bestFit="1" customWidth="1"/>
    <col min="11281" max="11281" width="6" style="2" customWidth="1"/>
    <col min="11282" max="11282" width="25.19921875" style="2" bestFit="1" customWidth="1"/>
    <col min="11283" max="11283" width="11" style="2" bestFit="1" customWidth="1"/>
    <col min="11284" max="11285" width="8.19921875" style="2" bestFit="1" customWidth="1"/>
    <col min="11286" max="11520" width="9" style="2"/>
    <col min="11521" max="11521" width="15.8984375" style="2" customWidth="1"/>
    <col min="11522" max="11522" width="3.8984375" style="2" bestFit="1" customWidth="1"/>
    <col min="11523" max="11523" width="38.19921875" style="2" customWidth="1"/>
    <col min="11524" max="11524" width="13.8984375" style="2" bestFit="1" customWidth="1"/>
    <col min="11525" max="11525" width="13.5" style="2" customWidth="1"/>
    <col min="11526" max="11526" width="7" style="2" customWidth="1"/>
    <col min="11527" max="11527" width="12.09765625" style="2" bestFit="1" customWidth="1"/>
    <col min="11528" max="11528" width="10.5" style="2" bestFit="1" customWidth="1"/>
    <col min="11529" max="11529" width="7" style="2" bestFit="1" customWidth="1"/>
    <col min="11530" max="11530" width="5.8984375" style="2" bestFit="1" customWidth="1"/>
    <col min="11531" max="11531" width="8.69921875" style="2" bestFit="1" customWidth="1"/>
    <col min="11532" max="11532" width="8.5" style="2" bestFit="1" customWidth="1"/>
    <col min="11533" max="11533" width="8.59765625" style="2" bestFit="1" customWidth="1"/>
    <col min="11534" max="11534" width="8.59765625" style="2" customWidth="1"/>
    <col min="11535" max="11535" width="14.3984375" style="2" bestFit="1" customWidth="1"/>
    <col min="11536" max="11536" width="10" style="2" bestFit="1" customWidth="1"/>
    <col min="11537" max="11537" width="6" style="2" customWidth="1"/>
    <col min="11538" max="11538" width="25.19921875" style="2" bestFit="1" customWidth="1"/>
    <col min="11539" max="11539" width="11" style="2" bestFit="1" customWidth="1"/>
    <col min="11540" max="11541" width="8.19921875" style="2" bestFit="1" customWidth="1"/>
    <col min="11542" max="11776" width="9" style="2"/>
    <col min="11777" max="11777" width="15.8984375" style="2" customWidth="1"/>
    <col min="11778" max="11778" width="3.8984375" style="2" bestFit="1" customWidth="1"/>
    <col min="11779" max="11779" width="38.19921875" style="2" customWidth="1"/>
    <col min="11780" max="11780" width="13.8984375" style="2" bestFit="1" customWidth="1"/>
    <col min="11781" max="11781" width="13.5" style="2" customWidth="1"/>
    <col min="11782" max="11782" width="7" style="2" customWidth="1"/>
    <col min="11783" max="11783" width="12.09765625" style="2" bestFit="1" customWidth="1"/>
    <col min="11784" max="11784" width="10.5" style="2" bestFit="1" customWidth="1"/>
    <col min="11785" max="11785" width="7" style="2" bestFit="1" customWidth="1"/>
    <col min="11786" max="11786" width="5.8984375" style="2" bestFit="1" customWidth="1"/>
    <col min="11787" max="11787" width="8.69921875" style="2" bestFit="1" customWidth="1"/>
    <col min="11788" max="11788" width="8.5" style="2" bestFit="1" customWidth="1"/>
    <col min="11789" max="11789" width="8.59765625" style="2" bestFit="1" customWidth="1"/>
    <col min="11790" max="11790" width="8.59765625" style="2" customWidth="1"/>
    <col min="11791" max="11791" width="14.3984375" style="2" bestFit="1" customWidth="1"/>
    <col min="11792" max="11792" width="10" style="2" bestFit="1" customWidth="1"/>
    <col min="11793" max="11793" width="6" style="2" customWidth="1"/>
    <col min="11794" max="11794" width="25.19921875" style="2" bestFit="1" customWidth="1"/>
    <col min="11795" max="11795" width="11" style="2" bestFit="1" customWidth="1"/>
    <col min="11796" max="11797" width="8.19921875" style="2" bestFit="1" customWidth="1"/>
    <col min="11798" max="12032" width="9" style="2"/>
    <col min="12033" max="12033" width="15.8984375" style="2" customWidth="1"/>
    <col min="12034" max="12034" width="3.8984375" style="2" bestFit="1" customWidth="1"/>
    <col min="12035" max="12035" width="38.19921875" style="2" customWidth="1"/>
    <col min="12036" max="12036" width="13.8984375" style="2" bestFit="1" customWidth="1"/>
    <col min="12037" max="12037" width="13.5" style="2" customWidth="1"/>
    <col min="12038" max="12038" width="7" style="2" customWidth="1"/>
    <col min="12039" max="12039" width="12.09765625" style="2" bestFit="1" customWidth="1"/>
    <col min="12040" max="12040" width="10.5" style="2" bestFit="1" customWidth="1"/>
    <col min="12041" max="12041" width="7" style="2" bestFit="1" customWidth="1"/>
    <col min="12042" max="12042" width="5.8984375" style="2" bestFit="1" customWidth="1"/>
    <col min="12043" max="12043" width="8.69921875" style="2" bestFit="1" customWidth="1"/>
    <col min="12044" max="12044" width="8.5" style="2" bestFit="1" customWidth="1"/>
    <col min="12045" max="12045" width="8.59765625" style="2" bestFit="1" customWidth="1"/>
    <col min="12046" max="12046" width="8.59765625" style="2" customWidth="1"/>
    <col min="12047" max="12047" width="14.3984375" style="2" bestFit="1" customWidth="1"/>
    <col min="12048" max="12048" width="10" style="2" bestFit="1" customWidth="1"/>
    <col min="12049" max="12049" width="6" style="2" customWidth="1"/>
    <col min="12050" max="12050" width="25.19921875" style="2" bestFit="1" customWidth="1"/>
    <col min="12051" max="12051" width="11" style="2" bestFit="1" customWidth="1"/>
    <col min="12052" max="12053" width="8.19921875" style="2" bestFit="1" customWidth="1"/>
    <col min="12054" max="12288" width="9" style="2"/>
    <col min="12289" max="12289" width="15.8984375" style="2" customWidth="1"/>
    <col min="12290" max="12290" width="3.8984375" style="2" bestFit="1" customWidth="1"/>
    <col min="12291" max="12291" width="38.19921875" style="2" customWidth="1"/>
    <col min="12292" max="12292" width="13.8984375" style="2" bestFit="1" customWidth="1"/>
    <col min="12293" max="12293" width="13.5" style="2" customWidth="1"/>
    <col min="12294" max="12294" width="7" style="2" customWidth="1"/>
    <col min="12295" max="12295" width="12.09765625" style="2" bestFit="1" customWidth="1"/>
    <col min="12296" max="12296" width="10.5" style="2" bestFit="1" customWidth="1"/>
    <col min="12297" max="12297" width="7" style="2" bestFit="1" customWidth="1"/>
    <col min="12298" max="12298" width="5.8984375" style="2" bestFit="1" customWidth="1"/>
    <col min="12299" max="12299" width="8.69921875" style="2" bestFit="1" customWidth="1"/>
    <col min="12300" max="12300" width="8.5" style="2" bestFit="1" customWidth="1"/>
    <col min="12301" max="12301" width="8.59765625" style="2" bestFit="1" customWidth="1"/>
    <col min="12302" max="12302" width="8.59765625" style="2" customWidth="1"/>
    <col min="12303" max="12303" width="14.3984375" style="2" bestFit="1" customWidth="1"/>
    <col min="12304" max="12304" width="10" style="2" bestFit="1" customWidth="1"/>
    <col min="12305" max="12305" width="6" style="2" customWidth="1"/>
    <col min="12306" max="12306" width="25.19921875" style="2" bestFit="1" customWidth="1"/>
    <col min="12307" max="12307" width="11" style="2" bestFit="1" customWidth="1"/>
    <col min="12308" max="12309" width="8.19921875" style="2" bestFit="1" customWidth="1"/>
    <col min="12310" max="12544" width="9" style="2"/>
    <col min="12545" max="12545" width="15.8984375" style="2" customWidth="1"/>
    <col min="12546" max="12546" width="3.8984375" style="2" bestFit="1" customWidth="1"/>
    <col min="12547" max="12547" width="38.19921875" style="2" customWidth="1"/>
    <col min="12548" max="12548" width="13.8984375" style="2" bestFit="1" customWidth="1"/>
    <col min="12549" max="12549" width="13.5" style="2" customWidth="1"/>
    <col min="12550" max="12550" width="7" style="2" customWidth="1"/>
    <col min="12551" max="12551" width="12.09765625" style="2" bestFit="1" customWidth="1"/>
    <col min="12552" max="12552" width="10.5" style="2" bestFit="1" customWidth="1"/>
    <col min="12553" max="12553" width="7" style="2" bestFit="1" customWidth="1"/>
    <col min="12554" max="12554" width="5.8984375" style="2" bestFit="1" customWidth="1"/>
    <col min="12555" max="12555" width="8.69921875" style="2" bestFit="1" customWidth="1"/>
    <col min="12556" max="12556" width="8.5" style="2" bestFit="1" customWidth="1"/>
    <col min="12557" max="12557" width="8.59765625" style="2" bestFit="1" customWidth="1"/>
    <col min="12558" max="12558" width="8.59765625" style="2" customWidth="1"/>
    <col min="12559" max="12559" width="14.3984375" style="2" bestFit="1" customWidth="1"/>
    <col min="12560" max="12560" width="10" style="2" bestFit="1" customWidth="1"/>
    <col min="12561" max="12561" width="6" style="2" customWidth="1"/>
    <col min="12562" max="12562" width="25.19921875" style="2" bestFit="1" customWidth="1"/>
    <col min="12563" max="12563" width="11" style="2" bestFit="1" customWidth="1"/>
    <col min="12564" max="12565" width="8.19921875" style="2" bestFit="1" customWidth="1"/>
    <col min="12566" max="12800" width="9" style="2"/>
    <col min="12801" max="12801" width="15.8984375" style="2" customWidth="1"/>
    <col min="12802" max="12802" width="3.8984375" style="2" bestFit="1" customWidth="1"/>
    <col min="12803" max="12803" width="38.19921875" style="2" customWidth="1"/>
    <col min="12804" max="12804" width="13.8984375" style="2" bestFit="1" customWidth="1"/>
    <col min="12805" max="12805" width="13.5" style="2" customWidth="1"/>
    <col min="12806" max="12806" width="7" style="2" customWidth="1"/>
    <col min="12807" max="12807" width="12.09765625" style="2" bestFit="1" customWidth="1"/>
    <col min="12808" max="12808" width="10.5" style="2" bestFit="1" customWidth="1"/>
    <col min="12809" max="12809" width="7" style="2" bestFit="1" customWidth="1"/>
    <col min="12810" max="12810" width="5.8984375" style="2" bestFit="1" customWidth="1"/>
    <col min="12811" max="12811" width="8.69921875" style="2" bestFit="1" customWidth="1"/>
    <col min="12812" max="12812" width="8.5" style="2" bestFit="1" customWidth="1"/>
    <col min="12813" max="12813" width="8.59765625" style="2" bestFit="1" customWidth="1"/>
    <col min="12814" max="12814" width="8.59765625" style="2" customWidth="1"/>
    <col min="12815" max="12815" width="14.3984375" style="2" bestFit="1" customWidth="1"/>
    <col min="12816" max="12816" width="10" style="2" bestFit="1" customWidth="1"/>
    <col min="12817" max="12817" width="6" style="2" customWidth="1"/>
    <col min="12818" max="12818" width="25.19921875" style="2" bestFit="1" customWidth="1"/>
    <col min="12819" max="12819" width="11" style="2" bestFit="1" customWidth="1"/>
    <col min="12820" max="12821" width="8.19921875" style="2" bestFit="1" customWidth="1"/>
    <col min="12822" max="13056" width="9" style="2"/>
    <col min="13057" max="13057" width="15.8984375" style="2" customWidth="1"/>
    <col min="13058" max="13058" width="3.8984375" style="2" bestFit="1" customWidth="1"/>
    <col min="13059" max="13059" width="38.19921875" style="2" customWidth="1"/>
    <col min="13060" max="13060" width="13.8984375" style="2" bestFit="1" customWidth="1"/>
    <col min="13061" max="13061" width="13.5" style="2" customWidth="1"/>
    <col min="13062" max="13062" width="7" style="2" customWidth="1"/>
    <col min="13063" max="13063" width="12.09765625" style="2" bestFit="1" customWidth="1"/>
    <col min="13064" max="13064" width="10.5" style="2" bestFit="1" customWidth="1"/>
    <col min="13065" max="13065" width="7" style="2" bestFit="1" customWidth="1"/>
    <col min="13066" max="13066" width="5.8984375" style="2" bestFit="1" customWidth="1"/>
    <col min="13067" max="13067" width="8.69921875" style="2" bestFit="1" customWidth="1"/>
    <col min="13068" max="13068" width="8.5" style="2" bestFit="1" customWidth="1"/>
    <col min="13069" max="13069" width="8.59765625" style="2" bestFit="1" customWidth="1"/>
    <col min="13070" max="13070" width="8.59765625" style="2" customWidth="1"/>
    <col min="13071" max="13071" width="14.3984375" style="2" bestFit="1" customWidth="1"/>
    <col min="13072" max="13072" width="10" style="2" bestFit="1" customWidth="1"/>
    <col min="13073" max="13073" width="6" style="2" customWidth="1"/>
    <col min="13074" max="13074" width="25.19921875" style="2" bestFit="1" customWidth="1"/>
    <col min="13075" max="13075" width="11" style="2" bestFit="1" customWidth="1"/>
    <col min="13076" max="13077" width="8.19921875" style="2" bestFit="1" customWidth="1"/>
    <col min="13078" max="13312" width="9" style="2"/>
    <col min="13313" max="13313" width="15.8984375" style="2" customWidth="1"/>
    <col min="13314" max="13314" width="3.8984375" style="2" bestFit="1" customWidth="1"/>
    <col min="13315" max="13315" width="38.19921875" style="2" customWidth="1"/>
    <col min="13316" max="13316" width="13.8984375" style="2" bestFit="1" customWidth="1"/>
    <col min="13317" max="13317" width="13.5" style="2" customWidth="1"/>
    <col min="13318" max="13318" width="7" style="2" customWidth="1"/>
    <col min="13319" max="13319" width="12.09765625" style="2" bestFit="1" customWidth="1"/>
    <col min="13320" max="13320" width="10.5" style="2" bestFit="1" customWidth="1"/>
    <col min="13321" max="13321" width="7" style="2" bestFit="1" customWidth="1"/>
    <col min="13322" max="13322" width="5.8984375" style="2" bestFit="1" customWidth="1"/>
    <col min="13323" max="13323" width="8.69921875" style="2" bestFit="1" customWidth="1"/>
    <col min="13324" max="13324" width="8.5" style="2" bestFit="1" customWidth="1"/>
    <col min="13325" max="13325" width="8.59765625" style="2" bestFit="1" customWidth="1"/>
    <col min="13326" max="13326" width="8.59765625" style="2" customWidth="1"/>
    <col min="13327" max="13327" width="14.3984375" style="2" bestFit="1" customWidth="1"/>
    <col min="13328" max="13328" width="10" style="2" bestFit="1" customWidth="1"/>
    <col min="13329" max="13329" width="6" style="2" customWidth="1"/>
    <col min="13330" max="13330" width="25.19921875" style="2" bestFit="1" customWidth="1"/>
    <col min="13331" max="13331" width="11" style="2" bestFit="1" customWidth="1"/>
    <col min="13332" max="13333" width="8.19921875" style="2" bestFit="1" customWidth="1"/>
    <col min="13334" max="13568" width="9" style="2"/>
    <col min="13569" max="13569" width="15.8984375" style="2" customWidth="1"/>
    <col min="13570" max="13570" width="3.8984375" style="2" bestFit="1" customWidth="1"/>
    <col min="13571" max="13571" width="38.19921875" style="2" customWidth="1"/>
    <col min="13572" max="13572" width="13.8984375" style="2" bestFit="1" customWidth="1"/>
    <col min="13573" max="13573" width="13.5" style="2" customWidth="1"/>
    <col min="13574" max="13574" width="7" style="2" customWidth="1"/>
    <col min="13575" max="13575" width="12.09765625" style="2" bestFit="1" customWidth="1"/>
    <col min="13576" max="13576" width="10.5" style="2" bestFit="1" customWidth="1"/>
    <col min="13577" max="13577" width="7" style="2" bestFit="1" customWidth="1"/>
    <col min="13578" max="13578" width="5.8984375" style="2" bestFit="1" customWidth="1"/>
    <col min="13579" max="13579" width="8.69921875" style="2" bestFit="1" customWidth="1"/>
    <col min="13580" max="13580" width="8.5" style="2" bestFit="1" customWidth="1"/>
    <col min="13581" max="13581" width="8.59765625" style="2" bestFit="1" customWidth="1"/>
    <col min="13582" max="13582" width="8.59765625" style="2" customWidth="1"/>
    <col min="13583" max="13583" width="14.3984375" style="2" bestFit="1" customWidth="1"/>
    <col min="13584" max="13584" width="10" style="2" bestFit="1" customWidth="1"/>
    <col min="13585" max="13585" width="6" style="2" customWidth="1"/>
    <col min="13586" max="13586" width="25.19921875" style="2" bestFit="1" customWidth="1"/>
    <col min="13587" max="13587" width="11" style="2" bestFit="1" customWidth="1"/>
    <col min="13588" max="13589" width="8.19921875" style="2" bestFit="1" customWidth="1"/>
    <col min="13590" max="13824" width="9" style="2"/>
    <col min="13825" max="13825" width="15.8984375" style="2" customWidth="1"/>
    <col min="13826" max="13826" width="3.8984375" style="2" bestFit="1" customWidth="1"/>
    <col min="13827" max="13827" width="38.19921875" style="2" customWidth="1"/>
    <col min="13828" max="13828" width="13.8984375" style="2" bestFit="1" customWidth="1"/>
    <col min="13829" max="13829" width="13.5" style="2" customWidth="1"/>
    <col min="13830" max="13830" width="7" style="2" customWidth="1"/>
    <col min="13831" max="13831" width="12.09765625" style="2" bestFit="1" customWidth="1"/>
    <col min="13832" max="13832" width="10.5" style="2" bestFit="1" customWidth="1"/>
    <col min="13833" max="13833" width="7" style="2" bestFit="1" customWidth="1"/>
    <col min="13834" max="13834" width="5.8984375" style="2" bestFit="1" customWidth="1"/>
    <col min="13835" max="13835" width="8.69921875" style="2" bestFit="1" customWidth="1"/>
    <col min="13836" max="13836" width="8.5" style="2" bestFit="1" customWidth="1"/>
    <col min="13837" max="13837" width="8.59765625" style="2" bestFit="1" customWidth="1"/>
    <col min="13838" max="13838" width="8.59765625" style="2" customWidth="1"/>
    <col min="13839" max="13839" width="14.3984375" style="2" bestFit="1" customWidth="1"/>
    <col min="13840" max="13840" width="10" style="2" bestFit="1" customWidth="1"/>
    <col min="13841" max="13841" width="6" style="2" customWidth="1"/>
    <col min="13842" max="13842" width="25.19921875" style="2" bestFit="1" customWidth="1"/>
    <col min="13843" max="13843" width="11" style="2" bestFit="1" customWidth="1"/>
    <col min="13844" max="13845" width="8.19921875" style="2" bestFit="1" customWidth="1"/>
    <col min="13846" max="14080" width="9" style="2"/>
    <col min="14081" max="14081" width="15.8984375" style="2" customWidth="1"/>
    <col min="14082" max="14082" width="3.8984375" style="2" bestFit="1" customWidth="1"/>
    <col min="14083" max="14083" width="38.19921875" style="2" customWidth="1"/>
    <col min="14084" max="14084" width="13.8984375" style="2" bestFit="1" customWidth="1"/>
    <col min="14085" max="14085" width="13.5" style="2" customWidth="1"/>
    <col min="14086" max="14086" width="7" style="2" customWidth="1"/>
    <col min="14087" max="14087" width="12.09765625" style="2" bestFit="1" customWidth="1"/>
    <col min="14088" max="14088" width="10.5" style="2" bestFit="1" customWidth="1"/>
    <col min="14089" max="14089" width="7" style="2" bestFit="1" customWidth="1"/>
    <col min="14090" max="14090" width="5.8984375" style="2" bestFit="1" customWidth="1"/>
    <col min="14091" max="14091" width="8.69921875" style="2" bestFit="1" customWidth="1"/>
    <col min="14092" max="14092" width="8.5" style="2" bestFit="1" customWidth="1"/>
    <col min="14093" max="14093" width="8.59765625" style="2" bestFit="1" customWidth="1"/>
    <col min="14094" max="14094" width="8.59765625" style="2" customWidth="1"/>
    <col min="14095" max="14095" width="14.3984375" style="2" bestFit="1" customWidth="1"/>
    <col min="14096" max="14096" width="10" style="2" bestFit="1" customWidth="1"/>
    <col min="14097" max="14097" width="6" style="2" customWidth="1"/>
    <col min="14098" max="14098" width="25.19921875" style="2" bestFit="1" customWidth="1"/>
    <col min="14099" max="14099" width="11" style="2" bestFit="1" customWidth="1"/>
    <col min="14100" max="14101" width="8.19921875" style="2" bestFit="1" customWidth="1"/>
    <col min="14102" max="14336" width="9" style="2"/>
    <col min="14337" max="14337" width="15.8984375" style="2" customWidth="1"/>
    <col min="14338" max="14338" width="3.8984375" style="2" bestFit="1" customWidth="1"/>
    <col min="14339" max="14339" width="38.19921875" style="2" customWidth="1"/>
    <col min="14340" max="14340" width="13.8984375" style="2" bestFit="1" customWidth="1"/>
    <col min="14341" max="14341" width="13.5" style="2" customWidth="1"/>
    <col min="14342" max="14342" width="7" style="2" customWidth="1"/>
    <col min="14343" max="14343" width="12.09765625" style="2" bestFit="1" customWidth="1"/>
    <col min="14344" max="14344" width="10.5" style="2" bestFit="1" customWidth="1"/>
    <col min="14345" max="14345" width="7" style="2" bestFit="1" customWidth="1"/>
    <col min="14346" max="14346" width="5.8984375" style="2" bestFit="1" customWidth="1"/>
    <col min="14347" max="14347" width="8.69921875" style="2" bestFit="1" customWidth="1"/>
    <col min="14348" max="14348" width="8.5" style="2" bestFit="1" customWidth="1"/>
    <col min="14349" max="14349" width="8.59765625" style="2" bestFit="1" customWidth="1"/>
    <col min="14350" max="14350" width="8.59765625" style="2" customWidth="1"/>
    <col min="14351" max="14351" width="14.3984375" style="2" bestFit="1" customWidth="1"/>
    <col min="14352" max="14352" width="10" style="2" bestFit="1" customWidth="1"/>
    <col min="14353" max="14353" width="6" style="2" customWidth="1"/>
    <col min="14354" max="14354" width="25.19921875" style="2" bestFit="1" customWidth="1"/>
    <col min="14355" max="14355" width="11" style="2" bestFit="1" customWidth="1"/>
    <col min="14356" max="14357" width="8.19921875" style="2" bestFit="1" customWidth="1"/>
    <col min="14358" max="14592" width="9" style="2"/>
    <col min="14593" max="14593" width="15.8984375" style="2" customWidth="1"/>
    <col min="14594" max="14594" width="3.8984375" style="2" bestFit="1" customWidth="1"/>
    <col min="14595" max="14595" width="38.19921875" style="2" customWidth="1"/>
    <col min="14596" max="14596" width="13.8984375" style="2" bestFit="1" customWidth="1"/>
    <col min="14597" max="14597" width="13.5" style="2" customWidth="1"/>
    <col min="14598" max="14598" width="7" style="2" customWidth="1"/>
    <col min="14599" max="14599" width="12.09765625" style="2" bestFit="1" customWidth="1"/>
    <col min="14600" max="14600" width="10.5" style="2" bestFit="1" customWidth="1"/>
    <col min="14601" max="14601" width="7" style="2" bestFit="1" customWidth="1"/>
    <col min="14602" max="14602" width="5.8984375" style="2" bestFit="1" customWidth="1"/>
    <col min="14603" max="14603" width="8.69921875" style="2" bestFit="1" customWidth="1"/>
    <col min="14604" max="14604" width="8.5" style="2" bestFit="1" customWidth="1"/>
    <col min="14605" max="14605" width="8.59765625" style="2" bestFit="1" customWidth="1"/>
    <col min="14606" max="14606" width="8.59765625" style="2" customWidth="1"/>
    <col min="14607" max="14607" width="14.3984375" style="2" bestFit="1" customWidth="1"/>
    <col min="14608" max="14608" width="10" style="2" bestFit="1" customWidth="1"/>
    <col min="14609" max="14609" width="6" style="2" customWidth="1"/>
    <col min="14610" max="14610" width="25.19921875" style="2" bestFit="1" customWidth="1"/>
    <col min="14611" max="14611" width="11" style="2" bestFit="1" customWidth="1"/>
    <col min="14612" max="14613" width="8.19921875" style="2" bestFit="1" customWidth="1"/>
    <col min="14614" max="14848" width="9" style="2"/>
    <col min="14849" max="14849" width="15.8984375" style="2" customWidth="1"/>
    <col min="14850" max="14850" width="3.8984375" style="2" bestFit="1" customWidth="1"/>
    <col min="14851" max="14851" width="38.19921875" style="2" customWidth="1"/>
    <col min="14852" max="14852" width="13.8984375" style="2" bestFit="1" customWidth="1"/>
    <col min="14853" max="14853" width="13.5" style="2" customWidth="1"/>
    <col min="14854" max="14854" width="7" style="2" customWidth="1"/>
    <col min="14855" max="14855" width="12.09765625" style="2" bestFit="1" customWidth="1"/>
    <col min="14856" max="14856" width="10.5" style="2" bestFit="1" customWidth="1"/>
    <col min="14857" max="14857" width="7" style="2" bestFit="1" customWidth="1"/>
    <col min="14858" max="14858" width="5.8984375" style="2" bestFit="1" customWidth="1"/>
    <col min="14859" max="14859" width="8.69921875" style="2" bestFit="1" customWidth="1"/>
    <col min="14860" max="14860" width="8.5" style="2" bestFit="1" customWidth="1"/>
    <col min="14861" max="14861" width="8.59765625" style="2" bestFit="1" customWidth="1"/>
    <col min="14862" max="14862" width="8.59765625" style="2" customWidth="1"/>
    <col min="14863" max="14863" width="14.3984375" style="2" bestFit="1" customWidth="1"/>
    <col min="14864" max="14864" width="10" style="2" bestFit="1" customWidth="1"/>
    <col min="14865" max="14865" width="6" style="2" customWidth="1"/>
    <col min="14866" max="14866" width="25.19921875" style="2" bestFit="1" customWidth="1"/>
    <col min="14867" max="14867" width="11" style="2" bestFit="1" customWidth="1"/>
    <col min="14868" max="14869" width="8.19921875" style="2" bestFit="1" customWidth="1"/>
    <col min="14870" max="15104" width="9" style="2"/>
    <col min="15105" max="15105" width="15.8984375" style="2" customWidth="1"/>
    <col min="15106" max="15106" width="3.8984375" style="2" bestFit="1" customWidth="1"/>
    <col min="15107" max="15107" width="38.19921875" style="2" customWidth="1"/>
    <col min="15108" max="15108" width="13.8984375" style="2" bestFit="1" customWidth="1"/>
    <col min="15109" max="15109" width="13.5" style="2" customWidth="1"/>
    <col min="15110" max="15110" width="7" style="2" customWidth="1"/>
    <col min="15111" max="15111" width="12.09765625" style="2" bestFit="1" customWidth="1"/>
    <col min="15112" max="15112" width="10.5" style="2" bestFit="1" customWidth="1"/>
    <col min="15113" max="15113" width="7" style="2" bestFit="1" customWidth="1"/>
    <col min="15114" max="15114" width="5.8984375" style="2" bestFit="1" customWidth="1"/>
    <col min="15115" max="15115" width="8.69921875" style="2" bestFit="1" customWidth="1"/>
    <col min="15116" max="15116" width="8.5" style="2" bestFit="1" customWidth="1"/>
    <col min="15117" max="15117" width="8.59765625" style="2" bestFit="1" customWidth="1"/>
    <col min="15118" max="15118" width="8.59765625" style="2" customWidth="1"/>
    <col min="15119" max="15119" width="14.3984375" style="2" bestFit="1" customWidth="1"/>
    <col min="15120" max="15120" width="10" style="2" bestFit="1" customWidth="1"/>
    <col min="15121" max="15121" width="6" style="2" customWidth="1"/>
    <col min="15122" max="15122" width="25.19921875" style="2" bestFit="1" customWidth="1"/>
    <col min="15123" max="15123" width="11" style="2" bestFit="1" customWidth="1"/>
    <col min="15124" max="15125" width="8.19921875" style="2" bestFit="1" customWidth="1"/>
    <col min="15126" max="15360" width="9" style="2"/>
    <col min="15361" max="15361" width="15.8984375" style="2" customWidth="1"/>
    <col min="15362" max="15362" width="3.8984375" style="2" bestFit="1" customWidth="1"/>
    <col min="15363" max="15363" width="38.19921875" style="2" customWidth="1"/>
    <col min="15364" max="15364" width="13.8984375" style="2" bestFit="1" customWidth="1"/>
    <col min="15365" max="15365" width="13.5" style="2" customWidth="1"/>
    <col min="15366" max="15366" width="7" style="2" customWidth="1"/>
    <col min="15367" max="15367" width="12.09765625" style="2" bestFit="1" customWidth="1"/>
    <col min="15368" max="15368" width="10.5" style="2" bestFit="1" customWidth="1"/>
    <col min="15369" max="15369" width="7" style="2" bestFit="1" customWidth="1"/>
    <col min="15370" max="15370" width="5.8984375" style="2" bestFit="1" customWidth="1"/>
    <col min="15371" max="15371" width="8.69921875" style="2" bestFit="1" customWidth="1"/>
    <col min="15372" max="15372" width="8.5" style="2" bestFit="1" customWidth="1"/>
    <col min="15373" max="15373" width="8.59765625" style="2" bestFit="1" customWidth="1"/>
    <col min="15374" max="15374" width="8.59765625" style="2" customWidth="1"/>
    <col min="15375" max="15375" width="14.3984375" style="2" bestFit="1" customWidth="1"/>
    <col min="15376" max="15376" width="10" style="2" bestFit="1" customWidth="1"/>
    <col min="15377" max="15377" width="6" style="2" customWidth="1"/>
    <col min="15378" max="15378" width="25.19921875" style="2" bestFit="1" customWidth="1"/>
    <col min="15379" max="15379" width="11" style="2" bestFit="1" customWidth="1"/>
    <col min="15380" max="15381" width="8.19921875" style="2" bestFit="1" customWidth="1"/>
    <col min="15382" max="15616" width="9" style="2"/>
    <col min="15617" max="15617" width="15.8984375" style="2" customWidth="1"/>
    <col min="15618" max="15618" width="3.8984375" style="2" bestFit="1" customWidth="1"/>
    <col min="15619" max="15619" width="38.19921875" style="2" customWidth="1"/>
    <col min="15620" max="15620" width="13.8984375" style="2" bestFit="1" customWidth="1"/>
    <col min="15621" max="15621" width="13.5" style="2" customWidth="1"/>
    <col min="15622" max="15622" width="7" style="2" customWidth="1"/>
    <col min="15623" max="15623" width="12.09765625" style="2" bestFit="1" customWidth="1"/>
    <col min="15624" max="15624" width="10.5" style="2" bestFit="1" customWidth="1"/>
    <col min="15625" max="15625" width="7" style="2" bestFit="1" customWidth="1"/>
    <col min="15626" max="15626" width="5.8984375" style="2" bestFit="1" customWidth="1"/>
    <col min="15627" max="15627" width="8.69921875" style="2" bestFit="1" customWidth="1"/>
    <col min="15628" max="15628" width="8.5" style="2" bestFit="1" customWidth="1"/>
    <col min="15629" max="15629" width="8.59765625" style="2" bestFit="1" customWidth="1"/>
    <col min="15630" max="15630" width="8.59765625" style="2" customWidth="1"/>
    <col min="15631" max="15631" width="14.3984375" style="2" bestFit="1" customWidth="1"/>
    <col min="15632" max="15632" width="10" style="2" bestFit="1" customWidth="1"/>
    <col min="15633" max="15633" width="6" style="2" customWidth="1"/>
    <col min="15634" max="15634" width="25.19921875" style="2" bestFit="1" customWidth="1"/>
    <col min="15635" max="15635" width="11" style="2" bestFit="1" customWidth="1"/>
    <col min="15636" max="15637" width="8.19921875" style="2" bestFit="1" customWidth="1"/>
    <col min="15638" max="15872" width="9" style="2"/>
    <col min="15873" max="15873" width="15.8984375" style="2" customWidth="1"/>
    <col min="15874" max="15874" width="3.8984375" style="2" bestFit="1" customWidth="1"/>
    <col min="15875" max="15875" width="38.19921875" style="2" customWidth="1"/>
    <col min="15876" max="15876" width="13.8984375" style="2" bestFit="1" customWidth="1"/>
    <col min="15877" max="15877" width="13.5" style="2" customWidth="1"/>
    <col min="15878" max="15878" width="7" style="2" customWidth="1"/>
    <col min="15879" max="15879" width="12.09765625" style="2" bestFit="1" customWidth="1"/>
    <col min="15880" max="15880" width="10.5" style="2" bestFit="1" customWidth="1"/>
    <col min="15881" max="15881" width="7" style="2" bestFit="1" customWidth="1"/>
    <col min="15882" max="15882" width="5.8984375" style="2" bestFit="1" customWidth="1"/>
    <col min="15883" max="15883" width="8.69921875" style="2" bestFit="1" customWidth="1"/>
    <col min="15884" max="15884" width="8.5" style="2" bestFit="1" customWidth="1"/>
    <col min="15885" max="15885" width="8.59765625" style="2" bestFit="1" customWidth="1"/>
    <col min="15886" max="15886" width="8.59765625" style="2" customWidth="1"/>
    <col min="15887" max="15887" width="14.3984375" style="2" bestFit="1" customWidth="1"/>
    <col min="15888" max="15888" width="10" style="2" bestFit="1" customWidth="1"/>
    <col min="15889" max="15889" width="6" style="2" customWidth="1"/>
    <col min="15890" max="15890" width="25.19921875" style="2" bestFit="1" customWidth="1"/>
    <col min="15891" max="15891" width="11" style="2" bestFit="1" customWidth="1"/>
    <col min="15892" max="15893" width="8.19921875" style="2" bestFit="1" customWidth="1"/>
    <col min="15894" max="16128" width="9" style="2"/>
    <col min="16129" max="16129" width="15.8984375" style="2" customWidth="1"/>
    <col min="16130" max="16130" width="3.8984375" style="2" bestFit="1" customWidth="1"/>
    <col min="16131" max="16131" width="38.19921875" style="2" customWidth="1"/>
    <col min="16132" max="16132" width="13.8984375" style="2" bestFit="1" customWidth="1"/>
    <col min="16133" max="16133" width="13.5" style="2" customWidth="1"/>
    <col min="16134" max="16134" width="7" style="2" customWidth="1"/>
    <col min="16135" max="16135" width="12.09765625" style="2" bestFit="1" customWidth="1"/>
    <col min="16136" max="16136" width="10.5" style="2" bestFit="1" customWidth="1"/>
    <col min="16137" max="16137" width="7" style="2" bestFit="1" customWidth="1"/>
    <col min="16138" max="16138" width="5.8984375" style="2" bestFit="1" customWidth="1"/>
    <col min="16139" max="16139" width="8.69921875" style="2" bestFit="1" customWidth="1"/>
    <col min="16140" max="16140" width="8.5" style="2" bestFit="1" customWidth="1"/>
    <col min="16141" max="16141" width="8.59765625" style="2" bestFit="1" customWidth="1"/>
    <col min="16142" max="16142" width="8.59765625" style="2" customWidth="1"/>
    <col min="16143" max="16143" width="14.3984375" style="2" bestFit="1" customWidth="1"/>
    <col min="16144" max="16144" width="10" style="2" bestFit="1" customWidth="1"/>
    <col min="16145" max="16145" width="6" style="2" customWidth="1"/>
    <col min="16146" max="16146" width="25.19921875" style="2" bestFit="1" customWidth="1"/>
    <col min="16147" max="16147" width="11" style="2" bestFit="1" customWidth="1"/>
    <col min="16148" max="16149" width="8.19921875" style="2" bestFit="1" customWidth="1"/>
    <col min="16150" max="16384" width="9" style="2"/>
  </cols>
  <sheetData>
    <row r="1" spans="1:33" ht="21.75" customHeight="1">
      <c r="A1" s="1"/>
      <c r="B1" s="1"/>
      <c r="Q1" s="3"/>
    </row>
    <row r="2" spans="1:33" ht="15">
      <c r="E2" s="5"/>
      <c r="I2" s="6" t="s">
        <v>0</v>
      </c>
      <c r="J2" s="6"/>
      <c r="K2" s="6"/>
      <c r="L2" s="6"/>
      <c r="M2" s="6"/>
      <c r="N2" s="6"/>
      <c r="O2" s="6"/>
      <c r="P2" s="6"/>
      <c r="Q2" s="334"/>
      <c r="R2" s="334"/>
      <c r="S2" s="334"/>
      <c r="T2" s="334"/>
      <c r="U2" s="334"/>
      <c r="W2" s="11" t="s">
        <v>76</v>
      </c>
    </row>
    <row r="3" spans="1:33" ht="23.25" customHeight="1">
      <c r="A3" s="10" t="s">
        <v>2</v>
      </c>
      <c r="B3" s="10"/>
      <c r="I3" s="6"/>
      <c r="Q3" s="11"/>
      <c r="R3" s="284" t="s">
        <v>75</v>
      </c>
      <c r="S3" s="284"/>
      <c r="T3" s="284"/>
      <c r="U3" s="284"/>
      <c r="V3" s="284"/>
      <c r="W3" s="284"/>
      <c r="Z3" s="12" t="s">
        <v>4</v>
      </c>
      <c r="AA3" s="13"/>
      <c r="AB3" s="150" t="s">
        <v>74</v>
      </c>
      <c r="AC3" s="148"/>
      <c r="AD3" s="148"/>
      <c r="AE3" s="149" t="s">
        <v>73</v>
      </c>
      <c r="AF3" s="148"/>
      <c r="AG3" s="147"/>
    </row>
    <row r="4" spans="1:33" ht="10.8" thickBot="1">
      <c r="A4" s="288" t="s">
        <v>5</v>
      </c>
      <c r="B4" s="289" t="s">
        <v>6</v>
      </c>
      <c r="C4" s="290"/>
      <c r="D4" s="293"/>
      <c r="E4" s="289" t="s">
        <v>7</v>
      </c>
      <c r="F4" s="295"/>
      <c r="G4" s="298" t="s">
        <v>8</v>
      </c>
      <c r="H4" s="285" t="s">
        <v>9</v>
      </c>
      <c r="I4" s="250" t="s">
        <v>10</v>
      </c>
      <c r="J4" s="299" t="s">
        <v>72</v>
      </c>
      <c r="K4" s="300"/>
      <c r="L4" s="300"/>
      <c r="M4" s="300"/>
      <c r="N4" s="301"/>
      <c r="O4" s="298" t="s">
        <v>12</v>
      </c>
      <c r="P4" s="304" t="s">
        <v>13</v>
      </c>
      <c r="Q4" s="263"/>
      <c r="R4" s="264"/>
      <c r="S4" s="316" t="s">
        <v>14</v>
      </c>
      <c r="T4" s="318" t="s">
        <v>15</v>
      </c>
      <c r="U4" s="298" t="s">
        <v>16</v>
      </c>
      <c r="V4" s="330" t="s">
        <v>71</v>
      </c>
      <c r="W4" s="331"/>
      <c r="Z4" s="305" t="s">
        <v>17</v>
      </c>
      <c r="AA4" s="305" t="s">
        <v>18</v>
      </c>
      <c r="AB4" s="324" t="s">
        <v>69</v>
      </c>
      <c r="AC4" s="327" t="s">
        <v>68</v>
      </c>
      <c r="AD4" s="327" t="s">
        <v>67</v>
      </c>
      <c r="AE4" s="324" t="s">
        <v>69</v>
      </c>
      <c r="AF4" s="327" t="s">
        <v>68</v>
      </c>
      <c r="AG4" s="327" t="s">
        <v>70</v>
      </c>
    </row>
    <row r="5" spans="1:33">
      <c r="A5" s="286"/>
      <c r="B5" s="251"/>
      <c r="C5" s="291"/>
      <c r="D5" s="294"/>
      <c r="E5" s="252"/>
      <c r="F5" s="296"/>
      <c r="G5" s="286"/>
      <c r="H5" s="286"/>
      <c r="I5" s="251"/>
      <c r="J5" s="307" t="s">
        <v>19</v>
      </c>
      <c r="K5" s="310" t="s">
        <v>20</v>
      </c>
      <c r="L5" s="313" t="s">
        <v>21</v>
      </c>
      <c r="M5" s="314" t="s">
        <v>22</v>
      </c>
      <c r="N5" s="314" t="s">
        <v>69</v>
      </c>
      <c r="O5" s="302"/>
      <c r="P5" s="269"/>
      <c r="Q5" s="270"/>
      <c r="R5" s="271"/>
      <c r="S5" s="317"/>
      <c r="T5" s="319"/>
      <c r="U5" s="286"/>
      <c r="V5" s="298" t="s">
        <v>68</v>
      </c>
      <c r="W5" s="298" t="s">
        <v>67</v>
      </c>
      <c r="Z5" s="305"/>
      <c r="AA5" s="305"/>
      <c r="AB5" s="325"/>
      <c r="AC5" s="328"/>
      <c r="AD5" s="328"/>
      <c r="AE5" s="325"/>
      <c r="AF5" s="328"/>
      <c r="AG5" s="328"/>
    </row>
    <row r="6" spans="1:33">
      <c r="A6" s="286"/>
      <c r="B6" s="251"/>
      <c r="C6" s="291"/>
      <c r="D6" s="288" t="s">
        <v>23</v>
      </c>
      <c r="E6" s="288" t="s">
        <v>23</v>
      </c>
      <c r="F6" s="285" t="s">
        <v>24</v>
      </c>
      <c r="G6" s="286"/>
      <c r="H6" s="286"/>
      <c r="I6" s="251"/>
      <c r="J6" s="308"/>
      <c r="K6" s="311"/>
      <c r="L6" s="308"/>
      <c r="M6" s="315"/>
      <c r="N6" s="315"/>
      <c r="O6" s="302"/>
      <c r="P6" s="298" t="s">
        <v>25</v>
      </c>
      <c r="Q6" s="298" t="s">
        <v>26</v>
      </c>
      <c r="R6" s="288" t="s">
        <v>27</v>
      </c>
      <c r="S6" s="321" t="s">
        <v>28</v>
      </c>
      <c r="T6" s="319"/>
      <c r="U6" s="286"/>
      <c r="V6" s="332"/>
      <c r="W6" s="332"/>
      <c r="Z6" s="305"/>
      <c r="AA6" s="305"/>
      <c r="AB6" s="325"/>
      <c r="AC6" s="328"/>
      <c r="AD6" s="328"/>
      <c r="AE6" s="325"/>
      <c r="AF6" s="328"/>
      <c r="AG6" s="328"/>
    </row>
    <row r="7" spans="1:33">
      <c r="A7" s="286"/>
      <c r="B7" s="251"/>
      <c r="C7" s="291"/>
      <c r="D7" s="286"/>
      <c r="E7" s="286"/>
      <c r="F7" s="286"/>
      <c r="G7" s="286"/>
      <c r="H7" s="286"/>
      <c r="I7" s="251"/>
      <c r="J7" s="308"/>
      <c r="K7" s="311"/>
      <c r="L7" s="308"/>
      <c r="M7" s="315"/>
      <c r="N7" s="315"/>
      <c r="O7" s="302"/>
      <c r="P7" s="302"/>
      <c r="Q7" s="302"/>
      <c r="R7" s="286"/>
      <c r="S7" s="322"/>
      <c r="T7" s="319"/>
      <c r="U7" s="286"/>
      <c r="V7" s="332"/>
      <c r="W7" s="332"/>
      <c r="Z7" s="305"/>
      <c r="AA7" s="305"/>
      <c r="AB7" s="325"/>
      <c r="AC7" s="328"/>
      <c r="AD7" s="328"/>
      <c r="AE7" s="325"/>
      <c r="AF7" s="328"/>
      <c r="AG7" s="328"/>
    </row>
    <row r="8" spans="1:33">
      <c r="A8" s="287"/>
      <c r="B8" s="252"/>
      <c r="C8" s="292"/>
      <c r="D8" s="287"/>
      <c r="E8" s="287"/>
      <c r="F8" s="287"/>
      <c r="G8" s="287"/>
      <c r="H8" s="287"/>
      <c r="I8" s="252"/>
      <c r="J8" s="309"/>
      <c r="K8" s="312"/>
      <c r="L8" s="309"/>
      <c r="M8" s="296"/>
      <c r="N8" s="296"/>
      <c r="O8" s="303"/>
      <c r="P8" s="303"/>
      <c r="Q8" s="303"/>
      <c r="R8" s="287"/>
      <c r="S8" s="323"/>
      <c r="T8" s="320"/>
      <c r="U8" s="287"/>
      <c r="V8" s="333"/>
      <c r="W8" s="333"/>
      <c r="Y8" s="146" t="s">
        <v>29</v>
      </c>
      <c r="Z8" s="306"/>
      <c r="AA8" s="306"/>
      <c r="AB8" s="326"/>
      <c r="AC8" s="329"/>
      <c r="AD8" s="329"/>
      <c r="AE8" s="326"/>
      <c r="AF8" s="329"/>
      <c r="AG8" s="329"/>
    </row>
    <row r="9" spans="1:33" ht="19.2">
      <c r="A9" s="22" t="s">
        <v>30</v>
      </c>
      <c r="B9" s="23"/>
      <c r="C9" s="24" t="s">
        <v>31</v>
      </c>
      <c r="D9" s="25" t="s">
        <v>32</v>
      </c>
      <c r="E9" s="26" t="s">
        <v>33</v>
      </c>
      <c r="F9" s="26">
        <v>2.6930000000000001</v>
      </c>
      <c r="G9" s="26" t="s">
        <v>34</v>
      </c>
      <c r="H9" s="26" t="s">
        <v>66</v>
      </c>
      <c r="I9" s="27">
        <v>14</v>
      </c>
      <c r="J9" s="28">
        <v>8.8000000000000007</v>
      </c>
      <c r="K9" s="29">
        <f>IF(J9&gt;0,1/J9*34.6*67.1,"")</f>
        <v>263.82499999999999</v>
      </c>
      <c r="L9" s="30">
        <v>8.5</v>
      </c>
      <c r="M9" s="31">
        <v>12.7</v>
      </c>
      <c r="N9" s="35" t="s">
        <v>65</v>
      </c>
      <c r="O9" s="26" t="s">
        <v>36</v>
      </c>
      <c r="P9" s="26" t="s">
        <v>37</v>
      </c>
      <c r="Q9" s="26" t="s">
        <v>38</v>
      </c>
      <c r="R9" s="26"/>
      <c r="S9" s="32"/>
      <c r="T9" s="33">
        <v>103</v>
      </c>
      <c r="U9" s="26"/>
      <c r="V9" s="26"/>
      <c r="W9" s="26"/>
      <c r="X9" s="34"/>
      <c r="Y9" s="145" t="s">
        <v>62</v>
      </c>
      <c r="Z9" s="36">
        <v>2070</v>
      </c>
      <c r="AA9" s="36"/>
      <c r="AB9" s="131">
        <f>IF(Z9="","",(ROUND(IF(Z9&gt;=2759,9.5,IF(Z9&lt;2759,(-2.47/1000000*Z9*Z9)-(8.52/10000*Z9)+30.65)),1)))</f>
        <v>18.3</v>
      </c>
      <c r="AC9" s="118">
        <f>IF(J9="","",ROUNDDOWN(J9/AB9*100,0))</f>
        <v>48</v>
      </c>
      <c r="AD9" s="118" t="str">
        <f>IF(AC9="","",IF(AC9&gt;=125,"★7.5",IF(AC9&gt;=120,"★7.0",IF(AC9&gt;=115,"★6.5",IF(AC9&gt;=110,"★6.0",IF(AC9&gt;=105,"★5.5",IF(AC9&gt;=100,"★5.0",IF(AC9&gt;=95,"★4.5",IF(AC9&gt;=90,"★4.0",IF(AC9&gt;=85,"★3.5.",IF(AC9&gt;=80,"★3.0",IF(AC9&gt;=75,"★2.5",IF(AC9&gt;=70,"★2.0",IF(AC9&gt;=65,"★1.5",IF(AC9&gt;=60,"★1.0",IF(AC9&gt;=55,"★0.5"," "))))))))))))))))</f>
        <v xml:space="preserve"> </v>
      </c>
      <c r="AE9" s="131" t="str">
        <f>IF(AA9="","",(ROUND(IF(AA9&gt;=2759,9.5,IF(AA9&lt;2759,(-2.47/1000000*AA9*AA9)-(8.52/10000*AA9)+30.65)),1)))</f>
        <v/>
      </c>
      <c r="AF9" s="118" t="str">
        <f>IF(J9="","",IF(AE9="","",ROUNDDOWN(J9/AE9*100,0)))</f>
        <v/>
      </c>
      <c r="AG9" s="118" t="str">
        <f>IF(AF9="","",IF(AF9&gt;=125,"★7.5",IF(AF9&gt;=120,"★7.0",IF(AF9&gt;=115,"★6.5",IF(AF9&gt;=110,"★6.0",IF(AF9&gt;=105,"★5.5",IF(AF9&gt;=100,"★5.0",IF(AF9&gt;=95,"★4.5",IF(AF9&gt;=90,"★4.0",IF(AF9&gt;=85,"★3.5.",IF(AF9&gt;=80,"★3.0",IF(AF9&gt;=75,"★2.5",IF(AF9&gt;=70,"★2.0",IF(AF9&gt;=65,"★1.5",IF(AF9&gt;=60,"★1.0",IF(AF9&gt;=55,"★0.5"," "))))))))))))))))</f>
        <v/>
      </c>
    </row>
    <row r="10" spans="1:33" ht="19.8" thickBot="1">
      <c r="A10" s="144"/>
      <c r="B10" s="143"/>
      <c r="C10" s="142"/>
      <c r="D10" s="22" t="s">
        <v>40</v>
      </c>
      <c r="E10" s="133" t="s">
        <v>33</v>
      </c>
      <c r="F10" s="133">
        <v>2.6930000000000001</v>
      </c>
      <c r="G10" s="133" t="s">
        <v>34</v>
      </c>
      <c r="H10" s="133" t="s">
        <v>64</v>
      </c>
      <c r="I10" s="141">
        <v>14</v>
      </c>
      <c r="J10" s="140">
        <v>8.1</v>
      </c>
      <c r="K10" s="139">
        <f>IF(J10&gt;0,1/J10*34.6*67.1,"")</f>
        <v>286.62469135802468</v>
      </c>
      <c r="L10" s="138">
        <v>8.5</v>
      </c>
      <c r="M10" s="137">
        <v>11.9</v>
      </c>
      <c r="N10" s="136" t="s">
        <v>63</v>
      </c>
      <c r="O10" s="133" t="s">
        <v>36</v>
      </c>
      <c r="P10" s="133" t="s">
        <v>37</v>
      </c>
      <c r="Q10" s="133" t="s">
        <v>42</v>
      </c>
      <c r="R10" s="133"/>
      <c r="S10" s="135"/>
      <c r="T10" s="134"/>
      <c r="U10" s="133"/>
      <c r="V10" s="133"/>
      <c r="W10" s="133"/>
      <c r="X10" s="34"/>
      <c r="Y10" s="132" t="s">
        <v>62</v>
      </c>
      <c r="Z10" s="17">
        <v>2180</v>
      </c>
      <c r="AA10" s="17"/>
      <c r="AB10" s="131">
        <f>IF(Z10="","",(ROUND(IF(Z10&gt;=2759,9.5,IF(Z10&lt;2759,(-2.47/1000000*Z10*Z10)-(8.52/10000*Z10)+30.65)),1)))</f>
        <v>17.100000000000001</v>
      </c>
      <c r="AC10" s="118">
        <f>IF(J10="","",ROUNDDOWN(J10/AB10*100,0))</f>
        <v>47</v>
      </c>
      <c r="AD10" s="118" t="str">
        <f>IF(AC10="","",IF(AC10&gt;=125,"★7.5",IF(AC10&gt;=120,"★7.0",IF(AC10&gt;=115,"★6.5",IF(AC10&gt;=110,"★6.0",IF(AC10&gt;=105,"★5.5",IF(AC10&gt;=100,"★5.0",IF(AC10&gt;=95,"★4.5",IF(AC10&gt;=90,"★4.0",IF(AC10&gt;=85,"★3.5.",IF(AC10&gt;=80,"★3.0",IF(AC10&gt;=75,"★2.5",IF(AC10&gt;=70,"★2.0",IF(AC10&gt;=65,"★1.5",IF(AC10&gt;=60,"★1.0",IF(AC10&gt;=55,"★0.5"," "))))))))))))))))</f>
        <v xml:space="preserve"> </v>
      </c>
      <c r="AE10" s="131" t="str">
        <f>IF(AA10="","",(ROUND(IF(AA10&gt;=2759,9.5,IF(AA10&lt;2759,(-2.47/1000000*AA10*AA10)-(8.52/10000*AA10)+30.65)),1)))</f>
        <v/>
      </c>
      <c r="AF10" s="118" t="str">
        <f>IF(J10="","",IF(AE10="","",ROUNDDOWN(J10/AE10*100,0)))</f>
        <v/>
      </c>
      <c r="AG10" s="118" t="str">
        <f>IF(AF10="","",IF(AF10&gt;=125,"★7.5",IF(AF10&gt;=120,"★7.0",IF(AF10&gt;=115,"★6.5",IF(AF10&gt;=110,"★6.0",IF(AF10&gt;=105,"★5.5",IF(AF10&gt;=100,"★5.0",IF(AF10&gt;=95,"★4.5",IF(AF10&gt;=90,"★4.0",IF(AF10&gt;=85,"★3.5.",IF(AF10&gt;=80,"★3.0",IF(AF10&gt;=75,"★2.5",IF(AF10&gt;=70,"★2.0",IF(AF10&gt;=65,"★1.5",IF(AF10&gt;=60,"★1.0",IF(AF10&gt;=55,"★0.5"," "))))))))))))))))</f>
        <v/>
      </c>
    </row>
    <row r="11" spans="1:33" ht="24" customHeight="1">
      <c r="A11" s="130"/>
      <c r="B11" s="129"/>
      <c r="C11" s="129"/>
      <c r="D11" s="44"/>
      <c r="E11" s="45"/>
      <c r="F11" s="45"/>
      <c r="G11" s="128"/>
      <c r="H11" s="127"/>
      <c r="I11" s="46"/>
      <c r="J11" s="126"/>
      <c r="K11" s="125"/>
      <c r="L11" s="51"/>
      <c r="M11" s="52"/>
      <c r="N11" s="124"/>
      <c r="O11" s="47"/>
      <c r="P11" s="47"/>
      <c r="Q11" s="46"/>
      <c r="R11" s="53"/>
      <c r="S11" s="54"/>
      <c r="T11" s="55"/>
      <c r="U11" s="55"/>
      <c r="V11" s="55"/>
      <c r="W11" s="123"/>
      <c r="Y11" s="122"/>
      <c r="Z11" s="121"/>
      <c r="AA11" s="121"/>
      <c r="AB11" s="120" t="str">
        <f>IF(Z11="","",(ROUND(IF(Z11&gt;=2759,9.5,IF(Z11&lt;2759,(-2.47/1000000*Z11*Z11)-(8.52/10000*Z11)+30.65)),1)))</f>
        <v/>
      </c>
      <c r="AC11" s="118" t="str">
        <f>IF(J11="","",ROUNDDOWN(J11/AB11*100,0))</f>
        <v/>
      </c>
      <c r="AD11" s="118" t="str">
        <f>IF(AC11="","",IF(AC11&gt;=125,"★7.5",IF(AC11&gt;=120,"★7.0",IF(AC11&gt;=115,"★6.5",IF(AC11&gt;=110,"★6.0",IF(AC11&gt;=105,"★5.5",IF(AC11&gt;=100,"★5.0",IF(AC11&gt;=95,"★4.5",IF(AC11&gt;=90,"★4.0",IF(AC11&gt;=85,"★3.5.",IF(AC11&gt;=80,"★3.0",IF(AC11&gt;=75,"★2.5",IF(AC11&gt;=70,"★2.0",IF(AC11&gt;=65,"★1.5",IF(AC11&gt;=60,"★1.0",IF(AC11&gt;=55,"★0.5"," "))))))))))))))))</f>
        <v/>
      </c>
      <c r="AE11" s="119" t="str">
        <f>IF(AA11="","",(ROUND(IF(AA11&gt;=2759,9.5,IF(AA11&lt;2759,(-2.47/1000000*AA11*AA11)-(8.52/10000*AA11)+30.65)),1)))</f>
        <v/>
      </c>
      <c r="AF11" s="118" t="str">
        <f>IF(J11="","",IF(AE11="","",ROUNDDOWN(J11/AE11*100,0)))</f>
        <v/>
      </c>
      <c r="AG11" s="118" t="str">
        <f>IF(AF11="","",IF(AF11&gt;=125,"★7.5",IF(AF11&gt;=120,"★7.0",IF(AF11&gt;=115,"★6.5",IF(AF11&gt;=110,"★6.0",IF(AF11&gt;=105,"★5.5",IF(AF11&gt;=100,"★5.0",IF(AF11&gt;=95,"★4.5",IF(AF11&gt;=90,"★4.0",IF(AF11&gt;=85,"★3.5.",IF(AF11&gt;=80,"★3.0",IF(AF11&gt;=75,"★2.5",IF(AF11&gt;=70,"★2.0",IF(AF11&gt;=65,"★1.5",IF(AF11&gt;=60,"★1.0",IF(AF11&gt;=55,"★0.5"," "))))))))))))))))</f>
        <v/>
      </c>
    </row>
    <row r="12" spans="1:33" ht="24" customHeight="1"/>
    <row r="13" spans="1:33" ht="10.5" customHeight="1">
      <c r="B13" s="2" t="s">
        <v>43</v>
      </c>
    </row>
    <row r="14" spans="1:33" ht="10.5" customHeight="1">
      <c r="B14" s="2" t="s">
        <v>61</v>
      </c>
    </row>
    <row r="15" spans="1:33" ht="10.5" customHeight="1">
      <c r="B15" s="2" t="s">
        <v>45</v>
      </c>
    </row>
    <row r="16" spans="1:33" ht="10.5" customHeight="1">
      <c r="B16" s="2" t="s">
        <v>46</v>
      </c>
    </row>
    <row r="17" spans="1:35" ht="10.5" customHeight="1">
      <c r="B17" s="2" t="s">
        <v>47</v>
      </c>
    </row>
    <row r="18" spans="1:35" ht="10.5" customHeight="1">
      <c r="B18" s="2" t="s">
        <v>48</v>
      </c>
    </row>
    <row r="19" spans="1:35" ht="10.5" customHeight="1">
      <c r="B19" s="2" t="s">
        <v>49</v>
      </c>
    </row>
    <row r="20" spans="1:35" ht="10.5" customHeight="1">
      <c r="B20" s="2" t="s">
        <v>50</v>
      </c>
    </row>
    <row r="21" spans="1:35" ht="24" customHeight="1"/>
    <row r="22" spans="1:35" ht="24" customHeight="1"/>
    <row r="23" spans="1:35" ht="24" customHeight="1"/>
    <row r="24" spans="1:35" ht="24" customHeight="1"/>
    <row r="25" spans="1:35" ht="24" customHeight="1"/>
    <row r="26" spans="1:35" ht="24" customHeight="1"/>
    <row r="27" spans="1:35" ht="24" customHeight="1"/>
    <row r="28" spans="1:35" ht="24" customHeight="1"/>
    <row r="29" spans="1:35" ht="24" customHeight="1"/>
    <row r="30" spans="1:35" ht="24" customHeight="1"/>
    <row r="31" spans="1:35" ht="24" customHeight="1"/>
    <row r="32" spans="1:35" s="4" customFormat="1" ht="24" customHeight="1">
      <c r="A32" s="117"/>
      <c r="B32" s="117"/>
      <c r="C32" s="116"/>
      <c r="D32" s="116"/>
      <c r="E32" s="115"/>
      <c r="F32" s="113"/>
      <c r="G32" s="114"/>
      <c r="H32" s="113"/>
      <c r="I32" s="63"/>
      <c r="J32" s="110"/>
      <c r="K32" s="67"/>
      <c r="L32" s="112"/>
      <c r="M32" s="67"/>
      <c r="N32" s="67"/>
      <c r="O32" s="111"/>
      <c r="P32" s="110"/>
      <c r="Q32" s="63"/>
      <c r="R32" s="110"/>
      <c r="S32" s="109"/>
      <c r="T32" s="108"/>
      <c r="U32" s="107"/>
      <c r="V32" s="107"/>
      <c r="W32" s="107"/>
      <c r="X32" s="106"/>
      <c r="AA32" s="71"/>
      <c r="AB32" s="71"/>
      <c r="AC32" s="105"/>
      <c r="AD32" s="104"/>
      <c r="AE32" s="104"/>
      <c r="AF32" s="105"/>
      <c r="AG32" s="104"/>
      <c r="AH32" s="104"/>
      <c r="AI32" s="104"/>
    </row>
  </sheetData>
  <sheetProtection insertRows="0" selectLockedCells="1" selectUnlockedCells="1"/>
  <mergeCells count="38">
    <mergeCell ref="Q2:U2"/>
    <mergeCell ref="R3:W3"/>
    <mergeCell ref="A4:A8"/>
    <mergeCell ref="B4:C8"/>
    <mergeCell ref="D4:D5"/>
    <mergeCell ref="E4:F5"/>
    <mergeCell ref="G4:G8"/>
    <mergeCell ref="H4:H8"/>
    <mergeCell ref="I4:I8"/>
    <mergeCell ref="J4:N4"/>
    <mergeCell ref="AF4:AF8"/>
    <mergeCell ref="AG4:AG8"/>
    <mergeCell ref="J5:J8"/>
    <mergeCell ref="K5:K8"/>
    <mergeCell ref="L5:L8"/>
    <mergeCell ref="M5:M8"/>
    <mergeCell ref="N5:N8"/>
    <mergeCell ref="V5:V8"/>
    <mergeCell ref="W5:W8"/>
    <mergeCell ref="S6:S8"/>
    <mergeCell ref="AE4:AE8"/>
    <mergeCell ref="O4:O8"/>
    <mergeCell ref="P4:R5"/>
    <mergeCell ref="S4:S5"/>
    <mergeCell ref="T4:T8"/>
    <mergeCell ref="U4:U8"/>
    <mergeCell ref="AB4:AB8"/>
    <mergeCell ref="AC4:AC8"/>
    <mergeCell ref="AD4:AD8"/>
    <mergeCell ref="D6:D8"/>
    <mergeCell ref="E6:E8"/>
    <mergeCell ref="F6:F8"/>
    <mergeCell ref="P6:P8"/>
    <mergeCell ref="Q6:Q8"/>
    <mergeCell ref="V4:W4"/>
    <mergeCell ref="R6:R8"/>
    <mergeCell ref="Z4:Z8"/>
    <mergeCell ref="AA4:AA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72" firstPageNumber="0" fitToHeight="0" orientation="landscape" r:id="rId1"/>
  <headerFooter alignWithMargins="0">
    <oddHeader>&amp;R様式1-4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FC1D273-C4B7-434E-89A8-247222BD1FA2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AI32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4961-7DF3-4C72-ABF7-DF6EC49A3B81}">
  <sheetPr>
    <tabColor rgb="FFFFFF00"/>
    <pageSetUpPr fitToPage="1"/>
  </sheetPr>
  <dimension ref="A1:U23"/>
  <sheetViews>
    <sheetView view="pageBreakPreview" zoomScale="115" zoomScaleNormal="100" zoomScaleSheetLayoutView="115" workbookViewId="0">
      <selection activeCell="U1" sqref="U1:U1048576"/>
    </sheetView>
  </sheetViews>
  <sheetFormatPr defaultRowHeight="10.199999999999999"/>
  <cols>
    <col min="1" max="1" width="4.3984375" style="2" bestFit="1" customWidth="1"/>
    <col min="2" max="2" width="3.8984375" style="2" bestFit="1" customWidth="1"/>
    <col min="3" max="3" width="7.8984375" style="2" bestFit="1" customWidth="1"/>
    <col min="4" max="4" width="10.3984375" style="2" bestFit="1" customWidth="1"/>
    <col min="5" max="5" width="10.3984375" style="2" customWidth="1"/>
    <col min="6" max="6" width="5.59765625" style="2" bestFit="1" customWidth="1"/>
    <col min="7" max="7" width="11.09765625" style="2" bestFit="1" customWidth="1"/>
    <col min="8" max="8" width="8.8984375" style="2" bestFit="1" customWidth="1"/>
    <col min="9" max="9" width="7.09765625" style="2" bestFit="1" customWidth="1"/>
    <col min="10" max="10" width="5.59765625" style="2" bestFit="1" customWidth="1"/>
    <col min="11" max="11" width="12.09765625" style="2" bestFit="1" customWidth="1"/>
    <col min="12" max="12" width="8.3984375" style="2" bestFit="1" customWidth="1"/>
    <col min="13" max="13" width="8" style="2" bestFit="1" customWidth="1"/>
    <col min="14" max="15" width="7" style="2" bestFit="1" customWidth="1"/>
    <col min="16" max="16" width="4.09765625" style="2" bestFit="1" customWidth="1"/>
    <col min="17" max="17" width="5.59765625" style="2" bestFit="1" customWidth="1"/>
    <col min="18" max="18" width="8.09765625" style="2" bestFit="1" customWidth="1"/>
    <col min="19" max="20" width="8" style="2" bestFit="1" customWidth="1"/>
    <col min="21" max="252" width="9" style="2"/>
    <col min="253" max="253" width="15.8984375" style="2" customWidth="1"/>
    <col min="254" max="254" width="3.8984375" style="2" bestFit="1" customWidth="1"/>
    <col min="255" max="255" width="38.09765625" style="2" customWidth="1"/>
    <col min="256" max="256" width="13.8984375" style="2" bestFit="1" customWidth="1"/>
    <col min="257" max="257" width="13.09765625" style="2" bestFit="1" customWidth="1"/>
    <col min="258" max="258" width="6.8984375" style="2" customWidth="1"/>
    <col min="259" max="259" width="12.09765625" style="2" bestFit="1" customWidth="1"/>
    <col min="260" max="260" width="10.5" style="2" bestFit="1" customWidth="1"/>
    <col min="261" max="261" width="7" style="2" bestFit="1" customWidth="1"/>
    <col min="262" max="262" width="5.8984375" style="2" bestFit="1" customWidth="1"/>
    <col min="263" max="263" width="8.59765625" style="2" bestFit="1" customWidth="1"/>
    <col min="264" max="264" width="8.09765625" style="2" bestFit="1" customWidth="1"/>
    <col min="265" max="265" width="8.09765625" style="2" customWidth="1"/>
    <col min="266" max="266" width="14.3984375" style="2" bestFit="1" customWidth="1"/>
    <col min="267" max="267" width="10" style="2" bestFit="1" customWidth="1"/>
    <col min="268" max="268" width="6" style="2" customWidth="1"/>
    <col min="269" max="269" width="25.09765625" style="2" bestFit="1" customWidth="1"/>
    <col min="270" max="270" width="11" style="2" bestFit="1" customWidth="1"/>
    <col min="271" max="272" width="8.09765625" style="2" bestFit="1" customWidth="1"/>
    <col min="273" max="508" width="9" style="2"/>
    <col min="509" max="509" width="15.8984375" style="2" customWidth="1"/>
    <col min="510" max="510" width="3.8984375" style="2" bestFit="1" customWidth="1"/>
    <col min="511" max="511" width="38.09765625" style="2" customWidth="1"/>
    <col min="512" max="512" width="13.8984375" style="2" bestFit="1" customWidth="1"/>
    <col min="513" max="513" width="13.09765625" style="2" bestFit="1" customWidth="1"/>
    <col min="514" max="514" width="6.8984375" style="2" customWidth="1"/>
    <col min="515" max="515" width="12.09765625" style="2" bestFit="1" customWidth="1"/>
    <col min="516" max="516" width="10.5" style="2" bestFit="1" customWidth="1"/>
    <col min="517" max="517" width="7" style="2" bestFit="1" customWidth="1"/>
    <col min="518" max="518" width="5.8984375" style="2" bestFit="1" customWidth="1"/>
    <col min="519" max="519" width="8.59765625" style="2" bestFit="1" customWidth="1"/>
    <col min="520" max="520" width="8.09765625" style="2" bestFit="1" customWidth="1"/>
    <col min="521" max="521" width="8.09765625" style="2" customWidth="1"/>
    <col min="522" max="522" width="14.3984375" style="2" bestFit="1" customWidth="1"/>
    <col min="523" max="523" width="10" style="2" bestFit="1" customWidth="1"/>
    <col min="524" max="524" width="6" style="2" customWidth="1"/>
    <col min="525" max="525" width="25.09765625" style="2" bestFit="1" customWidth="1"/>
    <col min="526" max="526" width="11" style="2" bestFit="1" customWidth="1"/>
    <col min="527" max="528" width="8.09765625" style="2" bestFit="1" customWidth="1"/>
    <col min="529" max="764" width="9" style="2"/>
    <col min="765" max="765" width="15.8984375" style="2" customWidth="1"/>
    <col min="766" max="766" width="3.8984375" style="2" bestFit="1" customWidth="1"/>
    <col min="767" max="767" width="38.09765625" style="2" customWidth="1"/>
    <col min="768" max="768" width="13.8984375" style="2" bestFit="1" customWidth="1"/>
    <col min="769" max="769" width="13.09765625" style="2" bestFit="1" customWidth="1"/>
    <col min="770" max="770" width="6.8984375" style="2" customWidth="1"/>
    <col min="771" max="771" width="12.09765625" style="2" bestFit="1" customWidth="1"/>
    <col min="772" max="772" width="10.5" style="2" bestFit="1" customWidth="1"/>
    <col min="773" max="773" width="7" style="2" bestFit="1" customWidth="1"/>
    <col min="774" max="774" width="5.8984375" style="2" bestFit="1" customWidth="1"/>
    <col min="775" max="775" width="8.59765625" style="2" bestFit="1" customWidth="1"/>
    <col min="776" max="776" width="8.09765625" style="2" bestFit="1" customWidth="1"/>
    <col min="777" max="777" width="8.09765625" style="2" customWidth="1"/>
    <col min="778" max="778" width="14.3984375" style="2" bestFit="1" customWidth="1"/>
    <col min="779" max="779" width="10" style="2" bestFit="1" customWidth="1"/>
    <col min="780" max="780" width="6" style="2" customWidth="1"/>
    <col min="781" max="781" width="25.09765625" style="2" bestFit="1" customWidth="1"/>
    <col min="782" max="782" width="11" style="2" bestFit="1" customWidth="1"/>
    <col min="783" max="784" width="8.09765625" style="2" bestFit="1" customWidth="1"/>
    <col min="785" max="1020" width="9" style="2"/>
    <col min="1021" max="1021" width="15.8984375" style="2" customWidth="1"/>
    <col min="1022" max="1022" width="3.8984375" style="2" bestFit="1" customWidth="1"/>
    <col min="1023" max="1023" width="38.09765625" style="2" customWidth="1"/>
    <col min="1024" max="1024" width="13.8984375" style="2" bestFit="1" customWidth="1"/>
    <col min="1025" max="1025" width="13.09765625" style="2" bestFit="1" customWidth="1"/>
    <col min="1026" max="1026" width="6.8984375" style="2" customWidth="1"/>
    <col min="1027" max="1027" width="12.09765625" style="2" bestFit="1" customWidth="1"/>
    <col min="1028" max="1028" width="10.5" style="2" bestFit="1" customWidth="1"/>
    <col min="1029" max="1029" width="7" style="2" bestFit="1" customWidth="1"/>
    <col min="1030" max="1030" width="5.8984375" style="2" bestFit="1" customWidth="1"/>
    <col min="1031" max="1031" width="8.59765625" style="2" bestFit="1" customWidth="1"/>
    <col min="1032" max="1032" width="8.09765625" style="2" bestFit="1" customWidth="1"/>
    <col min="1033" max="1033" width="8.09765625" style="2" customWidth="1"/>
    <col min="1034" max="1034" width="14.3984375" style="2" bestFit="1" customWidth="1"/>
    <col min="1035" max="1035" width="10" style="2" bestFit="1" customWidth="1"/>
    <col min="1036" max="1036" width="6" style="2" customWidth="1"/>
    <col min="1037" max="1037" width="25.09765625" style="2" bestFit="1" customWidth="1"/>
    <col min="1038" max="1038" width="11" style="2" bestFit="1" customWidth="1"/>
    <col min="1039" max="1040" width="8.09765625" style="2" bestFit="1" customWidth="1"/>
    <col min="1041" max="1276" width="9" style="2"/>
    <col min="1277" max="1277" width="15.8984375" style="2" customWidth="1"/>
    <col min="1278" max="1278" width="3.8984375" style="2" bestFit="1" customWidth="1"/>
    <col min="1279" max="1279" width="38.09765625" style="2" customWidth="1"/>
    <col min="1280" max="1280" width="13.8984375" style="2" bestFit="1" customWidth="1"/>
    <col min="1281" max="1281" width="13.09765625" style="2" bestFit="1" customWidth="1"/>
    <col min="1282" max="1282" width="6.8984375" style="2" customWidth="1"/>
    <col min="1283" max="1283" width="12.09765625" style="2" bestFit="1" customWidth="1"/>
    <col min="1284" max="1284" width="10.5" style="2" bestFit="1" customWidth="1"/>
    <col min="1285" max="1285" width="7" style="2" bestFit="1" customWidth="1"/>
    <col min="1286" max="1286" width="5.8984375" style="2" bestFit="1" customWidth="1"/>
    <col min="1287" max="1287" width="8.59765625" style="2" bestFit="1" customWidth="1"/>
    <col min="1288" max="1288" width="8.09765625" style="2" bestFit="1" customWidth="1"/>
    <col min="1289" max="1289" width="8.09765625" style="2" customWidth="1"/>
    <col min="1290" max="1290" width="14.3984375" style="2" bestFit="1" customWidth="1"/>
    <col min="1291" max="1291" width="10" style="2" bestFit="1" customWidth="1"/>
    <col min="1292" max="1292" width="6" style="2" customWidth="1"/>
    <col min="1293" max="1293" width="25.09765625" style="2" bestFit="1" customWidth="1"/>
    <col min="1294" max="1294" width="11" style="2" bestFit="1" customWidth="1"/>
    <col min="1295" max="1296" width="8.09765625" style="2" bestFit="1" customWidth="1"/>
    <col min="1297" max="1532" width="9" style="2"/>
    <col min="1533" max="1533" width="15.8984375" style="2" customWidth="1"/>
    <col min="1534" max="1534" width="3.8984375" style="2" bestFit="1" customWidth="1"/>
    <col min="1535" max="1535" width="38.09765625" style="2" customWidth="1"/>
    <col min="1536" max="1536" width="13.8984375" style="2" bestFit="1" customWidth="1"/>
    <col min="1537" max="1537" width="13.09765625" style="2" bestFit="1" customWidth="1"/>
    <col min="1538" max="1538" width="6.8984375" style="2" customWidth="1"/>
    <col min="1539" max="1539" width="12.09765625" style="2" bestFit="1" customWidth="1"/>
    <col min="1540" max="1540" width="10.5" style="2" bestFit="1" customWidth="1"/>
    <col min="1541" max="1541" width="7" style="2" bestFit="1" customWidth="1"/>
    <col min="1542" max="1542" width="5.8984375" style="2" bestFit="1" customWidth="1"/>
    <col min="1543" max="1543" width="8.59765625" style="2" bestFit="1" customWidth="1"/>
    <col min="1544" max="1544" width="8.09765625" style="2" bestFit="1" customWidth="1"/>
    <col min="1545" max="1545" width="8.09765625" style="2" customWidth="1"/>
    <col min="1546" max="1546" width="14.3984375" style="2" bestFit="1" customWidth="1"/>
    <col min="1547" max="1547" width="10" style="2" bestFit="1" customWidth="1"/>
    <col min="1548" max="1548" width="6" style="2" customWidth="1"/>
    <col min="1549" max="1549" width="25.09765625" style="2" bestFit="1" customWidth="1"/>
    <col min="1550" max="1550" width="11" style="2" bestFit="1" customWidth="1"/>
    <col min="1551" max="1552" width="8.09765625" style="2" bestFit="1" customWidth="1"/>
    <col min="1553" max="1788" width="9" style="2"/>
    <col min="1789" max="1789" width="15.8984375" style="2" customWidth="1"/>
    <col min="1790" max="1790" width="3.8984375" style="2" bestFit="1" customWidth="1"/>
    <col min="1791" max="1791" width="38.09765625" style="2" customWidth="1"/>
    <col min="1792" max="1792" width="13.8984375" style="2" bestFit="1" customWidth="1"/>
    <col min="1793" max="1793" width="13.09765625" style="2" bestFit="1" customWidth="1"/>
    <col min="1794" max="1794" width="6.8984375" style="2" customWidth="1"/>
    <col min="1795" max="1795" width="12.09765625" style="2" bestFit="1" customWidth="1"/>
    <col min="1796" max="1796" width="10.5" style="2" bestFit="1" customWidth="1"/>
    <col min="1797" max="1797" width="7" style="2" bestFit="1" customWidth="1"/>
    <col min="1798" max="1798" width="5.8984375" style="2" bestFit="1" customWidth="1"/>
    <col min="1799" max="1799" width="8.59765625" style="2" bestFit="1" customWidth="1"/>
    <col min="1800" max="1800" width="8.09765625" style="2" bestFit="1" customWidth="1"/>
    <col min="1801" max="1801" width="8.09765625" style="2" customWidth="1"/>
    <col min="1802" max="1802" width="14.3984375" style="2" bestFit="1" customWidth="1"/>
    <col min="1803" max="1803" width="10" style="2" bestFit="1" customWidth="1"/>
    <col min="1804" max="1804" width="6" style="2" customWidth="1"/>
    <col min="1805" max="1805" width="25.09765625" style="2" bestFit="1" customWidth="1"/>
    <col min="1806" max="1806" width="11" style="2" bestFit="1" customWidth="1"/>
    <col min="1807" max="1808" width="8.09765625" style="2" bestFit="1" customWidth="1"/>
    <col min="1809" max="2044" width="9" style="2"/>
    <col min="2045" max="2045" width="15.8984375" style="2" customWidth="1"/>
    <col min="2046" max="2046" width="3.8984375" style="2" bestFit="1" customWidth="1"/>
    <col min="2047" max="2047" width="38.09765625" style="2" customWidth="1"/>
    <col min="2048" max="2048" width="13.8984375" style="2" bestFit="1" customWidth="1"/>
    <col min="2049" max="2049" width="13.09765625" style="2" bestFit="1" customWidth="1"/>
    <col min="2050" max="2050" width="6.8984375" style="2" customWidth="1"/>
    <col min="2051" max="2051" width="12.09765625" style="2" bestFit="1" customWidth="1"/>
    <col min="2052" max="2052" width="10.5" style="2" bestFit="1" customWidth="1"/>
    <col min="2053" max="2053" width="7" style="2" bestFit="1" customWidth="1"/>
    <col min="2054" max="2054" width="5.8984375" style="2" bestFit="1" customWidth="1"/>
    <col min="2055" max="2055" width="8.59765625" style="2" bestFit="1" customWidth="1"/>
    <col min="2056" max="2056" width="8.09765625" style="2" bestFit="1" customWidth="1"/>
    <col min="2057" max="2057" width="8.09765625" style="2" customWidth="1"/>
    <col min="2058" max="2058" width="14.3984375" style="2" bestFit="1" customWidth="1"/>
    <col min="2059" max="2059" width="10" style="2" bestFit="1" customWidth="1"/>
    <col min="2060" max="2060" width="6" style="2" customWidth="1"/>
    <col min="2061" max="2061" width="25.09765625" style="2" bestFit="1" customWidth="1"/>
    <col min="2062" max="2062" width="11" style="2" bestFit="1" customWidth="1"/>
    <col min="2063" max="2064" width="8.09765625" style="2" bestFit="1" customWidth="1"/>
    <col min="2065" max="2300" width="9" style="2"/>
    <col min="2301" max="2301" width="15.8984375" style="2" customWidth="1"/>
    <col min="2302" max="2302" width="3.8984375" style="2" bestFit="1" customWidth="1"/>
    <col min="2303" max="2303" width="38.09765625" style="2" customWidth="1"/>
    <col min="2304" max="2304" width="13.8984375" style="2" bestFit="1" customWidth="1"/>
    <col min="2305" max="2305" width="13.09765625" style="2" bestFit="1" customWidth="1"/>
    <col min="2306" max="2306" width="6.8984375" style="2" customWidth="1"/>
    <col min="2307" max="2307" width="12.09765625" style="2" bestFit="1" customWidth="1"/>
    <col min="2308" max="2308" width="10.5" style="2" bestFit="1" customWidth="1"/>
    <col min="2309" max="2309" width="7" style="2" bestFit="1" customWidth="1"/>
    <col min="2310" max="2310" width="5.8984375" style="2" bestFit="1" customWidth="1"/>
    <col min="2311" max="2311" width="8.59765625" style="2" bestFit="1" customWidth="1"/>
    <col min="2312" max="2312" width="8.09765625" style="2" bestFit="1" customWidth="1"/>
    <col min="2313" max="2313" width="8.09765625" style="2" customWidth="1"/>
    <col min="2314" max="2314" width="14.3984375" style="2" bestFit="1" customWidth="1"/>
    <col min="2315" max="2315" width="10" style="2" bestFit="1" customWidth="1"/>
    <col min="2316" max="2316" width="6" style="2" customWidth="1"/>
    <col min="2317" max="2317" width="25.09765625" style="2" bestFit="1" customWidth="1"/>
    <col min="2318" max="2318" width="11" style="2" bestFit="1" customWidth="1"/>
    <col min="2319" max="2320" width="8.09765625" style="2" bestFit="1" customWidth="1"/>
    <col min="2321" max="2556" width="9" style="2"/>
    <col min="2557" max="2557" width="15.8984375" style="2" customWidth="1"/>
    <col min="2558" max="2558" width="3.8984375" style="2" bestFit="1" customWidth="1"/>
    <col min="2559" max="2559" width="38.09765625" style="2" customWidth="1"/>
    <col min="2560" max="2560" width="13.8984375" style="2" bestFit="1" customWidth="1"/>
    <col min="2561" max="2561" width="13.09765625" style="2" bestFit="1" customWidth="1"/>
    <col min="2562" max="2562" width="6.8984375" style="2" customWidth="1"/>
    <col min="2563" max="2563" width="12.09765625" style="2" bestFit="1" customWidth="1"/>
    <col min="2564" max="2564" width="10.5" style="2" bestFit="1" customWidth="1"/>
    <col min="2565" max="2565" width="7" style="2" bestFit="1" customWidth="1"/>
    <col min="2566" max="2566" width="5.8984375" style="2" bestFit="1" customWidth="1"/>
    <col min="2567" max="2567" width="8.59765625" style="2" bestFit="1" customWidth="1"/>
    <col min="2568" max="2568" width="8.09765625" style="2" bestFit="1" customWidth="1"/>
    <col min="2569" max="2569" width="8.09765625" style="2" customWidth="1"/>
    <col min="2570" max="2570" width="14.3984375" style="2" bestFit="1" customWidth="1"/>
    <col min="2571" max="2571" width="10" style="2" bestFit="1" customWidth="1"/>
    <col min="2572" max="2572" width="6" style="2" customWidth="1"/>
    <col min="2573" max="2573" width="25.09765625" style="2" bestFit="1" customWidth="1"/>
    <col min="2574" max="2574" width="11" style="2" bestFit="1" customWidth="1"/>
    <col min="2575" max="2576" width="8.09765625" style="2" bestFit="1" customWidth="1"/>
    <col min="2577" max="2812" width="9" style="2"/>
    <col min="2813" max="2813" width="15.8984375" style="2" customWidth="1"/>
    <col min="2814" max="2814" width="3.8984375" style="2" bestFit="1" customWidth="1"/>
    <col min="2815" max="2815" width="38.09765625" style="2" customWidth="1"/>
    <col min="2816" max="2816" width="13.8984375" style="2" bestFit="1" customWidth="1"/>
    <col min="2817" max="2817" width="13.09765625" style="2" bestFit="1" customWidth="1"/>
    <col min="2818" max="2818" width="6.8984375" style="2" customWidth="1"/>
    <col min="2819" max="2819" width="12.09765625" style="2" bestFit="1" customWidth="1"/>
    <col min="2820" max="2820" width="10.5" style="2" bestFit="1" customWidth="1"/>
    <col min="2821" max="2821" width="7" style="2" bestFit="1" customWidth="1"/>
    <col min="2822" max="2822" width="5.8984375" style="2" bestFit="1" customWidth="1"/>
    <col min="2823" max="2823" width="8.59765625" style="2" bestFit="1" customWidth="1"/>
    <col min="2824" max="2824" width="8.09765625" style="2" bestFit="1" customWidth="1"/>
    <col min="2825" max="2825" width="8.09765625" style="2" customWidth="1"/>
    <col min="2826" max="2826" width="14.3984375" style="2" bestFit="1" customWidth="1"/>
    <col min="2827" max="2827" width="10" style="2" bestFit="1" customWidth="1"/>
    <col min="2828" max="2828" width="6" style="2" customWidth="1"/>
    <col min="2829" max="2829" width="25.09765625" style="2" bestFit="1" customWidth="1"/>
    <col min="2830" max="2830" width="11" style="2" bestFit="1" customWidth="1"/>
    <col min="2831" max="2832" width="8.09765625" style="2" bestFit="1" customWidth="1"/>
    <col min="2833" max="3068" width="9" style="2"/>
    <col min="3069" max="3069" width="15.8984375" style="2" customWidth="1"/>
    <col min="3070" max="3070" width="3.8984375" style="2" bestFit="1" customWidth="1"/>
    <col min="3071" max="3071" width="38.09765625" style="2" customWidth="1"/>
    <col min="3072" max="3072" width="13.8984375" style="2" bestFit="1" customWidth="1"/>
    <col min="3073" max="3073" width="13.09765625" style="2" bestFit="1" customWidth="1"/>
    <col min="3074" max="3074" width="6.8984375" style="2" customWidth="1"/>
    <col min="3075" max="3075" width="12.09765625" style="2" bestFit="1" customWidth="1"/>
    <col min="3076" max="3076" width="10.5" style="2" bestFit="1" customWidth="1"/>
    <col min="3077" max="3077" width="7" style="2" bestFit="1" customWidth="1"/>
    <col min="3078" max="3078" width="5.8984375" style="2" bestFit="1" customWidth="1"/>
    <col min="3079" max="3079" width="8.59765625" style="2" bestFit="1" customWidth="1"/>
    <col min="3080" max="3080" width="8.09765625" style="2" bestFit="1" customWidth="1"/>
    <col min="3081" max="3081" width="8.09765625" style="2" customWidth="1"/>
    <col min="3082" max="3082" width="14.3984375" style="2" bestFit="1" customWidth="1"/>
    <col min="3083" max="3083" width="10" style="2" bestFit="1" customWidth="1"/>
    <col min="3084" max="3084" width="6" style="2" customWidth="1"/>
    <col min="3085" max="3085" width="25.09765625" style="2" bestFit="1" customWidth="1"/>
    <col min="3086" max="3086" width="11" style="2" bestFit="1" customWidth="1"/>
    <col min="3087" max="3088" width="8.09765625" style="2" bestFit="1" customWidth="1"/>
    <col min="3089" max="3324" width="9" style="2"/>
    <col min="3325" max="3325" width="15.8984375" style="2" customWidth="1"/>
    <col min="3326" max="3326" width="3.8984375" style="2" bestFit="1" customWidth="1"/>
    <col min="3327" max="3327" width="38.09765625" style="2" customWidth="1"/>
    <col min="3328" max="3328" width="13.8984375" style="2" bestFit="1" customWidth="1"/>
    <col min="3329" max="3329" width="13.09765625" style="2" bestFit="1" customWidth="1"/>
    <col min="3330" max="3330" width="6.8984375" style="2" customWidth="1"/>
    <col min="3331" max="3331" width="12.09765625" style="2" bestFit="1" customWidth="1"/>
    <col min="3332" max="3332" width="10.5" style="2" bestFit="1" customWidth="1"/>
    <col min="3333" max="3333" width="7" style="2" bestFit="1" customWidth="1"/>
    <col min="3334" max="3334" width="5.8984375" style="2" bestFit="1" customWidth="1"/>
    <col min="3335" max="3335" width="8.59765625" style="2" bestFit="1" customWidth="1"/>
    <col min="3336" max="3336" width="8.09765625" style="2" bestFit="1" customWidth="1"/>
    <col min="3337" max="3337" width="8.09765625" style="2" customWidth="1"/>
    <col min="3338" max="3338" width="14.3984375" style="2" bestFit="1" customWidth="1"/>
    <col min="3339" max="3339" width="10" style="2" bestFit="1" customWidth="1"/>
    <col min="3340" max="3340" width="6" style="2" customWidth="1"/>
    <col min="3341" max="3341" width="25.09765625" style="2" bestFit="1" customWidth="1"/>
    <col min="3342" max="3342" width="11" style="2" bestFit="1" customWidth="1"/>
    <col min="3343" max="3344" width="8.09765625" style="2" bestFit="1" customWidth="1"/>
    <col min="3345" max="3580" width="9" style="2"/>
    <col min="3581" max="3581" width="15.8984375" style="2" customWidth="1"/>
    <col min="3582" max="3582" width="3.8984375" style="2" bestFit="1" customWidth="1"/>
    <col min="3583" max="3583" width="38.09765625" style="2" customWidth="1"/>
    <col min="3584" max="3584" width="13.8984375" style="2" bestFit="1" customWidth="1"/>
    <col min="3585" max="3585" width="13.09765625" style="2" bestFit="1" customWidth="1"/>
    <col min="3586" max="3586" width="6.8984375" style="2" customWidth="1"/>
    <col min="3587" max="3587" width="12.09765625" style="2" bestFit="1" customWidth="1"/>
    <col min="3588" max="3588" width="10.5" style="2" bestFit="1" customWidth="1"/>
    <col min="3589" max="3589" width="7" style="2" bestFit="1" customWidth="1"/>
    <col min="3590" max="3590" width="5.8984375" style="2" bestFit="1" customWidth="1"/>
    <col min="3591" max="3591" width="8.59765625" style="2" bestFit="1" customWidth="1"/>
    <col min="3592" max="3592" width="8.09765625" style="2" bestFit="1" customWidth="1"/>
    <col min="3593" max="3593" width="8.09765625" style="2" customWidth="1"/>
    <col min="3594" max="3594" width="14.3984375" style="2" bestFit="1" customWidth="1"/>
    <col min="3595" max="3595" width="10" style="2" bestFit="1" customWidth="1"/>
    <col min="3596" max="3596" width="6" style="2" customWidth="1"/>
    <col min="3597" max="3597" width="25.09765625" style="2" bestFit="1" customWidth="1"/>
    <col min="3598" max="3598" width="11" style="2" bestFit="1" customWidth="1"/>
    <col min="3599" max="3600" width="8.09765625" style="2" bestFit="1" customWidth="1"/>
    <col min="3601" max="3836" width="9" style="2"/>
    <col min="3837" max="3837" width="15.8984375" style="2" customWidth="1"/>
    <col min="3838" max="3838" width="3.8984375" style="2" bestFit="1" customWidth="1"/>
    <col min="3839" max="3839" width="38.09765625" style="2" customWidth="1"/>
    <col min="3840" max="3840" width="13.8984375" style="2" bestFit="1" customWidth="1"/>
    <col min="3841" max="3841" width="13.09765625" style="2" bestFit="1" customWidth="1"/>
    <col min="3842" max="3842" width="6.8984375" style="2" customWidth="1"/>
    <col min="3843" max="3843" width="12.09765625" style="2" bestFit="1" customWidth="1"/>
    <col min="3844" max="3844" width="10.5" style="2" bestFit="1" customWidth="1"/>
    <col min="3845" max="3845" width="7" style="2" bestFit="1" customWidth="1"/>
    <col min="3846" max="3846" width="5.8984375" style="2" bestFit="1" customWidth="1"/>
    <col min="3847" max="3847" width="8.59765625" style="2" bestFit="1" customWidth="1"/>
    <col min="3848" max="3848" width="8.09765625" style="2" bestFit="1" customWidth="1"/>
    <col min="3849" max="3849" width="8.09765625" style="2" customWidth="1"/>
    <col min="3850" max="3850" width="14.3984375" style="2" bestFit="1" customWidth="1"/>
    <col min="3851" max="3851" width="10" style="2" bestFit="1" customWidth="1"/>
    <col min="3852" max="3852" width="6" style="2" customWidth="1"/>
    <col min="3853" max="3853" width="25.09765625" style="2" bestFit="1" customWidth="1"/>
    <col min="3854" max="3854" width="11" style="2" bestFit="1" customWidth="1"/>
    <col min="3855" max="3856" width="8.09765625" style="2" bestFit="1" customWidth="1"/>
    <col min="3857" max="4092" width="9" style="2"/>
    <col min="4093" max="4093" width="15.8984375" style="2" customWidth="1"/>
    <col min="4094" max="4094" width="3.8984375" style="2" bestFit="1" customWidth="1"/>
    <col min="4095" max="4095" width="38.09765625" style="2" customWidth="1"/>
    <col min="4096" max="4096" width="13.8984375" style="2" bestFit="1" customWidth="1"/>
    <col min="4097" max="4097" width="13.09765625" style="2" bestFit="1" customWidth="1"/>
    <col min="4098" max="4098" width="6.8984375" style="2" customWidth="1"/>
    <col min="4099" max="4099" width="12.09765625" style="2" bestFit="1" customWidth="1"/>
    <col min="4100" max="4100" width="10.5" style="2" bestFit="1" customWidth="1"/>
    <col min="4101" max="4101" width="7" style="2" bestFit="1" customWidth="1"/>
    <col min="4102" max="4102" width="5.8984375" style="2" bestFit="1" customWidth="1"/>
    <col min="4103" max="4103" width="8.59765625" style="2" bestFit="1" customWidth="1"/>
    <col min="4104" max="4104" width="8.09765625" style="2" bestFit="1" customWidth="1"/>
    <col min="4105" max="4105" width="8.09765625" style="2" customWidth="1"/>
    <col min="4106" max="4106" width="14.3984375" style="2" bestFit="1" customWidth="1"/>
    <col min="4107" max="4107" width="10" style="2" bestFit="1" customWidth="1"/>
    <col min="4108" max="4108" width="6" style="2" customWidth="1"/>
    <col min="4109" max="4109" width="25.09765625" style="2" bestFit="1" customWidth="1"/>
    <col min="4110" max="4110" width="11" style="2" bestFit="1" customWidth="1"/>
    <col min="4111" max="4112" width="8.09765625" style="2" bestFit="1" customWidth="1"/>
    <col min="4113" max="4348" width="9" style="2"/>
    <col min="4349" max="4349" width="15.8984375" style="2" customWidth="1"/>
    <col min="4350" max="4350" width="3.8984375" style="2" bestFit="1" customWidth="1"/>
    <col min="4351" max="4351" width="38.09765625" style="2" customWidth="1"/>
    <col min="4352" max="4352" width="13.8984375" style="2" bestFit="1" customWidth="1"/>
    <col min="4353" max="4353" width="13.09765625" style="2" bestFit="1" customWidth="1"/>
    <col min="4354" max="4354" width="6.8984375" style="2" customWidth="1"/>
    <col min="4355" max="4355" width="12.09765625" style="2" bestFit="1" customWidth="1"/>
    <col min="4356" max="4356" width="10.5" style="2" bestFit="1" customWidth="1"/>
    <col min="4357" max="4357" width="7" style="2" bestFit="1" customWidth="1"/>
    <col min="4358" max="4358" width="5.8984375" style="2" bestFit="1" customWidth="1"/>
    <col min="4359" max="4359" width="8.59765625" style="2" bestFit="1" customWidth="1"/>
    <col min="4360" max="4360" width="8.09765625" style="2" bestFit="1" customWidth="1"/>
    <col min="4361" max="4361" width="8.09765625" style="2" customWidth="1"/>
    <col min="4362" max="4362" width="14.3984375" style="2" bestFit="1" customWidth="1"/>
    <col min="4363" max="4363" width="10" style="2" bestFit="1" customWidth="1"/>
    <col min="4364" max="4364" width="6" style="2" customWidth="1"/>
    <col min="4365" max="4365" width="25.09765625" style="2" bestFit="1" customWidth="1"/>
    <col min="4366" max="4366" width="11" style="2" bestFit="1" customWidth="1"/>
    <col min="4367" max="4368" width="8.09765625" style="2" bestFit="1" customWidth="1"/>
    <col min="4369" max="4604" width="9" style="2"/>
    <col min="4605" max="4605" width="15.8984375" style="2" customWidth="1"/>
    <col min="4606" max="4606" width="3.8984375" style="2" bestFit="1" customWidth="1"/>
    <col min="4607" max="4607" width="38.09765625" style="2" customWidth="1"/>
    <col min="4608" max="4608" width="13.8984375" style="2" bestFit="1" customWidth="1"/>
    <col min="4609" max="4609" width="13.09765625" style="2" bestFit="1" customWidth="1"/>
    <col min="4610" max="4610" width="6.8984375" style="2" customWidth="1"/>
    <col min="4611" max="4611" width="12.09765625" style="2" bestFit="1" customWidth="1"/>
    <col min="4612" max="4612" width="10.5" style="2" bestFit="1" customWidth="1"/>
    <col min="4613" max="4613" width="7" style="2" bestFit="1" customWidth="1"/>
    <col min="4614" max="4614" width="5.8984375" style="2" bestFit="1" customWidth="1"/>
    <col min="4615" max="4615" width="8.59765625" style="2" bestFit="1" customWidth="1"/>
    <col min="4616" max="4616" width="8.09765625" style="2" bestFit="1" customWidth="1"/>
    <col min="4617" max="4617" width="8.09765625" style="2" customWidth="1"/>
    <col min="4618" max="4618" width="14.3984375" style="2" bestFit="1" customWidth="1"/>
    <col min="4619" max="4619" width="10" style="2" bestFit="1" customWidth="1"/>
    <col min="4620" max="4620" width="6" style="2" customWidth="1"/>
    <col min="4621" max="4621" width="25.09765625" style="2" bestFit="1" customWidth="1"/>
    <col min="4622" max="4622" width="11" style="2" bestFit="1" customWidth="1"/>
    <col min="4623" max="4624" width="8.09765625" style="2" bestFit="1" customWidth="1"/>
    <col min="4625" max="4860" width="9" style="2"/>
    <col min="4861" max="4861" width="15.8984375" style="2" customWidth="1"/>
    <col min="4862" max="4862" width="3.8984375" style="2" bestFit="1" customWidth="1"/>
    <col min="4863" max="4863" width="38.09765625" style="2" customWidth="1"/>
    <col min="4864" max="4864" width="13.8984375" style="2" bestFit="1" customWidth="1"/>
    <col min="4865" max="4865" width="13.09765625" style="2" bestFit="1" customWidth="1"/>
    <col min="4866" max="4866" width="6.8984375" style="2" customWidth="1"/>
    <col min="4867" max="4867" width="12.09765625" style="2" bestFit="1" customWidth="1"/>
    <col min="4868" max="4868" width="10.5" style="2" bestFit="1" customWidth="1"/>
    <col min="4869" max="4869" width="7" style="2" bestFit="1" customWidth="1"/>
    <col min="4870" max="4870" width="5.8984375" style="2" bestFit="1" customWidth="1"/>
    <col min="4871" max="4871" width="8.59765625" style="2" bestFit="1" customWidth="1"/>
    <col min="4872" max="4872" width="8.09765625" style="2" bestFit="1" customWidth="1"/>
    <col min="4873" max="4873" width="8.09765625" style="2" customWidth="1"/>
    <col min="4874" max="4874" width="14.3984375" style="2" bestFit="1" customWidth="1"/>
    <col min="4875" max="4875" width="10" style="2" bestFit="1" customWidth="1"/>
    <col min="4876" max="4876" width="6" style="2" customWidth="1"/>
    <col min="4877" max="4877" width="25.09765625" style="2" bestFit="1" customWidth="1"/>
    <col min="4878" max="4878" width="11" style="2" bestFit="1" customWidth="1"/>
    <col min="4879" max="4880" width="8.09765625" style="2" bestFit="1" customWidth="1"/>
    <col min="4881" max="5116" width="9" style="2"/>
    <col min="5117" max="5117" width="15.8984375" style="2" customWidth="1"/>
    <col min="5118" max="5118" width="3.8984375" style="2" bestFit="1" customWidth="1"/>
    <col min="5119" max="5119" width="38.09765625" style="2" customWidth="1"/>
    <col min="5120" max="5120" width="13.8984375" style="2" bestFit="1" customWidth="1"/>
    <col min="5121" max="5121" width="13.09765625" style="2" bestFit="1" customWidth="1"/>
    <col min="5122" max="5122" width="6.8984375" style="2" customWidth="1"/>
    <col min="5123" max="5123" width="12.09765625" style="2" bestFit="1" customWidth="1"/>
    <col min="5124" max="5124" width="10.5" style="2" bestFit="1" customWidth="1"/>
    <col min="5125" max="5125" width="7" style="2" bestFit="1" customWidth="1"/>
    <col min="5126" max="5126" width="5.8984375" style="2" bestFit="1" customWidth="1"/>
    <col min="5127" max="5127" width="8.59765625" style="2" bestFit="1" customWidth="1"/>
    <col min="5128" max="5128" width="8.09765625" style="2" bestFit="1" customWidth="1"/>
    <col min="5129" max="5129" width="8.09765625" style="2" customWidth="1"/>
    <col min="5130" max="5130" width="14.3984375" style="2" bestFit="1" customWidth="1"/>
    <col min="5131" max="5131" width="10" style="2" bestFit="1" customWidth="1"/>
    <col min="5132" max="5132" width="6" style="2" customWidth="1"/>
    <col min="5133" max="5133" width="25.09765625" style="2" bestFit="1" customWidth="1"/>
    <col min="5134" max="5134" width="11" style="2" bestFit="1" customWidth="1"/>
    <col min="5135" max="5136" width="8.09765625" style="2" bestFit="1" customWidth="1"/>
    <col min="5137" max="5372" width="9" style="2"/>
    <col min="5373" max="5373" width="15.8984375" style="2" customWidth="1"/>
    <col min="5374" max="5374" width="3.8984375" style="2" bestFit="1" customWidth="1"/>
    <col min="5375" max="5375" width="38.09765625" style="2" customWidth="1"/>
    <col min="5376" max="5376" width="13.8984375" style="2" bestFit="1" customWidth="1"/>
    <col min="5377" max="5377" width="13.09765625" style="2" bestFit="1" customWidth="1"/>
    <col min="5378" max="5378" width="6.8984375" style="2" customWidth="1"/>
    <col min="5379" max="5379" width="12.09765625" style="2" bestFit="1" customWidth="1"/>
    <col min="5380" max="5380" width="10.5" style="2" bestFit="1" customWidth="1"/>
    <col min="5381" max="5381" width="7" style="2" bestFit="1" customWidth="1"/>
    <col min="5382" max="5382" width="5.8984375" style="2" bestFit="1" customWidth="1"/>
    <col min="5383" max="5383" width="8.59765625" style="2" bestFit="1" customWidth="1"/>
    <col min="5384" max="5384" width="8.09765625" style="2" bestFit="1" customWidth="1"/>
    <col min="5385" max="5385" width="8.09765625" style="2" customWidth="1"/>
    <col min="5386" max="5386" width="14.3984375" style="2" bestFit="1" customWidth="1"/>
    <col min="5387" max="5387" width="10" style="2" bestFit="1" customWidth="1"/>
    <col min="5388" max="5388" width="6" style="2" customWidth="1"/>
    <col min="5389" max="5389" width="25.09765625" style="2" bestFit="1" customWidth="1"/>
    <col min="5390" max="5390" width="11" style="2" bestFit="1" customWidth="1"/>
    <col min="5391" max="5392" width="8.09765625" style="2" bestFit="1" customWidth="1"/>
    <col min="5393" max="5628" width="9" style="2"/>
    <col min="5629" max="5629" width="15.8984375" style="2" customWidth="1"/>
    <col min="5630" max="5630" width="3.8984375" style="2" bestFit="1" customWidth="1"/>
    <col min="5631" max="5631" width="38.09765625" style="2" customWidth="1"/>
    <col min="5632" max="5632" width="13.8984375" style="2" bestFit="1" customWidth="1"/>
    <col min="5633" max="5633" width="13.09765625" style="2" bestFit="1" customWidth="1"/>
    <col min="5634" max="5634" width="6.8984375" style="2" customWidth="1"/>
    <col min="5635" max="5635" width="12.09765625" style="2" bestFit="1" customWidth="1"/>
    <col min="5636" max="5636" width="10.5" style="2" bestFit="1" customWidth="1"/>
    <col min="5637" max="5637" width="7" style="2" bestFit="1" customWidth="1"/>
    <col min="5638" max="5638" width="5.8984375" style="2" bestFit="1" customWidth="1"/>
    <col min="5639" max="5639" width="8.59765625" style="2" bestFit="1" customWidth="1"/>
    <col min="5640" max="5640" width="8.09765625" style="2" bestFit="1" customWidth="1"/>
    <col min="5641" max="5641" width="8.09765625" style="2" customWidth="1"/>
    <col min="5642" max="5642" width="14.3984375" style="2" bestFit="1" customWidth="1"/>
    <col min="5643" max="5643" width="10" style="2" bestFit="1" customWidth="1"/>
    <col min="5644" max="5644" width="6" style="2" customWidth="1"/>
    <col min="5645" max="5645" width="25.09765625" style="2" bestFit="1" customWidth="1"/>
    <col min="5646" max="5646" width="11" style="2" bestFit="1" customWidth="1"/>
    <col min="5647" max="5648" width="8.09765625" style="2" bestFit="1" customWidth="1"/>
    <col min="5649" max="5884" width="9" style="2"/>
    <col min="5885" max="5885" width="15.8984375" style="2" customWidth="1"/>
    <col min="5886" max="5886" width="3.8984375" style="2" bestFit="1" customWidth="1"/>
    <col min="5887" max="5887" width="38.09765625" style="2" customWidth="1"/>
    <col min="5888" max="5888" width="13.8984375" style="2" bestFit="1" customWidth="1"/>
    <col min="5889" max="5889" width="13.09765625" style="2" bestFit="1" customWidth="1"/>
    <col min="5890" max="5890" width="6.8984375" style="2" customWidth="1"/>
    <col min="5891" max="5891" width="12.09765625" style="2" bestFit="1" customWidth="1"/>
    <col min="5892" max="5892" width="10.5" style="2" bestFit="1" customWidth="1"/>
    <col min="5893" max="5893" width="7" style="2" bestFit="1" customWidth="1"/>
    <col min="5894" max="5894" width="5.8984375" style="2" bestFit="1" customWidth="1"/>
    <col min="5895" max="5895" width="8.59765625" style="2" bestFit="1" customWidth="1"/>
    <col min="5896" max="5896" width="8.09765625" style="2" bestFit="1" customWidth="1"/>
    <col min="5897" max="5897" width="8.09765625" style="2" customWidth="1"/>
    <col min="5898" max="5898" width="14.3984375" style="2" bestFit="1" customWidth="1"/>
    <col min="5899" max="5899" width="10" style="2" bestFit="1" customWidth="1"/>
    <col min="5900" max="5900" width="6" style="2" customWidth="1"/>
    <col min="5901" max="5901" width="25.09765625" style="2" bestFit="1" customWidth="1"/>
    <col min="5902" max="5902" width="11" style="2" bestFit="1" customWidth="1"/>
    <col min="5903" max="5904" width="8.09765625" style="2" bestFit="1" customWidth="1"/>
    <col min="5905" max="6140" width="9" style="2"/>
    <col min="6141" max="6141" width="15.8984375" style="2" customWidth="1"/>
    <col min="6142" max="6142" width="3.8984375" style="2" bestFit="1" customWidth="1"/>
    <col min="6143" max="6143" width="38.09765625" style="2" customWidth="1"/>
    <col min="6144" max="6144" width="13.8984375" style="2" bestFit="1" customWidth="1"/>
    <col min="6145" max="6145" width="13.09765625" style="2" bestFit="1" customWidth="1"/>
    <col min="6146" max="6146" width="6.8984375" style="2" customWidth="1"/>
    <col min="6147" max="6147" width="12.09765625" style="2" bestFit="1" customWidth="1"/>
    <col min="6148" max="6148" width="10.5" style="2" bestFit="1" customWidth="1"/>
    <col min="6149" max="6149" width="7" style="2" bestFit="1" customWidth="1"/>
    <col min="6150" max="6150" width="5.8984375" style="2" bestFit="1" customWidth="1"/>
    <col min="6151" max="6151" width="8.59765625" style="2" bestFit="1" customWidth="1"/>
    <col min="6152" max="6152" width="8.09765625" style="2" bestFit="1" customWidth="1"/>
    <col min="6153" max="6153" width="8.09765625" style="2" customWidth="1"/>
    <col min="6154" max="6154" width="14.3984375" style="2" bestFit="1" customWidth="1"/>
    <col min="6155" max="6155" width="10" style="2" bestFit="1" customWidth="1"/>
    <col min="6156" max="6156" width="6" style="2" customWidth="1"/>
    <col min="6157" max="6157" width="25.09765625" style="2" bestFit="1" customWidth="1"/>
    <col min="6158" max="6158" width="11" style="2" bestFit="1" customWidth="1"/>
    <col min="6159" max="6160" width="8.09765625" style="2" bestFit="1" customWidth="1"/>
    <col min="6161" max="6396" width="9" style="2"/>
    <col min="6397" max="6397" width="15.8984375" style="2" customWidth="1"/>
    <col min="6398" max="6398" width="3.8984375" style="2" bestFit="1" customWidth="1"/>
    <col min="6399" max="6399" width="38.09765625" style="2" customWidth="1"/>
    <col min="6400" max="6400" width="13.8984375" style="2" bestFit="1" customWidth="1"/>
    <col min="6401" max="6401" width="13.09765625" style="2" bestFit="1" customWidth="1"/>
    <col min="6402" max="6402" width="6.8984375" style="2" customWidth="1"/>
    <col min="6403" max="6403" width="12.09765625" style="2" bestFit="1" customWidth="1"/>
    <col min="6404" max="6404" width="10.5" style="2" bestFit="1" customWidth="1"/>
    <col min="6405" max="6405" width="7" style="2" bestFit="1" customWidth="1"/>
    <col min="6406" max="6406" width="5.8984375" style="2" bestFit="1" customWidth="1"/>
    <col min="6407" max="6407" width="8.59765625" style="2" bestFit="1" customWidth="1"/>
    <col min="6408" max="6408" width="8.09765625" style="2" bestFit="1" customWidth="1"/>
    <col min="6409" max="6409" width="8.09765625" style="2" customWidth="1"/>
    <col min="6410" max="6410" width="14.3984375" style="2" bestFit="1" customWidth="1"/>
    <col min="6411" max="6411" width="10" style="2" bestFit="1" customWidth="1"/>
    <col min="6412" max="6412" width="6" style="2" customWidth="1"/>
    <col min="6413" max="6413" width="25.09765625" style="2" bestFit="1" customWidth="1"/>
    <col min="6414" max="6414" width="11" style="2" bestFit="1" customWidth="1"/>
    <col min="6415" max="6416" width="8.09765625" style="2" bestFit="1" customWidth="1"/>
    <col min="6417" max="6652" width="9" style="2"/>
    <col min="6653" max="6653" width="15.8984375" style="2" customWidth="1"/>
    <col min="6654" max="6654" width="3.8984375" style="2" bestFit="1" customWidth="1"/>
    <col min="6655" max="6655" width="38.09765625" style="2" customWidth="1"/>
    <col min="6656" max="6656" width="13.8984375" style="2" bestFit="1" customWidth="1"/>
    <col min="6657" max="6657" width="13.09765625" style="2" bestFit="1" customWidth="1"/>
    <col min="6658" max="6658" width="6.8984375" style="2" customWidth="1"/>
    <col min="6659" max="6659" width="12.09765625" style="2" bestFit="1" customWidth="1"/>
    <col min="6660" max="6660" width="10.5" style="2" bestFit="1" customWidth="1"/>
    <col min="6661" max="6661" width="7" style="2" bestFit="1" customWidth="1"/>
    <col min="6662" max="6662" width="5.8984375" style="2" bestFit="1" customWidth="1"/>
    <col min="6663" max="6663" width="8.59765625" style="2" bestFit="1" customWidth="1"/>
    <col min="6664" max="6664" width="8.09765625" style="2" bestFit="1" customWidth="1"/>
    <col min="6665" max="6665" width="8.09765625" style="2" customWidth="1"/>
    <col min="6666" max="6666" width="14.3984375" style="2" bestFit="1" customWidth="1"/>
    <col min="6667" max="6667" width="10" style="2" bestFit="1" customWidth="1"/>
    <col min="6668" max="6668" width="6" style="2" customWidth="1"/>
    <col min="6669" max="6669" width="25.09765625" style="2" bestFit="1" customWidth="1"/>
    <col min="6670" max="6670" width="11" style="2" bestFit="1" customWidth="1"/>
    <col min="6671" max="6672" width="8.09765625" style="2" bestFit="1" customWidth="1"/>
    <col min="6673" max="6908" width="9" style="2"/>
    <col min="6909" max="6909" width="15.8984375" style="2" customWidth="1"/>
    <col min="6910" max="6910" width="3.8984375" style="2" bestFit="1" customWidth="1"/>
    <col min="6911" max="6911" width="38.09765625" style="2" customWidth="1"/>
    <col min="6912" max="6912" width="13.8984375" style="2" bestFit="1" customWidth="1"/>
    <col min="6913" max="6913" width="13.09765625" style="2" bestFit="1" customWidth="1"/>
    <col min="6914" max="6914" width="6.8984375" style="2" customWidth="1"/>
    <col min="6915" max="6915" width="12.09765625" style="2" bestFit="1" customWidth="1"/>
    <col min="6916" max="6916" width="10.5" style="2" bestFit="1" customWidth="1"/>
    <col min="6917" max="6917" width="7" style="2" bestFit="1" customWidth="1"/>
    <col min="6918" max="6918" width="5.8984375" style="2" bestFit="1" customWidth="1"/>
    <col min="6919" max="6919" width="8.59765625" style="2" bestFit="1" customWidth="1"/>
    <col min="6920" max="6920" width="8.09765625" style="2" bestFit="1" customWidth="1"/>
    <col min="6921" max="6921" width="8.09765625" style="2" customWidth="1"/>
    <col min="6922" max="6922" width="14.3984375" style="2" bestFit="1" customWidth="1"/>
    <col min="6923" max="6923" width="10" style="2" bestFit="1" customWidth="1"/>
    <col min="6924" max="6924" width="6" style="2" customWidth="1"/>
    <col min="6925" max="6925" width="25.09765625" style="2" bestFit="1" customWidth="1"/>
    <col min="6926" max="6926" width="11" style="2" bestFit="1" customWidth="1"/>
    <col min="6927" max="6928" width="8.09765625" style="2" bestFit="1" customWidth="1"/>
    <col min="6929" max="7164" width="9" style="2"/>
    <col min="7165" max="7165" width="15.8984375" style="2" customWidth="1"/>
    <col min="7166" max="7166" width="3.8984375" style="2" bestFit="1" customWidth="1"/>
    <col min="7167" max="7167" width="38.09765625" style="2" customWidth="1"/>
    <col min="7168" max="7168" width="13.8984375" style="2" bestFit="1" customWidth="1"/>
    <col min="7169" max="7169" width="13.09765625" style="2" bestFit="1" customWidth="1"/>
    <col min="7170" max="7170" width="6.8984375" style="2" customWidth="1"/>
    <col min="7171" max="7171" width="12.09765625" style="2" bestFit="1" customWidth="1"/>
    <col min="7172" max="7172" width="10.5" style="2" bestFit="1" customWidth="1"/>
    <col min="7173" max="7173" width="7" style="2" bestFit="1" customWidth="1"/>
    <col min="7174" max="7174" width="5.8984375" style="2" bestFit="1" customWidth="1"/>
    <col min="7175" max="7175" width="8.59765625" style="2" bestFit="1" customWidth="1"/>
    <col min="7176" max="7176" width="8.09765625" style="2" bestFit="1" customWidth="1"/>
    <col min="7177" max="7177" width="8.09765625" style="2" customWidth="1"/>
    <col min="7178" max="7178" width="14.3984375" style="2" bestFit="1" customWidth="1"/>
    <col min="7179" max="7179" width="10" style="2" bestFit="1" customWidth="1"/>
    <col min="7180" max="7180" width="6" style="2" customWidth="1"/>
    <col min="7181" max="7181" width="25.09765625" style="2" bestFit="1" customWidth="1"/>
    <col min="7182" max="7182" width="11" style="2" bestFit="1" customWidth="1"/>
    <col min="7183" max="7184" width="8.09765625" style="2" bestFit="1" customWidth="1"/>
    <col min="7185" max="7420" width="9" style="2"/>
    <col min="7421" max="7421" width="15.8984375" style="2" customWidth="1"/>
    <col min="7422" max="7422" width="3.8984375" style="2" bestFit="1" customWidth="1"/>
    <col min="7423" max="7423" width="38.09765625" style="2" customWidth="1"/>
    <col min="7424" max="7424" width="13.8984375" style="2" bestFit="1" customWidth="1"/>
    <col min="7425" max="7425" width="13.09765625" style="2" bestFit="1" customWidth="1"/>
    <col min="7426" max="7426" width="6.8984375" style="2" customWidth="1"/>
    <col min="7427" max="7427" width="12.09765625" style="2" bestFit="1" customWidth="1"/>
    <col min="7428" max="7428" width="10.5" style="2" bestFit="1" customWidth="1"/>
    <col min="7429" max="7429" width="7" style="2" bestFit="1" customWidth="1"/>
    <col min="7430" max="7430" width="5.8984375" style="2" bestFit="1" customWidth="1"/>
    <col min="7431" max="7431" width="8.59765625" style="2" bestFit="1" customWidth="1"/>
    <col min="7432" max="7432" width="8.09765625" style="2" bestFit="1" customWidth="1"/>
    <col min="7433" max="7433" width="8.09765625" style="2" customWidth="1"/>
    <col min="7434" max="7434" width="14.3984375" style="2" bestFit="1" customWidth="1"/>
    <col min="7435" max="7435" width="10" style="2" bestFit="1" customWidth="1"/>
    <col min="7436" max="7436" width="6" style="2" customWidth="1"/>
    <col min="7437" max="7437" width="25.09765625" style="2" bestFit="1" customWidth="1"/>
    <col min="7438" max="7438" width="11" style="2" bestFit="1" customWidth="1"/>
    <col min="7439" max="7440" width="8.09765625" style="2" bestFit="1" customWidth="1"/>
    <col min="7441" max="7676" width="9" style="2"/>
    <col min="7677" max="7677" width="15.8984375" style="2" customWidth="1"/>
    <col min="7678" max="7678" width="3.8984375" style="2" bestFit="1" customWidth="1"/>
    <col min="7679" max="7679" width="38.09765625" style="2" customWidth="1"/>
    <col min="7680" max="7680" width="13.8984375" style="2" bestFit="1" customWidth="1"/>
    <col min="7681" max="7681" width="13.09765625" style="2" bestFit="1" customWidth="1"/>
    <col min="7682" max="7682" width="6.8984375" style="2" customWidth="1"/>
    <col min="7683" max="7683" width="12.09765625" style="2" bestFit="1" customWidth="1"/>
    <col min="7684" max="7684" width="10.5" style="2" bestFit="1" customWidth="1"/>
    <col min="7685" max="7685" width="7" style="2" bestFit="1" customWidth="1"/>
    <col min="7686" max="7686" width="5.8984375" style="2" bestFit="1" customWidth="1"/>
    <col min="7687" max="7687" width="8.59765625" style="2" bestFit="1" customWidth="1"/>
    <col min="7688" max="7688" width="8.09765625" style="2" bestFit="1" customWidth="1"/>
    <col min="7689" max="7689" width="8.09765625" style="2" customWidth="1"/>
    <col min="7690" max="7690" width="14.3984375" style="2" bestFit="1" customWidth="1"/>
    <col min="7691" max="7691" width="10" style="2" bestFit="1" customWidth="1"/>
    <col min="7692" max="7692" width="6" style="2" customWidth="1"/>
    <col min="7693" max="7693" width="25.09765625" style="2" bestFit="1" customWidth="1"/>
    <col min="7694" max="7694" width="11" style="2" bestFit="1" customWidth="1"/>
    <col min="7695" max="7696" width="8.09765625" style="2" bestFit="1" customWidth="1"/>
    <col min="7697" max="7932" width="9" style="2"/>
    <col min="7933" max="7933" width="15.8984375" style="2" customWidth="1"/>
    <col min="7934" max="7934" width="3.8984375" style="2" bestFit="1" customWidth="1"/>
    <col min="7935" max="7935" width="38.09765625" style="2" customWidth="1"/>
    <col min="7936" max="7936" width="13.8984375" style="2" bestFit="1" customWidth="1"/>
    <col min="7937" max="7937" width="13.09765625" style="2" bestFit="1" customWidth="1"/>
    <col min="7938" max="7938" width="6.8984375" style="2" customWidth="1"/>
    <col min="7939" max="7939" width="12.09765625" style="2" bestFit="1" customWidth="1"/>
    <col min="7940" max="7940" width="10.5" style="2" bestFit="1" customWidth="1"/>
    <col min="7941" max="7941" width="7" style="2" bestFit="1" customWidth="1"/>
    <col min="7942" max="7942" width="5.8984375" style="2" bestFit="1" customWidth="1"/>
    <col min="7943" max="7943" width="8.59765625" style="2" bestFit="1" customWidth="1"/>
    <col min="7944" max="7944" width="8.09765625" style="2" bestFit="1" customWidth="1"/>
    <col min="7945" max="7945" width="8.09765625" style="2" customWidth="1"/>
    <col min="7946" max="7946" width="14.3984375" style="2" bestFit="1" customWidth="1"/>
    <col min="7947" max="7947" width="10" style="2" bestFit="1" customWidth="1"/>
    <col min="7948" max="7948" width="6" style="2" customWidth="1"/>
    <col min="7949" max="7949" width="25.09765625" style="2" bestFit="1" customWidth="1"/>
    <col min="7950" max="7950" width="11" style="2" bestFit="1" customWidth="1"/>
    <col min="7951" max="7952" width="8.09765625" style="2" bestFit="1" customWidth="1"/>
    <col min="7953" max="8188" width="9" style="2"/>
    <col min="8189" max="8189" width="15.8984375" style="2" customWidth="1"/>
    <col min="8190" max="8190" width="3.8984375" style="2" bestFit="1" customWidth="1"/>
    <col min="8191" max="8191" width="38.09765625" style="2" customWidth="1"/>
    <col min="8192" max="8192" width="13.8984375" style="2" bestFit="1" customWidth="1"/>
    <col min="8193" max="8193" width="13.09765625" style="2" bestFit="1" customWidth="1"/>
    <col min="8194" max="8194" width="6.8984375" style="2" customWidth="1"/>
    <col min="8195" max="8195" width="12.09765625" style="2" bestFit="1" customWidth="1"/>
    <col min="8196" max="8196" width="10.5" style="2" bestFit="1" customWidth="1"/>
    <col min="8197" max="8197" width="7" style="2" bestFit="1" customWidth="1"/>
    <col min="8198" max="8198" width="5.8984375" style="2" bestFit="1" customWidth="1"/>
    <col min="8199" max="8199" width="8.59765625" style="2" bestFit="1" customWidth="1"/>
    <col min="8200" max="8200" width="8.09765625" style="2" bestFit="1" customWidth="1"/>
    <col min="8201" max="8201" width="8.09765625" style="2" customWidth="1"/>
    <col min="8202" max="8202" width="14.3984375" style="2" bestFit="1" customWidth="1"/>
    <col min="8203" max="8203" width="10" style="2" bestFit="1" customWidth="1"/>
    <col min="8204" max="8204" width="6" style="2" customWidth="1"/>
    <col min="8205" max="8205" width="25.09765625" style="2" bestFit="1" customWidth="1"/>
    <col min="8206" max="8206" width="11" style="2" bestFit="1" customWidth="1"/>
    <col min="8207" max="8208" width="8.09765625" style="2" bestFit="1" customWidth="1"/>
    <col min="8209" max="8444" width="9" style="2"/>
    <col min="8445" max="8445" width="15.8984375" style="2" customWidth="1"/>
    <col min="8446" max="8446" width="3.8984375" style="2" bestFit="1" customWidth="1"/>
    <col min="8447" max="8447" width="38.09765625" style="2" customWidth="1"/>
    <col min="8448" max="8448" width="13.8984375" style="2" bestFit="1" customWidth="1"/>
    <col min="8449" max="8449" width="13.09765625" style="2" bestFit="1" customWidth="1"/>
    <col min="8450" max="8450" width="6.8984375" style="2" customWidth="1"/>
    <col min="8451" max="8451" width="12.09765625" style="2" bestFit="1" customWidth="1"/>
    <col min="8452" max="8452" width="10.5" style="2" bestFit="1" customWidth="1"/>
    <col min="8453" max="8453" width="7" style="2" bestFit="1" customWidth="1"/>
    <col min="8454" max="8454" width="5.8984375" style="2" bestFit="1" customWidth="1"/>
    <col min="8455" max="8455" width="8.59765625" style="2" bestFit="1" customWidth="1"/>
    <col min="8456" max="8456" width="8.09765625" style="2" bestFit="1" customWidth="1"/>
    <col min="8457" max="8457" width="8.09765625" style="2" customWidth="1"/>
    <col min="8458" max="8458" width="14.3984375" style="2" bestFit="1" customWidth="1"/>
    <col min="8459" max="8459" width="10" style="2" bestFit="1" customWidth="1"/>
    <col min="8460" max="8460" width="6" style="2" customWidth="1"/>
    <col min="8461" max="8461" width="25.09765625" style="2" bestFit="1" customWidth="1"/>
    <col min="8462" max="8462" width="11" style="2" bestFit="1" customWidth="1"/>
    <col min="8463" max="8464" width="8.09765625" style="2" bestFit="1" customWidth="1"/>
    <col min="8465" max="8700" width="9" style="2"/>
    <col min="8701" max="8701" width="15.8984375" style="2" customWidth="1"/>
    <col min="8702" max="8702" width="3.8984375" style="2" bestFit="1" customWidth="1"/>
    <col min="8703" max="8703" width="38.09765625" style="2" customWidth="1"/>
    <col min="8704" max="8704" width="13.8984375" style="2" bestFit="1" customWidth="1"/>
    <col min="8705" max="8705" width="13.09765625" style="2" bestFit="1" customWidth="1"/>
    <col min="8706" max="8706" width="6.8984375" style="2" customWidth="1"/>
    <col min="8707" max="8707" width="12.09765625" style="2" bestFit="1" customWidth="1"/>
    <col min="8708" max="8708" width="10.5" style="2" bestFit="1" customWidth="1"/>
    <col min="8709" max="8709" width="7" style="2" bestFit="1" customWidth="1"/>
    <col min="8710" max="8710" width="5.8984375" style="2" bestFit="1" customWidth="1"/>
    <col min="8711" max="8711" width="8.59765625" style="2" bestFit="1" customWidth="1"/>
    <col min="8712" max="8712" width="8.09765625" style="2" bestFit="1" customWidth="1"/>
    <col min="8713" max="8713" width="8.09765625" style="2" customWidth="1"/>
    <col min="8714" max="8714" width="14.3984375" style="2" bestFit="1" customWidth="1"/>
    <col min="8715" max="8715" width="10" style="2" bestFit="1" customWidth="1"/>
    <col min="8716" max="8716" width="6" style="2" customWidth="1"/>
    <col min="8717" max="8717" width="25.09765625" style="2" bestFit="1" customWidth="1"/>
    <col min="8718" max="8718" width="11" style="2" bestFit="1" customWidth="1"/>
    <col min="8719" max="8720" width="8.09765625" style="2" bestFit="1" customWidth="1"/>
    <col min="8721" max="8956" width="9" style="2"/>
    <col min="8957" max="8957" width="15.8984375" style="2" customWidth="1"/>
    <col min="8958" max="8958" width="3.8984375" style="2" bestFit="1" customWidth="1"/>
    <col min="8959" max="8959" width="38.09765625" style="2" customWidth="1"/>
    <col min="8960" max="8960" width="13.8984375" style="2" bestFit="1" customWidth="1"/>
    <col min="8961" max="8961" width="13.09765625" style="2" bestFit="1" customWidth="1"/>
    <col min="8962" max="8962" width="6.8984375" style="2" customWidth="1"/>
    <col min="8963" max="8963" width="12.09765625" style="2" bestFit="1" customWidth="1"/>
    <col min="8964" max="8964" width="10.5" style="2" bestFit="1" customWidth="1"/>
    <col min="8965" max="8965" width="7" style="2" bestFit="1" customWidth="1"/>
    <col min="8966" max="8966" width="5.8984375" style="2" bestFit="1" customWidth="1"/>
    <col min="8967" max="8967" width="8.59765625" style="2" bestFit="1" customWidth="1"/>
    <col min="8968" max="8968" width="8.09765625" style="2" bestFit="1" customWidth="1"/>
    <col min="8969" max="8969" width="8.09765625" style="2" customWidth="1"/>
    <col min="8970" max="8970" width="14.3984375" style="2" bestFit="1" customWidth="1"/>
    <col min="8971" max="8971" width="10" style="2" bestFit="1" customWidth="1"/>
    <col min="8972" max="8972" width="6" style="2" customWidth="1"/>
    <col min="8973" max="8973" width="25.09765625" style="2" bestFit="1" customWidth="1"/>
    <col min="8974" max="8974" width="11" style="2" bestFit="1" customWidth="1"/>
    <col min="8975" max="8976" width="8.09765625" style="2" bestFit="1" customWidth="1"/>
    <col min="8977" max="9212" width="9" style="2"/>
    <col min="9213" max="9213" width="15.8984375" style="2" customWidth="1"/>
    <col min="9214" max="9214" width="3.8984375" style="2" bestFit="1" customWidth="1"/>
    <col min="9215" max="9215" width="38.09765625" style="2" customWidth="1"/>
    <col min="9216" max="9216" width="13.8984375" style="2" bestFit="1" customWidth="1"/>
    <col min="9217" max="9217" width="13.09765625" style="2" bestFit="1" customWidth="1"/>
    <col min="9218" max="9218" width="6.8984375" style="2" customWidth="1"/>
    <col min="9219" max="9219" width="12.09765625" style="2" bestFit="1" customWidth="1"/>
    <col min="9220" max="9220" width="10.5" style="2" bestFit="1" customWidth="1"/>
    <col min="9221" max="9221" width="7" style="2" bestFit="1" customWidth="1"/>
    <col min="9222" max="9222" width="5.8984375" style="2" bestFit="1" customWidth="1"/>
    <col min="9223" max="9223" width="8.59765625" style="2" bestFit="1" customWidth="1"/>
    <col min="9224" max="9224" width="8.09765625" style="2" bestFit="1" customWidth="1"/>
    <col min="9225" max="9225" width="8.09765625" style="2" customWidth="1"/>
    <col min="9226" max="9226" width="14.3984375" style="2" bestFit="1" customWidth="1"/>
    <col min="9227" max="9227" width="10" style="2" bestFit="1" customWidth="1"/>
    <col min="9228" max="9228" width="6" style="2" customWidth="1"/>
    <col min="9229" max="9229" width="25.09765625" style="2" bestFit="1" customWidth="1"/>
    <col min="9230" max="9230" width="11" style="2" bestFit="1" customWidth="1"/>
    <col min="9231" max="9232" width="8.09765625" style="2" bestFit="1" customWidth="1"/>
    <col min="9233" max="9468" width="9" style="2"/>
    <col min="9469" max="9469" width="15.8984375" style="2" customWidth="1"/>
    <col min="9470" max="9470" width="3.8984375" style="2" bestFit="1" customWidth="1"/>
    <col min="9471" max="9471" width="38.09765625" style="2" customWidth="1"/>
    <col min="9472" max="9472" width="13.8984375" style="2" bestFit="1" customWidth="1"/>
    <col min="9473" max="9473" width="13.09765625" style="2" bestFit="1" customWidth="1"/>
    <col min="9474" max="9474" width="6.8984375" style="2" customWidth="1"/>
    <col min="9475" max="9475" width="12.09765625" style="2" bestFit="1" customWidth="1"/>
    <col min="9476" max="9476" width="10.5" style="2" bestFit="1" customWidth="1"/>
    <col min="9477" max="9477" width="7" style="2" bestFit="1" customWidth="1"/>
    <col min="9478" max="9478" width="5.8984375" style="2" bestFit="1" customWidth="1"/>
    <col min="9479" max="9479" width="8.59765625" style="2" bestFit="1" customWidth="1"/>
    <col min="9480" max="9480" width="8.09765625" style="2" bestFit="1" customWidth="1"/>
    <col min="9481" max="9481" width="8.09765625" style="2" customWidth="1"/>
    <col min="9482" max="9482" width="14.3984375" style="2" bestFit="1" customWidth="1"/>
    <col min="9483" max="9483" width="10" style="2" bestFit="1" customWidth="1"/>
    <col min="9484" max="9484" width="6" style="2" customWidth="1"/>
    <col min="9485" max="9485" width="25.09765625" style="2" bestFit="1" customWidth="1"/>
    <col min="9486" max="9486" width="11" style="2" bestFit="1" customWidth="1"/>
    <col min="9487" max="9488" width="8.09765625" style="2" bestFit="1" customWidth="1"/>
    <col min="9489" max="9724" width="9" style="2"/>
    <col min="9725" max="9725" width="15.8984375" style="2" customWidth="1"/>
    <col min="9726" max="9726" width="3.8984375" style="2" bestFit="1" customWidth="1"/>
    <col min="9727" max="9727" width="38.09765625" style="2" customWidth="1"/>
    <col min="9728" max="9728" width="13.8984375" style="2" bestFit="1" customWidth="1"/>
    <col min="9729" max="9729" width="13.09765625" style="2" bestFit="1" customWidth="1"/>
    <col min="9730" max="9730" width="6.8984375" style="2" customWidth="1"/>
    <col min="9731" max="9731" width="12.09765625" style="2" bestFit="1" customWidth="1"/>
    <col min="9732" max="9732" width="10.5" style="2" bestFit="1" customWidth="1"/>
    <col min="9733" max="9733" width="7" style="2" bestFit="1" customWidth="1"/>
    <col min="9734" max="9734" width="5.8984375" style="2" bestFit="1" customWidth="1"/>
    <col min="9735" max="9735" width="8.59765625" style="2" bestFit="1" customWidth="1"/>
    <col min="9736" max="9736" width="8.09765625" style="2" bestFit="1" customWidth="1"/>
    <col min="9737" max="9737" width="8.09765625" style="2" customWidth="1"/>
    <col min="9738" max="9738" width="14.3984375" style="2" bestFit="1" customWidth="1"/>
    <col min="9739" max="9739" width="10" style="2" bestFit="1" customWidth="1"/>
    <col min="9740" max="9740" width="6" style="2" customWidth="1"/>
    <col min="9741" max="9741" width="25.09765625" style="2" bestFit="1" customWidth="1"/>
    <col min="9742" max="9742" width="11" style="2" bestFit="1" customWidth="1"/>
    <col min="9743" max="9744" width="8.09765625" style="2" bestFit="1" customWidth="1"/>
    <col min="9745" max="9980" width="9" style="2"/>
    <col min="9981" max="9981" width="15.8984375" style="2" customWidth="1"/>
    <col min="9982" max="9982" width="3.8984375" style="2" bestFit="1" customWidth="1"/>
    <col min="9983" max="9983" width="38.09765625" style="2" customWidth="1"/>
    <col min="9984" max="9984" width="13.8984375" style="2" bestFit="1" customWidth="1"/>
    <col min="9985" max="9985" width="13.09765625" style="2" bestFit="1" customWidth="1"/>
    <col min="9986" max="9986" width="6.8984375" style="2" customWidth="1"/>
    <col min="9987" max="9987" width="12.09765625" style="2" bestFit="1" customWidth="1"/>
    <col min="9988" max="9988" width="10.5" style="2" bestFit="1" customWidth="1"/>
    <col min="9989" max="9989" width="7" style="2" bestFit="1" customWidth="1"/>
    <col min="9990" max="9990" width="5.8984375" style="2" bestFit="1" customWidth="1"/>
    <col min="9991" max="9991" width="8.59765625" style="2" bestFit="1" customWidth="1"/>
    <col min="9992" max="9992" width="8.09765625" style="2" bestFit="1" customWidth="1"/>
    <col min="9993" max="9993" width="8.09765625" style="2" customWidth="1"/>
    <col min="9994" max="9994" width="14.3984375" style="2" bestFit="1" customWidth="1"/>
    <col min="9995" max="9995" width="10" style="2" bestFit="1" customWidth="1"/>
    <col min="9996" max="9996" width="6" style="2" customWidth="1"/>
    <col min="9997" max="9997" width="25.09765625" style="2" bestFit="1" customWidth="1"/>
    <col min="9998" max="9998" width="11" style="2" bestFit="1" customWidth="1"/>
    <col min="9999" max="10000" width="8.09765625" style="2" bestFit="1" customWidth="1"/>
    <col min="10001" max="10236" width="9" style="2"/>
    <col min="10237" max="10237" width="15.8984375" style="2" customWidth="1"/>
    <col min="10238" max="10238" width="3.8984375" style="2" bestFit="1" customWidth="1"/>
    <col min="10239" max="10239" width="38.09765625" style="2" customWidth="1"/>
    <col min="10240" max="10240" width="13.8984375" style="2" bestFit="1" customWidth="1"/>
    <col min="10241" max="10241" width="13.09765625" style="2" bestFit="1" customWidth="1"/>
    <col min="10242" max="10242" width="6.8984375" style="2" customWidth="1"/>
    <col min="10243" max="10243" width="12.09765625" style="2" bestFit="1" customWidth="1"/>
    <col min="10244" max="10244" width="10.5" style="2" bestFit="1" customWidth="1"/>
    <col min="10245" max="10245" width="7" style="2" bestFit="1" customWidth="1"/>
    <col min="10246" max="10246" width="5.8984375" style="2" bestFit="1" customWidth="1"/>
    <col min="10247" max="10247" width="8.59765625" style="2" bestFit="1" customWidth="1"/>
    <col min="10248" max="10248" width="8.09765625" style="2" bestFit="1" customWidth="1"/>
    <col min="10249" max="10249" width="8.09765625" style="2" customWidth="1"/>
    <col min="10250" max="10250" width="14.3984375" style="2" bestFit="1" customWidth="1"/>
    <col min="10251" max="10251" width="10" style="2" bestFit="1" customWidth="1"/>
    <col min="10252" max="10252" width="6" style="2" customWidth="1"/>
    <col min="10253" max="10253" width="25.09765625" style="2" bestFit="1" customWidth="1"/>
    <col min="10254" max="10254" width="11" style="2" bestFit="1" customWidth="1"/>
    <col min="10255" max="10256" width="8.09765625" style="2" bestFit="1" customWidth="1"/>
    <col min="10257" max="10492" width="9" style="2"/>
    <col min="10493" max="10493" width="15.8984375" style="2" customWidth="1"/>
    <col min="10494" max="10494" width="3.8984375" style="2" bestFit="1" customWidth="1"/>
    <col min="10495" max="10495" width="38.09765625" style="2" customWidth="1"/>
    <col min="10496" max="10496" width="13.8984375" style="2" bestFit="1" customWidth="1"/>
    <col min="10497" max="10497" width="13.09765625" style="2" bestFit="1" customWidth="1"/>
    <col min="10498" max="10498" width="6.8984375" style="2" customWidth="1"/>
    <col min="10499" max="10499" width="12.09765625" style="2" bestFit="1" customWidth="1"/>
    <col min="10500" max="10500" width="10.5" style="2" bestFit="1" customWidth="1"/>
    <col min="10501" max="10501" width="7" style="2" bestFit="1" customWidth="1"/>
    <col min="10502" max="10502" width="5.8984375" style="2" bestFit="1" customWidth="1"/>
    <col min="10503" max="10503" width="8.59765625" style="2" bestFit="1" customWidth="1"/>
    <col min="10504" max="10504" width="8.09765625" style="2" bestFit="1" customWidth="1"/>
    <col min="10505" max="10505" width="8.09765625" style="2" customWidth="1"/>
    <col min="10506" max="10506" width="14.3984375" style="2" bestFit="1" customWidth="1"/>
    <col min="10507" max="10507" width="10" style="2" bestFit="1" customWidth="1"/>
    <col min="10508" max="10508" width="6" style="2" customWidth="1"/>
    <col min="10509" max="10509" width="25.09765625" style="2" bestFit="1" customWidth="1"/>
    <col min="10510" max="10510" width="11" style="2" bestFit="1" customWidth="1"/>
    <col min="10511" max="10512" width="8.09765625" style="2" bestFit="1" customWidth="1"/>
    <col min="10513" max="10748" width="9" style="2"/>
    <col min="10749" max="10749" width="15.8984375" style="2" customWidth="1"/>
    <col min="10750" max="10750" width="3.8984375" style="2" bestFit="1" customWidth="1"/>
    <col min="10751" max="10751" width="38.09765625" style="2" customWidth="1"/>
    <col min="10752" max="10752" width="13.8984375" style="2" bestFit="1" customWidth="1"/>
    <col min="10753" max="10753" width="13.09765625" style="2" bestFit="1" customWidth="1"/>
    <col min="10754" max="10754" width="6.8984375" style="2" customWidth="1"/>
    <col min="10755" max="10755" width="12.09765625" style="2" bestFit="1" customWidth="1"/>
    <col min="10756" max="10756" width="10.5" style="2" bestFit="1" customWidth="1"/>
    <col min="10757" max="10757" width="7" style="2" bestFit="1" customWidth="1"/>
    <col min="10758" max="10758" width="5.8984375" style="2" bestFit="1" customWidth="1"/>
    <col min="10759" max="10759" width="8.59765625" style="2" bestFit="1" customWidth="1"/>
    <col min="10760" max="10760" width="8.09765625" style="2" bestFit="1" customWidth="1"/>
    <col min="10761" max="10761" width="8.09765625" style="2" customWidth="1"/>
    <col min="10762" max="10762" width="14.3984375" style="2" bestFit="1" customWidth="1"/>
    <col min="10763" max="10763" width="10" style="2" bestFit="1" customWidth="1"/>
    <col min="10764" max="10764" width="6" style="2" customWidth="1"/>
    <col min="10765" max="10765" width="25.09765625" style="2" bestFit="1" customWidth="1"/>
    <col min="10766" max="10766" width="11" style="2" bestFit="1" customWidth="1"/>
    <col min="10767" max="10768" width="8.09765625" style="2" bestFit="1" customWidth="1"/>
    <col min="10769" max="11004" width="9" style="2"/>
    <col min="11005" max="11005" width="15.8984375" style="2" customWidth="1"/>
    <col min="11006" max="11006" width="3.8984375" style="2" bestFit="1" customWidth="1"/>
    <col min="11007" max="11007" width="38.09765625" style="2" customWidth="1"/>
    <col min="11008" max="11008" width="13.8984375" style="2" bestFit="1" customWidth="1"/>
    <col min="11009" max="11009" width="13.09765625" style="2" bestFit="1" customWidth="1"/>
    <col min="11010" max="11010" width="6.8984375" style="2" customWidth="1"/>
    <col min="11011" max="11011" width="12.09765625" style="2" bestFit="1" customWidth="1"/>
    <col min="11012" max="11012" width="10.5" style="2" bestFit="1" customWidth="1"/>
    <col min="11013" max="11013" width="7" style="2" bestFit="1" customWidth="1"/>
    <col min="11014" max="11014" width="5.8984375" style="2" bestFit="1" customWidth="1"/>
    <col min="11015" max="11015" width="8.59765625" style="2" bestFit="1" customWidth="1"/>
    <col min="11016" max="11016" width="8.09765625" style="2" bestFit="1" customWidth="1"/>
    <col min="11017" max="11017" width="8.09765625" style="2" customWidth="1"/>
    <col min="11018" max="11018" width="14.3984375" style="2" bestFit="1" customWidth="1"/>
    <col min="11019" max="11019" width="10" style="2" bestFit="1" customWidth="1"/>
    <col min="11020" max="11020" width="6" style="2" customWidth="1"/>
    <col min="11021" max="11021" width="25.09765625" style="2" bestFit="1" customWidth="1"/>
    <col min="11022" max="11022" width="11" style="2" bestFit="1" customWidth="1"/>
    <col min="11023" max="11024" width="8.09765625" style="2" bestFit="1" customWidth="1"/>
    <col min="11025" max="11260" width="9" style="2"/>
    <col min="11261" max="11261" width="15.8984375" style="2" customWidth="1"/>
    <col min="11262" max="11262" width="3.8984375" style="2" bestFit="1" customWidth="1"/>
    <col min="11263" max="11263" width="38.09765625" style="2" customWidth="1"/>
    <col min="11264" max="11264" width="13.8984375" style="2" bestFit="1" customWidth="1"/>
    <col min="11265" max="11265" width="13.09765625" style="2" bestFit="1" customWidth="1"/>
    <col min="11266" max="11266" width="6.8984375" style="2" customWidth="1"/>
    <col min="11267" max="11267" width="12.09765625" style="2" bestFit="1" customWidth="1"/>
    <col min="11268" max="11268" width="10.5" style="2" bestFit="1" customWidth="1"/>
    <col min="11269" max="11269" width="7" style="2" bestFit="1" customWidth="1"/>
    <col min="11270" max="11270" width="5.8984375" style="2" bestFit="1" customWidth="1"/>
    <col min="11271" max="11271" width="8.59765625" style="2" bestFit="1" customWidth="1"/>
    <col min="11272" max="11272" width="8.09765625" style="2" bestFit="1" customWidth="1"/>
    <col min="11273" max="11273" width="8.09765625" style="2" customWidth="1"/>
    <col min="11274" max="11274" width="14.3984375" style="2" bestFit="1" customWidth="1"/>
    <col min="11275" max="11275" width="10" style="2" bestFit="1" customWidth="1"/>
    <col min="11276" max="11276" width="6" style="2" customWidth="1"/>
    <col min="11277" max="11277" width="25.09765625" style="2" bestFit="1" customWidth="1"/>
    <col min="11278" max="11278" width="11" style="2" bestFit="1" customWidth="1"/>
    <col min="11279" max="11280" width="8.09765625" style="2" bestFit="1" customWidth="1"/>
    <col min="11281" max="11516" width="9" style="2"/>
    <col min="11517" max="11517" width="15.8984375" style="2" customWidth="1"/>
    <col min="11518" max="11518" width="3.8984375" style="2" bestFit="1" customWidth="1"/>
    <col min="11519" max="11519" width="38.09765625" style="2" customWidth="1"/>
    <col min="11520" max="11520" width="13.8984375" style="2" bestFit="1" customWidth="1"/>
    <col min="11521" max="11521" width="13.09765625" style="2" bestFit="1" customWidth="1"/>
    <col min="11522" max="11522" width="6.8984375" style="2" customWidth="1"/>
    <col min="11523" max="11523" width="12.09765625" style="2" bestFit="1" customWidth="1"/>
    <col min="11524" max="11524" width="10.5" style="2" bestFit="1" customWidth="1"/>
    <col min="11525" max="11525" width="7" style="2" bestFit="1" customWidth="1"/>
    <col min="11526" max="11526" width="5.8984375" style="2" bestFit="1" customWidth="1"/>
    <col min="11527" max="11527" width="8.59765625" style="2" bestFit="1" customWidth="1"/>
    <col min="11528" max="11528" width="8.09765625" style="2" bestFit="1" customWidth="1"/>
    <col min="11529" max="11529" width="8.09765625" style="2" customWidth="1"/>
    <col min="11530" max="11530" width="14.3984375" style="2" bestFit="1" customWidth="1"/>
    <col min="11531" max="11531" width="10" style="2" bestFit="1" customWidth="1"/>
    <col min="11532" max="11532" width="6" style="2" customWidth="1"/>
    <col min="11533" max="11533" width="25.09765625" style="2" bestFit="1" customWidth="1"/>
    <col min="11534" max="11534" width="11" style="2" bestFit="1" customWidth="1"/>
    <col min="11535" max="11536" width="8.09765625" style="2" bestFit="1" customWidth="1"/>
    <col min="11537" max="11772" width="9" style="2"/>
    <col min="11773" max="11773" width="15.8984375" style="2" customWidth="1"/>
    <col min="11774" max="11774" width="3.8984375" style="2" bestFit="1" customWidth="1"/>
    <col min="11775" max="11775" width="38.09765625" style="2" customWidth="1"/>
    <col min="11776" max="11776" width="13.8984375" style="2" bestFit="1" customWidth="1"/>
    <col min="11777" max="11777" width="13.09765625" style="2" bestFit="1" customWidth="1"/>
    <col min="11778" max="11778" width="6.8984375" style="2" customWidth="1"/>
    <col min="11779" max="11779" width="12.09765625" style="2" bestFit="1" customWidth="1"/>
    <col min="11780" max="11780" width="10.5" style="2" bestFit="1" customWidth="1"/>
    <col min="11781" max="11781" width="7" style="2" bestFit="1" customWidth="1"/>
    <col min="11782" max="11782" width="5.8984375" style="2" bestFit="1" customWidth="1"/>
    <col min="11783" max="11783" width="8.59765625" style="2" bestFit="1" customWidth="1"/>
    <col min="11784" max="11784" width="8.09765625" style="2" bestFit="1" customWidth="1"/>
    <col min="11785" max="11785" width="8.09765625" style="2" customWidth="1"/>
    <col min="11786" max="11786" width="14.3984375" style="2" bestFit="1" customWidth="1"/>
    <col min="11787" max="11787" width="10" style="2" bestFit="1" customWidth="1"/>
    <col min="11788" max="11788" width="6" style="2" customWidth="1"/>
    <col min="11789" max="11789" width="25.09765625" style="2" bestFit="1" customWidth="1"/>
    <col min="11790" max="11790" width="11" style="2" bestFit="1" customWidth="1"/>
    <col min="11791" max="11792" width="8.09765625" style="2" bestFit="1" customWidth="1"/>
    <col min="11793" max="12028" width="9" style="2"/>
    <col min="12029" max="12029" width="15.8984375" style="2" customWidth="1"/>
    <col min="12030" max="12030" width="3.8984375" style="2" bestFit="1" customWidth="1"/>
    <col min="12031" max="12031" width="38.09765625" style="2" customWidth="1"/>
    <col min="12032" max="12032" width="13.8984375" style="2" bestFit="1" customWidth="1"/>
    <col min="12033" max="12033" width="13.09765625" style="2" bestFit="1" customWidth="1"/>
    <col min="12034" max="12034" width="6.8984375" style="2" customWidth="1"/>
    <col min="12035" max="12035" width="12.09765625" style="2" bestFit="1" customWidth="1"/>
    <col min="12036" max="12036" width="10.5" style="2" bestFit="1" customWidth="1"/>
    <col min="12037" max="12037" width="7" style="2" bestFit="1" customWidth="1"/>
    <col min="12038" max="12038" width="5.8984375" style="2" bestFit="1" customWidth="1"/>
    <col min="12039" max="12039" width="8.59765625" style="2" bestFit="1" customWidth="1"/>
    <col min="12040" max="12040" width="8.09765625" style="2" bestFit="1" customWidth="1"/>
    <col min="12041" max="12041" width="8.09765625" style="2" customWidth="1"/>
    <col min="12042" max="12042" width="14.3984375" style="2" bestFit="1" customWidth="1"/>
    <col min="12043" max="12043" width="10" style="2" bestFit="1" customWidth="1"/>
    <col min="12044" max="12044" width="6" style="2" customWidth="1"/>
    <col min="12045" max="12045" width="25.09765625" style="2" bestFit="1" customWidth="1"/>
    <col min="12046" max="12046" width="11" style="2" bestFit="1" customWidth="1"/>
    <col min="12047" max="12048" width="8.09765625" style="2" bestFit="1" customWidth="1"/>
    <col min="12049" max="12284" width="9" style="2"/>
    <col min="12285" max="12285" width="15.8984375" style="2" customWidth="1"/>
    <col min="12286" max="12286" width="3.8984375" style="2" bestFit="1" customWidth="1"/>
    <col min="12287" max="12287" width="38.09765625" style="2" customWidth="1"/>
    <col min="12288" max="12288" width="13.8984375" style="2" bestFit="1" customWidth="1"/>
    <col min="12289" max="12289" width="13.09765625" style="2" bestFit="1" customWidth="1"/>
    <col min="12290" max="12290" width="6.8984375" style="2" customWidth="1"/>
    <col min="12291" max="12291" width="12.09765625" style="2" bestFit="1" customWidth="1"/>
    <col min="12292" max="12292" width="10.5" style="2" bestFit="1" customWidth="1"/>
    <col min="12293" max="12293" width="7" style="2" bestFit="1" customWidth="1"/>
    <col min="12294" max="12294" width="5.8984375" style="2" bestFit="1" customWidth="1"/>
    <col min="12295" max="12295" width="8.59765625" style="2" bestFit="1" customWidth="1"/>
    <col min="12296" max="12296" width="8.09765625" style="2" bestFit="1" customWidth="1"/>
    <col min="12297" max="12297" width="8.09765625" style="2" customWidth="1"/>
    <col min="12298" max="12298" width="14.3984375" style="2" bestFit="1" customWidth="1"/>
    <col min="12299" max="12299" width="10" style="2" bestFit="1" customWidth="1"/>
    <col min="12300" max="12300" width="6" style="2" customWidth="1"/>
    <col min="12301" max="12301" width="25.09765625" style="2" bestFit="1" customWidth="1"/>
    <col min="12302" max="12302" width="11" style="2" bestFit="1" customWidth="1"/>
    <col min="12303" max="12304" width="8.09765625" style="2" bestFit="1" customWidth="1"/>
    <col min="12305" max="12540" width="9" style="2"/>
    <col min="12541" max="12541" width="15.8984375" style="2" customWidth="1"/>
    <col min="12542" max="12542" width="3.8984375" style="2" bestFit="1" customWidth="1"/>
    <col min="12543" max="12543" width="38.09765625" style="2" customWidth="1"/>
    <col min="12544" max="12544" width="13.8984375" style="2" bestFit="1" customWidth="1"/>
    <col min="12545" max="12545" width="13.09765625" style="2" bestFit="1" customWidth="1"/>
    <col min="12546" max="12546" width="6.8984375" style="2" customWidth="1"/>
    <col min="12547" max="12547" width="12.09765625" style="2" bestFit="1" customWidth="1"/>
    <col min="12548" max="12548" width="10.5" style="2" bestFit="1" customWidth="1"/>
    <col min="12549" max="12549" width="7" style="2" bestFit="1" customWidth="1"/>
    <col min="12550" max="12550" width="5.8984375" style="2" bestFit="1" customWidth="1"/>
    <col min="12551" max="12551" width="8.59765625" style="2" bestFit="1" customWidth="1"/>
    <col min="12552" max="12552" width="8.09765625" style="2" bestFit="1" customWidth="1"/>
    <col min="12553" max="12553" width="8.09765625" style="2" customWidth="1"/>
    <col min="12554" max="12554" width="14.3984375" style="2" bestFit="1" customWidth="1"/>
    <col min="12555" max="12555" width="10" style="2" bestFit="1" customWidth="1"/>
    <col min="12556" max="12556" width="6" style="2" customWidth="1"/>
    <col min="12557" max="12557" width="25.09765625" style="2" bestFit="1" customWidth="1"/>
    <col min="12558" max="12558" width="11" style="2" bestFit="1" customWidth="1"/>
    <col min="12559" max="12560" width="8.09765625" style="2" bestFit="1" customWidth="1"/>
    <col min="12561" max="12796" width="9" style="2"/>
    <col min="12797" max="12797" width="15.8984375" style="2" customWidth="1"/>
    <col min="12798" max="12798" width="3.8984375" style="2" bestFit="1" customWidth="1"/>
    <col min="12799" max="12799" width="38.09765625" style="2" customWidth="1"/>
    <col min="12800" max="12800" width="13.8984375" style="2" bestFit="1" customWidth="1"/>
    <col min="12801" max="12801" width="13.09765625" style="2" bestFit="1" customWidth="1"/>
    <col min="12802" max="12802" width="6.8984375" style="2" customWidth="1"/>
    <col min="12803" max="12803" width="12.09765625" style="2" bestFit="1" customWidth="1"/>
    <col min="12804" max="12804" width="10.5" style="2" bestFit="1" customWidth="1"/>
    <col min="12805" max="12805" width="7" style="2" bestFit="1" customWidth="1"/>
    <col min="12806" max="12806" width="5.8984375" style="2" bestFit="1" customWidth="1"/>
    <col min="12807" max="12807" width="8.59765625" style="2" bestFit="1" customWidth="1"/>
    <col min="12808" max="12808" width="8.09765625" style="2" bestFit="1" customWidth="1"/>
    <col min="12809" max="12809" width="8.09765625" style="2" customWidth="1"/>
    <col min="12810" max="12810" width="14.3984375" style="2" bestFit="1" customWidth="1"/>
    <col min="12811" max="12811" width="10" style="2" bestFit="1" customWidth="1"/>
    <col min="12812" max="12812" width="6" style="2" customWidth="1"/>
    <col min="12813" max="12813" width="25.09765625" style="2" bestFit="1" customWidth="1"/>
    <col min="12814" max="12814" width="11" style="2" bestFit="1" customWidth="1"/>
    <col min="12815" max="12816" width="8.09765625" style="2" bestFit="1" customWidth="1"/>
    <col min="12817" max="13052" width="9" style="2"/>
    <col min="13053" max="13053" width="15.8984375" style="2" customWidth="1"/>
    <col min="13054" max="13054" width="3.8984375" style="2" bestFit="1" customWidth="1"/>
    <col min="13055" max="13055" width="38.09765625" style="2" customWidth="1"/>
    <col min="13056" max="13056" width="13.8984375" style="2" bestFit="1" customWidth="1"/>
    <col min="13057" max="13057" width="13.09765625" style="2" bestFit="1" customWidth="1"/>
    <col min="13058" max="13058" width="6.8984375" style="2" customWidth="1"/>
    <col min="13059" max="13059" width="12.09765625" style="2" bestFit="1" customWidth="1"/>
    <col min="13060" max="13060" width="10.5" style="2" bestFit="1" customWidth="1"/>
    <col min="13061" max="13061" width="7" style="2" bestFit="1" customWidth="1"/>
    <col min="13062" max="13062" width="5.8984375" style="2" bestFit="1" customWidth="1"/>
    <col min="13063" max="13063" width="8.59765625" style="2" bestFit="1" customWidth="1"/>
    <col min="13064" max="13064" width="8.09765625" style="2" bestFit="1" customWidth="1"/>
    <col min="13065" max="13065" width="8.09765625" style="2" customWidth="1"/>
    <col min="13066" max="13066" width="14.3984375" style="2" bestFit="1" customWidth="1"/>
    <col min="13067" max="13067" width="10" style="2" bestFit="1" customWidth="1"/>
    <col min="13068" max="13068" width="6" style="2" customWidth="1"/>
    <col min="13069" max="13069" width="25.09765625" style="2" bestFit="1" customWidth="1"/>
    <col min="13070" max="13070" width="11" style="2" bestFit="1" customWidth="1"/>
    <col min="13071" max="13072" width="8.09765625" style="2" bestFit="1" customWidth="1"/>
    <col min="13073" max="13308" width="9" style="2"/>
    <col min="13309" max="13309" width="15.8984375" style="2" customWidth="1"/>
    <col min="13310" max="13310" width="3.8984375" style="2" bestFit="1" customWidth="1"/>
    <col min="13311" max="13311" width="38.09765625" style="2" customWidth="1"/>
    <col min="13312" max="13312" width="13.8984375" style="2" bestFit="1" customWidth="1"/>
    <col min="13313" max="13313" width="13.09765625" style="2" bestFit="1" customWidth="1"/>
    <col min="13314" max="13314" width="6.8984375" style="2" customWidth="1"/>
    <col min="13315" max="13315" width="12.09765625" style="2" bestFit="1" customWidth="1"/>
    <col min="13316" max="13316" width="10.5" style="2" bestFit="1" customWidth="1"/>
    <col min="13317" max="13317" width="7" style="2" bestFit="1" customWidth="1"/>
    <col min="13318" max="13318" width="5.8984375" style="2" bestFit="1" customWidth="1"/>
    <col min="13319" max="13319" width="8.59765625" style="2" bestFit="1" customWidth="1"/>
    <col min="13320" max="13320" width="8.09765625" style="2" bestFit="1" customWidth="1"/>
    <col min="13321" max="13321" width="8.09765625" style="2" customWidth="1"/>
    <col min="13322" max="13322" width="14.3984375" style="2" bestFit="1" customWidth="1"/>
    <col min="13323" max="13323" width="10" style="2" bestFit="1" customWidth="1"/>
    <col min="13324" max="13324" width="6" style="2" customWidth="1"/>
    <col min="13325" max="13325" width="25.09765625" style="2" bestFit="1" customWidth="1"/>
    <col min="13326" max="13326" width="11" style="2" bestFit="1" customWidth="1"/>
    <col min="13327" max="13328" width="8.09765625" style="2" bestFit="1" customWidth="1"/>
    <col min="13329" max="13564" width="9" style="2"/>
    <col min="13565" max="13565" width="15.8984375" style="2" customWidth="1"/>
    <col min="13566" max="13566" width="3.8984375" style="2" bestFit="1" customWidth="1"/>
    <col min="13567" max="13567" width="38.09765625" style="2" customWidth="1"/>
    <col min="13568" max="13568" width="13.8984375" style="2" bestFit="1" customWidth="1"/>
    <col min="13569" max="13569" width="13.09765625" style="2" bestFit="1" customWidth="1"/>
    <col min="13570" max="13570" width="6.8984375" style="2" customWidth="1"/>
    <col min="13571" max="13571" width="12.09765625" style="2" bestFit="1" customWidth="1"/>
    <col min="13572" max="13572" width="10.5" style="2" bestFit="1" customWidth="1"/>
    <col min="13573" max="13573" width="7" style="2" bestFit="1" customWidth="1"/>
    <col min="13574" max="13574" width="5.8984375" style="2" bestFit="1" customWidth="1"/>
    <col min="13575" max="13575" width="8.59765625" style="2" bestFit="1" customWidth="1"/>
    <col min="13576" max="13576" width="8.09765625" style="2" bestFit="1" customWidth="1"/>
    <col min="13577" max="13577" width="8.09765625" style="2" customWidth="1"/>
    <col min="13578" max="13578" width="14.3984375" style="2" bestFit="1" customWidth="1"/>
    <col min="13579" max="13579" width="10" style="2" bestFit="1" customWidth="1"/>
    <col min="13580" max="13580" width="6" style="2" customWidth="1"/>
    <col min="13581" max="13581" width="25.09765625" style="2" bestFit="1" customWidth="1"/>
    <col min="13582" max="13582" width="11" style="2" bestFit="1" customWidth="1"/>
    <col min="13583" max="13584" width="8.09765625" style="2" bestFit="1" customWidth="1"/>
    <col min="13585" max="13820" width="9" style="2"/>
    <col min="13821" max="13821" width="15.8984375" style="2" customWidth="1"/>
    <col min="13822" max="13822" width="3.8984375" style="2" bestFit="1" customWidth="1"/>
    <col min="13823" max="13823" width="38.09765625" style="2" customWidth="1"/>
    <col min="13824" max="13824" width="13.8984375" style="2" bestFit="1" customWidth="1"/>
    <col min="13825" max="13825" width="13.09765625" style="2" bestFit="1" customWidth="1"/>
    <col min="13826" max="13826" width="6.8984375" style="2" customWidth="1"/>
    <col min="13827" max="13827" width="12.09765625" style="2" bestFit="1" customWidth="1"/>
    <col min="13828" max="13828" width="10.5" style="2" bestFit="1" customWidth="1"/>
    <col min="13829" max="13829" width="7" style="2" bestFit="1" customWidth="1"/>
    <col min="13830" max="13830" width="5.8984375" style="2" bestFit="1" customWidth="1"/>
    <col min="13831" max="13831" width="8.59765625" style="2" bestFit="1" customWidth="1"/>
    <col min="13832" max="13832" width="8.09765625" style="2" bestFit="1" customWidth="1"/>
    <col min="13833" max="13833" width="8.09765625" style="2" customWidth="1"/>
    <col min="13834" max="13834" width="14.3984375" style="2" bestFit="1" customWidth="1"/>
    <col min="13835" max="13835" width="10" style="2" bestFit="1" customWidth="1"/>
    <col min="13836" max="13836" width="6" style="2" customWidth="1"/>
    <col min="13837" max="13837" width="25.09765625" style="2" bestFit="1" customWidth="1"/>
    <col min="13838" max="13838" width="11" style="2" bestFit="1" customWidth="1"/>
    <col min="13839" max="13840" width="8.09765625" style="2" bestFit="1" customWidth="1"/>
    <col min="13841" max="14076" width="9" style="2"/>
    <col min="14077" max="14077" width="15.8984375" style="2" customWidth="1"/>
    <col min="14078" max="14078" width="3.8984375" style="2" bestFit="1" customWidth="1"/>
    <col min="14079" max="14079" width="38.09765625" style="2" customWidth="1"/>
    <col min="14080" max="14080" width="13.8984375" style="2" bestFit="1" customWidth="1"/>
    <col min="14081" max="14081" width="13.09765625" style="2" bestFit="1" customWidth="1"/>
    <col min="14082" max="14082" width="6.8984375" style="2" customWidth="1"/>
    <col min="14083" max="14083" width="12.09765625" style="2" bestFit="1" customWidth="1"/>
    <col min="14084" max="14084" width="10.5" style="2" bestFit="1" customWidth="1"/>
    <col min="14085" max="14085" width="7" style="2" bestFit="1" customWidth="1"/>
    <col min="14086" max="14086" width="5.8984375" style="2" bestFit="1" customWidth="1"/>
    <col min="14087" max="14087" width="8.59765625" style="2" bestFit="1" customWidth="1"/>
    <col min="14088" max="14088" width="8.09765625" style="2" bestFit="1" customWidth="1"/>
    <col min="14089" max="14089" width="8.09765625" style="2" customWidth="1"/>
    <col min="14090" max="14090" width="14.3984375" style="2" bestFit="1" customWidth="1"/>
    <col min="14091" max="14091" width="10" style="2" bestFit="1" customWidth="1"/>
    <col min="14092" max="14092" width="6" style="2" customWidth="1"/>
    <col min="14093" max="14093" width="25.09765625" style="2" bestFit="1" customWidth="1"/>
    <col min="14094" max="14094" width="11" style="2" bestFit="1" customWidth="1"/>
    <col min="14095" max="14096" width="8.09765625" style="2" bestFit="1" customWidth="1"/>
    <col min="14097" max="14332" width="9" style="2"/>
    <col min="14333" max="14333" width="15.8984375" style="2" customWidth="1"/>
    <col min="14334" max="14334" width="3.8984375" style="2" bestFit="1" customWidth="1"/>
    <col min="14335" max="14335" width="38.09765625" style="2" customWidth="1"/>
    <col min="14336" max="14336" width="13.8984375" style="2" bestFit="1" customWidth="1"/>
    <col min="14337" max="14337" width="13.09765625" style="2" bestFit="1" customWidth="1"/>
    <col min="14338" max="14338" width="6.8984375" style="2" customWidth="1"/>
    <col min="14339" max="14339" width="12.09765625" style="2" bestFit="1" customWidth="1"/>
    <col min="14340" max="14340" width="10.5" style="2" bestFit="1" customWidth="1"/>
    <col min="14341" max="14341" width="7" style="2" bestFit="1" customWidth="1"/>
    <col min="14342" max="14342" width="5.8984375" style="2" bestFit="1" customWidth="1"/>
    <col min="14343" max="14343" width="8.59765625" style="2" bestFit="1" customWidth="1"/>
    <col min="14344" max="14344" width="8.09765625" style="2" bestFit="1" customWidth="1"/>
    <col min="14345" max="14345" width="8.09765625" style="2" customWidth="1"/>
    <col min="14346" max="14346" width="14.3984375" style="2" bestFit="1" customWidth="1"/>
    <col min="14347" max="14347" width="10" style="2" bestFit="1" customWidth="1"/>
    <col min="14348" max="14348" width="6" style="2" customWidth="1"/>
    <col min="14349" max="14349" width="25.09765625" style="2" bestFit="1" customWidth="1"/>
    <col min="14350" max="14350" width="11" style="2" bestFit="1" customWidth="1"/>
    <col min="14351" max="14352" width="8.09765625" style="2" bestFit="1" customWidth="1"/>
    <col min="14353" max="14588" width="9" style="2"/>
    <col min="14589" max="14589" width="15.8984375" style="2" customWidth="1"/>
    <col min="14590" max="14590" width="3.8984375" style="2" bestFit="1" customWidth="1"/>
    <col min="14591" max="14591" width="38.09765625" style="2" customWidth="1"/>
    <col min="14592" max="14592" width="13.8984375" style="2" bestFit="1" customWidth="1"/>
    <col min="14593" max="14593" width="13.09765625" style="2" bestFit="1" customWidth="1"/>
    <col min="14594" max="14594" width="6.8984375" style="2" customWidth="1"/>
    <col min="14595" max="14595" width="12.09765625" style="2" bestFit="1" customWidth="1"/>
    <col min="14596" max="14596" width="10.5" style="2" bestFit="1" customWidth="1"/>
    <col min="14597" max="14597" width="7" style="2" bestFit="1" customWidth="1"/>
    <col min="14598" max="14598" width="5.8984375" style="2" bestFit="1" customWidth="1"/>
    <col min="14599" max="14599" width="8.59765625" style="2" bestFit="1" customWidth="1"/>
    <col min="14600" max="14600" width="8.09765625" style="2" bestFit="1" customWidth="1"/>
    <col min="14601" max="14601" width="8.09765625" style="2" customWidth="1"/>
    <col min="14602" max="14602" width="14.3984375" style="2" bestFit="1" customWidth="1"/>
    <col min="14603" max="14603" width="10" style="2" bestFit="1" customWidth="1"/>
    <col min="14604" max="14604" width="6" style="2" customWidth="1"/>
    <col min="14605" max="14605" width="25.09765625" style="2" bestFit="1" customWidth="1"/>
    <col min="14606" max="14606" width="11" style="2" bestFit="1" customWidth="1"/>
    <col min="14607" max="14608" width="8.09765625" style="2" bestFit="1" customWidth="1"/>
    <col min="14609" max="14844" width="9" style="2"/>
    <col min="14845" max="14845" width="15.8984375" style="2" customWidth="1"/>
    <col min="14846" max="14846" width="3.8984375" style="2" bestFit="1" customWidth="1"/>
    <col min="14847" max="14847" width="38.09765625" style="2" customWidth="1"/>
    <col min="14848" max="14848" width="13.8984375" style="2" bestFit="1" customWidth="1"/>
    <col min="14849" max="14849" width="13.09765625" style="2" bestFit="1" customWidth="1"/>
    <col min="14850" max="14850" width="6.8984375" style="2" customWidth="1"/>
    <col min="14851" max="14851" width="12.09765625" style="2" bestFit="1" customWidth="1"/>
    <col min="14852" max="14852" width="10.5" style="2" bestFit="1" customWidth="1"/>
    <col min="14853" max="14853" width="7" style="2" bestFit="1" customWidth="1"/>
    <col min="14854" max="14854" width="5.8984375" style="2" bestFit="1" customWidth="1"/>
    <col min="14855" max="14855" width="8.59765625" style="2" bestFit="1" customWidth="1"/>
    <col min="14856" max="14856" width="8.09765625" style="2" bestFit="1" customWidth="1"/>
    <col min="14857" max="14857" width="8.09765625" style="2" customWidth="1"/>
    <col min="14858" max="14858" width="14.3984375" style="2" bestFit="1" customWidth="1"/>
    <col min="14859" max="14859" width="10" style="2" bestFit="1" customWidth="1"/>
    <col min="14860" max="14860" width="6" style="2" customWidth="1"/>
    <col min="14861" max="14861" width="25.09765625" style="2" bestFit="1" customWidth="1"/>
    <col min="14862" max="14862" width="11" style="2" bestFit="1" customWidth="1"/>
    <col min="14863" max="14864" width="8.09765625" style="2" bestFit="1" customWidth="1"/>
    <col min="14865" max="15100" width="9" style="2"/>
    <col min="15101" max="15101" width="15.8984375" style="2" customWidth="1"/>
    <col min="15102" max="15102" width="3.8984375" style="2" bestFit="1" customWidth="1"/>
    <col min="15103" max="15103" width="38.09765625" style="2" customWidth="1"/>
    <col min="15104" max="15104" width="13.8984375" style="2" bestFit="1" customWidth="1"/>
    <col min="15105" max="15105" width="13.09765625" style="2" bestFit="1" customWidth="1"/>
    <col min="15106" max="15106" width="6.8984375" style="2" customWidth="1"/>
    <col min="15107" max="15107" width="12.09765625" style="2" bestFit="1" customWidth="1"/>
    <col min="15108" max="15108" width="10.5" style="2" bestFit="1" customWidth="1"/>
    <col min="15109" max="15109" width="7" style="2" bestFit="1" customWidth="1"/>
    <col min="15110" max="15110" width="5.8984375" style="2" bestFit="1" customWidth="1"/>
    <col min="15111" max="15111" width="8.59765625" style="2" bestFit="1" customWidth="1"/>
    <col min="15112" max="15112" width="8.09765625" style="2" bestFit="1" customWidth="1"/>
    <col min="15113" max="15113" width="8.09765625" style="2" customWidth="1"/>
    <col min="15114" max="15114" width="14.3984375" style="2" bestFit="1" customWidth="1"/>
    <col min="15115" max="15115" width="10" style="2" bestFit="1" customWidth="1"/>
    <col min="15116" max="15116" width="6" style="2" customWidth="1"/>
    <col min="15117" max="15117" width="25.09765625" style="2" bestFit="1" customWidth="1"/>
    <col min="15118" max="15118" width="11" style="2" bestFit="1" customWidth="1"/>
    <col min="15119" max="15120" width="8.09765625" style="2" bestFit="1" customWidth="1"/>
    <col min="15121" max="15356" width="9" style="2"/>
    <col min="15357" max="15357" width="15.8984375" style="2" customWidth="1"/>
    <col min="15358" max="15358" width="3.8984375" style="2" bestFit="1" customWidth="1"/>
    <col min="15359" max="15359" width="38.09765625" style="2" customWidth="1"/>
    <col min="15360" max="15360" width="13.8984375" style="2" bestFit="1" customWidth="1"/>
    <col min="15361" max="15361" width="13.09765625" style="2" bestFit="1" customWidth="1"/>
    <col min="15362" max="15362" width="6.8984375" style="2" customWidth="1"/>
    <col min="15363" max="15363" width="12.09765625" style="2" bestFit="1" customWidth="1"/>
    <col min="15364" max="15364" width="10.5" style="2" bestFit="1" customWidth="1"/>
    <col min="15365" max="15365" width="7" style="2" bestFit="1" customWidth="1"/>
    <col min="15366" max="15366" width="5.8984375" style="2" bestFit="1" customWidth="1"/>
    <col min="15367" max="15367" width="8.59765625" style="2" bestFit="1" customWidth="1"/>
    <col min="15368" max="15368" width="8.09765625" style="2" bestFit="1" customWidth="1"/>
    <col min="15369" max="15369" width="8.09765625" style="2" customWidth="1"/>
    <col min="15370" max="15370" width="14.3984375" style="2" bestFit="1" customWidth="1"/>
    <col min="15371" max="15371" width="10" style="2" bestFit="1" customWidth="1"/>
    <col min="15372" max="15372" width="6" style="2" customWidth="1"/>
    <col min="15373" max="15373" width="25.09765625" style="2" bestFit="1" customWidth="1"/>
    <col min="15374" max="15374" width="11" style="2" bestFit="1" customWidth="1"/>
    <col min="15375" max="15376" width="8.09765625" style="2" bestFit="1" customWidth="1"/>
    <col min="15377" max="15612" width="9" style="2"/>
    <col min="15613" max="15613" width="15.8984375" style="2" customWidth="1"/>
    <col min="15614" max="15614" width="3.8984375" style="2" bestFit="1" customWidth="1"/>
    <col min="15615" max="15615" width="38.09765625" style="2" customWidth="1"/>
    <col min="15616" max="15616" width="13.8984375" style="2" bestFit="1" customWidth="1"/>
    <col min="15617" max="15617" width="13.09765625" style="2" bestFit="1" customWidth="1"/>
    <col min="15618" max="15618" width="6.8984375" style="2" customWidth="1"/>
    <col min="15619" max="15619" width="12.09765625" style="2" bestFit="1" customWidth="1"/>
    <col min="15620" max="15620" width="10.5" style="2" bestFit="1" customWidth="1"/>
    <col min="15621" max="15621" width="7" style="2" bestFit="1" customWidth="1"/>
    <col min="15622" max="15622" width="5.8984375" style="2" bestFit="1" customWidth="1"/>
    <col min="15623" max="15623" width="8.59765625" style="2" bestFit="1" customWidth="1"/>
    <col min="15624" max="15624" width="8.09765625" style="2" bestFit="1" customWidth="1"/>
    <col min="15625" max="15625" width="8.09765625" style="2" customWidth="1"/>
    <col min="15626" max="15626" width="14.3984375" style="2" bestFit="1" customWidth="1"/>
    <col min="15627" max="15627" width="10" style="2" bestFit="1" customWidth="1"/>
    <col min="15628" max="15628" width="6" style="2" customWidth="1"/>
    <col min="15629" max="15629" width="25.09765625" style="2" bestFit="1" customWidth="1"/>
    <col min="15630" max="15630" width="11" style="2" bestFit="1" customWidth="1"/>
    <col min="15631" max="15632" width="8.09765625" style="2" bestFit="1" customWidth="1"/>
    <col min="15633" max="15868" width="9" style="2"/>
    <col min="15869" max="15869" width="15.8984375" style="2" customWidth="1"/>
    <col min="15870" max="15870" width="3.8984375" style="2" bestFit="1" customWidth="1"/>
    <col min="15871" max="15871" width="38.09765625" style="2" customWidth="1"/>
    <col min="15872" max="15872" width="13.8984375" style="2" bestFit="1" customWidth="1"/>
    <col min="15873" max="15873" width="13.09765625" style="2" bestFit="1" customWidth="1"/>
    <col min="15874" max="15874" width="6.8984375" style="2" customWidth="1"/>
    <col min="15875" max="15875" width="12.09765625" style="2" bestFit="1" customWidth="1"/>
    <col min="15876" max="15876" width="10.5" style="2" bestFit="1" customWidth="1"/>
    <col min="15877" max="15877" width="7" style="2" bestFit="1" customWidth="1"/>
    <col min="15878" max="15878" width="5.8984375" style="2" bestFit="1" customWidth="1"/>
    <col min="15879" max="15879" width="8.59765625" style="2" bestFit="1" customWidth="1"/>
    <col min="15880" max="15880" width="8.09765625" style="2" bestFit="1" customWidth="1"/>
    <col min="15881" max="15881" width="8.09765625" style="2" customWidth="1"/>
    <col min="15882" max="15882" width="14.3984375" style="2" bestFit="1" customWidth="1"/>
    <col min="15883" max="15883" width="10" style="2" bestFit="1" customWidth="1"/>
    <col min="15884" max="15884" width="6" style="2" customWidth="1"/>
    <col min="15885" max="15885" width="25.09765625" style="2" bestFit="1" customWidth="1"/>
    <col min="15886" max="15886" width="11" style="2" bestFit="1" customWidth="1"/>
    <col min="15887" max="15888" width="8.09765625" style="2" bestFit="1" customWidth="1"/>
    <col min="15889" max="16124" width="9" style="2"/>
    <col min="16125" max="16125" width="15.8984375" style="2" customWidth="1"/>
    <col min="16126" max="16126" width="3.8984375" style="2" bestFit="1" customWidth="1"/>
    <col min="16127" max="16127" width="38.09765625" style="2" customWidth="1"/>
    <col min="16128" max="16128" width="13.8984375" style="2" bestFit="1" customWidth="1"/>
    <col min="16129" max="16129" width="13.09765625" style="2" bestFit="1" customWidth="1"/>
    <col min="16130" max="16130" width="6.8984375" style="2" customWidth="1"/>
    <col min="16131" max="16131" width="12.09765625" style="2" bestFit="1" customWidth="1"/>
    <col min="16132" max="16132" width="10.5" style="2" bestFit="1" customWidth="1"/>
    <col min="16133" max="16133" width="7" style="2" bestFit="1" customWidth="1"/>
    <col min="16134" max="16134" width="5.8984375" style="2" bestFit="1" customWidth="1"/>
    <col min="16135" max="16135" width="8.59765625" style="2" bestFit="1" customWidth="1"/>
    <col min="16136" max="16136" width="8.09765625" style="2" bestFit="1" customWidth="1"/>
    <col min="16137" max="16137" width="8.09765625" style="2" customWidth="1"/>
    <col min="16138" max="16138" width="14.3984375" style="2" bestFit="1" customWidth="1"/>
    <col min="16139" max="16139" width="10" style="2" bestFit="1" customWidth="1"/>
    <col min="16140" max="16140" width="6" style="2" customWidth="1"/>
    <col min="16141" max="16141" width="25.09765625" style="2" bestFit="1" customWidth="1"/>
    <col min="16142" max="16142" width="11" style="2" bestFit="1" customWidth="1"/>
    <col min="16143" max="16144" width="8.09765625" style="2" bestFit="1" customWidth="1"/>
    <col min="16145" max="16383" width="9" style="2"/>
    <col min="16384" max="16384" width="8.59765625" style="2" customWidth="1"/>
  </cols>
  <sheetData>
    <row r="1" spans="1:20" ht="21.75" customHeight="1">
      <c r="A1" s="1"/>
      <c r="B1" s="1"/>
      <c r="P1" s="3"/>
    </row>
    <row r="2" spans="1:20" ht="16.2">
      <c r="E2" s="5"/>
      <c r="I2" s="6" t="s">
        <v>0</v>
      </c>
      <c r="J2" s="6"/>
      <c r="K2" s="6"/>
      <c r="L2" s="6"/>
      <c r="M2" s="6"/>
      <c r="N2" s="6"/>
      <c r="O2" s="6"/>
      <c r="P2" s="337" t="s">
        <v>60</v>
      </c>
      <c r="Q2" s="337"/>
      <c r="R2" s="337"/>
      <c r="S2" s="337"/>
      <c r="T2" s="337"/>
    </row>
    <row r="3" spans="1:20" ht="23.25" customHeight="1">
      <c r="A3" s="10" t="s">
        <v>59</v>
      </c>
      <c r="B3" s="10"/>
      <c r="I3" s="6"/>
      <c r="P3" s="11"/>
      <c r="Q3" s="284" t="s">
        <v>3</v>
      </c>
      <c r="R3" s="284"/>
      <c r="S3" s="284"/>
      <c r="T3" s="284"/>
    </row>
    <row r="4" spans="1:20" ht="12.75" customHeight="1" thickBot="1">
      <c r="A4" s="288" t="s">
        <v>5</v>
      </c>
      <c r="B4" s="289" t="s">
        <v>6</v>
      </c>
      <c r="C4" s="290"/>
      <c r="D4" s="293"/>
      <c r="E4" s="289" t="s">
        <v>7</v>
      </c>
      <c r="F4" s="295"/>
      <c r="G4" s="298" t="s">
        <v>8</v>
      </c>
      <c r="H4" s="285" t="s">
        <v>9</v>
      </c>
      <c r="I4" s="250" t="s">
        <v>10</v>
      </c>
      <c r="J4" s="335" t="s">
        <v>11</v>
      </c>
      <c r="K4" s="336"/>
      <c r="L4" s="336"/>
      <c r="M4" s="293"/>
      <c r="N4" s="298" t="s">
        <v>12</v>
      </c>
      <c r="O4" s="304" t="s">
        <v>13</v>
      </c>
      <c r="P4" s="263"/>
      <c r="Q4" s="264"/>
      <c r="R4" s="316" t="s">
        <v>14</v>
      </c>
      <c r="S4" s="318" t="s">
        <v>15</v>
      </c>
      <c r="T4" s="298" t="s">
        <v>16</v>
      </c>
    </row>
    <row r="5" spans="1:20">
      <c r="A5" s="286"/>
      <c r="B5" s="251"/>
      <c r="C5" s="291"/>
      <c r="D5" s="294"/>
      <c r="E5" s="252"/>
      <c r="F5" s="296"/>
      <c r="G5" s="286"/>
      <c r="H5" s="286"/>
      <c r="I5" s="251"/>
      <c r="J5" s="307" t="s">
        <v>19</v>
      </c>
      <c r="K5" s="310" t="s">
        <v>20</v>
      </c>
      <c r="L5" s="313" t="s">
        <v>21</v>
      </c>
      <c r="M5" s="314" t="s">
        <v>58</v>
      </c>
      <c r="N5" s="302"/>
      <c r="O5" s="269"/>
      <c r="P5" s="270"/>
      <c r="Q5" s="271"/>
      <c r="R5" s="317"/>
      <c r="S5" s="319"/>
      <c r="T5" s="286"/>
    </row>
    <row r="6" spans="1:20">
      <c r="A6" s="286"/>
      <c r="B6" s="251"/>
      <c r="C6" s="291"/>
      <c r="D6" s="288" t="s">
        <v>23</v>
      </c>
      <c r="E6" s="288" t="s">
        <v>23</v>
      </c>
      <c r="F6" s="285" t="s">
        <v>24</v>
      </c>
      <c r="G6" s="286"/>
      <c r="H6" s="286"/>
      <c r="I6" s="251"/>
      <c r="J6" s="308"/>
      <c r="K6" s="311"/>
      <c r="L6" s="308"/>
      <c r="M6" s="315"/>
      <c r="N6" s="302"/>
      <c r="O6" s="298" t="s">
        <v>25</v>
      </c>
      <c r="P6" s="298" t="s">
        <v>26</v>
      </c>
      <c r="Q6" s="288" t="s">
        <v>27</v>
      </c>
      <c r="R6" s="321" t="s">
        <v>28</v>
      </c>
      <c r="S6" s="319"/>
      <c r="T6" s="286"/>
    </row>
    <row r="7" spans="1:20">
      <c r="A7" s="286"/>
      <c r="B7" s="251"/>
      <c r="C7" s="291"/>
      <c r="D7" s="286"/>
      <c r="E7" s="286"/>
      <c r="F7" s="286"/>
      <c r="G7" s="286"/>
      <c r="H7" s="286"/>
      <c r="I7" s="251"/>
      <c r="J7" s="308"/>
      <c r="K7" s="311"/>
      <c r="L7" s="308"/>
      <c r="M7" s="315"/>
      <c r="N7" s="302"/>
      <c r="O7" s="302"/>
      <c r="P7" s="302"/>
      <c r="Q7" s="286"/>
      <c r="R7" s="322"/>
      <c r="S7" s="319"/>
      <c r="T7" s="286"/>
    </row>
    <row r="8" spans="1:20">
      <c r="A8" s="287"/>
      <c r="B8" s="252"/>
      <c r="C8" s="292"/>
      <c r="D8" s="287"/>
      <c r="E8" s="287"/>
      <c r="F8" s="287"/>
      <c r="G8" s="287"/>
      <c r="H8" s="287"/>
      <c r="I8" s="252"/>
      <c r="J8" s="309"/>
      <c r="K8" s="312"/>
      <c r="L8" s="309"/>
      <c r="M8" s="296"/>
      <c r="N8" s="303"/>
      <c r="O8" s="303"/>
      <c r="P8" s="303"/>
      <c r="Q8" s="287"/>
      <c r="R8" s="323"/>
      <c r="S8" s="320"/>
      <c r="T8" s="287"/>
    </row>
    <row r="9" spans="1:20" ht="48">
      <c r="A9" s="22" t="s">
        <v>30</v>
      </c>
      <c r="B9" s="23"/>
      <c r="C9" s="24" t="s">
        <v>31</v>
      </c>
      <c r="D9" s="25" t="s">
        <v>56</v>
      </c>
      <c r="E9" s="26" t="s">
        <v>55</v>
      </c>
      <c r="F9" s="26">
        <v>2.754</v>
      </c>
      <c r="G9" s="26" t="s">
        <v>34</v>
      </c>
      <c r="H9" s="26" t="s">
        <v>57</v>
      </c>
      <c r="I9" s="27">
        <v>14</v>
      </c>
      <c r="J9" s="103">
        <v>12.5</v>
      </c>
      <c r="K9" s="102">
        <f>IF(J9&gt;0,1/J9*37.7*68.6,"")</f>
        <v>206.89760000000001</v>
      </c>
      <c r="L9" s="95">
        <v>9.6999999999999993</v>
      </c>
      <c r="M9" s="94">
        <v>13.1</v>
      </c>
      <c r="N9" s="91" t="s">
        <v>54</v>
      </c>
      <c r="O9" s="91" t="s">
        <v>53</v>
      </c>
      <c r="P9" s="91" t="s">
        <v>38</v>
      </c>
      <c r="Q9" s="91"/>
      <c r="R9" s="101"/>
      <c r="S9" s="92">
        <f>IFERROR(IF(J9&lt;L9,"",(ROUNDDOWN(J9/L9*100,0))),"")</f>
        <v>128</v>
      </c>
      <c r="T9" s="91" t="str">
        <f>IFERROR(IF(J9&lt;M9,"",(ROUNDDOWN(J9/M9*100,0))),"")</f>
        <v/>
      </c>
    </row>
    <row r="10" spans="1:20" ht="48.6" thickBot="1">
      <c r="A10" s="100"/>
      <c r="B10" s="99"/>
      <c r="C10" s="98"/>
      <c r="D10" s="25" t="s">
        <v>56</v>
      </c>
      <c r="E10" s="26" t="s">
        <v>55</v>
      </c>
      <c r="F10" s="26">
        <v>2.754</v>
      </c>
      <c r="G10" s="26" t="s">
        <v>34</v>
      </c>
      <c r="H10" s="26">
        <v>2280</v>
      </c>
      <c r="I10" s="27">
        <v>14</v>
      </c>
      <c r="J10" s="97">
        <v>12.1</v>
      </c>
      <c r="K10" s="96">
        <f>IF(J10&gt;0,1/J10*37.7*68.6,"")</f>
        <v>213.73719008264464</v>
      </c>
      <c r="L10" s="95">
        <v>9.6999999999999993</v>
      </c>
      <c r="M10" s="94">
        <v>11.7</v>
      </c>
      <c r="N10" s="91" t="s">
        <v>54</v>
      </c>
      <c r="O10" s="91" t="s">
        <v>53</v>
      </c>
      <c r="P10" s="91" t="s">
        <v>38</v>
      </c>
      <c r="Q10" s="91"/>
      <c r="R10" s="93"/>
      <c r="S10" s="92">
        <f>IFERROR(IF(J10&lt;L10,"",(ROUNDDOWN(J10/L10*100,0))),"")</f>
        <v>124</v>
      </c>
      <c r="T10" s="91">
        <f>IFERROR(IF(J10&lt;M10,"",(ROUNDDOWN(J10/M10*100,0))),"")</f>
        <v>103</v>
      </c>
    </row>
    <row r="11" spans="1:20" ht="24" customHeight="1">
      <c r="A11" s="90"/>
      <c r="B11" s="89"/>
      <c r="C11" s="88"/>
      <c r="D11" s="88"/>
      <c r="E11" s="80"/>
      <c r="F11" s="87"/>
      <c r="G11" s="81"/>
      <c r="H11" s="86"/>
      <c r="I11" s="80"/>
      <c r="J11" s="85"/>
      <c r="K11" s="84"/>
      <c r="L11" s="83"/>
      <c r="M11" s="82"/>
      <c r="N11" s="80"/>
      <c r="O11" s="81"/>
      <c r="P11" s="80"/>
      <c r="Q11" s="80"/>
      <c r="R11" s="80"/>
      <c r="S11" s="79"/>
      <c r="T11" s="79"/>
    </row>
    <row r="12" spans="1:20" ht="24" customHeight="1"/>
    <row r="13" spans="1:20" ht="11.25" customHeight="1">
      <c r="B13" s="2" t="s">
        <v>43</v>
      </c>
    </row>
    <row r="14" spans="1:20" ht="11.25" customHeight="1">
      <c r="B14" s="2" t="s">
        <v>44</v>
      </c>
    </row>
    <row r="15" spans="1:20" ht="11.25" customHeight="1">
      <c r="B15" s="2" t="s">
        <v>45</v>
      </c>
    </row>
    <row r="16" spans="1:20" ht="11.25" customHeight="1">
      <c r="B16" s="2" t="s">
        <v>46</v>
      </c>
    </row>
    <row r="17" spans="1:21" ht="11.25" customHeight="1">
      <c r="B17" s="2" t="s">
        <v>47</v>
      </c>
    </row>
    <row r="18" spans="1:21" ht="11.25" customHeight="1">
      <c r="B18" s="2" t="s">
        <v>48</v>
      </c>
    </row>
    <row r="19" spans="1:21" ht="11.25" customHeight="1">
      <c r="B19" s="2" t="s">
        <v>49</v>
      </c>
    </row>
    <row r="20" spans="1:21" ht="11.25" customHeight="1">
      <c r="B20" s="2" t="s">
        <v>50</v>
      </c>
    </row>
    <row r="21" spans="1:21">
      <c r="B21" s="2" t="s">
        <v>52</v>
      </c>
    </row>
    <row r="22" spans="1:21">
      <c r="C22" s="78" t="s">
        <v>51</v>
      </c>
    </row>
    <row r="23" spans="1:21" ht="24" customHeight="1">
      <c r="A23" s="77"/>
      <c r="B23" s="77"/>
      <c r="C23" s="76"/>
      <c r="D23" s="75"/>
      <c r="E23" s="61"/>
      <c r="F23" s="74"/>
      <c r="G23" s="61"/>
      <c r="H23" s="61"/>
      <c r="I23" s="61"/>
      <c r="J23" s="61"/>
      <c r="K23" s="61"/>
      <c r="L23" s="72"/>
      <c r="M23" s="73"/>
      <c r="N23" s="73"/>
      <c r="O23" s="72"/>
      <c r="P23" s="61"/>
      <c r="Q23" s="61"/>
      <c r="R23" s="61"/>
      <c r="S23" s="61"/>
      <c r="T23" s="64"/>
      <c r="U23" s="20"/>
    </row>
  </sheetData>
  <mergeCells count="26">
    <mergeCell ref="I4:I8"/>
    <mergeCell ref="J4:M4"/>
    <mergeCell ref="P2:T2"/>
    <mergeCell ref="Q3:T3"/>
    <mergeCell ref="A4:A8"/>
    <mergeCell ref="B4:C8"/>
    <mergeCell ref="D4:D5"/>
    <mergeCell ref="E4:F5"/>
    <mergeCell ref="G4:G8"/>
    <mergeCell ref="H4:H8"/>
    <mergeCell ref="D6:D8"/>
    <mergeCell ref="E6:E8"/>
    <mergeCell ref="F6:F8"/>
    <mergeCell ref="O6:O8"/>
    <mergeCell ref="P6:P8"/>
    <mergeCell ref="Q6:Q8"/>
    <mergeCell ref="N4:N8"/>
    <mergeCell ref="O4:Q5"/>
    <mergeCell ref="T4:T8"/>
    <mergeCell ref="J5:J8"/>
    <mergeCell ref="K5:K8"/>
    <mergeCell ref="L5:L8"/>
    <mergeCell ref="M5:M8"/>
    <mergeCell ref="R6:R8"/>
    <mergeCell ref="R4:R5"/>
    <mergeCell ref="S4:S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84" firstPageNumber="0" fitToHeight="0" orientation="landscape" r:id="rId1"/>
  <headerFooter alignWithMargins="0">
    <oddHeader>&amp;R様式1-10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A6B7-FDAD-48BB-BD08-7E328AF46F6C}">
  <sheetPr>
    <tabColor rgb="FFFFFF00"/>
    <pageSetUpPr fitToPage="1"/>
  </sheetPr>
  <dimension ref="A1:AG25"/>
  <sheetViews>
    <sheetView view="pageBreakPreview" zoomScaleNormal="100" zoomScaleSheetLayoutView="100" workbookViewId="0">
      <selection activeCell="N25" sqref="N25"/>
    </sheetView>
  </sheetViews>
  <sheetFormatPr defaultRowHeight="10.199999999999999"/>
  <cols>
    <col min="1" max="1" width="4.3984375" style="2" bestFit="1" customWidth="1"/>
    <col min="2" max="2" width="3.8984375" style="2" bestFit="1" customWidth="1"/>
    <col min="3" max="3" width="7.8984375" style="2" bestFit="1" customWidth="1"/>
    <col min="4" max="4" width="10.3984375" style="2" bestFit="1" customWidth="1"/>
    <col min="5" max="5" width="10.3984375" style="2" customWidth="1"/>
    <col min="6" max="6" width="7" style="2" bestFit="1" customWidth="1"/>
    <col min="7" max="7" width="11.19921875" style="2" bestFit="1" customWidth="1"/>
    <col min="8" max="9" width="7.09765625" style="2" bestFit="1" customWidth="1"/>
    <col min="10" max="10" width="5.69921875" style="2" bestFit="1" customWidth="1"/>
    <col min="11" max="11" width="12.19921875" style="2" bestFit="1" customWidth="1"/>
    <col min="12" max="12" width="8.3984375" style="2" bestFit="1" customWidth="1"/>
    <col min="13" max="13" width="8" style="2" bestFit="1" customWidth="1"/>
    <col min="14" max="14" width="7.3984375" style="2" bestFit="1" customWidth="1"/>
    <col min="15" max="16" width="7" style="2" bestFit="1" customWidth="1"/>
    <col min="17" max="17" width="4.19921875" style="2" bestFit="1" customWidth="1"/>
    <col min="18" max="18" width="5.69921875" style="2" bestFit="1" customWidth="1"/>
    <col min="19" max="19" width="8.09765625" style="2" bestFit="1" customWidth="1"/>
    <col min="20" max="22" width="8" style="2" bestFit="1" customWidth="1"/>
    <col min="23" max="23" width="8.3984375" style="2" bestFit="1" customWidth="1"/>
    <col min="24" max="24" width="9" style="151"/>
    <col min="25" max="26" width="9.69921875" style="2" bestFit="1" customWidth="1"/>
    <col min="27" max="27" width="10.59765625" style="2" customWidth="1"/>
    <col min="28" max="33" width="9" style="2" customWidth="1"/>
    <col min="34" max="257" width="9" style="2"/>
    <col min="258" max="258" width="15.8984375" style="2" customWidth="1"/>
    <col min="259" max="259" width="3.8984375" style="2" bestFit="1" customWidth="1"/>
    <col min="260" max="260" width="38.19921875" style="2" customWidth="1"/>
    <col min="261" max="261" width="13.8984375" style="2" bestFit="1" customWidth="1"/>
    <col min="262" max="262" width="13.69921875" style="2" customWidth="1"/>
    <col min="263" max="263" width="7.09765625" style="2" customWidth="1"/>
    <col min="264" max="264" width="12.09765625" style="2" bestFit="1" customWidth="1"/>
    <col min="265" max="265" width="10.5" style="2" bestFit="1" customWidth="1"/>
    <col min="266" max="266" width="7" style="2" bestFit="1" customWidth="1"/>
    <col min="267" max="267" width="5.8984375" style="2" bestFit="1" customWidth="1"/>
    <col min="268" max="268" width="8.69921875" style="2" bestFit="1" customWidth="1"/>
    <col min="269" max="269" width="8.09765625" style="2" bestFit="1" customWidth="1"/>
    <col min="270" max="270" width="8.09765625" style="2" customWidth="1"/>
    <col min="271" max="271" width="8.59765625" style="2" customWidth="1"/>
    <col min="272" max="272" width="14.3984375" style="2" bestFit="1" customWidth="1"/>
    <col min="273" max="273" width="10" style="2" bestFit="1" customWidth="1"/>
    <col min="274" max="274" width="6" style="2" customWidth="1"/>
    <col min="275" max="275" width="25.19921875" style="2" bestFit="1" customWidth="1"/>
    <col min="276" max="276" width="11" style="2" bestFit="1" customWidth="1"/>
    <col min="277" max="278" width="8.19921875" style="2" bestFit="1" customWidth="1"/>
    <col min="279" max="513" width="9" style="2"/>
    <col min="514" max="514" width="15.8984375" style="2" customWidth="1"/>
    <col min="515" max="515" width="3.8984375" style="2" bestFit="1" customWidth="1"/>
    <col min="516" max="516" width="38.19921875" style="2" customWidth="1"/>
    <col min="517" max="517" width="13.8984375" style="2" bestFit="1" customWidth="1"/>
    <col min="518" max="518" width="13.69921875" style="2" customWidth="1"/>
    <col min="519" max="519" width="7.09765625" style="2" customWidth="1"/>
    <col min="520" max="520" width="12.09765625" style="2" bestFit="1" customWidth="1"/>
    <col min="521" max="521" width="10.5" style="2" bestFit="1" customWidth="1"/>
    <col min="522" max="522" width="7" style="2" bestFit="1" customWidth="1"/>
    <col min="523" max="523" width="5.8984375" style="2" bestFit="1" customWidth="1"/>
    <col min="524" max="524" width="8.69921875" style="2" bestFit="1" customWidth="1"/>
    <col min="525" max="525" width="8.09765625" style="2" bestFit="1" customWidth="1"/>
    <col min="526" max="526" width="8.09765625" style="2" customWidth="1"/>
    <col min="527" max="527" width="8.59765625" style="2" customWidth="1"/>
    <col min="528" max="528" width="14.3984375" style="2" bestFit="1" customWidth="1"/>
    <col min="529" max="529" width="10" style="2" bestFit="1" customWidth="1"/>
    <col min="530" max="530" width="6" style="2" customWidth="1"/>
    <col min="531" max="531" width="25.19921875" style="2" bestFit="1" customWidth="1"/>
    <col min="532" max="532" width="11" style="2" bestFit="1" customWidth="1"/>
    <col min="533" max="534" width="8.19921875" style="2" bestFit="1" customWidth="1"/>
    <col min="535" max="769" width="9" style="2"/>
    <col min="770" max="770" width="15.8984375" style="2" customWidth="1"/>
    <col min="771" max="771" width="3.8984375" style="2" bestFit="1" customWidth="1"/>
    <col min="772" max="772" width="38.19921875" style="2" customWidth="1"/>
    <col min="773" max="773" width="13.8984375" style="2" bestFit="1" customWidth="1"/>
    <col min="774" max="774" width="13.69921875" style="2" customWidth="1"/>
    <col min="775" max="775" width="7.09765625" style="2" customWidth="1"/>
    <col min="776" max="776" width="12.09765625" style="2" bestFit="1" customWidth="1"/>
    <col min="777" max="777" width="10.5" style="2" bestFit="1" customWidth="1"/>
    <col min="778" max="778" width="7" style="2" bestFit="1" customWidth="1"/>
    <col min="779" max="779" width="5.8984375" style="2" bestFit="1" customWidth="1"/>
    <col min="780" max="780" width="8.69921875" style="2" bestFit="1" customWidth="1"/>
    <col min="781" max="781" width="8.09765625" style="2" bestFit="1" customWidth="1"/>
    <col min="782" max="782" width="8.09765625" style="2" customWidth="1"/>
    <col min="783" max="783" width="8.59765625" style="2" customWidth="1"/>
    <col min="784" max="784" width="14.3984375" style="2" bestFit="1" customWidth="1"/>
    <col min="785" max="785" width="10" style="2" bestFit="1" customWidth="1"/>
    <col min="786" max="786" width="6" style="2" customWidth="1"/>
    <col min="787" max="787" width="25.19921875" style="2" bestFit="1" customWidth="1"/>
    <col min="788" max="788" width="11" style="2" bestFit="1" customWidth="1"/>
    <col min="789" max="790" width="8.19921875" style="2" bestFit="1" customWidth="1"/>
    <col min="791" max="1025" width="9" style="2"/>
    <col min="1026" max="1026" width="15.8984375" style="2" customWidth="1"/>
    <col min="1027" max="1027" width="3.8984375" style="2" bestFit="1" customWidth="1"/>
    <col min="1028" max="1028" width="38.19921875" style="2" customWidth="1"/>
    <col min="1029" max="1029" width="13.8984375" style="2" bestFit="1" customWidth="1"/>
    <col min="1030" max="1030" width="13.69921875" style="2" customWidth="1"/>
    <col min="1031" max="1031" width="7.09765625" style="2" customWidth="1"/>
    <col min="1032" max="1032" width="12.09765625" style="2" bestFit="1" customWidth="1"/>
    <col min="1033" max="1033" width="10.5" style="2" bestFit="1" customWidth="1"/>
    <col min="1034" max="1034" width="7" style="2" bestFit="1" customWidth="1"/>
    <col min="1035" max="1035" width="5.8984375" style="2" bestFit="1" customWidth="1"/>
    <col min="1036" max="1036" width="8.69921875" style="2" bestFit="1" customWidth="1"/>
    <col min="1037" max="1037" width="8.09765625" style="2" bestFit="1" customWidth="1"/>
    <col min="1038" max="1038" width="8.09765625" style="2" customWidth="1"/>
    <col min="1039" max="1039" width="8.59765625" style="2" customWidth="1"/>
    <col min="1040" max="1040" width="14.3984375" style="2" bestFit="1" customWidth="1"/>
    <col min="1041" max="1041" width="10" style="2" bestFit="1" customWidth="1"/>
    <col min="1042" max="1042" width="6" style="2" customWidth="1"/>
    <col min="1043" max="1043" width="25.19921875" style="2" bestFit="1" customWidth="1"/>
    <col min="1044" max="1044" width="11" style="2" bestFit="1" customWidth="1"/>
    <col min="1045" max="1046" width="8.19921875" style="2" bestFit="1" customWidth="1"/>
    <col min="1047" max="1281" width="9" style="2"/>
    <col min="1282" max="1282" width="15.8984375" style="2" customWidth="1"/>
    <col min="1283" max="1283" width="3.8984375" style="2" bestFit="1" customWidth="1"/>
    <col min="1284" max="1284" width="38.19921875" style="2" customWidth="1"/>
    <col min="1285" max="1285" width="13.8984375" style="2" bestFit="1" customWidth="1"/>
    <col min="1286" max="1286" width="13.69921875" style="2" customWidth="1"/>
    <col min="1287" max="1287" width="7.09765625" style="2" customWidth="1"/>
    <col min="1288" max="1288" width="12.09765625" style="2" bestFit="1" customWidth="1"/>
    <col min="1289" max="1289" width="10.5" style="2" bestFit="1" customWidth="1"/>
    <col min="1290" max="1290" width="7" style="2" bestFit="1" customWidth="1"/>
    <col min="1291" max="1291" width="5.8984375" style="2" bestFit="1" customWidth="1"/>
    <col min="1292" max="1292" width="8.69921875" style="2" bestFit="1" customWidth="1"/>
    <col min="1293" max="1293" width="8.09765625" style="2" bestFit="1" customWidth="1"/>
    <col min="1294" max="1294" width="8.09765625" style="2" customWidth="1"/>
    <col min="1295" max="1295" width="8.59765625" style="2" customWidth="1"/>
    <col min="1296" max="1296" width="14.3984375" style="2" bestFit="1" customWidth="1"/>
    <col min="1297" max="1297" width="10" style="2" bestFit="1" customWidth="1"/>
    <col min="1298" max="1298" width="6" style="2" customWidth="1"/>
    <col min="1299" max="1299" width="25.19921875" style="2" bestFit="1" customWidth="1"/>
    <col min="1300" max="1300" width="11" style="2" bestFit="1" customWidth="1"/>
    <col min="1301" max="1302" width="8.19921875" style="2" bestFit="1" customWidth="1"/>
    <col min="1303" max="1537" width="9" style="2"/>
    <col min="1538" max="1538" width="15.8984375" style="2" customWidth="1"/>
    <col min="1539" max="1539" width="3.8984375" style="2" bestFit="1" customWidth="1"/>
    <col min="1540" max="1540" width="38.19921875" style="2" customWidth="1"/>
    <col min="1541" max="1541" width="13.8984375" style="2" bestFit="1" customWidth="1"/>
    <col min="1542" max="1542" width="13.69921875" style="2" customWidth="1"/>
    <col min="1543" max="1543" width="7.09765625" style="2" customWidth="1"/>
    <col min="1544" max="1544" width="12.09765625" style="2" bestFit="1" customWidth="1"/>
    <col min="1545" max="1545" width="10.5" style="2" bestFit="1" customWidth="1"/>
    <col min="1546" max="1546" width="7" style="2" bestFit="1" customWidth="1"/>
    <col min="1547" max="1547" width="5.8984375" style="2" bestFit="1" customWidth="1"/>
    <col min="1548" max="1548" width="8.69921875" style="2" bestFit="1" customWidth="1"/>
    <col min="1549" max="1549" width="8.09765625" style="2" bestFit="1" customWidth="1"/>
    <col min="1550" max="1550" width="8.09765625" style="2" customWidth="1"/>
    <col min="1551" max="1551" width="8.59765625" style="2" customWidth="1"/>
    <col min="1552" max="1552" width="14.3984375" style="2" bestFit="1" customWidth="1"/>
    <col min="1553" max="1553" width="10" style="2" bestFit="1" customWidth="1"/>
    <col min="1554" max="1554" width="6" style="2" customWidth="1"/>
    <col min="1555" max="1555" width="25.19921875" style="2" bestFit="1" customWidth="1"/>
    <col min="1556" max="1556" width="11" style="2" bestFit="1" customWidth="1"/>
    <col min="1557" max="1558" width="8.19921875" style="2" bestFit="1" customWidth="1"/>
    <col min="1559" max="1793" width="9" style="2"/>
    <col min="1794" max="1794" width="15.8984375" style="2" customWidth="1"/>
    <col min="1795" max="1795" width="3.8984375" style="2" bestFit="1" customWidth="1"/>
    <col min="1796" max="1796" width="38.19921875" style="2" customWidth="1"/>
    <col min="1797" max="1797" width="13.8984375" style="2" bestFit="1" customWidth="1"/>
    <col min="1798" max="1798" width="13.69921875" style="2" customWidth="1"/>
    <col min="1799" max="1799" width="7.09765625" style="2" customWidth="1"/>
    <col min="1800" max="1800" width="12.09765625" style="2" bestFit="1" customWidth="1"/>
    <col min="1801" max="1801" width="10.5" style="2" bestFit="1" customWidth="1"/>
    <col min="1802" max="1802" width="7" style="2" bestFit="1" customWidth="1"/>
    <col min="1803" max="1803" width="5.8984375" style="2" bestFit="1" customWidth="1"/>
    <col min="1804" max="1804" width="8.69921875" style="2" bestFit="1" customWidth="1"/>
    <col min="1805" max="1805" width="8.09765625" style="2" bestFit="1" customWidth="1"/>
    <col min="1806" max="1806" width="8.09765625" style="2" customWidth="1"/>
    <col min="1807" max="1807" width="8.59765625" style="2" customWidth="1"/>
    <col min="1808" max="1808" width="14.3984375" style="2" bestFit="1" customWidth="1"/>
    <col min="1809" max="1809" width="10" style="2" bestFit="1" customWidth="1"/>
    <col min="1810" max="1810" width="6" style="2" customWidth="1"/>
    <col min="1811" max="1811" width="25.19921875" style="2" bestFit="1" customWidth="1"/>
    <col min="1812" max="1812" width="11" style="2" bestFit="1" customWidth="1"/>
    <col min="1813" max="1814" width="8.19921875" style="2" bestFit="1" customWidth="1"/>
    <col min="1815" max="2049" width="9" style="2"/>
    <col min="2050" max="2050" width="15.8984375" style="2" customWidth="1"/>
    <col min="2051" max="2051" width="3.8984375" style="2" bestFit="1" customWidth="1"/>
    <col min="2052" max="2052" width="38.19921875" style="2" customWidth="1"/>
    <col min="2053" max="2053" width="13.8984375" style="2" bestFit="1" customWidth="1"/>
    <col min="2054" max="2054" width="13.69921875" style="2" customWidth="1"/>
    <col min="2055" max="2055" width="7.09765625" style="2" customWidth="1"/>
    <col min="2056" max="2056" width="12.09765625" style="2" bestFit="1" customWidth="1"/>
    <col min="2057" max="2057" width="10.5" style="2" bestFit="1" customWidth="1"/>
    <col min="2058" max="2058" width="7" style="2" bestFit="1" customWidth="1"/>
    <col min="2059" max="2059" width="5.8984375" style="2" bestFit="1" customWidth="1"/>
    <col min="2060" max="2060" width="8.69921875" style="2" bestFit="1" customWidth="1"/>
    <col min="2061" max="2061" width="8.09765625" style="2" bestFit="1" customWidth="1"/>
    <col min="2062" max="2062" width="8.09765625" style="2" customWidth="1"/>
    <col min="2063" max="2063" width="8.59765625" style="2" customWidth="1"/>
    <col min="2064" max="2064" width="14.3984375" style="2" bestFit="1" customWidth="1"/>
    <col min="2065" max="2065" width="10" style="2" bestFit="1" customWidth="1"/>
    <col min="2066" max="2066" width="6" style="2" customWidth="1"/>
    <col min="2067" max="2067" width="25.19921875" style="2" bestFit="1" customWidth="1"/>
    <col min="2068" max="2068" width="11" style="2" bestFit="1" customWidth="1"/>
    <col min="2069" max="2070" width="8.19921875" style="2" bestFit="1" customWidth="1"/>
    <col min="2071" max="2305" width="9" style="2"/>
    <col min="2306" max="2306" width="15.8984375" style="2" customWidth="1"/>
    <col min="2307" max="2307" width="3.8984375" style="2" bestFit="1" customWidth="1"/>
    <col min="2308" max="2308" width="38.19921875" style="2" customWidth="1"/>
    <col min="2309" max="2309" width="13.8984375" style="2" bestFit="1" customWidth="1"/>
    <col min="2310" max="2310" width="13.69921875" style="2" customWidth="1"/>
    <col min="2311" max="2311" width="7.09765625" style="2" customWidth="1"/>
    <col min="2312" max="2312" width="12.09765625" style="2" bestFit="1" customWidth="1"/>
    <col min="2313" max="2313" width="10.5" style="2" bestFit="1" customWidth="1"/>
    <col min="2314" max="2314" width="7" style="2" bestFit="1" customWidth="1"/>
    <col min="2315" max="2315" width="5.8984375" style="2" bestFit="1" customWidth="1"/>
    <col min="2316" max="2316" width="8.69921875" style="2" bestFit="1" customWidth="1"/>
    <col min="2317" max="2317" width="8.09765625" style="2" bestFit="1" customWidth="1"/>
    <col min="2318" max="2318" width="8.09765625" style="2" customWidth="1"/>
    <col min="2319" max="2319" width="8.59765625" style="2" customWidth="1"/>
    <col min="2320" max="2320" width="14.3984375" style="2" bestFit="1" customWidth="1"/>
    <col min="2321" max="2321" width="10" style="2" bestFit="1" customWidth="1"/>
    <col min="2322" max="2322" width="6" style="2" customWidth="1"/>
    <col min="2323" max="2323" width="25.19921875" style="2" bestFit="1" customWidth="1"/>
    <col min="2324" max="2324" width="11" style="2" bestFit="1" customWidth="1"/>
    <col min="2325" max="2326" width="8.19921875" style="2" bestFit="1" customWidth="1"/>
    <col min="2327" max="2561" width="9" style="2"/>
    <col min="2562" max="2562" width="15.8984375" style="2" customWidth="1"/>
    <col min="2563" max="2563" width="3.8984375" style="2" bestFit="1" customWidth="1"/>
    <col min="2564" max="2564" width="38.19921875" style="2" customWidth="1"/>
    <col min="2565" max="2565" width="13.8984375" style="2" bestFit="1" customWidth="1"/>
    <col min="2566" max="2566" width="13.69921875" style="2" customWidth="1"/>
    <col min="2567" max="2567" width="7.09765625" style="2" customWidth="1"/>
    <col min="2568" max="2568" width="12.09765625" style="2" bestFit="1" customWidth="1"/>
    <col min="2569" max="2569" width="10.5" style="2" bestFit="1" customWidth="1"/>
    <col min="2570" max="2570" width="7" style="2" bestFit="1" customWidth="1"/>
    <col min="2571" max="2571" width="5.8984375" style="2" bestFit="1" customWidth="1"/>
    <col min="2572" max="2572" width="8.69921875" style="2" bestFit="1" customWidth="1"/>
    <col min="2573" max="2573" width="8.09765625" style="2" bestFit="1" customWidth="1"/>
    <col min="2574" max="2574" width="8.09765625" style="2" customWidth="1"/>
    <col min="2575" max="2575" width="8.59765625" style="2" customWidth="1"/>
    <col min="2576" max="2576" width="14.3984375" style="2" bestFit="1" customWidth="1"/>
    <col min="2577" max="2577" width="10" style="2" bestFit="1" customWidth="1"/>
    <col min="2578" max="2578" width="6" style="2" customWidth="1"/>
    <col min="2579" max="2579" width="25.19921875" style="2" bestFit="1" customWidth="1"/>
    <col min="2580" max="2580" width="11" style="2" bestFit="1" customWidth="1"/>
    <col min="2581" max="2582" width="8.19921875" style="2" bestFit="1" customWidth="1"/>
    <col min="2583" max="2817" width="9" style="2"/>
    <col min="2818" max="2818" width="15.8984375" style="2" customWidth="1"/>
    <col min="2819" max="2819" width="3.8984375" style="2" bestFit="1" customWidth="1"/>
    <col min="2820" max="2820" width="38.19921875" style="2" customWidth="1"/>
    <col min="2821" max="2821" width="13.8984375" style="2" bestFit="1" customWidth="1"/>
    <col min="2822" max="2822" width="13.69921875" style="2" customWidth="1"/>
    <col min="2823" max="2823" width="7.09765625" style="2" customWidth="1"/>
    <col min="2824" max="2824" width="12.09765625" style="2" bestFit="1" customWidth="1"/>
    <col min="2825" max="2825" width="10.5" style="2" bestFit="1" customWidth="1"/>
    <col min="2826" max="2826" width="7" style="2" bestFit="1" customWidth="1"/>
    <col min="2827" max="2827" width="5.8984375" style="2" bestFit="1" customWidth="1"/>
    <col min="2828" max="2828" width="8.69921875" style="2" bestFit="1" customWidth="1"/>
    <col min="2829" max="2829" width="8.09765625" style="2" bestFit="1" customWidth="1"/>
    <col min="2830" max="2830" width="8.09765625" style="2" customWidth="1"/>
    <col min="2831" max="2831" width="8.59765625" style="2" customWidth="1"/>
    <col min="2832" max="2832" width="14.3984375" style="2" bestFit="1" customWidth="1"/>
    <col min="2833" max="2833" width="10" style="2" bestFit="1" customWidth="1"/>
    <col min="2834" max="2834" width="6" style="2" customWidth="1"/>
    <col min="2835" max="2835" width="25.19921875" style="2" bestFit="1" customWidth="1"/>
    <col min="2836" max="2836" width="11" style="2" bestFit="1" customWidth="1"/>
    <col min="2837" max="2838" width="8.19921875" style="2" bestFit="1" customWidth="1"/>
    <col min="2839" max="3073" width="9" style="2"/>
    <col min="3074" max="3074" width="15.8984375" style="2" customWidth="1"/>
    <col min="3075" max="3075" width="3.8984375" style="2" bestFit="1" customWidth="1"/>
    <col min="3076" max="3076" width="38.19921875" style="2" customWidth="1"/>
    <col min="3077" max="3077" width="13.8984375" style="2" bestFit="1" customWidth="1"/>
    <col min="3078" max="3078" width="13.69921875" style="2" customWidth="1"/>
    <col min="3079" max="3079" width="7.09765625" style="2" customWidth="1"/>
    <col min="3080" max="3080" width="12.09765625" style="2" bestFit="1" customWidth="1"/>
    <col min="3081" max="3081" width="10.5" style="2" bestFit="1" customWidth="1"/>
    <col min="3082" max="3082" width="7" style="2" bestFit="1" customWidth="1"/>
    <col min="3083" max="3083" width="5.8984375" style="2" bestFit="1" customWidth="1"/>
    <col min="3084" max="3084" width="8.69921875" style="2" bestFit="1" customWidth="1"/>
    <col min="3085" max="3085" width="8.09765625" style="2" bestFit="1" customWidth="1"/>
    <col min="3086" max="3086" width="8.09765625" style="2" customWidth="1"/>
    <col min="3087" max="3087" width="8.59765625" style="2" customWidth="1"/>
    <col min="3088" max="3088" width="14.3984375" style="2" bestFit="1" customWidth="1"/>
    <col min="3089" max="3089" width="10" style="2" bestFit="1" customWidth="1"/>
    <col min="3090" max="3090" width="6" style="2" customWidth="1"/>
    <col min="3091" max="3091" width="25.19921875" style="2" bestFit="1" customWidth="1"/>
    <col min="3092" max="3092" width="11" style="2" bestFit="1" customWidth="1"/>
    <col min="3093" max="3094" width="8.19921875" style="2" bestFit="1" customWidth="1"/>
    <col min="3095" max="3329" width="9" style="2"/>
    <col min="3330" max="3330" width="15.8984375" style="2" customWidth="1"/>
    <col min="3331" max="3331" width="3.8984375" style="2" bestFit="1" customWidth="1"/>
    <col min="3332" max="3332" width="38.19921875" style="2" customWidth="1"/>
    <col min="3333" max="3333" width="13.8984375" style="2" bestFit="1" customWidth="1"/>
    <col min="3334" max="3334" width="13.69921875" style="2" customWidth="1"/>
    <col min="3335" max="3335" width="7.09765625" style="2" customWidth="1"/>
    <col min="3336" max="3336" width="12.09765625" style="2" bestFit="1" customWidth="1"/>
    <col min="3337" max="3337" width="10.5" style="2" bestFit="1" customWidth="1"/>
    <col min="3338" max="3338" width="7" style="2" bestFit="1" customWidth="1"/>
    <col min="3339" max="3339" width="5.8984375" style="2" bestFit="1" customWidth="1"/>
    <col min="3340" max="3340" width="8.69921875" style="2" bestFit="1" customWidth="1"/>
    <col min="3341" max="3341" width="8.09765625" style="2" bestFit="1" customWidth="1"/>
    <col min="3342" max="3342" width="8.09765625" style="2" customWidth="1"/>
    <col min="3343" max="3343" width="8.59765625" style="2" customWidth="1"/>
    <col min="3344" max="3344" width="14.3984375" style="2" bestFit="1" customWidth="1"/>
    <col min="3345" max="3345" width="10" style="2" bestFit="1" customWidth="1"/>
    <col min="3346" max="3346" width="6" style="2" customWidth="1"/>
    <col min="3347" max="3347" width="25.19921875" style="2" bestFit="1" customWidth="1"/>
    <col min="3348" max="3348" width="11" style="2" bestFit="1" customWidth="1"/>
    <col min="3349" max="3350" width="8.19921875" style="2" bestFit="1" customWidth="1"/>
    <col min="3351" max="3585" width="9" style="2"/>
    <col min="3586" max="3586" width="15.8984375" style="2" customWidth="1"/>
    <col min="3587" max="3587" width="3.8984375" style="2" bestFit="1" customWidth="1"/>
    <col min="3588" max="3588" width="38.19921875" style="2" customWidth="1"/>
    <col min="3589" max="3589" width="13.8984375" style="2" bestFit="1" customWidth="1"/>
    <col min="3590" max="3590" width="13.69921875" style="2" customWidth="1"/>
    <col min="3591" max="3591" width="7.09765625" style="2" customWidth="1"/>
    <col min="3592" max="3592" width="12.09765625" style="2" bestFit="1" customWidth="1"/>
    <col min="3593" max="3593" width="10.5" style="2" bestFit="1" customWidth="1"/>
    <col min="3594" max="3594" width="7" style="2" bestFit="1" customWidth="1"/>
    <col min="3595" max="3595" width="5.8984375" style="2" bestFit="1" customWidth="1"/>
    <col min="3596" max="3596" width="8.69921875" style="2" bestFit="1" customWidth="1"/>
    <col min="3597" max="3597" width="8.09765625" style="2" bestFit="1" customWidth="1"/>
    <col min="3598" max="3598" width="8.09765625" style="2" customWidth="1"/>
    <col min="3599" max="3599" width="8.59765625" style="2" customWidth="1"/>
    <col min="3600" max="3600" width="14.3984375" style="2" bestFit="1" customWidth="1"/>
    <col min="3601" max="3601" width="10" style="2" bestFit="1" customWidth="1"/>
    <col min="3602" max="3602" width="6" style="2" customWidth="1"/>
    <col min="3603" max="3603" width="25.19921875" style="2" bestFit="1" customWidth="1"/>
    <col min="3604" max="3604" width="11" style="2" bestFit="1" customWidth="1"/>
    <col min="3605" max="3606" width="8.19921875" style="2" bestFit="1" customWidth="1"/>
    <col min="3607" max="3841" width="9" style="2"/>
    <col min="3842" max="3842" width="15.8984375" style="2" customWidth="1"/>
    <col min="3843" max="3843" width="3.8984375" style="2" bestFit="1" customWidth="1"/>
    <col min="3844" max="3844" width="38.19921875" style="2" customWidth="1"/>
    <col min="3845" max="3845" width="13.8984375" style="2" bestFit="1" customWidth="1"/>
    <col min="3846" max="3846" width="13.69921875" style="2" customWidth="1"/>
    <col min="3847" max="3847" width="7.09765625" style="2" customWidth="1"/>
    <col min="3848" max="3848" width="12.09765625" style="2" bestFit="1" customWidth="1"/>
    <col min="3849" max="3849" width="10.5" style="2" bestFit="1" customWidth="1"/>
    <col min="3850" max="3850" width="7" style="2" bestFit="1" customWidth="1"/>
    <col min="3851" max="3851" width="5.8984375" style="2" bestFit="1" customWidth="1"/>
    <col min="3852" max="3852" width="8.69921875" style="2" bestFit="1" customWidth="1"/>
    <col min="3853" max="3853" width="8.09765625" style="2" bestFit="1" customWidth="1"/>
    <col min="3854" max="3854" width="8.09765625" style="2" customWidth="1"/>
    <col min="3855" max="3855" width="8.59765625" style="2" customWidth="1"/>
    <col min="3856" max="3856" width="14.3984375" style="2" bestFit="1" customWidth="1"/>
    <col min="3857" max="3857" width="10" style="2" bestFit="1" customWidth="1"/>
    <col min="3858" max="3858" width="6" style="2" customWidth="1"/>
    <col min="3859" max="3859" width="25.19921875" style="2" bestFit="1" customWidth="1"/>
    <col min="3860" max="3860" width="11" style="2" bestFit="1" customWidth="1"/>
    <col min="3861" max="3862" width="8.19921875" style="2" bestFit="1" customWidth="1"/>
    <col min="3863" max="4097" width="9" style="2"/>
    <col min="4098" max="4098" width="15.8984375" style="2" customWidth="1"/>
    <col min="4099" max="4099" width="3.8984375" style="2" bestFit="1" customWidth="1"/>
    <col min="4100" max="4100" width="38.19921875" style="2" customWidth="1"/>
    <col min="4101" max="4101" width="13.8984375" style="2" bestFit="1" customWidth="1"/>
    <col min="4102" max="4102" width="13.69921875" style="2" customWidth="1"/>
    <col min="4103" max="4103" width="7.09765625" style="2" customWidth="1"/>
    <col min="4104" max="4104" width="12.09765625" style="2" bestFit="1" customWidth="1"/>
    <col min="4105" max="4105" width="10.5" style="2" bestFit="1" customWidth="1"/>
    <col min="4106" max="4106" width="7" style="2" bestFit="1" customWidth="1"/>
    <col min="4107" max="4107" width="5.8984375" style="2" bestFit="1" customWidth="1"/>
    <col min="4108" max="4108" width="8.69921875" style="2" bestFit="1" customWidth="1"/>
    <col min="4109" max="4109" width="8.09765625" style="2" bestFit="1" customWidth="1"/>
    <col min="4110" max="4110" width="8.09765625" style="2" customWidth="1"/>
    <col min="4111" max="4111" width="8.59765625" style="2" customWidth="1"/>
    <col min="4112" max="4112" width="14.3984375" style="2" bestFit="1" customWidth="1"/>
    <col min="4113" max="4113" width="10" style="2" bestFit="1" customWidth="1"/>
    <col min="4114" max="4114" width="6" style="2" customWidth="1"/>
    <col min="4115" max="4115" width="25.19921875" style="2" bestFit="1" customWidth="1"/>
    <col min="4116" max="4116" width="11" style="2" bestFit="1" customWidth="1"/>
    <col min="4117" max="4118" width="8.19921875" style="2" bestFit="1" customWidth="1"/>
    <col min="4119" max="4353" width="9" style="2"/>
    <col min="4354" max="4354" width="15.8984375" style="2" customWidth="1"/>
    <col min="4355" max="4355" width="3.8984375" style="2" bestFit="1" customWidth="1"/>
    <col min="4356" max="4356" width="38.19921875" style="2" customWidth="1"/>
    <col min="4357" max="4357" width="13.8984375" style="2" bestFit="1" customWidth="1"/>
    <col min="4358" max="4358" width="13.69921875" style="2" customWidth="1"/>
    <col min="4359" max="4359" width="7.09765625" style="2" customWidth="1"/>
    <col min="4360" max="4360" width="12.09765625" style="2" bestFit="1" customWidth="1"/>
    <col min="4361" max="4361" width="10.5" style="2" bestFit="1" customWidth="1"/>
    <col min="4362" max="4362" width="7" style="2" bestFit="1" customWidth="1"/>
    <col min="4363" max="4363" width="5.8984375" style="2" bestFit="1" customWidth="1"/>
    <col min="4364" max="4364" width="8.69921875" style="2" bestFit="1" customWidth="1"/>
    <col min="4365" max="4365" width="8.09765625" style="2" bestFit="1" customWidth="1"/>
    <col min="4366" max="4366" width="8.09765625" style="2" customWidth="1"/>
    <col min="4367" max="4367" width="8.59765625" style="2" customWidth="1"/>
    <col min="4368" max="4368" width="14.3984375" style="2" bestFit="1" customWidth="1"/>
    <col min="4369" max="4369" width="10" style="2" bestFit="1" customWidth="1"/>
    <col min="4370" max="4370" width="6" style="2" customWidth="1"/>
    <col min="4371" max="4371" width="25.19921875" style="2" bestFit="1" customWidth="1"/>
    <col min="4372" max="4372" width="11" style="2" bestFit="1" customWidth="1"/>
    <col min="4373" max="4374" width="8.19921875" style="2" bestFit="1" customWidth="1"/>
    <col min="4375" max="4609" width="9" style="2"/>
    <col min="4610" max="4610" width="15.8984375" style="2" customWidth="1"/>
    <col min="4611" max="4611" width="3.8984375" style="2" bestFit="1" customWidth="1"/>
    <col min="4612" max="4612" width="38.19921875" style="2" customWidth="1"/>
    <col min="4613" max="4613" width="13.8984375" style="2" bestFit="1" customWidth="1"/>
    <col min="4614" max="4614" width="13.69921875" style="2" customWidth="1"/>
    <col min="4615" max="4615" width="7.09765625" style="2" customWidth="1"/>
    <col min="4616" max="4616" width="12.09765625" style="2" bestFit="1" customWidth="1"/>
    <col min="4617" max="4617" width="10.5" style="2" bestFit="1" customWidth="1"/>
    <col min="4618" max="4618" width="7" style="2" bestFit="1" customWidth="1"/>
    <col min="4619" max="4619" width="5.8984375" style="2" bestFit="1" customWidth="1"/>
    <col min="4620" max="4620" width="8.69921875" style="2" bestFit="1" customWidth="1"/>
    <col min="4621" max="4621" width="8.09765625" style="2" bestFit="1" customWidth="1"/>
    <col min="4622" max="4622" width="8.09765625" style="2" customWidth="1"/>
    <col min="4623" max="4623" width="8.59765625" style="2" customWidth="1"/>
    <col min="4624" max="4624" width="14.3984375" style="2" bestFit="1" customWidth="1"/>
    <col min="4625" max="4625" width="10" style="2" bestFit="1" customWidth="1"/>
    <col min="4626" max="4626" width="6" style="2" customWidth="1"/>
    <col min="4627" max="4627" width="25.19921875" style="2" bestFit="1" customWidth="1"/>
    <col min="4628" max="4628" width="11" style="2" bestFit="1" customWidth="1"/>
    <col min="4629" max="4630" width="8.19921875" style="2" bestFit="1" customWidth="1"/>
    <col min="4631" max="4865" width="9" style="2"/>
    <col min="4866" max="4866" width="15.8984375" style="2" customWidth="1"/>
    <col min="4867" max="4867" width="3.8984375" style="2" bestFit="1" customWidth="1"/>
    <col min="4868" max="4868" width="38.19921875" style="2" customWidth="1"/>
    <col min="4869" max="4869" width="13.8984375" style="2" bestFit="1" customWidth="1"/>
    <col min="4870" max="4870" width="13.69921875" style="2" customWidth="1"/>
    <col min="4871" max="4871" width="7.09765625" style="2" customWidth="1"/>
    <col min="4872" max="4872" width="12.09765625" style="2" bestFit="1" customWidth="1"/>
    <col min="4873" max="4873" width="10.5" style="2" bestFit="1" customWidth="1"/>
    <col min="4874" max="4874" width="7" style="2" bestFit="1" customWidth="1"/>
    <col min="4875" max="4875" width="5.8984375" style="2" bestFit="1" customWidth="1"/>
    <col min="4876" max="4876" width="8.69921875" style="2" bestFit="1" customWidth="1"/>
    <col min="4877" max="4877" width="8.09765625" style="2" bestFit="1" customWidth="1"/>
    <col min="4878" max="4878" width="8.09765625" style="2" customWidth="1"/>
    <col min="4879" max="4879" width="8.59765625" style="2" customWidth="1"/>
    <col min="4880" max="4880" width="14.3984375" style="2" bestFit="1" customWidth="1"/>
    <col min="4881" max="4881" width="10" style="2" bestFit="1" customWidth="1"/>
    <col min="4882" max="4882" width="6" style="2" customWidth="1"/>
    <col min="4883" max="4883" width="25.19921875" style="2" bestFit="1" customWidth="1"/>
    <col min="4884" max="4884" width="11" style="2" bestFit="1" customWidth="1"/>
    <col min="4885" max="4886" width="8.19921875" style="2" bestFit="1" customWidth="1"/>
    <col min="4887" max="5121" width="9" style="2"/>
    <col min="5122" max="5122" width="15.8984375" style="2" customWidth="1"/>
    <col min="5123" max="5123" width="3.8984375" style="2" bestFit="1" customWidth="1"/>
    <col min="5124" max="5124" width="38.19921875" style="2" customWidth="1"/>
    <col min="5125" max="5125" width="13.8984375" style="2" bestFit="1" customWidth="1"/>
    <col min="5126" max="5126" width="13.69921875" style="2" customWidth="1"/>
    <col min="5127" max="5127" width="7.09765625" style="2" customWidth="1"/>
    <col min="5128" max="5128" width="12.09765625" style="2" bestFit="1" customWidth="1"/>
    <col min="5129" max="5129" width="10.5" style="2" bestFit="1" customWidth="1"/>
    <col min="5130" max="5130" width="7" style="2" bestFit="1" customWidth="1"/>
    <col min="5131" max="5131" width="5.8984375" style="2" bestFit="1" customWidth="1"/>
    <col min="5132" max="5132" width="8.69921875" style="2" bestFit="1" customWidth="1"/>
    <col min="5133" max="5133" width="8.09765625" style="2" bestFit="1" customWidth="1"/>
    <col min="5134" max="5134" width="8.09765625" style="2" customWidth="1"/>
    <col min="5135" max="5135" width="8.59765625" style="2" customWidth="1"/>
    <col min="5136" max="5136" width="14.3984375" style="2" bestFit="1" customWidth="1"/>
    <col min="5137" max="5137" width="10" style="2" bestFit="1" customWidth="1"/>
    <col min="5138" max="5138" width="6" style="2" customWidth="1"/>
    <col min="5139" max="5139" width="25.19921875" style="2" bestFit="1" customWidth="1"/>
    <col min="5140" max="5140" width="11" style="2" bestFit="1" customWidth="1"/>
    <col min="5141" max="5142" width="8.19921875" style="2" bestFit="1" customWidth="1"/>
    <col min="5143" max="5377" width="9" style="2"/>
    <col min="5378" max="5378" width="15.8984375" style="2" customWidth="1"/>
    <col min="5379" max="5379" width="3.8984375" style="2" bestFit="1" customWidth="1"/>
    <col min="5380" max="5380" width="38.19921875" style="2" customWidth="1"/>
    <col min="5381" max="5381" width="13.8984375" style="2" bestFit="1" customWidth="1"/>
    <col min="5382" max="5382" width="13.69921875" style="2" customWidth="1"/>
    <col min="5383" max="5383" width="7.09765625" style="2" customWidth="1"/>
    <col min="5384" max="5384" width="12.09765625" style="2" bestFit="1" customWidth="1"/>
    <col min="5385" max="5385" width="10.5" style="2" bestFit="1" customWidth="1"/>
    <col min="5386" max="5386" width="7" style="2" bestFit="1" customWidth="1"/>
    <col min="5387" max="5387" width="5.8984375" style="2" bestFit="1" customWidth="1"/>
    <col min="5388" max="5388" width="8.69921875" style="2" bestFit="1" customWidth="1"/>
    <col min="5389" max="5389" width="8.09765625" style="2" bestFit="1" customWidth="1"/>
    <col min="5390" max="5390" width="8.09765625" style="2" customWidth="1"/>
    <col min="5391" max="5391" width="8.59765625" style="2" customWidth="1"/>
    <col min="5392" max="5392" width="14.3984375" style="2" bestFit="1" customWidth="1"/>
    <col min="5393" max="5393" width="10" style="2" bestFit="1" customWidth="1"/>
    <col min="5394" max="5394" width="6" style="2" customWidth="1"/>
    <col min="5395" max="5395" width="25.19921875" style="2" bestFit="1" customWidth="1"/>
    <col min="5396" max="5396" width="11" style="2" bestFit="1" customWidth="1"/>
    <col min="5397" max="5398" width="8.19921875" style="2" bestFit="1" customWidth="1"/>
    <col min="5399" max="5633" width="9" style="2"/>
    <col min="5634" max="5634" width="15.8984375" style="2" customWidth="1"/>
    <col min="5635" max="5635" width="3.8984375" style="2" bestFit="1" customWidth="1"/>
    <col min="5636" max="5636" width="38.19921875" style="2" customWidth="1"/>
    <col min="5637" max="5637" width="13.8984375" style="2" bestFit="1" customWidth="1"/>
    <col min="5638" max="5638" width="13.69921875" style="2" customWidth="1"/>
    <col min="5639" max="5639" width="7.09765625" style="2" customWidth="1"/>
    <col min="5640" max="5640" width="12.09765625" style="2" bestFit="1" customWidth="1"/>
    <col min="5641" max="5641" width="10.5" style="2" bestFit="1" customWidth="1"/>
    <col min="5642" max="5642" width="7" style="2" bestFit="1" customWidth="1"/>
    <col min="5643" max="5643" width="5.8984375" style="2" bestFit="1" customWidth="1"/>
    <col min="5644" max="5644" width="8.69921875" style="2" bestFit="1" customWidth="1"/>
    <col min="5645" max="5645" width="8.09765625" style="2" bestFit="1" customWidth="1"/>
    <col min="5646" max="5646" width="8.09765625" style="2" customWidth="1"/>
    <col min="5647" max="5647" width="8.59765625" style="2" customWidth="1"/>
    <col min="5648" max="5648" width="14.3984375" style="2" bestFit="1" customWidth="1"/>
    <col min="5649" max="5649" width="10" style="2" bestFit="1" customWidth="1"/>
    <col min="5650" max="5650" width="6" style="2" customWidth="1"/>
    <col min="5651" max="5651" width="25.19921875" style="2" bestFit="1" customWidth="1"/>
    <col min="5652" max="5652" width="11" style="2" bestFit="1" customWidth="1"/>
    <col min="5653" max="5654" width="8.19921875" style="2" bestFit="1" customWidth="1"/>
    <col min="5655" max="5889" width="9" style="2"/>
    <col min="5890" max="5890" width="15.8984375" style="2" customWidth="1"/>
    <col min="5891" max="5891" width="3.8984375" style="2" bestFit="1" customWidth="1"/>
    <col min="5892" max="5892" width="38.19921875" style="2" customWidth="1"/>
    <col min="5893" max="5893" width="13.8984375" style="2" bestFit="1" customWidth="1"/>
    <col min="5894" max="5894" width="13.69921875" style="2" customWidth="1"/>
    <col min="5895" max="5895" width="7.09765625" style="2" customWidth="1"/>
    <col min="5896" max="5896" width="12.09765625" style="2" bestFit="1" customWidth="1"/>
    <col min="5897" max="5897" width="10.5" style="2" bestFit="1" customWidth="1"/>
    <col min="5898" max="5898" width="7" style="2" bestFit="1" customWidth="1"/>
    <col min="5899" max="5899" width="5.8984375" style="2" bestFit="1" customWidth="1"/>
    <col min="5900" max="5900" width="8.69921875" style="2" bestFit="1" customWidth="1"/>
    <col min="5901" max="5901" width="8.09765625" style="2" bestFit="1" customWidth="1"/>
    <col min="5902" max="5902" width="8.09765625" style="2" customWidth="1"/>
    <col min="5903" max="5903" width="8.59765625" style="2" customWidth="1"/>
    <col min="5904" max="5904" width="14.3984375" style="2" bestFit="1" customWidth="1"/>
    <col min="5905" max="5905" width="10" style="2" bestFit="1" customWidth="1"/>
    <col min="5906" max="5906" width="6" style="2" customWidth="1"/>
    <col min="5907" max="5907" width="25.19921875" style="2" bestFit="1" customWidth="1"/>
    <col min="5908" max="5908" width="11" style="2" bestFit="1" customWidth="1"/>
    <col min="5909" max="5910" width="8.19921875" style="2" bestFit="1" customWidth="1"/>
    <col min="5911" max="6145" width="9" style="2"/>
    <col min="6146" max="6146" width="15.8984375" style="2" customWidth="1"/>
    <col min="6147" max="6147" width="3.8984375" style="2" bestFit="1" customWidth="1"/>
    <col min="6148" max="6148" width="38.19921875" style="2" customWidth="1"/>
    <col min="6149" max="6149" width="13.8984375" style="2" bestFit="1" customWidth="1"/>
    <col min="6150" max="6150" width="13.69921875" style="2" customWidth="1"/>
    <col min="6151" max="6151" width="7.09765625" style="2" customWidth="1"/>
    <col min="6152" max="6152" width="12.09765625" style="2" bestFit="1" customWidth="1"/>
    <col min="6153" max="6153" width="10.5" style="2" bestFit="1" customWidth="1"/>
    <col min="6154" max="6154" width="7" style="2" bestFit="1" customWidth="1"/>
    <col min="6155" max="6155" width="5.8984375" style="2" bestFit="1" customWidth="1"/>
    <col min="6156" max="6156" width="8.69921875" style="2" bestFit="1" customWidth="1"/>
    <col min="6157" max="6157" width="8.09765625" style="2" bestFit="1" customWidth="1"/>
    <col min="6158" max="6158" width="8.09765625" style="2" customWidth="1"/>
    <col min="6159" max="6159" width="8.59765625" style="2" customWidth="1"/>
    <col min="6160" max="6160" width="14.3984375" style="2" bestFit="1" customWidth="1"/>
    <col min="6161" max="6161" width="10" style="2" bestFit="1" customWidth="1"/>
    <col min="6162" max="6162" width="6" style="2" customWidth="1"/>
    <col min="6163" max="6163" width="25.19921875" style="2" bestFit="1" customWidth="1"/>
    <col min="6164" max="6164" width="11" style="2" bestFit="1" customWidth="1"/>
    <col min="6165" max="6166" width="8.19921875" style="2" bestFit="1" customWidth="1"/>
    <col min="6167" max="6401" width="9" style="2"/>
    <col min="6402" max="6402" width="15.8984375" style="2" customWidth="1"/>
    <col min="6403" max="6403" width="3.8984375" style="2" bestFit="1" customWidth="1"/>
    <col min="6404" max="6404" width="38.19921875" style="2" customWidth="1"/>
    <col min="6405" max="6405" width="13.8984375" style="2" bestFit="1" customWidth="1"/>
    <col min="6406" max="6406" width="13.69921875" style="2" customWidth="1"/>
    <col min="6407" max="6407" width="7.09765625" style="2" customWidth="1"/>
    <col min="6408" max="6408" width="12.09765625" style="2" bestFit="1" customWidth="1"/>
    <col min="6409" max="6409" width="10.5" style="2" bestFit="1" customWidth="1"/>
    <col min="6410" max="6410" width="7" style="2" bestFit="1" customWidth="1"/>
    <col min="6411" max="6411" width="5.8984375" style="2" bestFit="1" customWidth="1"/>
    <col min="6412" max="6412" width="8.69921875" style="2" bestFit="1" customWidth="1"/>
    <col min="6413" max="6413" width="8.09765625" style="2" bestFit="1" customWidth="1"/>
    <col min="6414" max="6414" width="8.09765625" style="2" customWidth="1"/>
    <col min="6415" max="6415" width="8.59765625" style="2" customWidth="1"/>
    <col min="6416" max="6416" width="14.3984375" style="2" bestFit="1" customWidth="1"/>
    <col min="6417" max="6417" width="10" style="2" bestFit="1" customWidth="1"/>
    <col min="6418" max="6418" width="6" style="2" customWidth="1"/>
    <col min="6419" max="6419" width="25.19921875" style="2" bestFit="1" customWidth="1"/>
    <col min="6420" max="6420" width="11" style="2" bestFit="1" customWidth="1"/>
    <col min="6421" max="6422" width="8.19921875" style="2" bestFit="1" customWidth="1"/>
    <col min="6423" max="6657" width="9" style="2"/>
    <col min="6658" max="6658" width="15.8984375" style="2" customWidth="1"/>
    <col min="6659" max="6659" width="3.8984375" style="2" bestFit="1" customWidth="1"/>
    <col min="6660" max="6660" width="38.19921875" style="2" customWidth="1"/>
    <col min="6661" max="6661" width="13.8984375" style="2" bestFit="1" customWidth="1"/>
    <col min="6662" max="6662" width="13.69921875" style="2" customWidth="1"/>
    <col min="6663" max="6663" width="7.09765625" style="2" customWidth="1"/>
    <col min="6664" max="6664" width="12.09765625" style="2" bestFit="1" customWidth="1"/>
    <col min="6665" max="6665" width="10.5" style="2" bestFit="1" customWidth="1"/>
    <col min="6666" max="6666" width="7" style="2" bestFit="1" customWidth="1"/>
    <col min="6667" max="6667" width="5.8984375" style="2" bestFit="1" customWidth="1"/>
    <col min="6668" max="6668" width="8.69921875" style="2" bestFit="1" customWidth="1"/>
    <col min="6669" max="6669" width="8.09765625" style="2" bestFit="1" customWidth="1"/>
    <col min="6670" max="6670" width="8.09765625" style="2" customWidth="1"/>
    <col min="6671" max="6671" width="8.59765625" style="2" customWidth="1"/>
    <col min="6672" max="6672" width="14.3984375" style="2" bestFit="1" customWidth="1"/>
    <col min="6673" max="6673" width="10" style="2" bestFit="1" customWidth="1"/>
    <col min="6674" max="6674" width="6" style="2" customWidth="1"/>
    <col min="6675" max="6675" width="25.19921875" style="2" bestFit="1" customWidth="1"/>
    <col min="6676" max="6676" width="11" style="2" bestFit="1" customWidth="1"/>
    <col min="6677" max="6678" width="8.19921875" style="2" bestFit="1" customWidth="1"/>
    <col min="6679" max="6913" width="9" style="2"/>
    <col min="6914" max="6914" width="15.8984375" style="2" customWidth="1"/>
    <col min="6915" max="6915" width="3.8984375" style="2" bestFit="1" customWidth="1"/>
    <col min="6916" max="6916" width="38.19921875" style="2" customWidth="1"/>
    <col min="6917" max="6917" width="13.8984375" style="2" bestFit="1" customWidth="1"/>
    <col min="6918" max="6918" width="13.69921875" style="2" customWidth="1"/>
    <col min="6919" max="6919" width="7.09765625" style="2" customWidth="1"/>
    <col min="6920" max="6920" width="12.09765625" style="2" bestFit="1" customWidth="1"/>
    <col min="6921" max="6921" width="10.5" style="2" bestFit="1" customWidth="1"/>
    <col min="6922" max="6922" width="7" style="2" bestFit="1" customWidth="1"/>
    <col min="6923" max="6923" width="5.8984375" style="2" bestFit="1" customWidth="1"/>
    <col min="6924" max="6924" width="8.69921875" style="2" bestFit="1" customWidth="1"/>
    <col min="6925" max="6925" width="8.09765625" style="2" bestFit="1" customWidth="1"/>
    <col min="6926" max="6926" width="8.09765625" style="2" customWidth="1"/>
    <col min="6927" max="6927" width="8.59765625" style="2" customWidth="1"/>
    <col min="6928" max="6928" width="14.3984375" style="2" bestFit="1" customWidth="1"/>
    <col min="6929" max="6929" width="10" style="2" bestFit="1" customWidth="1"/>
    <col min="6930" max="6930" width="6" style="2" customWidth="1"/>
    <col min="6931" max="6931" width="25.19921875" style="2" bestFit="1" customWidth="1"/>
    <col min="6932" max="6932" width="11" style="2" bestFit="1" customWidth="1"/>
    <col min="6933" max="6934" width="8.19921875" style="2" bestFit="1" customWidth="1"/>
    <col min="6935" max="7169" width="9" style="2"/>
    <col min="7170" max="7170" width="15.8984375" style="2" customWidth="1"/>
    <col min="7171" max="7171" width="3.8984375" style="2" bestFit="1" customWidth="1"/>
    <col min="7172" max="7172" width="38.19921875" style="2" customWidth="1"/>
    <col min="7173" max="7173" width="13.8984375" style="2" bestFit="1" customWidth="1"/>
    <col min="7174" max="7174" width="13.69921875" style="2" customWidth="1"/>
    <col min="7175" max="7175" width="7.09765625" style="2" customWidth="1"/>
    <col min="7176" max="7176" width="12.09765625" style="2" bestFit="1" customWidth="1"/>
    <col min="7177" max="7177" width="10.5" style="2" bestFit="1" customWidth="1"/>
    <col min="7178" max="7178" width="7" style="2" bestFit="1" customWidth="1"/>
    <col min="7179" max="7179" width="5.8984375" style="2" bestFit="1" customWidth="1"/>
    <col min="7180" max="7180" width="8.69921875" style="2" bestFit="1" customWidth="1"/>
    <col min="7181" max="7181" width="8.09765625" style="2" bestFit="1" customWidth="1"/>
    <col min="7182" max="7182" width="8.09765625" style="2" customWidth="1"/>
    <col min="7183" max="7183" width="8.59765625" style="2" customWidth="1"/>
    <col min="7184" max="7184" width="14.3984375" style="2" bestFit="1" customWidth="1"/>
    <col min="7185" max="7185" width="10" style="2" bestFit="1" customWidth="1"/>
    <col min="7186" max="7186" width="6" style="2" customWidth="1"/>
    <col min="7187" max="7187" width="25.19921875" style="2" bestFit="1" customWidth="1"/>
    <col min="7188" max="7188" width="11" style="2" bestFit="1" customWidth="1"/>
    <col min="7189" max="7190" width="8.19921875" style="2" bestFit="1" customWidth="1"/>
    <col min="7191" max="7425" width="9" style="2"/>
    <col min="7426" max="7426" width="15.8984375" style="2" customWidth="1"/>
    <col min="7427" max="7427" width="3.8984375" style="2" bestFit="1" customWidth="1"/>
    <col min="7428" max="7428" width="38.19921875" style="2" customWidth="1"/>
    <col min="7429" max="7429" width="13.8984375" style="2" bestFit="1" customWidth="1"/>
    <col min="7430" max="7430" width="13.69921875" style="2" customWidth="1"/>
    <col min="7431" max="7431" width="7.09765625" style="2" customWidth="1"/>
    <col min="7432" max="7432" width="12.09765625" style="2" bestFit="1" customWidth="1"/>
    <col min="7433" max="7433" width="10.5" style="2" bestFit="1" customWidth="1"/>
    <col min="7434" max="7434" width="7" style="2" bestFit="1" customWidth="1"/>
    <col min="7435" max="7435" width="5.8984375" style="2" bestFit="1" customWidth="1"/>
    <col min="7436" max="7436" width="8.69921875" style="2" bestFit="1" customWidth="1"/>
    <col min="7437" max="7437" width="8.09765625" style="2" bestFit="1" customWidth="1"/>
    <col min="7438" max="7438" width="8.09765625" style="2" customWidth="1"/>
    <col min="7439" max="7439" width="8.59765625" style="2" customWidth="1"/>
    <col min="7440" max="7440" width="14.3984375" style="2" bestFit="1" customWidth="1"/>
    <col min="7441" max="7441" width="10" style="2" bestFit="1" customWidth="1"/>
    <col min="7442" max="7442" width="6" style="2" customWidth="1"/>
    <col min="7443" max="7443" width="25.19921875" style="2" bestFit="1" customWidth="1"/>
    <col min="7444" max="7444" width="11" style="2" bestFit="1" customWidth="1"/>
    <col min="7445" max="7446" width="8.19921875" style="2" bestFit="1" customWidth="1"/>
    <col min="7447" max="7681" width="9" style="2"/>
    <col min="7682" max="7682" width="15.8984375" style="2" customWidth="1"/>
    <col min="7683" max="7683" width="3.8984375" style="2" bestFit="1" customWidth="1"/>
    <col min="7684" max="7684" width="38.19921875" style="2" customWidth="1"/>
    <col min="7685" max="7685" width="13.8984375" style="2" bestFit="1" customWidth="1"/>
    <col min="7686" max="7686" width="13.69921875" style="2" customWidth="1"/>
    <col min="7687" max="7687" width="7.09765625" style="2" customWidth="1"/>
    <col min="7688" max="7688" width="12.09765625" style="2" bestFit="1" customWidth="1"/>
    <col min="7689" max="7689" width="10.5" style="2" bestFit="1" customWidth="1"/>
    <col min="7690" max="7690" width="7" style="2" bestFit="1" customWidth="1"/>
    <col min="7691" max="7691" width="5.8984375" style="2" bestFit="1" customWidth="1"/>
    <col min="7692" max="7692" width="8.69921875" style="2" bestFit="1" customWidth="1"/>
    <col min="7693" max="7693" width="8.09765625" style="2" bestFit="1" customWidth="1"/>
    <col min="7694" max="7694" width="8.09765625" style="2" customWidth="1"/>
    <col min="7695" max="7695" width="8.59765625" style="2" customWidth="1"/>
    <col min="7696" max="7696" width="14.3984375" style="2" bestFit="1" customWidth="1"/>
    <col min="7697" max="7697" width="10" style="2" bestFit="1" customWidth="1"/>
    <col min="7698" max="7698" width="6" style="2" customWidth="1"/>
    <col min="7699" max="7699" width="25.19921875" style="2" bestFit="1" customWidth="1"/>
    <col min="7700" max="7700" width="11" style="2" bestFit="1" customWidth="1"/>
    <col min="7701" max="7702" width="8.19921875" style="2" bestFit="1" customWidth="1"/>
    <col min="7703" max="7937" width="9" style="2"/>
    <col min="7938" max="7938" width="15.8984375" style="2" customWidth="1"/>
    <col min="7939" max="7939" width="3.8984375" style="2" bestFit="1" customWidth="1"/>
    <col min="7940" max="7940" width="38.19921875" style="2" customWidth="1"/>
    <col min="7941" max="7941" width="13.8984375" style="2" bestFit="1" customWidth="1"/>
    <col min="7942" max="7942" width="13.69921875" style="2" customWidth="1"/>
    <col min="7943" max="7943" width="7.09765625" style="2" customWidth="1"/>
    <col min="7944" max="7944" width="12.09765625" style="2" bestFit="1" customWidth="1"/>
    <col min="7945" max="7945" width="10.5" style="2" bestFit="1" customWidth="1"/>
    <col min="7946" max="7946" width="7" style="2" bestFit="1" customWidth="1"/>
    <col min="7947" max="7947" width="5.8984375" style="2" bestFit="1" customWidth="1"/>
    <col min="7948" max="7948" width="8.69921875" style="2" bestFit="1" customWidth="1"/>
    <col min="7949" max="7949" width="8.09765625" style="2" bestFit="1" customWidth="1"/>
    <col min="7950" max="7950" width="8.09765625" style="2" customWidth="1"/>
    <col min="7951" max="7951" width="8.59765625" style="2" customWidth="1"/>
    <col min="7952" max="7952" width="14.3984375" style="2" bestFit="1" customWidth="1"/>
    <col min="7953" max="7953" width="10" style="2" bestFit="1" customWidth="1"/>
    <col min="7954" max="7954" width="6" style="2" customWidth="1"/>
    <col min="7955" max="7955" width="25.19921875" style="2" bestFit="1" customWidth="1"/>
    <col min="7956" max="7956" width="11" style="2" bestFit="1" customWidth="1"/>
    <col min="7957" max="7958" width="8.19921875" style="2" bestFit="1" customWidth="1"/>
    <col min="7959" max="8193" width="9" style="2"/>
    <col min="8194" max="8194" width="15.8984375" style="2" customWidth="1"/>
    <col min="8195" max="8195" width="3.8984375" style="2" bestFit="1" customWidth="1"/>
    <col min="8196" max="8196" width="38.19921875" style="2" customWidth="1"/>
    <col min="8197" max="8197" width="13.8984375" style="2" bestFit="1" customWidth="1"/>
    <col min="8198" max="8198" width="13.69921875" style="2" customWidth="1"/>
    <col min="8199" max="8199" width="7.09765625" style="2" customWidth="1"/>
    <col min="8200" max="8200" width="12.09765625" style="2" bestFit="1" customWidth="1"/>
    <col min="8201" max="8201" width="10.5" style="2" bestFit="1" customWidth="1"/>
    <col min="8202" max="8202" width="7" style="2" bestFit="1" customWidth="1"/>
    <col min="8203" max="8203" width="5.8984375" style="2" bestFit="1" customWidth="1"/>
    <col min="8204" max="8204" width="8.69921875" style="2" bestFit="1" customWidth="1"/>
    <col min="8205" max="8205" width="8.09765625" style="2" bestFit="1" customWidth="1"/>
    <col min="8206" max="8206" width="8.09765625" style="2" customWidth="1"/>
    <col min="8207" max="8207" width="8.59765625" style="2" customWidth="1"/>
    <col min="8208" max="8208" width="14.3984375" style="2" bestFit="1" customWidth="1"/>
    <col min="8209" max="8209" width="10" style="2" bestFit="1" customWidth="1"/>
    <col min="8210" max="8210" width="6" style="2" customWidth="1"/>
    <col min="8211" max="8211" width="25.19921875" style="2" bestFit="1" customWidth="1"/>
    <col min="8212" max="8212" width="11" style="2" bestFit="1" customWidth="1"/>
    <col min="8213" max="8214" width="8.19921875" style="2" bestFit="1" customWidth="1"/>
    <col min="8215" max="8449" width="9" style="2"/>
    <col min="8450" max="8450" width="15.8984375" style="2" customWidth="1"/>
    <col min="8451" max="8451" width="3.8984375" style="2" bestFit="1" customWidth="1"/>
    <col min="8452" max="8452" width="38.19921875" style="2" customWidth="1"/>
    <col min="8453" max="8453" width="13.8984375" style="2" bestFit="1" customWidth="1"/>
    <col min="8454" max="8454" width="13.69921875" style="2" customWidth="1"/>
    <col min="8455" max="8455" width="7.09765625" style="2" customWidth="1"/>
    <col min="8456" max="8456" width="12.09765625" style="2" bestFit="1" customWidth="1"/>
    <col min="8457" max="8457" width="10.5" style="2" bestFit="1" customWidth="1"/>
    <col min="8458" max="8458" width="7" style="2" bestFit="1" customWidth="1"/>
    <col min="8459" max="8459" width="5.8984375" style="2" bestFit="1" customWidth="1"/>
    <col min="8460" max="8460" width="8.69921875" style="2" bestFit="1" customWidth="1"/>
    <col min="8461" max="8461" width="8.09765625" style="2" bestFit="1" customWidth="1"/>
    <col min="8462" max="8462" width="8.09765625" style="2" customWidth="1"/>
    <col min="8463" max="8463" width="8.59765625" style="2" customWidth="1"/>
    <col min="8464" max="8464" width="14.3984375" style="2" bestFit="1" customWidth="1"/>
    <col min="8465" max="8465" width="10" style="2" bestFit="1" customWidth="1"/>
    <col min="8466" max="8466" width="6" style="2" customWidth="1"/>
    <col min="8467" max="8467" width="25.19921875" style="2" bestFit="1" customWidth="1"/>
    <col min="8468" max="8468" width="11" style="2" bestFit="1" customWidth="1"/>
    <col min="8469" max="8470" width="8.19921875" style="2" bestFit="1" customWidth="1"/>
    <col min="8471" max="8705" width="9" style="2"/>
    <col min="8706" max="8706" width="15.8984375" style="2" customWidth="1"/>
    <col min="8707" max="8707" width="3.8984375" style="2" bestFit="1" customWidth="1"/>
    <col min="8708" max="8708" width="38.19921875" style="2" customWidth="1"/>
    <col min="8709" max="8709" width="13.8984375" style="2" bestFit="1" customWidth="1"/>
    <col min="8710" max="8710" width="13.69921875" style="2" customWidth="1"/>
    <col min="8711" max="8711" width="7.09765625" style="2" customWidth="1"/>
    <col min="8712" max="8712" width="12.09765625" style="2" bestFit="1" customWidth="1"/>
    <col min="8713" max="8713" width="10.5" style="2" bestFit="1" customWidth="1"/>
    <col min="8714" max="8714" width="7" style="2" bestFit="1" customWidth="1"/>
    <col min="8715" max="8715" width="5.8984375" style="2" bestFit="1" customWidth="1"/>
    <col min="8716" max="8716" width="8.69921875" style="2" bestFit="1" customWidth="1"/>
    <col min="8717" max="8717" width="8.09765625" style="2" bestFit="1" customWidth="1"/>
    <col min="8718" max="8718" width="8.09765625" style="2" customWidth="1"/>
    <col min="8719" max="8719" width="8.59765625" style="2" customWidth="1"/>
    <col min="8720" max="8720" width="14.3984375" style="2" bestFit="1" customWidth="1"/>
    <col min="8721" max="8721" width="10" style="2" bestFit="1" customWidth="1"/>
    <col min="8722" max="8722" width="6" style="2" customWidth="1"/>
    <col min="8723" max="8723" width="25.19921875" style="2" bestFit="1" customWidth="1"/>
    <col min="8724" max="8724" width="11" style="2" bestFit="1" customWidth="1"/>
    <col min="8725" max="8726" width="8.19921875" style="2" bestFit="1" customWidth="1"/>
    <col min="8727" max="8961" width="9" style="2"/>
    <col min="8962" max="8962" width="15.8984375" style="2" customWidth="1"/>
    <col min="8963" max="8963" width="3.8984375" style="2" bestFit="1" customWidth="1"/>
    <col min="8964" max="8964" width="38.19921875" style="2" customWidth="1"/>
    <col min="8965" max="8965" width="13.8984375" style="2" bestFit="1" customWidth="1"/>
    <col min="8966" max="8966" width="13.69921875" style="2" customWidth="1"/>
    <col min="8967" max="8967" width="7.09765625" style="2" customWidth="1"/>
    <col min="8968" max="8968" width="12.09765625" style="2" bestFit="1" customWidth="1"/>
    <col min="8969" max="8969" width="10.5" style="2" bestFit="1" customWidth="1"/>
    <col min="8970" max="8970" width="7" style="2" bestFit="1" customWidth="1"/>
    <col min="8971" max="8971" width="5.8984375" style="2" bestFit="1" customWidth="1"/>
    <col min="8972" max="8972" width="8.69921875" style="2" bestFit="1" customWidth="1"/>
    <col min="8973" max="8973" width="8.09765625" style="2" bestFit="1" customWidth="1"/>
    <col min="8974" max="8974" width="8.09765625" style="2" customWidth="1"/>
    <col min="8975" max="8975" width="8.59765625" style="2" customWidth="1"/>
    <col min="8976" max="8976" width="14.3984375" style="2" bestFit="1" customWidth="1"/>
    <col min="8977" max="8977" width="10" style="2" bestFit="1" customWidth="1"/>
    <col min="8978" max="8978" width="6" style="2" customWidth="1"/>
    <col min="8979" max="8979" width="25.19921875" style="2" bestFit="1" customWidth="1"/>
    <col min="8980" max="8980" width="11" style="2" bestFit="1" customWidth="1"/>
    <col min="8981" max="8982" width="8.19921875" style="2" bestFit="1" customWidth="1"/>
    <col min="8983" max="9217" width="9" style="2"/>
    <col min="9218" max="9218" width="15.8984375" style="2" customWidth="1"/>
    <col min="9219" max="9219" width="3.8984375" style="2" bestFit="1" customWidth="1"/>
    <col min="9220" max="9220" width="38.19921875" style="2" customWidth="1"/>
    <col min="9221" max="9221" width="13.8984375" style="2" bestFit="1" customWidth="1"/>
    <col min="9222" max="9222" width="13.69921875" style="2" customWidth="1"/>
    <col min="9223" max="9223" width="7.09765625" style="2" customWidth="1"/>
    <col min="9224" max="9224" width="12.09765625" style="2" bestFit="1" customWidth="1"/>
    <col min="9225" max="9225" width="10.5" style="2" bestFit="1" customWidth="1"/>
    <col min="9226" max="9226" width="7" style="2" bestFit="1" customWidth="1"/>
    <col min="9227" max="9227" width="5.8984375" style="2" bestFit="1" customWidth="1"/>
    <col min="9228" max="9228" width="8.69921875" style="2" bestFit="1" customWidth="1"/>
    <col min="9229" max="9229" width="8.09765625" style="2" bestFit="1" customWidth="1"/>
    <col min="9230" max="9230" width="8.09765625" style="2" customWidth="1"/>
    <col min="9231" max="9231" width="8.59765625" style="2" customWidth="1"/>
    <col min="9232" max="9232" width="14.3984375" style="2" bestFit="1" customWidth="1"/>
    <col min="9233" max="9233" width="10" style="2" bestFit="1" customWidth="1"/>
    <col min="9234" max="9234" width="6" style="2" customWidth="1"/>
    <col min="9235" max="9235" width="25.19921875" style="2" bestFit="1" customWidth="1"/>
    <col min="9236" max="9236" width="11" style="2" bestFit="1" customWidth="1"/>
    <col min="9237" max="9238" width="8.19921875" style="2" bestFit="1" customWidth="1"/>
    <col min="9239" max="9473" width="9" style="2"/>
    <col min="9474" max="9474" width="15.8984375" style="2" customWidth="1"/>
    <col min="9475" max="9475" width="3.8984375" style="2" bestFit="1" customWidth="1"/>
    <col min="9476" max="9476" width="38.19921875" style="2" customWidth="1"/>
    <col min="9477" max="9477" width="13.8984375" style="2" bestFit="1" customWidth="1"/>
    <col min="9478" max="9478" width="13.69921875" style="2" customWidth="1"/>
    <col min="9479" max="9479" width="7.09765625" style="2" customWidth="1"/>
    <col min="9480" max="9480" width="12.09765625" style="2" bestFit="1" customWidth="1"/>
    <col min="9481" max="9481" width="10.5" style="2" bestFit="1" customWidth="1"/>
    <col min="9482" max="9482" width="7" style="2" bestFit="1" customWidth="1"/>
    <col min="9483" max="9483" width="5.8984375" style="2" bestFit="1" customWidth="1"/>
    <col min="9484" max="9484" width="8.69921875" style="2" bestFit="1" customWidth="1"/>
    <col min="9485" max="9485" width="8.09765625" style="2" bestFit="1" customWidth="1"/>
    <col min="9486" max="9486" width="8.09765625" style="2" customWidth="1"/>
    <col min="9487" max="9487" width="8.59765625" style="2" customWidth="1"/>
    <col min="9488" max="9488" width="14.3984375" style="2" bestFit="1" customWidth="1"/>
    <col min="9489" max="9489" width="10" style="2" bestFit="1" customWidth="1"/>
    <col min="9490" max="9490" width="6" style="2" customWidth="1"/>
    <col min="9491" max="9491" width="25.19921875" style="2" bestFit="1" customWidth="1"/>
    <col min="9492" max="9492" width="11" style="2" bestFit="1" customWidth="1"/>
    <col min="9493" max="9494" width="8.19921875" style="2" bestFit="1" customWidth="1"/>
    <col min="9495" max="9729" width="9" style="2"/>
    <col min="9730" max="9730" width="15.8984375" style="2" customWidth="1"/>
    <col min="9731" max="9731" width="3.8984375" style="2" bestFit="1" customWidth="1"/>
    <col min="9732" max="9732" width="38.19921875" style="2" customWidth="1"/>
    <col min="9733" max="9733" width="13.8984375" style="2" bestFit="1" customWidth="1"/>
    <col min="9734" max="9734" width="13.69921875" style="2" customWidth="1"/>
    <col min="9735" max="9735" width="7.09765625" style="2" customWidth="1"/>
    <col min="9736" max="9736" width="12.09765625" style="2" bestFit="1" customWidth="1"/>
    <col min="9737" max="9737" width="10.5" style="2" bestFit="1" customWidth="1"/>
    <col min="9738" max="9738" width="7" style="2" bestFit="1" customWidth="1"/>
    <col min="9739" max="9739" width="5.8984375" style="2" bestFit="1" customWidth="1"/>
    <col min="9740" max="9740" width="8.69921875" style="2" bestFit="1" customWidth="1"/>
    <col min="9741" max="9741" width="8.09765625" style="2" bestFit="1" customWidth="1"/>
    <col min="9742" max="9742" width="8.09765625" style="2" customWidth="1"/>
    <col min="9743" max="9743" width="8.59765625" style="2" customWidth="1"/>
    <col min="9744" max="9744" width="14.3984375" style="2" bestFit="1" customWidth="1"/>
    <col min="9745" max="9745" width="10" style="2" bestFit="1" customWidth="1"/>
    <col min="9746" max="9746" width="6" style="2" customWidth="1"/>
    <col min="9747" max="9747" width="25.19921875" style="2" bestFit="1" customWidth="1"/>
    <col min="9748" max="9748" width="11" style="2" bestFit="1" customWidth="1"/>
    <col min="9749" max="9750" width="8.19921875" style="2" bestFit="1" customWidth="1"/>
    <col min="9751" max="9985" width="9" style="2"/>
    <col min="9986" max="9986" width="15.8984375" style="2" customWidth="1"/>
    <col min="9987" max="9987" width="3.8984375" style="2" bestFit="1" customWidth="1"/>
    <col min="9988" max="9988" width="38.19921875" style="2" customWidth="1"/>
    <col min="9989" max="9989" width="13.8984375" style="2" bestFit="1" customWidth="1"/>
    <col min="9990" max="9990" width="13.69921875" style="2" customWidth="1"/>
    <col min="9991" max="9991" width="7.09765625" style="2" customWidth="1"/>
    <col min="9992" max="9992" width="12.09765625" style="2" bestFit="1" customWidth="1"/>
    <col min="9993" max="9993" width="10.5" style="2" bestFit="1" customWidth="1"/>
    <col min="9994" max="9994" width="7" style="2" bestFit="1" customWidth="1"/>
    <col min="9995" max="9995" width="5.8984375" style="2" bestFit="1" customWidth="1"/>
    <col min="9996" max="9996" width="8.69921875" style="2" bestFit="1" customWidth="1"/>
    <col min="9997" max="9997" width="8.09765625" style="2" bestFit="1" customWidth="1"/>
    <col min="9998" max="9998" width="8.09765625" style="2" customWidth="1"/>
    <col min="9999" max="9999" width="8.59765625" style="2" customWidth="1"/>
    <col min="10000" max="10000" width="14.3984375" style="2" bestFit="1" customWidth="1"/>
    <col min="10001" max="10001" width="10" style="2" bestFit="1" customWidth="1"/>
    <col min="10002" max="10002" width="6" style="2" customWidth="1"/>
    <col min="10003" max="10003" width="25.19921875" style="2" bestFit="1" customWidth="1"/>
    <col min="10004" max="10004" width="11" style="2" bestFit="1" customWidth="1"/>
    <col min="10005" max="10006" width="8.19921875" style="2" bestFit="1" customWidth="1"/>
    <col min="10007" max="10241" width="9" style="2"/>
    <col min="10242" max="10242" width="15.8984375" style="2" customWidth="1"/>
    <col min="10243" max="10243" width="3.8984375" style="2" bestFit="1" customWidth="1"/>
    <col min="10244" max="10244" width="38.19921875" style="2" customWidth="1"/>
    <col min="10245" max="10245" width="13.8984375" style="2" bestFit="1" customWidth="1"/>
    <col min="10246" max="10246" width="13.69921875" style="2" customWidth="1"/>
    <col min="10247" max="10247" width="7.09765625" style="2" customWidth="1"/>
    <col min="10248" max="10248" width="12.09765625" style="2" bestFit="1" customWidth="1"/>
    <col min="10249" max="10249" width="10.5" style="2" bestFit="1" customWidth="1"/>
    <col min="10250" max="10250" width="7" style="2" bestFit="1" customWidth="1"/>
    <col min="10251" max="10251" width="5.8984375" style="2" bestFit="1" customWidth="1"/>
    <col min="10252" max="10252" width="8.69921875" style="2" bestFit="1" customWidth="1"/>
    <col min="10253" max="10253" width="8.09765625" style="2" bestFit="1" customWidth="1"/>
    <col min="10254" max="10254" width="8.09765625" style="2" customWidth="1"/>
    <col min="10255" max="10255" width="8.59765625" style="2" customWidth="1"/>
    <col min="10256" max="10256" width="14.3984375" style="2" bestFit="1" customWidth="1"/>
    <col min="10257" max="10257" width="10" style="2" bestFit="1" customWidth="1"/>
    <col min="10258" max="10258" width="6" style="2" customWidth="1"/>
    <col min="10259" max="10259" width="25.19921875" style="2" bestFit="1" customWidth="1"/>
    <col min="10260" max="10260" width="11" style="2" bestFit="1" customWidth="1"/>
    <col min="10261" max="10262" width="8.19921875" style="2" bestFit="1" customWidth="1"/>
    <col min="10263" max="10497" width="9" style="2"/>
    <col min="10498" max="10498" width="15.8984375" style="2" customWidth="1"/>
    <col min="10499" max="10499" width="3.8984375" style="2" bestFit="1" customWidth="1"/>
    <col min="10500" max="10500" width="38.19921875" style="2" customWidth="1"/>
    <col min="10501" max="10501" width="13.8984375" style="2" bestFit="1" customWidth="1"/>
    <col min="10502" max="10502" width="13.69921875" style="2" customWidth="1"/>
    <col min="10503" max="10503" width="7.09765625" style="2" customWidth="1"/>
    <col min="10504" max="10504" width="12.09765625" style="2" bestFit="1" customWidth="1"/>
    <col min="10505" max="10505" width="10.5" style="2" bestFit="1" customWidth="1"/>
    <col min="10506" max="10506" width="7" style="2" bestFit="1" customWidth="1"/>
    <col min="10507" max="10507" width="5.8984375" style="2" bestFit="1" customWidth="1"/>
    <col min="10508" max="10508" width="8.69921875" style="2" bestFit="1" customWidth="1"/>
    <col min="10509" max="10509" width="8.09765625" style="2" bestFit="1" customWidth="1"/>
    <col min="10510" max="10510" width="8.09765625" style="2" customWidth="1"/>
    <col min="10511" max="10511" width="8.59765625" style="2" customWidth="1"/>
    <col min="10512" max="10512" width="14.3984375" style="2" bestFit="1" customWidth="1"/>
    <col min="10513" max="10513" width="10" style="2" bestFit="1" customWidth="1"/>
    <col min="10514" max="10514" width="6" style="2" customWidth="1"/>
    <col min="10515" max="10515" width="25.19921875" style="2" bestFit="1" customWidth="1"/>
    <col min="10516" max="10516" width="11" style="2" bestFit="1" customWidth="1"/>
    <col min="10517" max="10518" width="8.19921875" style="2" bestFit="1" customWidth="1"/>
    <col min="10519" max="10753" width="9" style="2"/>
    <col min="10754" max="10754" width="15.8984375" style="2" customWidth="1"/>
    <col min="10755" max="10755" width="3.8984375" style="2" bestFit="1" customWidth="1"/>
    <col min="10756" max="10756" width="38.19921875" style="2" customWidth="1"/>
    <col min="10757" max="10757" width="13.8984375" style="2" bestFit="1" customWidth="1"/>
    <col min="10758" max="10758" width="13.69921875" style="2" customWidth="1"/>
    <col min="10759" max="10759" width="7.09765625" style="2" customWidth="1"/>
    <col min="10760" max="10760" width="12.09765625" style="2" bestFit="1" customWidth="1"/>
    <col min="10761" max="10761" width="10.5" style="2" bestFit="1" customWidth="1"/>
    <col min="10762" max="10762" width="7" style="2" bestFit="1" customWidth="1"/>
    <col min="10763" max="10763" width="5.8984375" style="2" bestFit="1" customWidth="1"/>
    <col min="10764" max="10764" width="8.69921875" style="2" bestFit="1" customWidth="1"/>
    <col min="10765" max="10765" width="8.09765625" style="2" bestFit="1" customWidth="1"/>
    <col min="10766" max="10766" width="8.09765625" style="2" customWidth="1"/>
    <col min="10767" max="10767" width="8.59765625" style="2" customWidth="1"/>
    <col min="10768" max="10768" width="14.3984375" style="2" bestFit="1" customWidth="1"/>
    <col min="10769" max="10769" width="10" style="2" bestFit="1" customWidth="1"/>
    <col min="10770" max="10770" width="6" style="2" customWidth="1"/>
    <col min="10771" max="10771" width="25.19921875" style="2" bestFit="1" customWidth="1"/>
    <col min="10772" max="10772" width="11" style="2" bestFit="1" customWidth="1"/>
    <col min="10773" max="10774" width="8.19921875" style="2" bestFit="1" customWidth="1"/>
    <col min="10775" max="11009" width="9" style="2"/>
    <col min="11010" max="11010" width="15.8984375" style="2" customWidth="1"/>
    <col min="11011" max="11011" width="3.8984375" style="2" bestFit="1" customWidth="1"/>
    <col min="11012" max="11012" width="38.19921875" style="2" customWidth="1"/>
    <col min="11013" max="11013" width="13.8984375" style="2" bestFit="1" customWidth="1"/>
    <col min="11014" max="11014" width="13.69921875" style="2" customWidth="1"/>
    <col min="11015" max="11015" width="7.09765625" style="2" customWidth="1"/>
    <col min="11016" max="11016" width="12.09765625" style="2" bestFit="1" customWidth="1"/>
    <col min="11017" max="11017" width="10.5" style="2" bestFit="1" customWidth="1"/>
    <col min="11018" max="11018" width="7" style="2" bestFit="1" customWidth="1"/>
    <col min="11019" max="11019" width="5.8984375" style="2" bestFit="1" customWidth="1"/>
    <col min="11020" max="11020" width="8.69921875" style="2" bestFit="1" customWidth="1"/>
    <col min="11021" max="11021" width="8.09765625" style="2" bestFit="1" customWidth="1"/>
    <col min="11022" max="11022" width="8.09765625" style="2" customWidth="1"/>
    <col min="11023" max="11023" width="8.59765625" style="2" customWidth="1"/>
    <col min="11024" max="11024" width="14.3984375" style="2" bestFit="1" customWidth="1"/>
    <col min="11025" max="11025" width="10" style="2" bestFit="1" customWidth="1"/>
    <col min="11026" max="11026" width="6" style="2" customWidth="1"/>
    <col min="11027" max="11027" width="25.19921875" style="2" bestFit="1" customWidth="1"/>
    <col min="11028" max="11028" width="11" style="2" bestFit="1" customWidth="1"/>
    <col min="11029" max="11030" width="8.19921875" style="2" bestFit="1" customWidth="1"/>
    <col min="11031" max="11265" width="9" style="2"/>
    <col min="11266" max="11266" width="15.8984375" style="2" customWidth="1"/>
    <col min="11267" max="11267" width="3.8984375" style="2" bestFit="1" customWidth="1"/>
    <col min="11268" max="11268" width="38.19921875" style="2" customWidth="1"/>
    <col min="11269" max="11269" width="13.8984375" style="2" bestFit="1" customWidth="1"/>
    <col min="11270" max="11270" width="13.69921875" style="2" customWidth="1"/>
    <col min="11271" max="11271" width="7.09765625" style="2" customWidth="1"/>
    <col min="11272" max="11272" width="12.09765625" style="2" bestFit="1" customWidth="1"/>
    <col min="11273" max="11273" width="10.5" style="2" bestFit="1" customWidth="1"/>
    <col min="11274" max="11274" width="7" style="2" bestFit="1" customWidth="1"/>
    <col min="11275" max="11275" width="5.8984375" style="2" bestFit="1" customWidth="1"/>
    <col min="11276" max="11276" width="8.69921875" style="2" bestFit="1" customWidth="1"/>
    <col min="11277" max="11277" width="8.09765625" style="2" bestFit="1" customWidth="1"/>
    <col min="11278" max="11278" width="8.09765625" style="2" customWidth="1"/>
    <col min="11279" max="11279" width="8.59765625" style="2" customWidth="1"/>
    <col min="11280" max="11280" width="14.3984375" style="2" bestFit="1" customWidth="1"/>
    <col min="11281" max="11281" width="10" style="2" bestFit="1" customWidth="1"/>
    <col min="11282" max="11282" width="6" style="2" customWidth="1"/>
    <col min="11283" max="11283" width="25.19921875" style="2" bestFit="1" customWidth="1"/>
    <col min="11284" max="11284" width="11" style="2" bestFit="1" customWidth="1"/>
    <col min="11285" max="11286" width="8.19921875" style="2" bestFit="1" customWidth="1"/>
    <col min="11287" max="11521" width="9" style="2"/>
    <col min="11522" max="11522" width="15.8984375" style="2" customWidth="1"/>
    <col min="11523" max="11523" width="3.8984375" style="2" bestFit="1" customWidth="1"/>
    <col min="11524" max="11524" width="38.19921875" style="2" customWidth="1"/>
    <col min="11525" max="11525" width="13.8984375" style="2" bestFit="1" customWidth="1"/>
    <col min="11526" max="11526" width="13.69921875" style="2" customWidth="1"/>
    <col min="11527" max="11527" width="7.09765625" style="2" customWidth="1"/>
    <col min="11528" max="11528" width="12.09765625" style="2" bestFit="1" customWidth="1"/>
    <col min="11529" max="11529" width="10.5" style="2" bestFit="1" customWidth="1"/>
    <col min="11530" max="11530" width="7" style="2" bestFit="1" customWidth="1"/>
    <col min="11531" max="11531" width="5.8984375" style="2" bestFit="1" customWidth="1"/>
    <col min="11532" max="11532" width="8.69921875" style="2" bestFit="1" customWidth="1"/>
    <col min="11533" max="11533" width="8.09765625" style="2" bestFit="1" customWidth="1"/>
    <col min="11534" max="11534" width="8.09765625" style="2" customWidth="1"/>
    <col min="11535" max="11535" width="8.59765625" style="2" customWidth="1"/>
    <col min="11536" max="11536" width="14.3984375" style="2" bestFit="1" customWidth="1"/>
    <col min="11537" max="11537" width="10" style="2" bestFit="1" customWidth="1"/>
    <col min="11538" max="11538" width="6" style="2" customWidth="1"/>
    <col min="11539" max="11539" width="25.19921875" style="2" bestFit="1" customWidth="1"/>
    <col min="11540" max="11540" width="11" style="2" bestFit="1" customWidth="1"/>
    <col min="11541" max="11542" width="8.19921875" style="2" bestFit="1" customWidth="1"/>
    <col min="11543" max="11777" width="9" style="2"/>
    <col min="11778" max="11778" width="15.8984375" style="2" customWidth="1"/>
    <col min="11779" max="11779" width="3.8984375" style="2" bestFit="1" customWidth="1"/>
    <col min="11780" max="11780" width="38.19921875" style="2" customWidth="1"/>
    <col min="11781" max="11781" width="13.8984375" style="2" bestFit="1" customWidth="1"/>
    <col min="11782" max="11782" width="13.69921875" style="2" customWidth="1"/>
    <col min="11783" max="11783" width="7.09765625" style="2" customWidth="1"/>
    <col min="11784" max="11784" width="12.09765625" style="2" bestFit="1" customWidth="1"/>
    <col min="11785" max="11785" width="10.5" style="2" bestFit="1" customWidth="1"/>
    <col min="11786" max="11786" width="7" style="2" bestFit="1" customWidth="1"/>
    <col min="11787" max="11787" width="5.8984375" style="2" bestFit="1" customWidth="1"/>
    <col min="11788" max="11788" width="8.69921875" style="2" bestFit="1" customWidth="1"/>
    <col min="11789" max="11789" width="8.09765625" style="2" bestFit="1" customWidth="1"/>
    <col min="11790" max="11790" width="8.09765625" style="2" customWidth="1"/>
    <col min="11791" max="11791" width="8.59765625" style="2" customWidth="1"/>
    <col min="11792" max="11792" width="14.3984375" style="2" bestFit="1" customWidth="1"/>
    <col min="11793" max="11793" width="10" style="2" bestFit="1" customWidth="1"/>
    <col min="11794" max="11794" width="6" style="2" customWidth="1"/>
    <col min="11795" max="11795" width="25.19921875" style="2" bestFit="1" customWidth="1"/>
    <col min="11796" max="11796" width="11" style="2" bestFit="1" customWidth="1"/>
    <col min="11797" max="11798" width="8.19921875" style="2" bestFit="1" customWidth="1"/>
    <col min="11799" max="12033" width="9" style="2"/>
    <col min="12034" max="12034" width="15.8984375" style="2" customWidth="1"/>
    <col min="12035" max="12035" width="3.8984375" style="2" bestFit="1" customWidth="1"/>
    <col min="12036" max="12036" width="38.19921875" style="2" customWidth="1"/>
    <col min="12037" max="12037" width="13.8984375" style="2" bestFit="1" customWidth="1"/>
    <col min="12038" max="12038" width="13.69921875" style="2" customWidth="1"/>
    <col min="12039" max="12039" width="7.09765625" style="2" customWidth="1"/>
    <col min="12040" max="12040" width="12.09765625" style="2" bestFit="1" customWidth="1"/>
    <col min="12041" max="12041" width="10.5" style="2" bestFit="1" customWidth="1"/>
    <col min="12042" max="12042" width="7" style="2" bestFit="1" customWidth="1"/>
    <col min="12043" max="12043" width="5.8984375" style="2" bestFit="1" customWidth="1"/>
    <col min="12044" max="12044" width="8.69921875" style="2" bestFit="1" customWidth="1"/>
    <col min="12045" max="12045" width="8.09765625" style="2" bestFit="1" customWidth="1"/>
    <col min="12046" max="12046" width="8.09765625" style="2" customWidth="1"/>
    <col min="12047" max="12047" width="8.59765625" style="2" customWidth="1"/>
    <col min="12048" max="12048" width="14.3984375" style="2" bestFit="1" customWidth="1"/>
    <col min="12049" max="12049" width="10" style="2" bestFit="1" customWidth="1"/>
    <col min="12050" max="12050" width="6" style="2" customWidth="1"/>
    <col min="12051" max="12051" width="25.19921875" style="2" bestFit="1" customWidth="1"/>
    <col min="12052" max="12052" width="11" style="2" bestFit="1" customWidth="1"/>
    <col min="12053" max="12054" width="8.19921875" style="2" bestFit="1" customWidth="1"/>
    <col min="12055" max="12289" width="9" style="2"/>
    <col min="12290" max="12290" width="15.8984375" style="2" customWidth="1"/>
    <col min="12291" max="12291" width="3.8984375" style="2" bestFit="1" customWidth="1"/>
    <col min="12292" max="12292" width="38.19921875" style="2" customWidth="1"/>
    <col min="12293" max="12293" width="13.8984375" style="2" bestFit="1" customWidth="1"/>
    <col min="12294" max="12294" width="13.69921875" style="2" customWidth="1"/>
    <col min="12295" max="12295" width="7.09765625" style="2" customWidth="1"/>
    <col min="12296" max="12296" width="12.09765625" style="2" bestFit="1" customWidth="1"/>
    <col min="12297" max="12297" width="10.5" style="2" bestFit="1" customWidth="1"/>
    <col min="12298" max="12298" width="7" style="2" bestFit="1" customWidth="1"/>
    <col min="12299" max="12299" width="5.8984375" style="2" bestFit="1" customWidth="1"/>
    <col min="12300" max="12300" width="8.69921875" style="2" bestFit="1" customWidth="1"/>
    <col min="12301" max="12301" width="8.09765625" style="2" bestFit="1" customWidth="1"/>
    <col min="12302" max="12302" width="8.09765625" style="2" customWidth="1"/>
    <col min="12303" max="12303" width="8.59765625" style="2" customWidth="1"/>
    <col min="12304" max="12304" width="14.3984375" style="2" bestFit="1" customWidth="1"/>
    <col min="12305" max="12305" width="10" style="2" bestFit="1" customWidth="1"/>
    <col min="12306" max="12306" width="6" style="2" customWidth="1"/>
    <col min="12307" max="12307" width="25.19921875" style="2" bestFit="1" customWidth="1"/>
    <col min="12308" max="12308" width="11" style="2" bestFit="1" customWidth="1"/>
    <col min="12309" max="12310" width="8.19921875" style="2" bestFit="1" customWidth="1"/>
    <col min="12311" max="12545" width="9" style="2"/>
    <col min="12546" max="12546" width="15.8984375" style="2" customWidth="1"/>
    <col min="12547" max="12547" width="3.8984375" style="2" bestFit="1" customWidth="1"/>
    <col min="12548" max="12548" width="38.19921875" style="2" customWidth="1"/>
    <col min="12549" max="12549" width="13.8984375" style="2" bestFit="1" customWidth="1"/>
    <col min="12550" max="12550" width="13.69921875" style="2" customWidth="1"/>
    <col min="12551" max="12551" width="7.09765625" style="2" customWidth="1"/>
    <col min="12552" max="12552" width="12.09765625" style="2" bestFit="1" customWidth="1"/>
    <col min="12553" max="12553" width="10.5" style="2" bestFit="1" customWidth="1"/>
    <col min="12554" max="12554" width="7" style="2" bestFit="1" customWidth="1"/>
    <col min="12555" max="12555" width="5.8984375" style="2" bestFit="1" customWidth="1"/>
    <col min="12556" max="12556" width="8.69921875" style="2" bestFit="1" customWidth="1"/>
    <col min="12557" max="12557" width="8.09765625" style="2" bestFit="1" customWidth="1"/>
    <col min="12558" max="12558" width="8.09765625" style="2" customWidth="1"/>
    <col min="12559" max="12559" width="8.59765625" style="2" customWidth="1"/>
    <col min="12560" max="12560" width="14.3984375" style="2" bestFit="1" customWidth="1"/>
    <col min="12561" max="12561" width="10" style="2" bestFit="1" customWidth="1"/>
    <col min="12562" max="12562" width="6" style="2" customWidth="1"/>
    <col min="12563" max="12563" width="25.19921875" style="2" bestFit="1" customWidth="1"/>
    <col min="12564" max="12564" width="11" style="2" bestFit="1" customWidth="1"/>
    <col min="12565" max="12566" width="8.19921875" style="2" bestFit="1" customWidth="1"/>
    <col min="12567" max="12801" width="9" style="2"/>
    <col min="12802" max="12802" width="15.8984375" style="2" customWidth="1"/>
    <col min="12803" max="12803" width="3.8984375" style="2" bestFit="1" customWidth="1"/>
    <col min="12804" max="12804" width="38.19921875" style="2" customWidth="1"/>
    <col min="12805" max="12805" width="13.8984375" style="2" bestFit="1" customWidth="1"/>
    <col min="12806" max="12806" width="13.69921875" style="2" customWidth="1"/>
    <col min="12807" max="12807" width="7.09765625" style="2" customWidth="1"/>
    <col min="12808" max="12808" width="12.09765625" style="2" bestFit="1" customWidth="1"/>
    <col min="12809" max="12809" width="10.5" style="2" bestFit="1" customWidth="1"/>
    <col min="12810" max="12810" width="7" style="2" bestFit="1" customWidth="1"/>
    <col min="12811" max="12811" width="5.8984375" style="2" bestFit="1" customWidth="1"/>
    <col min="12812" max="12812" width="8.69921875" style="2" bestFit="1" customWidth="1"/>
    <col min="12813" max="12813" width="8.09765625" style="2" bestFit="1" customWidth="1"/>
    <col min="12814" max="12814" width="8.09765625" style="2" customWidth="1"/>
    <col min="12815" max="12815" width="8.59765625" style="2" customWidth="1"/>
    <col min="12816" max="12816" width="14.3984375" style="2" bestFit="1" customWidth="1"/>
    <col min="12817" max="12817" width="10" style="2" bestFit="1" customWidth="1"/>
    <col min="12818" max="12818" width="6" style="2" customWidth="1"/>
    <col min="12819" max="12819" width="25.19921875" style="2" bestFit="1" customWidth="1"/>
    <col min="12820" max="12820" width="11" style="2" bestFit="1" customWidth="1"/>
    <col min="12821" max="12822" width="8.19921875" style="2" bestFit="1" customWidth="1"/>
    <col min="12823" max="13057" width="9" style="2"/>
    <col min="13058" max="13058" width="15.8984375" style="2" customWidth="1"/>
    <col min="13059" max="13059" width="3.8984375" style="2" bestFit="1" customWidth="1"/>
    <col min="13060" max="13060" width="38.19921875" style="2" customWidth="1"/>
    <col min="13061" max="13061" width="13.8984375" style="2" bestFit="1" customWidth="1"/>
    <col min="13062" max="13062" width="13.69921875" style="2" customWidth="1"/>
    <col min="13063" max="13063" width="7.09765625" style="2" customWidth="1"/>
    <col min="13064" max="13064" width="12.09765625" style="2" bestFit="1" customWidth="1"/>
    <col min="13065" max="13065" width="10.5" style="2" bestFit="1" customWidth="1"/>
    <col min="13066" max="13066" width="7" style="2" bestFit="1" customWidth="1"/>
    <col min="13067" max="13067" width="5.8984375" style="2" bestFit="1" customWidth="1"/>
    <col min="13068" max="13068" width="8.69921875" style="2" bestFit="1" customWidth="1"/>
    <col min="13069" max="13069" width="8.09765625" style="2" bestFit="1" customWidth="1"/>
    <col min="13070" max="13070" width="8.09765625" style="2" customWidth="1"/>
    <col min="13071" max="13071" width="8.59765625" style="2" customWidth="1"/>
    <col min="13072" max="13072" width="14.3984375" style="2" bestFit="1" customWidth="1"/>
    <col min="13073" max="13073" width="10" style="2" bestFit="1" customWidth="1"/>
    <col min="13074" max="13074" width="6" style="2" customWidth="1"/>
    <col min="13075" max="13075" width="25.19921875" style="2" bestFit="1" customWidth="1"/>
    <col min="13076" max="13076" width="11" style="2" bestFit="1" customWidth="1"/>
    <col min="13077" max="13078" width="8.19921875" style="2" bestFit="1" customWidth="1"/>
    <col min="13079" max="13313" width="9" style="2"/>
    <col min="13314" max="13314" width="15.8984375" style="2" customWidth="1"/>
    <col min="13315" max="13315" width="3.8984375" style="2" bestFit="1" customWidth="1"/>
    <col min="13316" max="13316" width="38.19921875" style="2" customWidth="1"/>
    <col min="13317" max="13317" width="13.8984375" style="2" bestFit="1" customWidth="1"/>
    <col min="13318" max="13318" width="13.69921875" style="2" customWidth="1"/>
    <col min="13319" max="13319" width="7.09765625" style="2" customWidth="1"/>
    <col min="13320" max="13320" width="12.09765625" style="2" bestFit="1" customWidth="1"/>
    <col min="13321" max="13321" width="10.5" style="2" bestFit="1" customWidth="1"/>
    <col min="13322" max="13322" width="7" style="2" bestFit="1" customWidth="1"/>
    <col min="13323" max="13323" width="5.8984375" style="2" bestFit="1" customWidth="1"/>
    <col min="13324" max="13324" width="8.69921875" style="2" bestFit="1" customWidth="1"/>
    <col min="13325" max="13325" width="8.09765625" style="2" bestFit="1" customWidth="1"/>
    <col min="13326" max="13326" width="8.09765625" style="2" customWidth="1"/>
    <col min="13327" max="13327" width="8.59765625" style="2" customWidth="1"/>
    <col min="13328" max="13328" width="14.3984375" style="2" bestFit="1" customWidth="1"/>
    <col min="13329" max="13329" width="10" style="2" bestFit="1" customWidth="1"/>
    <col min="13330" max="13330" width="6" style="2" customWidth="1"/>
    <col min="13331" max="13331" width="25.19921875" style="2" bestFit="1" customWidth="1"/>
    <col min="13332" max="13332" width="11" style="2" bestFit="1" customWidth="1"/>
    <col min="13333" max="13334" width="8.19921875" style="2" bestFit="1" customWidth="1"/>
    <col min="13335" max="13569" width="9" style="2"/>
    <col min="13570" max="13570" width="15.8984375" style="2" customWidth="1"/>
    <col min="13571" max="13571" width="3.8984375" style="2" bestFit="1" customWidth="1"/>
    <col min="13572" max="13572" width="38.19921875" style="2" customWidth="1"/>
    <col min="13573" max="13573" width="13.8984375" style="2" bestFit="1" customWidth="1"/>
    <col min="13574" max="13574" width="13.69921875" style="2" customWidth="1"/>
    <col min="13575" max="13575" width="7.09765625" style="2" customWidth="1"/>
    <col min="13576" max="13576" width="12.09765625" style="2" bestFit="1" customWidth="1"/>
    <col min="13577" max="13577" width="10.5" style="2" bestFit="1" customWidth="1"/>
    <col min="13578" max="13578" width="7" style="2" bestFit="1" customWidth="1"/>
    <col min="13579" max="13579" width="5.8984375" style="2" bestFit="1" customWidth="1"/>
    <col min="13580" max="13580" width="8.69921875" style="2" bestFit="1" customWidth="1"/>
    <col min="13581" max="13581" width="8.09765625" style="2" bestFit="1" customWidth="1"/>
    <col min="13582" max="13582" width="8.09765625" style="2" customWidth="1"/>
    <col min="13583" max="13583" width="8.59765625" style="2" customWidth="1"/>
    <col min="13584" max="13584" width="14.3984375" style="2" bestFit="1" customWidth="1"/>
    <col min="13585" max="13585" width="10" style="2" bestFit="1" customWidth="1"/>
    <col min="13586" max="13586" width="6" style="2" customWidth="1"/>
    <col min="13587" max="13587" width="25.19921875" style="2" bestFit="1" customWidth="1"/>
    <col min="13588" max="13588" width="11" style="2" bestFit="1" customWidth="1"/>
    <col min="13589" max="13590" width="8.19921875" style="2" bestFit="1" customWidth="1"/>
    <col min="13591" max="13825" width="9" style="2"/>
    <col min="13826" max="13826" width="15.8984375" style="2" customWidth="1"/>
    <col min="13827" max="13827" width="3.8984375" style="2" bestFit="1" customWidth="1"/>
    <col min="13828" max="13828" width="38.19921875" style="2" customWidth="1"/>
    <col min="13829" max="13829" width="13.8984375" style="2" bestFit="1" customWidth="1"/>
    <col min="13830" max="13830" width="13.69921875" style="2" customWidth="1"/>
    <col min="13831" max="13831" width="7.09765625" style="2" customWidth="1"/>
    <col min="13832" max="13832" width="12.09765625" style="2" bestFit="1" customWidth="1"/>
    <col min="13833" max="13833" width="10.5" style="2" bestFit="1" customWidth="1"/>
    <col min="13834" max="13834" width="7" style="2" bestFit="1" customWidth="1"/>
    <col min="13835" max="13835" width="5.8984375" style="2" bestFit="1" customWidth="1"/>
    <col min="13836" max="13836" width="8.69921875" style="2" bestFit="1" customWidth="1"/>
    <col min="13837" max="13837" width="8.09765625" style="2" bestFit="1" customWidth="1"/>
    <col min="13838" max="13838" width="8.09765625" style="2" customWidth="1"/>
    <col min="13839" max="13839" width="8.59765625" style="2" customWidth="1"/>
    <col min="13840" max="13840" width="14.3984375" style="2" bestFit="1" customWidth="1"/>
    <col min="13841" max="13841" width="10" style="2" bestFit="1" customWidth="1"/>
    <col min="13842" max="13842" width="6" style="2" customWidth="1"/>
    <col min="13843" max="13843" width="25.19921875" style="2" bestFit="1" customWidth="1"/>
    <col min="13844" max="13844" width="11" style="2" bestFit="1" customWidth="1"/>
    <col min="13845" max="13846" width="8.19921875" style="2" bestFit="1" customWidth="1"/>
    <col min="13847" max="14081" width="9" style="2"/>
    <col min="14082" max="14082" width="15.8984375" style="2" customWidth="1"/>
    <col min="14083" max="14083" width="3.8984375" style="2" bestFit="1" customWidth="1"/>
    <col min="14084" max="14084" width="38.19921875" style="2" customWidth="1"/>
    <col min="14085" max="14085" width="13.8984375" style="2" bestFit="1" customWidth="1"/>
    <col min="14086" max="14086" width="13.69921875" style="2" customWidth="1"/>
    <col min="14087" max="14087" width="7.09765625" style="2" customWidth="1"/>
    <col min="14088" max="14088" width="12.09765625" style="2" bestFit="1" customWidth="1"/>
    <col min="14089" max="14089" width="10.5" style="2" bestFit="1" customWidth="1"/>
    <col min="14090" max="14090" width="7" style="2" bestFit="1" customWidth="1"/>
    <col min="14091" max="14091" width="5.8984375" style="2" bestFit="1" customWidth="1"/>
    <col min="14092" max="14092" width="8.69921875" style="2" bestFit="1" customWidth="1"/>
    <col min="14093" max="14093" width="8.09765625" style="2" bestFit="1" customWidth="1"/>
    <col min="14094" max="14094" width="8.09765625" style="2" customWidth="1"/>
    <col min="14095" max="14095" width="8.59765625" style="2" customWidth="1"/>
    <col min="14096" max="14096" width="14.3984375" style="2" bestFit="1" customWidth="1"/>
    <col min="14097" max="14097" width="10" style="2" bestFit="1" customWidth="1"/>
    <col min="14098" max="14098" width="6" style="2" customWidth="1"/>
    <col min="14099" max="14099" width="25.19921875" style="2" bestFit="1" customWidth="1"/>
    <col min="14100" max="14100" width="11" style="2" bestFit="1" customWidth="1"/>
    <col min="14101" max="14102" width="8.19921875" style="2" bestFit="1" customWidth="1"/>
    <col min="14103" max="14337" width="9" style="2"/>
    <col min="14338" max="14338" width="15.8984375" style="2" customWidth="1"/>
    <col min="14339" max="14339" width="3.8984375" style="2" bestFit="1" customWidth="1"/>
    <col min="14340" max="14340" width="38.19921875" style="2" customWidth="1"/>
    <col min="14341" max="14341" width="13.8984375" style="2" bestFit="1" customWidth="1"/>
    <col min="14342" max="14342" width="13.69921875" style="2" customWidth="1"/>
    <col min="14343" max="14343" width="7.09765625" style="2" customWidth="1"/>
    <col min="14344" max="14344" width="12.09765625" style="2" bestFit="1" customWidth="1"/>
    <col min="14345" max="14345" width="10.5" style="2" bestFit="1" customWidth="1"/>
    <col min="14346" max="14346" width="7" style="2" bestFit="1" customWidth="1"/>
    <col min="14347" max="14347" width="5.8984375" style="2" bestFit="1" customWidth="1"/>
    <col min="14348" max="14348" width="8.69921875" style="2" bestFit="1" customWidth="1"/>
    <col min="14349" max="14349" width="8.09765625" style="2" bestFit="1" customWidth="1"/>
    <col min="14350" max="14350" width="8.09765625" style="2" customWidth="1"/>
    <col min="14351" max="14351" width="8.59765625" style="2" customWidth="1"/>
    <col min="14352" max="14352" width="14.3984375" style="2" bestFit="1" customWidth="1"/>
    <col min="14353" max="14353" width="10" style="2" bestFit="1" customWidth="1"/>
    <col min="14354" max="14354" width="6" style="2" customWidth="1"/>
    <col min="14355" max="14355" width="25.19921875" style="2" bestFit="1" customWidth="1"/>
    <col min="14356" max="14356" width="11" style="2" bestFit="1" customWidth="1"/>
    <col min="14357" max="14358" width="8.19921875" style="2" bestFit="1" customWidth="1"/>
    <col min="14359" max="14593" width="9" style="2"/>
    <col min="14594" max="14594" width="15.8984375" style="2" customWidth="1"/>
    <col min="14595" max="14595" width="3.8984375" style="2" bestFit="1" customWidth="1"/>
    <col min="14596" max="14596" width="38.19921875" style="2" customWidth="1"/>
    <col min="14597" max="14597" width="13.8984375" style="2" bestFit="1" customWidth="1"/>
    <col min="14598" max="14598" width="13.69921875" style="2" customWidth="1"/>
    <col min="14599" max="14599" width="7.09765625" style="2" customWidth="1"/>
    <col min="14600" max="14600" width="12.09765625" style="2" bestFit="1" customWidth="1"/>
    <col min="14601" max="14601" width="10.5" style="2" bestFit="1" customWidth="1"/>
    <col min="14602" max="14602" width="7" style="2" bestFit="1" customWidth="1"/>
    <col min="14603" max="14603" width="5.8984375" style="2" bestFit="1" customWidth="1"/>
    <col min="14604" max="14604" width="8.69921875" style="2" bestFit="1" customWidth="1"/>
    <col min="14605" max="14605" width="8.09765625" style="2" bestFit="1" customWidth="1"/>
    <col min="14606" max="14606" width="8.09765625" style="2" customWidth="1"/>
    <col min="14607" max="14607" width="8.59765625" style="2" customWidth="1"/>
    <col min="14608" max="14608" width="14.3984375" style="2" bestFit="1" customWidth="1"/>
    <col min="14609" max="14609" width="10" style="2" bestFit="1" customWidth="1"/>
    <col min="14610" max="14610" width="6" style="2" customWidth="1"/>
    <col min="14611" max="14611" width="25.19921875" style="2" bestFit="1" customWidth="1"/>
    <col min="14612" max="14612" width="11" style="2" bestFit="1" customWidth="1"/>
    <col min="14613" max="14614" width="8.19921875" style="2" bestFit="1" customWidth="1"/>
    <col min="14615" max="14849" width="9" style="2"/>
    <col min="14850" max="14850" width="15.8984375" style="2" customWidth="1"/>
    <col min="14851" max="14851" width="3.8984375" style="2" bestFit="1" customWidth="1"/>
    <col min="14852" max="14852" width="38.19921875" style="2" customWidth="1"/>
    <col min="14853" max="14853" width="13.8984375" style="2" bestFit="1" customWidth="1"/>
    <col min="14854" max="14854" width="13.69921875" style="2" customWidth="1"/>
    <col min="14855" max="14855" width="7.09765625" style="2" customWidth="1"/>
    <col min="14856" max="14856" width="12.09765625" style="2" bestFit="1" customWidth="1"/>
    <col min="14857" max="14857" width="10.5" style="2" bestFit="1" customWidth="1"/>
    <col min="14858" max="14858" width="7" style="2" bestFit="1" customWidth="1"/>
    <col min="14859" max="14859" width="5.8984375" style="2" bestFit="1" customWidth="1"/>
    <col min="14860" max="14860" width="8.69921875" style="2" bestFit="1" customWidth="1"/>
    <col min="14861" max="14861" width="8.09765625" style="2" bestFit="1" customWidth="1"/>
    <col min="14862" max="14862" width="8.09765625" style="2" customWidth="1"/>
    <col min="14863" max="14863" width="8.59765625" style="2" customWidth="1"/>
    <col min="14864" max="14864" width="14.3984375" style="2" bestFit="1" customWidth="1"/>
    <col min="14865" max="14865" width="10" style="2" bestFit="1" customWidth="1"/>
    <col min="14866" max="14866" width="6" style="2" customWidth="1"/>
    <col min="14867" max="14867" width="25.19921875" style="2" bestFit="1" customWidth="1"/>
    <col min="14868" max="14868" width="11" style="2" bestFit="1" customWidth="1"/>
    <col min="14869" max="14870" width="8.19921875" style="2" bestFit="1" customWidth="1"/>
    <col min="14871" max="15105" width="9" style="2"/>
    <col min="15106" max="15106" width="15.8984375" style="2" customWidth="1"/>
    <col min="15107" max="15107" width="3.8984375" style="2" bestFit="1" customWidth="1"/>
    <col min="15108" max="15108" width="38.19921875" style="2" customWidth="1"/>
    <col min="15109" max="15109" width="13.8984375" style="2" bestFit="1" customWidth="1"/>
    <col min="15110" max="15110" width="13.69921875" style="2" customWidth="1"/>
    <col min="15111" max="15111" width="7.09765625" style="2" customWidth="1"/>
    <col min="15112" max="15112" width="12.09765625" style="2" bestFit="1" customWidth="1"/>
    <col min="15113" max="15113" width="10.5" style="2" bestFit="1" customWidth="1"/>
    <col min="15114" max="15114" width="7" style="2" bestFit="1" customWidth="1"/>
    <col min="15115" max="15115" width="5.8984375" style="2" bestFit="1" customWidth="1"/>
    <col min="15116" max="15116" width="8.69921875" style="2" bestFit="1" customWidth="1"/>
    <col min="15117" max="15117" width="8.09765625" style="2" bestFit="1" customWidth="1"/>
    <col min="15118" max="15118" width="8.09765625" style="2" customWidth="1"/>
    <col min="15119" max="15119" width="8.59765625" style="2" customWidth="1"/>
    <col min="15120" max="15120" width="14.3984375" style="2" bestFit="1" customWidth="1"/>
    <col min="15121" max="15121" width="10" style="2" bestFit="1" customWidth="1"/>
    <col min="15122" max="15122" width="6" style="2" customWidth="1"/>
    <col min="15123" max="15123" width="25.19921875" style="2" bestFit="1" customWidth="1"/>
    <col min="15124" max="15124" width="11" style="2" bestFit="1" customWidth="1"/>
    <col min="15125" max="15126" width="8.19921875" style="2" bestFit="1" customWidth="1"/>
    <col min="15127" max="15361" width="9" style="2"/>
    <col min="15362" max="15362" width="15.8984375" style="2" customWidth="1"/>
    <col min="15363" max="15363" width="3.8984375" style="2" bestFit="1" customWidth="1"/>
    <col min="15364" max="15364" width="38.19921875" style="2" customWidth="1"/>
    <col min="15365" max="15365" width="13.8984375" style="2" bestFit="1" customWidth="1"/>
    <col min="15366" max="15366" width="13.69921875" style="2" customWidth="1"/>
    <col min="15367" max="15367" width="7.09765625" style="2" customWidth="1"/>
    <col min="15368" max="15368" width="12.09765625" style="2" bestFit="1" customWidth="1"/>
    <col min="15369" max="15369" width="10.5" style="2" bestFit="1" customWidth="1"/>
    <col min="15370" max="15370" width="7" style="2" bestFit="1" customWidth="1"/>
    <col min="15371" max="15371" width="5.8984375" style="2" bestFit="1" customWidth="1"/>
    <col min="15372" max="15372" width="8.69921875" style="2" bestFit="1" customWidth="1"/>
    <col min="15373" max="15373" width="8.09765625" style="2" bestFit="1" customWidth="1"/>
    <col min="15374" max="15374" width="8.09765625" style="2" customWidth="1"/>
    <col min="15375" max="15375" width="8.59765625" style="2" customWidth="1"/>
    <col min="15376" max="15376" width="14.3984375" style="2" bestFit="1" customWidth="1"/>
    <col min="15377" max="15377" width="10" style="2" bestFit="1" customWidth="1"/>
    <col min="15378" max="15378" width="6" style="2" customWidth="1"/>
    <col min="15379" max="15379" width="25.19921875" style="2" bestFit="1" customWidth="1"/>
    <col min="15380" max="15380" width="11" style="2" bestFit="1" customWidth="1"/>
    <col min="15381" max="15382" width="8.19921875" style="2" bestFit="1" customWidth="1"/>
    <col min="15383" max="15617" width="9" style="2"/>
    <col min="15618" max="15618" width="15.8984375" style="2" customWidth="1"/>
    <col min="15619" max="15619" width="3.8984375" style="2" bestFit="1" customWidth="1"/>
    <col min="15620" max="15620" width="38.19921875" style="2" customWidth="1"/>
    <col min="15621" max="15621" width="13.8984375" style="2" bestFit="1" customWidth="1"/>
    <col min="15622" max="15622" width="13.69921875" style="2" customWidth="1"/>
    <col min="15623" max="15623" width="7.09765625" style="2" customWidth="1"/>
    <col min="15624" max="15624" width="12.09765625" style="2" bestFit="1" customWidth="1"/>
    <col min="15625" max="15625" width="10.5" style="2" bestFit="1" customWidth="1"/>
    <col min="15626" max="15626" width="7" style="2" bestFit="1" customWidth="1"/>
    <col min="15627" max="15627" width="5.8984375" style="2" bestFit="1" customWidth="1"/>
    <col min="15628" max="15628" width="8.69921875" style="2" bestFit="1" customWidth="1"/>
    <col min="15629" max="15629" width="8.09765625" style="2" bestFit="1" customWidth="1"/>
    <col min="15630" max="15630" width="8.09765625" style="2" customWidth="1"/>
    <col min="15631" max="15631" width="8.59765625" style="2" customWidth="1"/>
    <col min="15632" max="15632" width="14.3984375" style="2" bestFit="1" customWidth="1"/>
    <col min="15633" max="15633" width="10" style="2" bestFit="1" customWidth="1"/>
    <col min="15634" max="15634" width="6" style="2" customWidth="1"/>
    <col min="15635" max="15635" width="25.19921875" style="2" bestFit="1" customWidth="1"/>
    <col min="15636" max="15636" width="11" style="2" bestFit="1" customWidth="1"/>
    <col min="15637" max="15638" width="8.19921875" style="2" bestFit="1" customWidth="1"/>
    <col min="15639" max="15873" width="9" style="2"/>
    <col min="15874" max="15874" width="15.8984375" style="2" customWidth="1"/>
    <col min="15875" max="15875" width="3.8984375" style="2" bestFit="1" customWidth="1"/>
    <col min="15876" max="15876" width="38.19921875" style="2" customWidth="1"/>
    <col min="15877" max="15877" width="13.8984375" style="2" bestFit="1" customWidth="1"/>
    <col min="15878" max="15878" width="13.69921875" style="2" customWidth="1"/>
    <col min="15879" max="15879" width="7.09765625" style="2" customWidth="1"/>
    <col min="15880" max="15880" width="12.09765625" style="2" bestFit="1" customWidth="1"/>
    <col min="15881" max="15881" width="10.5" style="2" bestFit="1" customWidth="1"/>
    <col min="15882" max="15882" width="7" style="2" bestFit="1" customWidth="1"/>
    <col min="15883" max="15883" width="5.8984375" style="2" bestFit="1" customWidth="1"/>
    <col min="15884" max="15884" width="8.69921875" style="2" bestFit="1" customWidth="1"/>
    <col min="15885" max="15885" width="8.09765625" style="2" bestFit="1" customWidth="1"/>
    <col min="15886" max="15886" width="8.09765625" style="2" customWidth="1"/>
    <col min="15887" max="15887" width="8.59765625" style="2" customWidth="1"/>
    <col min="15888" max="15888" width="14.3984375" style="2" bestFit="1" customWidth="1"/>
    <col min="15889" max="15889" width="10" style="2" bestFit="1" customWidth="1"/>
    <col min="15890" max="15890" width="6" style="2" customWidth="1"/>
    <col min="15891" max="15891" width="25.19921875" style="2" bestFit="1" customWidth="1"/>
    <col min="15892" max="15892" width="11" style="2" bestFit="1" customWidth="1"/>
    <col min="15893" max="15894" width="8.19921875" style="2" bestFit="1" customWidth="1"/>
    <col min="15895" max="16129" width="9" style="2"/>
    <col min="16130" max="16130" width="15.8984375" style="2" customWidth="1"/>
    <col min="16131" max="16131" width="3.8984375" style="2" bestFit="1" customWidth="1"/>
    <col min="16132" max="16132" width="38.19921875" style="2" customWidth="1"/>
    <col min="16133" max="16133" width="13.8984375" style="2" bestFit="1" customWidth="1"/>
    <col min="16134" max="16134" width="13.69921875" style="2" customWidth="1"/>
    <col min="16135" max="16135" width="7.09765625" style="2" customWidth="1"/>
    <col min="16136" max="16136" width="12.09765625" style="2" bestFit="1" customWidth="1"/>
    <col min="16137" max="16137" width="10.5" style="2" bestFit="1" customWidth="1"/>
    <col min="16138" max="16138" width="7" style="2" bestFit="1" customWidth="1"/>
    <col min="16139" max="16139" width="5.8984375" style="2" bestFit="1" customWidth="1"/>
    <col min="16140" max="16140" width="8.69921875" style="2" bestFit="1" customWidth="1"/>
    <col min="16141" max="16141" width="8.09765625" style="2" bestFit="1" customWidth="1"/>
    <col min="16142" max="16142" width="8.09765625" style="2" customWidth="1"/>
    <col min="16143" max="16143" width="8.59765625" style="2" customWidth="1"/>
    <col min="16144" max="16144" width="14.3984375" style="2" bestFit="1" customWidth="1"/>
    <col min="16145" max="16145" width="10" style="2" bestFit="1" customWidth="1"/>
    <col min="16146" max="16146" width="6" style="2" customWidth="1"/>
    <col min="16147" max="16147" width="25.19921875" style="2" bestFit="1" customWidth="1"/>
    <col min="16148" max="16148" width="11" style="2" bestFit="1" customWidth="1"/>
    <col min="16149" max="16150" width="8.19921875" style="2" bestFit="1" customWidth="1"/>
    <col min="16151" max="16384" width="9" style="2"/>
  </cols>
  <sheetData>
    <row r="1" spans="1:33" ht="21.75" customHeight="1">
      <c r="A1" s="1"/>
      <c r="B1" s="1"/>
      <c r="Q1" s="3"/>
    </row>
    <row r="2" spans="1:33" ht="15">
      <c r="E2" s="5"/>
      <c r="I2" s="6" t="s">
        <v>0</v>
      </c>
      <c r="J2" s="6"/>
      <c r="K2" s="6"/>
      <c r="L2" s="6"/>
      <c r="M2" s="6"/>
      <c r="N2" s="6"/>
      <c r="O2" s="6"/>
      <c r="P2" s="6"/>
      <c r="Q2" s="341"/>
      <c r="R2" s="341"/>
      <c r="S2" s="341"/>
      <c r="T2" s="341"/>
      <c r="U2" s="341"/>
      <c r="W2" s="11" t="s">
        <v>76</v>
      </c>
      <c r="X2" s="2"/>
    </row>
    <row r="3" spans="1:33" ht="23.25" customHeight="1">
      <c r="A3" s="10" t="s">
        <v>59</v>
      </c>
      <c r="B3" s="10"/>
      <c r="I3" s="6"/>
      <c r="Q3" s="11"/>
      <c r="R3" s="284" t="s">
        <v>75</v>
      </c>
      <c r="S3" s="284"/>
      <c r="T3" s="284"/>
      <c r="U3" s="284"/>
      <c r="V3" s="284"/>
      <c r="W3" s="284"/>
      <c r="X3" s="2"/>
      <c r="Z3" s="12" t="s">
        <v>4</v>
      </c>
      <c r="AA3" s="13"/>
      <c r="AB3" s="150" t="s">
        <v>74</v>
      </c>
      <c r="AC3" s="148"/>
      <c r="AD3" s="148"/>
      <c r="AE3" s="149" t="s">
        <v>73</v>
      </c>
      <c r="AF3" s="148"/>
      <c r="AG3" s="147"/>
    </row>
    <row r="4" spans="1:33" ht="10.8" thickBot="1">
      <c r="A4" s="288" t="s">
        <v>5</v>
      </c>
      <c r="B4" s="289" t="s">
        <v>6</v>
      </c>
      <c r="C4" s="290"/>
      <c r="D4" s="293"/>
      <c r="E4" s="289" t="s">
        <v>7</v>
      </c>
      <c r="F4" s="295"/>
      <c r="G4" s="298" t="s">
        <v>8</v>
      </c>
      <c r="H4" s="285" t="s">
        <v>9</v>
      </c>
      <c r="I4" s="250" t="s">
        <v>10</v>
      </c>
      <c r="J4" s="299" t="s">
        <v>103</v>
      </c>
      <c r="K4" s="300"/>
      <c r="L4" s="300"/>
      <c r="M4" s="300"/>
      <c r="N4" s="301"/>
      <c r="O4" s="298" t="s">
        <v>12</v>
      </c>
      <c r="P4" s="304" t="s">
        <v>102</v>
      </c>
      <c r="Q4" s="263"/>
      <c r="R4" s="264"/>
      <c r="S4" s="316" t="s">
        <v>14</v>
      </c>
      <c r="T4" s="318" t="s">
        <v>15</v>
      </c>
      <c r="U4" s="298" t="s">
        <v>16</v>
      </c>
      <c r="V4" s="330" t="s">
        <v>71</v>
      </c>
      <c r="W4" s="331"/>
      <c r="X4" s="2"/>
      <c r="Z4" s="325" t="s">
        <v>101</v>
      </c>
      <c r="AA4" s="325" t="s">
        <v>100</v>
      </c>
      <c r="AB4" s="324" t="s">
        <v>69</v>
      </c>
      <c r="AC4" s="327" t="s">
        <v>68</v>
      </c>
      <c r="AD4" s="327" t="s">
        <v>67</v>
      </c>
      <c r="AE4" s="324" t="s">
        <v>69</v>
      </c>
      <c r="AF4" s="327" t="s">
        <v>68</v>
      </c>
      <c r="AG4" s="327" t="s">
        <v>70</v>
      </c>
    </row>
    <row r="5" spans="1:33">
      <c r="A5" s="286"/>
      <c r="B5" s="251"/>
      <c r="C5" s="291"/>
      <c r="D5" s="294"/>
      <c r="E5" s="252"/>
      <c r="F5" s="296"/>
      <c r="G5" s="286"/>
      <c r="H5" s="286"/>
      <c r="I5" s="251"/>
      <c r="J5" s="307" t="s">
        <v>19</v>
      </c>
      <c r="K5" s="310" t="s">
        <v>99</v>
      </c>
      <c r="L5" s="313" t="s">
        <v>21</v>
      </c>
      <c r="M5" s="338" t="s">
        <v>58</v>
      </c>
      <c r="N5" s="338" t="s">
        <v>98</v>
      </c>
      <c r="O5" s="302"/>
      <c r="P5" s="269"/>
      <c r="Q5" s="270"/>
      <c r="R5" s="271"/>
      <c r="S5" s="317"/>
      <c r="T5" s="319"/>
      <c r="U5" s="286"/>
      <c r="V5" s="298" t="s">
        <v>68</v>
      </c>
      <c r="W5" s="298" t="s">
        <v>67</v>
      </c>
      <c r="X5" s="2"/>
      <c r="Z5" s="325"/>
      <c r="AA5" s="325"/>
      <c r="AB5" s="325"/>
      <c r="AC5" s="328"/>
      <c r="AD5" s="328"/>
      <c r="AE5" s="325"/>
      <c r="AF5" s="328"/>
      <c r="AG5" s="328"/>
    </row>
    <row r="6" spans="1:33">
      <c r="A6" s="286"/>
      <c r="B6" s="251"/>
      <c r="C6" s="291"/>
      <c r="D6" s="288" t="s">
        <v>23</v>
      </c>
      <c r="E6" s="288" t="s">
        <v>23</v>
      </c>
      <c r="F6" s="285" t="s">
        <v>97</v>
      </c>
      <c r="G6" s="286"/>
      <c r="H6" s="286"/>
      <c r="I6" s="251"/>
      <c r="J6" s="308"/>
      <c r="K6" s="311"/>
      <c r="L6" s="308"/>
      <c r="M6" s="339"/>
      <c r="N6" s="339"/>
      <c r="O6" s="302"/>
      <c r="P6" s="298" t="s">
        <v>25</v>
      </c>
      <c r="Q6" s="298" t="s">
        <v>26</v>
      </c>
      <c r="R6" s="288" t="s">
        <v>27</v>
      </c>
      <c r="S6" s="321" t="s">
        <v>28</v>
      </c>
      <c r="T6" s="319"/>
      <c r="U6" s="286"/>
      <c r="V6" s="332"/>
      <c r="W6" s="332"/>
      <c r="X6" s="2"/>
      <c r="Z6" s="325"/>
      <c r="AA6" s="325"/>
      <c r="AB6" s="325"/>
      <c r="AC6" s="328"/>
      <c r="AD6" s="328"/>
      <c r="AE6" s="325"/>
      <c r="AF6" s="328"/>
      <c r="AG6" s="328"/>
    </row>
    <row r="7" spans="1:33">
      <c r="A7" s="286"/>
      <c r="B7" s="251"/>
      <c r="C7" s="291"/>
      <c r="D7" s="286"/>
      <c r="E7" s="286"/>
      <c r="F7" s="286"/>
      <c r="G7" s="286"/>
      <c r="H7" s="286"/>
      <c r="I7" s="251"/>
      <c r="J7" s="308"/>
      <c r="K7" s="311"/>
      <c r="L7" s="308"/>
      <c r="M7" s="339"/>
      <c r="N7" s="339"/>
      <c r="O7" s="302"/>
      <c r="P7" s="302"/>
      <c r="Q7" s="302"/>
      <c r="R7" s="286"/>
      <c r="S7" s="322"/>
      <c r="T7" s="319"/>
      <c r="U7" s="286"/>
      <c r="V7" s="332"/>
      <c r="W7" s="332"/>
      <c r="X7" s="2"/>
      <c r="Z7" s="325"/>
      <c r="AA7" s="325"/>
      <c r="AB7" s="325"/>
      <c r="AC7" s="328"/>
      <c r="AD7" s="328"/>
      <c r="AE7" s="325"/>
      <c r="AF7" s="328"/>
      <c r="AG7" s="328"/>
    </row>
    <row r="8" spans="1:33" ht="24" customHeight="1">
      <c r="A8" s="287"/>
      <c r="B8" s="252"/>
      <c r="C8" s="292"/>
      <c r="D8" s="287"/>
      <c r="E8" s="287"/>
      <c r="F8" s="287"/>
      <c r="G8" s="287"/>
      <c r="H8" s="287"/>
      <c r="I8" s="252"/>
      <c r="J8" s="309"/>
      <c r="K8" s="312"/>
      <c r="L8" s="309"/>
      <c r="M8" s="340"/>
      <c r="N8" s="340"/>
      <c r="O8" s="303"/>
      <c r="P8" s="303"/>
      <c r="Q8" s="303"/>
      <c r="R8" s="287"/>
      <c r="S8" s="323"/>
      <c r="T8" s="320"/>
      <c r="U8" s="287"/>
      <c r="V8" s="333"/>
      <c r="W8" s="333"/>
      <c r="X8" s="2"/>
      <c r="Y8" s="146" t="s">
        <v>29</v>
      </c>
      <c r="Z8" s="326"/>
      <c r="AA8" s="326"/>
      <c r="AB8" s="326"/>
      <c r="AC8" s="329"/>
      <c r="AD8" s="329"/>
      <c r="AE8" s="326"/>
      <c r="AF8" s="329"/>
      <c r="AG8" s="329"/>
    </row>
    <row r="9" spans="1:33" ht="48">
      <c r="A9" s="181" t="s">
        <v>30</v>
      </c>
      <c r="B9" s="180"/>
      <c r="C9" s="179" t="s">
        <v>31</v>
      </c>
      <c r="D9" s="162" t="s">
        <v>56</v>
      </c>
      <c r="E9" s="91" t="s">
        <v>55</v>
      </c>
      <c r="F9" s="91">
        <v>2.754</v>
      </c>
      <c r="G9" s="91" t="s">
        <v>34</v>
      </c>
      <c r="H9" s="91" t="s">
        <v>96</v>
      </c>
      <c r="I9" s="161">
        <v>14</v>
      </c>
      <c r="J9" s="103">
        <v>11.6</v>
      </c>
      <c r="K9" s="102">
        <f>IF(J9&gt;0,1/J9*37.7*68.6,"")</f>
        <v>222.95000000000002</v>
      </c>
      <c r="L9" s="95">
        <v>9.6999999999999993</v>
      </c>
      <c r="M9" s="94">
        <v>13.1</v>
      </c>
      <c r="N9" s="160" t="s">
        <v>95</v>
      </c>
      <c r="O9" s="91" t="s">
        <v>54</v>
      </c>
      <c r="P9" s="91" t="s">
        <v>53</v>
      </c>
      <c r="Q9" s="91" t="s">
        <v>38</v>
      </c>
      <c r="R9" s="166" t="s">
        <v>94</v>
      </c>
      <c r="S9" s="101"/>
      <c r="T9" s="92">
        <v>119</v>
      </c>
      <c r="U9" s="91"/>
      <c r="V9" s="91" t="s">
        <v>93</v>
      </c>
      <c r="W9" s="91" t="s">
        <v>84</v>
      </c>
      <c r="X9" s="159"/>
      <c r="Y9" s="158" t="s">
        <v>92</v>
      </c>
      <c r="Z9" s="131">
        <v>2220</v>
      </c>
      <c r="AA9" s="131"/>
      <c r="AB9" s="157" t="s">
        <v>91</v>
      </c>
      <c r="AC9" s="118">
        <f>IF(J9="","",ROUNDDOWN(J9/AB9*100,0))</f>
        <v>63</v>
      </c>
      <c r="AD9" s="118" t="str">
        <f>IF(AC9="","",IF(AC9&gt;=125,"★7.5",IF(AC9&gt;=120,"★7.0",IF(AC9&gt;=115,"★6.5",IF(AC9&gt;=110,"★6.0",IF(AC9&gt;=105,"★5.5",IF(AC9&gt;=100,"★5.0",IF(AC9&gt;=95,"★4.5",IF(AC9&gt;=90,"★4.0",IF(AC9&gt;=85,"★3.5.",IF(AC9&gt;=80,"★3.0",IF(AC9&gt;=75,"★2.5",IF(AC9&gt;=70,"★2.0",IF(AC9&gt;=65,"★1.5",IF(AC9&gt;=60,"★1.0",IF(AC9&gt;=55,"★0.5"," "))))))))))))))))</f>
        <v>★1.0</v>
      </c>
      <c r="AE9" s="131" t="str">
        <f>IF(AA9="","",ROUNDUP(ROUND(IF(AA9&gt;=2759,9.5,IF(AA9&lt;2759,(-2.47/1000000*AA9*AA9)-(8.52/10000*AA9)+30.65)),1)*1.1,1))</f>
        <v/>
      </c>
      <c r="AF9" s="118" t="str">
        <f>IF(J9="","",IF(AE9="","",ROUNDDOWN(J9/AE9*100,0)))</f>
        <v/>
      </c>
      <c r="AG9" s="118" t="str">
        <f>IF(AF9="","",IF(AF9&gt;=125,"★7.5",IF(AF9&gt;=120,"★7.0",IF(AF9&gt;=115,"★6.5",IF(AF9&gt;=110,"★6.0",IF(AF9&gt;=105,"★5.5",IF(AF9&gt;=100,"★5.0",IF(AF9&gt;=95,"★4.5",IF(AF9&gt;=90,"★4.0",IF(AF9&gt;=85,"★3.5.",IF(AF9&gt;=80,"★3.0",IF(AF9&gt;=75,"★2.5",IF(AF9&gt;=70,"★2.0",IF(AF9&gt;=65,"★1.5",IF(AF9&gt;=60,"★1.0",IF(AF9&gt;=55,"★0.5"," "))))))))))))))))</f>
        <v/>
      </c>
    </row>
    <row r="10" spans="1:33" ht="48">
      <c r="A10" s="177"/>
      <c r="B10" s="176"/>
      <c r="C10" s="175"/>
      <c r="D10" s="174" t="s">
        <v>56</v>
      </c>
      <c r="E10" s="166" t="s">
        <v>55</v>
      </c>
      <c r="F10" s="166">
        <v>2.754</v>
      </c>
      <c r="G10" s="166" t="s">
        <v>34</v>
      </c>
      <c r="H10" s="166">
        <v>2260</v>
      </c>
      <c r="I10" s="173">
        <v>14</v>
      </c>
      <c r="J10" s="172">
        <v>11.6</v>
      </c>
      <c r="K10" s="171">
        <f>IF(J10&gt;0,1/J10*37.7*68.6,"")</f>
        <v>222.95000000000002</v>
      </c>
      <c r="L10" s="170">
        <v>9.6999999999999993</v>
      </c>
      <c r="M10" s="169">
        <v>13.1</v>
      </c>
      <c r="N10" s="178">
        <v>17.8</v>
      </c>
      <c r="O10" s="166" t="s">
        <v>54</v>
      </c>
      <c r="P10" s="166" t="s">
        <v>53</v>
      </c>
      <c r="Q10" s="166" t="s">
        <v>38</v>
      </c>
      <c r="R10" s="166"/>
      <c r="S10" s="168"/>
      <c r="T10" s="167">
        <v>119</v>
      </c>
      <c r="U10" s="166"/>
      <c r="V10" s="166">
        <v>65</v>
      </c>
      <c r="W10" s="166" t="s">
        <v>79</v>
      </c>
      <c r="X10" s="16"/>
      <c r="Y10" s="158" t="s">
        <v>90</v>
      </c>
      <c r="Z10" s="131">
        <v>2260</v>
      </c>
      <c r="AA10" s="131"/>
      <c r="AB10" s="157" t="s">
        <v>89</v>
      </c>
      <c r="AC10" s="118">
        <f>IF(J10="","",ROUNDDOWN(J10/AB10*100,0))</f>
        <v>65</v>
      </c>
      <c r="AD10" s="118" t="str">
        <f>IF(AC10="","",IF(AC10&gt;=125,"★7.5",IF(AC10&gt;=120,"★7.0",IF(AC10&gt;=115,"★6.5",IF(AC10&gt;=110,"★6.0",IF(AC10&gt;=105,"★5.5",IF(AC10&gt;=100,"★5.0",IF(AC10&gt;=95,"★4.5",IF(AC10&gt;=90,"★4.0",IF(AC10&gt;=85,"★3.5.",IF(AC10&gt;=80,"★3.0",IF(AC10&gt;=75,"★2.5",IF(AC10&gt;=70,"★2.0",IF(AC10&gt;=65,"★1.5",IF(AC10&gt;=60,"★1.0",IF(AC10&gt;=55,"★0.5"," "))))))))))))))))</f>
        <v>★1.5</v>
      </c>
      <c r="AE10" s="131" t="str">
        <f>IF(AA10="","",ROUNDUP(ROUND(IF(AA10&gt;=2759,9.5,IF(AA10&lt;2759,(-2.47/1000000*AA10*AA10)-(8.52/10000*AA10)+30.65)),1)*1.1,1))</f>
        <v/>
      </c>
      <c r="AF10" s="118" t="str">
        <f>IF(J10="","",IF(AE10="","",ROUNDDOWN(J10/AE10*100,0)))</f>
        <v/>
      </c>
      <c r="AG10" s="118" t="str">
        <f>IF(AF10="","",IF(AF10&gt;=125,"★7.5",IF(AF10&gt;=120,"★7.0",IF(AF10&gt;=115,"★6.5",IF(AF10&gt;=110,"★6.0",IF(AF10&gt;=105,"★5.5",IF(AF10&gt;=100,"★5.0",IF(AF10&gt;=95,"★4.5",IF(AF10&gt;=90,"★4.0",IF(AF10&gt;=85,"★3.5.",IF(AF10&gt;=80,"★3.0",IF(AF10&gt;=75,"★2.5",IF(AF10&gt;=70,"★2.0",IF(AF10&gt;=65,"★1.5",IF(AF10&gt;=60,"★1.0",IF(AF10&gt;=55,"★0.5"," "))))))))))))))))</f>
        <v/>
      </c>
    </row>
    <row r="11" spans="1:33" ht="48">
      <c r="A11" s="177"/>
      <c r="B11" s="176"/>
      <c r="C11" s="175"/>
      <c r="D11" s="174" t="s">
        <v>56</v>
      </c>
      <c r="E11" s="166" t="s">
        <v>55</v>
      </c>
      <c r="F11" s="166">
        <v>2.754</v>
      </c>
      <c r="G11" s="166" t="s">
        <v>34</v>
      </c>
      <c r="H11" s="91" t="s">
        <v>88</v>
      </c>
      <c r="I11" s="173">
        <v>14</v>
      </c>
      <c r="J11" s="172">
        <v>11.5</v>
      </c>
      <c r="K11" s="171">
        <f>IF(J11&gt;0,1/J11*37.7*68.6,"")</f>
        <v>224.88869565217391</v>
      </c>
      <c r="L11" s="170">
        <v>9.6999999999999993</v>
      </c>
      <c r="M11" s="169">
        <v>13.1</v>
      </c>
      <c r="N11" s="160" t="s">
        <v>87</v>
      </c>
      <c r="O11" s="166" t="s">
        <v>54</v>
      </c>
      <c r="P11" s="166" t="s">
        <v>53</v>
      </c>
      <c r="Q11" s="166" t="s">
        <v>38</v>
      </c>
      <c r="R11" s="166" t="s">
        <v>86</v>
      </c>
      <c r="S11" s="168"/>
      <c r="T11" s="167">
        <v>118</v>
      </c>
      <c r="U11" s="166"/>
      <c r="V11" s="91" t="s">
        <v>85</v>
      </c>
      <c r="W11" s="166" t="s">
        <v>84</v>
      </c>
      <c r="X11" s="159"/>
      <c r="Y11" s="158" t="s">
        <v>83</v>
      </c>
      <c r="Z11" s="131">
        <v>2240</v>
      </c>
      <c r="AA11" s="131"/>
      <c r="AB11" s="157" t="s">
        <v>82</v>
      </c>
      <c r="AC11" s="118">
        <f>IF(J11="","",ROUNDDOWN(J11/AB11*100,0))</f>
        <v>63</v>
      </c>
      <c r="AD11" s="118" t="str">
        <f>IF(AC11="","",IF(AC11&gt;=125,"★7.5",IF(AC11&gt;=120,"★7.0",IF(AC11&gt;=115,"★6.5",IF(AC11&gt;=110,"★6.0",IF(AC11&gt;=105,"★5.5",IF(AC11&gt;=100,"★5.0",IF(AC11&gt;=95,"★4.5",IF(AC11&gt;=90,"★4.0",IF(AC11&gt;=85,"★3.5.",IF(AC11&gt;=80,"★3.0",IF(AC11&gt;=75,"★2.5",IF(AC11&gt;=70,"★2.0",IF(AC11&gt;=65,"★1.5",IF(AC11&gt;=60,"★1.0",IF(AC11&gt;=55,"★0.5"," "))))))))))))))))</f>
        <v>★1.0</v>
      </c>
      <c r="AE11" s="131" t="str">
        <f>IF(AA11="","",ROUNDUP(ROUND(IF(AA11&gt;=2759,9.5,IF(AA11&lt;2759,(-2.47/1000000*AA11*AA11)-(8.52/10000*AA11)+30.65)),1)*1.1,1))</f>
        <v/>
      </c>
      <c r="AF11" s="118" t="str">
        <f>IF(J11="","",IF(AE11="","",ROUNDDOWN(J11/AE11*100,0)))</f>
        <v/>
      </c>
      <c r="AG11" s="118" t="str">
        <f>IF(AF11="","",IF(AF11&gt;=125,"★7.5",IF(AF11&gt;=120,"★7.0",IF(AF11&gt;=115,"★6.5",IF(AF11&gt;=110,"★6.0",IF(AF11&gt;=105,"★5.5",IF(AF11&gt;=100,"★5.0",IF(AF11&gt;=95,"★4.5",IF(AF11&gt;=90,"★4.0",IF(AF11&gt;=85,"★3.5.",IF(AF11&gt;=80,"★3.0",IF(AF11&gt;=75,"★2.5",IF(AF11&gt;=70,"★2.0",IF(AF11&gt;=65,"★1.5",IF(AF11&gt;=60,"★1.0",IF(AF11&gt;=55,"★0.5"," "))))))))))))))))</f>
        <v/>
      </c>
    </row>
    <row r="12" spans="1:33" ht="48.6" thickBot="1">
      <c r="A12" s="165"/>
      <c r="B12" s="164"/>
      <c r="C12" s="163"/>
      <c r="D12" s="162" t="s">
        <v>56</v>
      </c>
      <c r="E12" s="91" t="s">
        <v>55</v>
      </c>
      <c r="F12" s="91">
        <v>2.754</v>
      </c>
      <c r="G12" s="91" t="s">
        <v>34</v>
      </c>
      <c r="H12" s="91" t="s">
        <v>81</v>
      </c>
      <c r="I12" s="161">
        <v>14</v>
      </c>
      <c r="J12" s="97">
        <v>11.5</v>
      </c>
      <c r="K12" s="96">
        <f>IF(J12&gt;0,1/J12*37.7*68.6,"")</f>
        <v>224.88869565217391</v>
      </c>
      <c r="L12" s="95">
        <v>9.6999999999999993</v>
      </c>
      <c r="M12" s="94">
        <v>13.1</v>
      </c>
      <c r="N12" s="160" t="s">
        <v>80</v>
      </c>
      <c r="O12" s="91" t="s">
        <v>54</v>
      </c>
      <c r="P12" s="91" t="s">
        <v>53</v>
      </c>
      <c r="Q12" s="91" t="s">
        <v>38</v>
      </c>
      <c r="R12" s="91"/>
      <c r="S12" s="93"/>
      <c r="T12" s="92">
        <v>118</v>
      </c>
      <c r="U12" s="91"/>
      <c r="V12" s="91">
        <v>65</v>
      </c>
      <c r="W12" s="91" t="s">
        <v>79</v>
      </c>
      <c r="X12" s="159"/>
      <c r="Y12" s="158" t="s">
        <v>78</v>
      </c>
      <c r="Z12" s="131">
        <v>2270</v>
      </c>
      <c r="AA12" s="131"/>
      <c r="AB12" s="157" t="s">
        <v>77</v>
      </c>
      <c r="AC12" s="118">
        <f>IF(J12="","",ROUNDDOWN(J12/AB12*100,0))</f>
        <v>65</v>
      </c>
      <c r="AD12" s="118" t="str">
        <f>IF(AC12="","",IF(AC12&gt;=125,"★7.5",IF(AC12&gt;=120,"★7.0",IF(AC12&gt;=115,"★6.5",IF(AC12&gt;=110,"★6.0",IF(AC12&gt;=105,"★5.5",IF(AC12&gt;=100,"★5.0",IF(AC12&gt;=95,"★4.5",IF(AC12&gt;=90,"★4.0",IF(AC12&gt;=85,"★3.5.",IF(AC12&gt;=80,"★3.0",IF(AC12&gt;=75,"★2.5",IF(AC12&gt;=70,"★2.0",IF(AC12&gt;=65,"★1.5",IF(AC12&gt;=60,"★1.0",IF(AC12&gt;=55,"★0.5"," "))))))))))))))))</f>
        <v>★1.5</v>
      </c>
      <c r="AE12" s="131" t="str">
        <f>IF(AA12="","",ROUNDUP(ROUND(IF(AA12&gt;=2759,9.5,IF(AA12&lt;2759,(-2.47/1000000*AA12*AA12)-(8.52/10000*AA12)+30.65)),1)*1.1,1))</f>
        <v/>
      </c>
      <c r="AF12" s="118" t="str">
        <f>IF(J12="","",IF(AE12="","",ROUNDDOWN(J12/AE12*100,0)))</f>
        <v/>
      </c>
      <c r="AG12" s="118" t="str">
        <f>IF(AF12="","",IF(AF12&gt;=125,"★7.5",IF(AF12&gt;=120,"★7.0",IF(AF12&gt;=115,"★6.5",IF(AF12&gt;=110,"★6.0",IF(AF12&gt;=105,"★5.5",IF(AF12&gt;=100,"★5.0",IF(AF12&gt;=95,"★4.5",IF(AF12&gt;=90,"★4.0",IF(AF12&gt;=85,"★3.5.",IF(AF12&gt;=80,"★3.0",IF(AF12&gt;=75,"★2.5",IF(AF12&gt;=70,"★2.0",IF(AF12&gt;=65,"★1.5",IF(AF12&gt;=60,"★1.0",IF(AF12&gt;=55,"★0.5"," "))))))))))))))))</f>
        <v/>
      </c>
    </row>
    <row r="13" spans="1:33" ht="24" customHeight="1">
      <c r="A13" s="90"/>
      <c r="B13" s="89"/>
      <c r="C13" s="88"/>
      <c r="D13" s="88"/>
      <c r="E13" s="80"/>
      <c r="F13" s="87"/>
      <c r="G13" s="81"/>
      <c r="H13" s="127"/>
      <c r="I13" s="154"/>
      <c r="J13" s="156"/>
      <c r="K13" s="125"/>
      <c r="L13" s="51"/>
      <c r="M13" s="52"/>
      <c r="N13" s="124"/>
      <c r="O13" s="154"/>
      <c r="P13" s="155"/>
      <c r="Q13" s="154"/>
      <c r="R13" s="154"/>
      <c r="S13" s="154"/>
      <c r="T13" s="55"/>
      <c r="U13" s="55"/>
      <c r="V13" s="55"/>
      <c r="W13" s="123"/>
      <c r="Y13" s="122"/>
      <c r="Z13" s="121"/>
      <c r="AA13" s="121"/>
      <c r="AB13" s="153"/>
      <c r="AC13" s="104"/>
      <c r="AD13" s="104"/>
      <c r="AE13" s="153"/>
      <c r="AF13" s="104"/>
      <c r="AG13" s="104"/>
    </row>
    <row r="14" spans="1:33" ht="24" customHeight="1"/>
    <row r="15" spans="1:33" ht="11.25" customHeight="1">
      <c r="B15" s="2" t="s">
        <v>43</v>
      </c>
    </row>
    <row r="16" spans="1:33" ht="11.25" customHeight="1">
      <c r="B16" s="2" t="s">
        <v>61</v>
      </c>
    </row>
    <row r="17" spans="2:24" ht="11.25" customHeight="1">
      <c r="B17" s="2" t="s">
        <v>45</v>
      </c>
    </row>
    <row r="18" spans="2:24" ht="11.25" customHeight="1">
      <c r="B18" s="2" t="s">
        <v>46</v>
      </c>
    </row>
    <row r="19" spans="2:24" ht="11.25" customHeight="1">
      <c r="B19" s="2" t="s">
        <v>47</v>
      </c>
    </row>
    <row r="20" spans="2:24" ht="11.25" customHeight="1">
      <c r="B20" s="2" t="s">
        <v>48</v>
      </c>
    </row>
    <row r="21" spans="2:24" ht="11.25" customHeight="1">
      <c r="B21" s="2" t="s">
        <v>49</v>
      </c>
    </row>
    <row r="22" spans="2:24" ht="11.25" customHeight="1">
      <c r="B22" s="2" t="s">
        <v>50</v>
      </c>
    </row>
    <row r="23" spans="2:24" ht="11.25" customHeight="1">
      <c r="B23" s="2" t="s">
        <v>52</v>
      </c>
    </row>
    <row r="24" spans="2:24">
      <c r="C24" s="78" t="s">
        <v>51</v>
      </c>
    </row>
    <row r="25" spans="2:24" customFormat="1" ht="18">
      <c r="X25" s="152"/>
    </row>
  </sheetData>
  <mergeCells count="38">
    <mergeCell ref="Q2:U2"/>
    <mergeCell ref="R3:W3"/>
    <mergeCell ref="A4:A8"/>
    <mergeCell ref="B4:C8"/>
    <mergeCell ref="D4:D5"/>
    <mergeCell ref="E4:F5"/>
    <mergeCell ref="G4:G8"/>
    <mergeCell ref="H4:H8"/>
    <mergeCell ref="I4:I8"/>
    <mergeCell ref="J4:N4"/>
    <mergeCell ref="AF4:AF8"/>
    <mergeCell ref="AG4:AG8"/>
    <mergeCell ref="J5:J8"/>
    <mergeCell ref="K5:K8"/>
    <mergeCell ref="L5:L8"/>
    <mergeCell ref="M5:M8"/>
    <mergeCell ref="N5:N8"/>
    <mergeCell ref="V5:V8"/>
    <mergeCell ref="W5:W8"/>
    <mergeCell ref="S6:S8"/>
    <mergeCell ref="AE4:AE8"/>
    <mergeCell ref="O4:O8"/>
    <mergeCell ref="P4:R5"/>
    <mergeCell ref="S4:S5"/>
    <mergeCell ref="T4:T8"/>
    <mergeCell ref="U4:U8"/>
    <mergeCell ref="AB4:AB8"/>
    <mergeCell ref="AC4:AC8"/>
    <mergeCell ref="AD4:AD8"/>
    <mergeCell ref="D6:D8"/>
    <mergeCell ref="E6:E8"/>
    <mergeCell ref="F6:F8"/>
    <mergeCell ref="P6:P8"/>
    <mergeCell ref="Q6:Q8"/>
    <mergeCell ref="V4:W4"/>
    <mergeCell ref="R6:R8"/>
    <mergeCell ref="Z4:Z8"/>
    <mergeCell ref="AA4:AA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73" firstPageNumber="0" fitToHeight="0" orientation="landscape" r:id="rId1"/>
  <headerFooter alignWithMargins="0">
    <oddHeader>&amp;R様式1-5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6E40-A73F-44D8-BFCB-E5CDACAF0D95}">
  <sheetPr>
    <tabColor theme="9"/>
    <pageSetUpPr fitToPage="1"/>
  </sheetPr>
  <dimension ref="A1:V36"/>
  <sheetViews>
    <sheetView showGridLines="0" view="pageBreakPreview" zoomScale="115" zoomScaleNormal="100" zoomScaleSheetLayoutView="115" workbookViewId="0">
      <pane xSplit="1" ySplit="8" topLeftCell="M9" activePane="bottomRight" state="frozen"/>
      <selection activeCell="P17" sqref="P17"/>
      <selection pane="topRight" activeCell="P17" sqref="P17"/>
      <selection pane="bottomLeft" activeCell="P17" sqref="P17"/>
      <selection pane="bottomRight" activeCell="P17" sqref="P17"/>
    </sheetView>
  </sheetViews>
  <sheetFormatPr defaultColWidth="9" defaultRowHeight="10.199999999999999"/>
  <cols>
    <col min="1" max="1" width="15.8984375" style="2" customWidth="1"/>
    <col min="2" max="2" width="3.8984375" style="2" bestFit="1" customWidth="1"/>
    <col min="3" max="3" width="38.19921875" style="2" customWidth="1"/>
    <col min="4" max="4" width="13.8984375" style="2" bestFit="1" customWidth="1"/>
    <col min="5" max="5" width="13.09765625" style="2" bestFit="1" customWidth="1"/>
    <col min="6" max="6" width="5.8984375" style="2" bestFit="1" customWidth="1"/>
    <col min="7" max="7" width="12.09765625" style="2" bestFit="1" customWidth="1"/>
    <col min="8" max="11" width="10.5" style="2" bestFit="1" customWidth="1"/>
    <col min="12" max="12" width="5.8984375" style="2" bestFit="1" customWidth="1"/>
    <col min="13" max="13" width="8.69921875" style="2" bestFit="1" customWidth="1"/>
    <col min="14" max="14" width="8.5" style="2" customWidth="1"/>
    <col min="15" max="15" width="8.5" style="2" bestFit="1" customWidth="1"/>
    <col min="16" max="16" width="14.3984375" style="2" bestFit="1" customWidth="1"/>
    <col min="17" max="17" width="10" style="2" bestFit="1" customWidth="1"/>
    <col min="18" max="18" width="6" style="2" customWidth="1"/>
    <col min="19" max="19" width="25.19921875" style="2" bestFit="1" customWidth="1"/>
    <col min="20" max="20" width="11" style="2" bestFit="1" customWidth="1"/>
    <col min="21" max="22" width="8.19921875" style="2" bestFit="1" customWidth="1"/>
    <col min="23" max="16384" width="9" style="2"/>
  </cols>
  <sheetData>
    <row r="1" spans="1:22" ht="21.75" customHeight="1">
      <c r="A1" s="1"/>
      <c r="B1" s="1"/>
      <c r="P1" s="3"/>
    </row>
    <row r="2" spans="1:22" ht="15">
      <c r="E2" s="5"/>
      <c r="K2" s="6" t="s">
        <v>178</v>
      </c>
      <c r="L2" s="6"/>
      <c r="M2" s="6"/>
      <c r="N2" s="6"/>
      <c r="O2" s="6"/>
      <c r="P2" s="6"/>
      <c r="Q2" s="6"/>
      <c r="R2" s="6"/>
      <c r="S2" s="282"/>
      <c r="T2" s="282"/>
      <c r="U2" s="282"/>
      <c r="V2" s="282"/>
    </row>
    <row r="3" spans="1:22" ht="23.25" customHeight="1">
      <c r="A3" s="244" t="s">
        <v>177</v>
      </c>
      <c r="B3" s="243"/>
      <c r="C3" s="6"/>
      <c r="I3" s="6"/>
      <c r="P3" s="11"/>
      <c r="U3" s="242"/>
      <c r="V3" s="241" t="s">
        <v>176</v>
      </c>
    </row>
    <row r="4" spans="1:22" ht="14.25" customHeight="1" thickBot="1">
      <c r="A4" s="288" t="s">
        <v>175</v>
      </c>
      <c r="B4" s="289" t="s">
        <v>174</v>
      </c>
      <c r="C4" s="290"/>
      <c r="D4" s="295"/>
      <c r="E4" s="289" t="s">
        <v>173</v>
      </c>
      <c r="F4" s="295"/>
      <c r="G4" s="298" t="s">
        <v>172</v>
      </c>
      <c r="H4" s="285" t="s">
        <v>171</v>
      </c>
      <c r="I4" s="298" t="s">
        <v>170</v>
      </c>
      <c r="J4" s="298" t="s">
        <v>169</v>
      </c>
      <c r="K4" s="342" t="s">
        <v>168</v>
      </c>
      <c r="L4" s="299" t="s">
        <v>103</v>
      </c>
      <c r="M4" s="300"/>
      <c r="N4" s="300"/>
      <c r="O4" s="301"/>
      <c r="P4" s="240"/>
      <c r="Q4" s="262"/>
      <c r="R4" s="263"/>
      <c r="S4" s="264"/>
      <c r="T4" s="15"/>
      <c r="U4" s="351" t="s">
        <v>15</v>
      </c>
      <c r="V4" s="343" t="s">
        <v>167</v>
      </c>
    </row>
    <row r="5" spans="1:22" ht="14.25" customHeight="1">
      <c r="A5" s="286"/>
      <c r="B5" s="251"/>
      <c r="C5" s="291"/>
      <c r="D5" s="296"/>
      <c r="E5" s="252"/>
      <c r="F5" s="296"/>
      <c r="G5" s="286"/>
      <c r="H5" s="286"/>
      <c r="I5" s="286"/>
      <c r="J5" s="286"/>
      <c r="K5" s="251"/>
      <c r="L5" s="346" t="s">
        <v>166</v>
      </c>
      <c r="M5" s="310" t="s">
        <v>99</v>
      </c>
      <c r="N5" s="347" t="s">
        <v>165</v>
      </c>
      <c r="O5" s="350" t="s">
        <v>164</v>
      </c>
      <c r="P5" s="214" t="s">
        <v>163</v>
      </c>
      <c r="Q5" s="269" t="s">
        <v>162</v>
      </c>
      <c r="R5" s="270"/>
      <c r="S5" s="271"/>
      <c r="T5" s="19" t="s">
        <v>161</v>
      </c>
      <c r="U5" s="352"/>
      <c r="V5" s="344"/>
    </row>
    <row r="6" spans="1:22" ht="14.25" customHeight="1">
      <c r="A6" s="286"/>
      <c r="B6" s="251"/>
      <c r="C6" s="291"/>
      <c r="D6" s="288" t="s">
        <v>160</v>
      </c>
      <c r="E6" s="288" t="s">
        <v>160</v>
      </c>
      <c r="F6" s="298" t="s">
        <v>159</v>
      </c>
      <c r="G6" s="286"/>
      <c r="H6" s="286"/>
      <c r="I6" s="286"/>
      <c r="J6" s="286"/>
      <c r="K6" s="251"/>
      <c r="L6" s="308"/>
      <c r="M6" s="311"/>
      <c r="N6" s="348"/>
      <c r="O6" s="344"/>
      <c r="P6" s="214" t="s">
        <v>158</v>
      </c>
      <c r="Q6" s="214" t="s">
        <v>157</v>
      </c>
      <c r="R6" s="214"/>
      <c r="S6" s="214"/>
      <c r="T6" s="213" t="s">
        <v>156</v>
      </c>
      <c r="U6" s="352"/>
      <c r="V6" s="344"/>
    </row>
    <row r="7" spans="1:22">
      <c r="A7" s="286"/>
      <c r="B7" s="251"/>
      <c r="C7" s="291"/>
      <c r="D7" s="286"/>
      <c r="E7" s="286"/>
      <c r="F7" s="286"/>
      <c r="G7" s="286"/>
      <c r="H7" s="286"/>
      <c r="I7" s="286"/>
      <c r="J7" s="286"/>
      <c r="K7" s="251"/>
      <c r="L7" s="308"/>
      <c r="M7" s="311"/>
      <c r="N7" s="348"/>
      <c r="O7" s="344"/>
      <c r="P7" s="214" t="s">
        <v>155</v>
      </c>
      <c r="Q7" s="214" t="s">
        <v>154</v>
      </c>
      <c r="R7" s="214" t="s">
        <v>153</v>
      </c>
      <c r="S7" s="214" t="s">
        <v>152</v>
      </c>
      <c r="T7" s="213" t="s">
        <v>151</v>
      </c>
      <c r="U7" s="352"/>
      <c r="V7" s="344"/>
    </row>
    <row r="8" spans="1:22">
      <c r="A8" s="287"/>
      <c r="B8" s="252"/>
      <c r="C8" s="292"/>
      <c r="D8" s="287"/>
      <c r="E8" s="287"/>
      <c r="F8" s="287"/>
      <c r="G8" s="287"/>
      <c r="H8" s="287"/>
      <c r="I8" s="287"/>
      <c r="J8" s="287"/>
      <c r="K8" s="252"/>
      <c r="L8" s="309"/>
      <c r="M8" s="312"/>
      <c r="N8" s="349"/>
      <c r="O8" s="345"/>
      <c r="P8" s="18" t="s">
        <v>150</v>
      </c>
      <c r="Q8" s="18" t="s">
        <v>149</v>
      </c>
      <c r="R8" s="18" t="s">
        <v>148</v>
      </c>
      <c r="S8" s="212"/>
      <c r="T8" s="211" t="s">
        <v>147</v>
      </c>
      <c r="U8" s="353"/>
      <c r="V8" s="345"/>
    </row>
    <row r="9" spans="1:22" ht="24" customHeight="1">
      <c r="A9" s="239"/>
      <c r="B9" s="234"/>
      <c r="C9" s="229"/>
      <c r="D9" s="223"/>
      <c r="E9" s="217"/>
      <c r="F9" s="222"/>
      <c r="G9" s="218"/>
      <c r="H9" s="217"/>
      <c r="I9" s="217"/>
      <c r="J9" s="217"/>
      <c r="K9" s="217"/>
      <c r="L9" s="228"/>
      <c r="M9" s="220" t="str">
        <f t="shared" ref="M9:M26" si="0">IF(L9&gt;0,1/L9*34.6*67.1,"")</f>
        <v/>
      </c>
      <c r="N9" s="227"/>
      <c r="O9" s="232"/>
      <c r="P9" s="217"/>
      <c r="Q9" s="218"/>
      <c r="R9" s="217"/>
      <c r="S9" s="217"/>
      <c r="T9" s="237"/>
      <c r="U9" s="231" t="str">
        <f t="shared" ref="U9:U21" si="1">IF(L9&lt;&gt;0, IF(L9&gt;=N9,ROUNDDOWN(L9/N9*100,0),""),"")</f>
        <v/>
      </c>
      <c r="V9" s="230" t="str">
        <f t="shared" ref="V9:V21" si="2">IF(L9&lt;&gt;0, IF(L9&gt;=O9,ROUNDDOWN(L9/O9*100,0),""),"")</f>
        <v/>
      </c>
    </row>
    <row r="10" spans="1:22" ht="24" customHeight="1">
      <c r="A10" s="225"/>
      <c r="B10" s="77"/>
      <c r="C10" s="224"/>
      <c r="D10" s="223"/>
      <c r="E10" s="217"/>
      <c r="F10" s="222"/>
      <c r="G10" s="218"/>
      <c r="H10" s="217"/>
      <c r="I10" s="217"/>
      <c r="J10" s="217"/>
      <c r="K10" s="218"/>
      <c r="L10" s="221"/>
      <c r="M10" s="220" t="str">
        <f t="shared" si="0"/>
        <v/>
      </c>
      <c r="N10" s="219"/>
      <c r="O10" s="238"/>
      <c r="P10" s="217"/>
      <c r="Q10" s="218"/>
      <c r="R10" s="217"/>
      <c r="S10" s="217"/>
      <c r="T10" s="237"/>
      <c r="U10" s="231" t="str">
        <f t="shared" si="1"/>
        <v/>
      </c>
      <c r="V10" s="230" t="str">
        <f t="shared" si="2"/>
        <v/>
      </c>
    </row>
    <row r="11" spans="1:22" ht="24" customHeight="1">
      <c r="A11" s="225"/>
      <c r="B11" s="77"/>
      <c r="C11" s="229"/>
      <c r="D11" s="223"/>
      <c r="E11" s="217"/>
      <c r="F11" s="222"/>
      <c r="G11" s="218"/>
      <c r="H11" s="217"/>
      <c r="I11" s="217"/>
      <c r="J11" s="217"/>
      <c r="K11" s="217"/>
      <c r="L11" s="228"/>
      <c r="M11" s="220" t="str">
        <f t="shared" si="0"/>
        <v/>
      </c>
      <c r="N11" s="227"/>
      <c r="O11" s="232"/>
      <c r="P11" s="217"/>
      <c r="Q11" s="218"/>
      <c r="R11" s="217"/>
      <c r="S11" s="217"/>
      <c r="T11" s="237"/>
      <c r="U11" s="231" t="str">
        <f t="shared" si="1"/>
        <v/>
      </c>
      <c r="V11" s="230" t="str">
        <f t="shared" si="2"/>
        <v/>
      </c>
    </row>
    <row r="12" spans="1:22" ht="24" customHeight="1">
      <c r="A12" s="225"/>
      <c r="B12" s="77"/>
      <c r="C12" s="229"/>
      <c r="D12" s="223"/>
      <c r="E12" s="217"/>
      <c r="F12" s="222"/>
      <c r="G12" s="218"/>
      <c r="H12" s="217"/>
      <c r="I12" s="217"/>
      <c r="J12" s="217"/>
      <c r="K12" s="217"/>
      <c r="L12" s="228"/>
      <c r="M12" s="220" t="str">
        <f t="shared" si="0"/>
        <v/>
      </c>
      <c r="N12" s="227"/>
      <c r="O12" s="232"/>
      <c r="P12" s="217"/>
      <c r="Q12" s="218"/>
      <c r="R12" s="217"/>
      <c r="S12" s="218"/>
      <c r="T12" s="237"/>
      <c r="U12" s="231" t="str">
        <f t="shared" si="1"/>
        <v/>
      </c>
      <c r="V12" s="230" t="str">
        <f t="shared" si="2"/>
        <v/>
      </c>
    </row>
    <row r="13" spans="1:22" ht="24" customHeight="1">
      <c r="A13" s="225"/>
      <c r="B13" s="77"/>
      <c r="C13" s="229"/>
      <c r="D13" s="223"/>
      <c r="E13" s="217"/>
      <c r="F13" s="222"/>
      <c r="G13" s="218"/>
      <c r="H13" s="217"/>
      <c r="I13" s="217"/>
      <c r="J13" s="217"/>
      <c r="K13" s="217"/>
      <c r="L13" s="228"/>
      <c r="M13" s="220" t="str">
        <f t="shared" si="0"/>
        <v/>
      </c>
      <c r="N13" s="227"/>
      <c r="O13" s="232"/>
      <c r="P13" s="217"/>
      <c r="Q13" s="218"/>
      <c r="R13" s="217"/>
      <c r="S13" s="217"/>
      <c r="T13" s="237"/>
      <c r="U13" s="231" t="str">
        <f t="shared" si="1"/>
        <v/>
      </c>
      <c r="V13" s="230" t="str">
        <f t="shared" si="2"/>
        <v/>
      </c>
    </row>
    <row r="14" spans="1:22" ht="24" customHeight="1">
      <c r="A14" s="225"/>
      <c r="B14" s="77"/>
      <c r="C14" s="229"/>
      <c r="D14" s="223"/>
      <c r="E14" s="217"/>
      <c r="F14" s="222"/>
      <c r="G14" s="218"/>
      <c r="H14" s="217"/>
      <c r="I14" s="217"/>
      <c r="J14" s="217"/>
      <c r="K14" s="217"/>
      <c r="L14" s="228"/>
      <c r="M14" s="220" t="str">
        <f t="shared" si="0"/>
        <v/>
      </c>
      <c r="N14" s="227"/>
      <c r="O14" s="232"/>
      <c r="P14" s="217"/>
      <c r="Q14" s="218"/>
      <c r="R14" s="217"/>
      <c r="S14" s="217"/>
      <c r="T14" s="237"/>
      <c r="U14" s="231" t="str">
        <f t="shared" si="1"/>
        <v/>
      </c>
      <c r="V14" s="230" t="str">
        <f t="shared" si="2"/>
        <v/>
      </c>
    </row>
    <row r="15" spans="1:22" ht="24" customHeight="1">
      <c r="A15" s="225"/>
      <c r="B15" s="77"/>
      <c r="C15" s="229"/>
      <c r="D15" s="223"/>
      <c r="E15" s="217"/>
      <c r="F15" s="222"/>
      <c r="G15" s="218"/>
      <c r="H15" s="217"/>
      <c r="I15" s="217"/>
      <c r="J15" s="217"/>
      <c r="K15" s="217"/>
      <c r="L15" s="228"/>
      <c r="M15" s="220" t="str">
        <f t="shared" si="0"/>
        <v/>
      </c>
      <c r="N15" s="227"/>
      <c r="O15" s="232"/>
      <c r="P15" s="217"/>
      <c r="Q15" s="218"/>
      <c r="R15" s="217"/>
      <c r="S15" s="217"/>
      <c r="T15" s="237"/>
      <c r="U15" s="231" t="str">
        <f t="shared" si="1"/>
        <v/>
      </c>
      <c r="V15" s="230" t="str">
        <f t="shared" si="2"/>
        <v/>
      </c>
    </row>
    <row r="16" spans="1:22" ht="24" customHeight="1">
      <c r="A16" s="225"/>
      <c r="B16" s="77"/>
      <c r="C16" s="229"/>
      <c r="D16" s="223"/>
      <c r="E16" s="217"/>
      <c r="F16" s="222"/>
      <c r="G16" s="218"/>
      <c r="H16" s="217"/>
      <c r="I16" s="217"/>
      <c r="J16" s="217"/>
      <c r="K16" s="217"/>
      <c r="L16" s="228"/>
      <c r="M16" s="220" t="str">
        <f t="shared" si="0"/>
        <v/>
      </c>
      <c r="N16" s="227"/>
      <c r="O16" s="232"/>
      <c r="P16" s="217"/>
      <c r="Q16" s="218"/>
      <c r="R16" s="217"/>
      <c r="S16" s="217"/>
      <c r="T16" s="216"/>
      <c r="U16" s="231" t="str">
        <f t="shared" si="1"/>
        <v/>
      </c>
      <c r="V16" s="230" t="str">
        <f t="shared" si="2"/>
        <v/>
      </c>
    </row>
    <row r="17" spans="1:22" ht="24" customHeight="1">
      <c r="A17" s="225"/>
      <c r="B17" s="77"/>
      <c r="C17" s="229"/>
      <c r="D17" s="223"/>
      <c r="E17" s="217"/>
      <c r="F17" s="222"/>
      <c r="G17" s="218"/>
      <c r="H17" s="217"/>
      <c r="I17" s="217"/>
      <c r="J17" s="217"/>
      <c r="K17" s="217"/>
      <c r="L17" s="228"/>
      <c r="M17" s="220" t="str">
        <f t="shared" si="0"/>
        <v/>
      </c>
      <c r="N17" s="227"/>
      <c r="O17" s="232"/>
      <c r="P17" s="217"/>
      <c r="Q17" s="218"/>
      <c r="R17" s="217"/>
      <c r="S17" s="217"/>
      <c r="T17" s="237"/>
      <c r="U17" s="231" t="str">
        <f t="shared" si="1"/>
        <v/>
      </c>
      <c r="V17" s="230" t="str">
        <f t="shared" si="2"/>
        <v/>
      </c>
    </row>
    <row r="18" spans="1:22" ht="24" customHeight="1">
      <c r="A18" s="225"/>
      <c r="B18" s="77"/>
      <c r="C18" s="229"/>
      <c r="D18" s="223"/>
      <c r="E18" s="217"/>
      <c r="F18" s="222"/>
      <c r="G18" s="218"/>
      <c r="H18" s="217"/>
      <c r="I18" s="217"/>
      <c r="J18" s="217"/>
      <c r="K18" s="217"/>
      <c r="L18" s="228"/>
      <c r="M18" s="220" t="str">
        <f t="shared" si="0"/>
        <v/>
      </c>
      <c r="N18" s="227"/>
      <c r="O18" s="232"/>
      <c r="P18" s="217"/>
      <c r="Q18" s="218"/>
      <c r="R18" s="217"/>
      <c r="S18" s="217"/>
      <c r="T18" s="237"/>
      <c r="U18" s="231" t="str">
        <f t="shared" si="1"/>
        <v/>
      </c>
      <c r="V18" s="230" t="str">
        <f t="shared" si="2"/>
        <v/>
      </c>
    </row>
    <row r="19" spans="1:22" ht="24" customHeight="1">
      <c r="A19" s="226"/>
      <c r="B19" s="236"/>
      <c r="C19" s="235"/>
      <c r="D19" s="223"/>
      <c r="E19" s="217"/>
      <c r="F19" s="222"/>
      <c r="G19" s="218"/>
      <c r="H19" s="217"/>
      <c r="I19" s="217"/>
      <c r="J19" s="217"/>
      <c r="K19" s="217"/>
      <c r="L19" s="228"/>
      <c r="M19" s="220" t="str">
        <f t="shared" si="0"/>
        <v/>
      </c>
      <c r="N19" s="227"/>
      <c r="O19" s="232"/>
      <c r="P19" s="217"/>
      <c r="Q19" s="218"/>
      <c r="R19" s="217"/>
      <c r="S19" s="217"/>
      <c r="T19" s="216"/>
      <c r="U19" s="231" t="str">
        <f t="shared" si="1"/>
        <v/>
      </c>
      <c r="V19" s="230" t="str">
        <f t="shared" si="2"/>
        <v/>
      </c>
    </row>
    <row r="20" spans="1:22" ht="24" customHeight="1">
      <c r="A20" s="226"/>
      <c r="B20" s="234"/>
      <c r="C20" s="233"/>
      <c r="D20" s="223"/>
      <c r="E20" s="217"/>
      <c r="F20" s="222"/>
      <c r="G20" s="217"/>
      <c r="H20" s="217"/>
      <c r="I20" s="217"/>
      <c r="J20" s="217"/>
      <c r="K20" s="217"/>
      <c r="L20" s="228"/>
      <c r="M20" s="220" t="str">
        <f t="shared" si="0"/>
        <v/>
      </c>
      <c r="N20" s="227"/>
      <c r="O20" s="232"/>
      <c r="P20" s="217"/>
      <c r="Q20" s="218"/>
      <c r="R20" s="217"/>
      <c r="S20" s="217"/>
      <c r="T20" s="216"/>
      <c r="U20" s="231" t="str">
        <f t="shared" si="1"/>
        <v/>
      </c>
      <c r="V20" s="230" t="str">
        <f t="shared" si="2"/>
        <v/>
      </c>
    </row>
    <row r="21" spans="1:22" ht="24" customHeight="1">
      <c r="A21" s="226"/>
      <c r="B21" s="225"/>
      <c r="C21" s="229"/>
      <c r="D21" s="223"/>
      <c r="E21" s="217"/>
      <c r="F21" s="222"/>
      <c r="G21" s="217"/>
      <c r="H21" s="217"/>
      <c r="I21" s="217"/>
      <c r="J21" s="217"/>
      <c r="K21" s="217"/>
      <c r="L21" s="228"/>
      <c r="M21" s="220" t="str">
        <f t="shared" si="0"/>
        <v/>
      </c>
      <c r="N21" s="227"/>
      <c r="O21" s="232"/>
      <c r="P21" s="217"/>
      <c r="Q21" s="218"/>
      <c r="R21" s="217"/>
      <c r="S21" s="217"/>
      <c r="T21" s="216"/>
      <c r="U21" s="231" t="str">
        <f t="shared" si="1"/>
        <v/>
      </c>
      <c r="V21" s="230" t="str">
        <f t="shared" si="2"/>
        <v/>
      </c>
    </row>
    <row r="22" spans="1:22" ht="24" customHeight="1">
      <c r="A22" s="226"/>
      <c r="B22" s="225"/>
      <c r="C22" s="229"/>
      <c r="D22" s="223"/>
      <c r="E22" s="217"/>
      <c r="F22" s="222"/>
      <c r="G22" s="217"/>
      <c r="H22" s="217"/>
      <c r="I22" s="217"/>
      <c r="J22" s="217"/>
      <c r="K22" s="217"/>
      <c r="L22" s="228"/>
      <c r="M22" s="220" t="str">
        <f t="shared" si="0"/>
        <v/>
      </c>
      <c r="N22" s="227"/>
      <c r="P22" s="217"/>
      <c r="Q22" s="218"/>
      <c r="R22" s="217"/>
      <c r="S22" s="217"/>
      <c r="T22" s="216"/>
    </row>
    <row r="23" spans="1:22" ht="24" customHeight="1">
      <c r="A23" s="226"/>
      <c r="B23" s="225"/>
      <c r="C23" s="229"/>
      <c r="D23" s="223"/>
      <c r="E23" s="217"/>
      <c r="F23" s="222"/>
      <c r="G23" s="218"/>
      <c r="H23" s="217"/>
      <c r="I23" s="217"/>
      <c r="J23" s="217"/>
      <c r="K23" s="217"/>
      <c r="L23" s="228"/>
      <c r="M23" s="220" t="str">
        <f t="shared" si="0"/>
        <v/>
      </c>
      <c r="N23" s="227"/>
      <c r="P23" s="217"/>
      <c r="Q23" s="218"/>
      <c r="R23" s="217"/>
      <c r="S23" s="217"/>
      <c r="T23" s="216"/>
    </row>
    <row r="24" spans="1:22" ht="24" customHeight="1">
      <c r="A24" s="226"/>
      <c r="B24" s="225"/>
      <c r="C24" s="229"/>
      <c r="D24" s="223"/>
      <c r="E24" s="217"/>
      <c r="F24" s="222"/>
      <c r="G24" s="217"/>
      <c r="H24" s="217"/>
      <c r="I24" s="217"/>
      <c r="J24" s="217"/>
      <c r="K24" s="217"/>
      <c r="L24" s="228"/>
      <c r="M24" s="220" t="str">
        <f t="shared" si="0"/>
        <v/>
      </c>
      <c r="N24" s="227"/>
      <c r="P24" s="217"/>
      <c r="Q24" s="218"/>
      <c r="R24" s="217"/>
      <c r="S24" s="217"/>
      <c r="T24" s="216"/>
    </row>
    <row r="25" spans="1:22" ht="24" customHeight="1">
      <c r="A25" s="226"/>
      <c r="B25" s="225"/>
      <c r="C25" s="229"/>
      <c r="D25" s="223"/>
      <c r="E25" s="217"/>
      <c r="F25" s="222"/>
      <c r="G25" s="218"/>
      <c r="H25" s="217"/>
      <c r="I25" s="217"/>
      <c r="J25" s="217"/>
      <c r="K25" s="217"/>
      <c r="L25" s="228"/>
      <c r="M25" s="220" t="str">
        <f t="shared" si="0"/>
        <v/>
      </c>
      <c r="N25" s="227"/>
      <c r="P25" s="217"/>
      <c r="Q25" s="218"/>
      <c r="R25" s="217"/>
      <c r="S25" s="217"/>
      <c r="T25" s="216"/>
    </row>
    <row r="26" spans="1:22" ht="24" customHeight="1">
      <c r="A26" s="226"/>
      <c r="B26" s="225"/>
      <c r="C26" s="224"/>
      <c r="D26" s="223"/>
      <c r="E26" s="217"/>
      <c r="F26" s="222"/>
      <c r="G26" s="218"/>
      <c r="H26" s="217"/>
      <c r="I26" s="217"/>
      <c r="J26" s="217"/>
      <c r="K26" s="218"/>
      <c r="L26" s="221"/>
      <c r="M26" s="220" t="str">
        <f t="shared" si="0"/>
        <v/>
      </c>
      <c r="N26" s="219"/>
      <c r="P26" s="217"/>
      <c r="Q26" s="218"/>
      <c r="R26" s="217"/>
      <c r="S26" s="217"/>
      <c r="T26" s="216"/>
    </row>
    <row r="28" spans="1:22">
      <c r="B28" s="2" t="s">
        <v>146</v>
      </c>
    </row>
    <row r="29" spans="1:22">
      <c r="B29" s="2" t="s">
        <v>145</v>
      </c>
    </row>
    <row r="30" spans="1:22">
      <c r="B30" s="2" t="s">
        <v>144</v>
      </c>
    </row>
    <row r="31" spans="1:22">
      <c r="B31" s="2" t="s">
        <v>143</v>
      </c>
    </row>
    <row r="32" spans="1:22">
      <c r="B32" s="2" t="s">
        <v>142</v>
      </c>
    </row>
    <row r="33" spans="2:2">
      <c r="B33" s="2" t="s">
        <v>141</v>
      </c>
    </row>
    <row r="34" spans="2:2">
      <c r="B34" s="2" t="s">
        <v>140</v>
      </c>
    </row>
    <row r="35" spans="2:2">
      <c r="B35" s="2" t="s">
        <v>139</v>
      </c>
    </row>
    <row r="36" spans="2:2">
      <c r="B36" s="2" t="s">
        <v>138</v>
      </c>
    </row>
  </sheetData>
  <autoFilter ref="A8:U26" xr:uid="{C2E0038D-C7DD-46A7-B646-9DF6545FF3A6}">
    <filterColumn colId="1" showButton="0"/>
  </autoFilter>
  <mergeCells count="22">
    <mergeCell ref="U4:U8"/>
    <mergeCell ref="D6:D8"/>
    <mergeCell ref="E6:E8"/>
    <mergeCell ref="F6:F8"/>
    <mergeCell ref="L4:O4"/>
    <mergeCell ref="Q4:S4"/>
    <mergeCell ref="S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Q5:S5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49" orientation="landscape" r:id="rId1"/>
  <headerFooter alignWithMargins="0">
    <oddHeader>&amp;R様式2-1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B933-BBB9-449B-9ED5-363B8FC496B6}">
  <sheetPr>
    <tabColor theme="9"/>
    <pageSetUpPr fitToPage="1"/>
  </sheetPr>
  <dimension ref="A1:V38"/>
  <sheetViews>
    <sheetView view="pageBreakPreview" zoomScale="115" zoomScaleNormal="100" zoomScaleSheetLayoutView="115" workbookViewId="0">
      <pane xSplit="1" ySplit="8" topLeftCell="L9" activePane="bottomRight" state="frozen"/>
      <selection activeCell="P17" sqref="P17"/>
      <selection pane="topRight" activeCell="P17" sqref="P17"/>
      <selection pane="bottomLeft" activeCell="P17" sqref="P17"/>
      <selection pane="bottomRight" activeCell="P17" sqref="P17"/>
    </sheetView>
  </sheetViews>
  <sheetFormatPr defaultColWidth="9" defaultRowHeight="10.199999999999999"/>
  <cols>
    <col min="1" max="1" width="15.8984375" style="2" customWidth="1"/>
    <col min="2" max="2" width="3.8984375" style="2" bestFit="1" customWidth="1"/>
    <col min="3" max="3" width="38.19921875" style="2" customWidth="1"/>
    <col min="4" max="4" width="13.8984375" style="2" bestFit="1" customWidth="1"/>
    <col min="5" max="5" width="13.09765625" style="2" bestFit="1" customWidth="1"/>
    <col min="6" max="6" width="5.8984375" style="2" bestFit="1" customWidth="1"/>
    <col min="7" max="7" width="12.09765625" style="2" bestFit="1" customWidth="1"/>
    <col min="8" max="11" width="10.5" style="2" bestFit="1" customWidth="1"/>
    <col min="12" max="12" width="5.8984375" style="2" bestFit="1" customWidth="1"/>
    <col min="13" max="13" width="8.69921875" style="2" bestFit="1" customWidth="1"/>
    <col min="14" max="14" width="8.5" style="2" customWidth="1"/>
    <col min="15" max="15" width="8.5" style="2" bestFit="1" customWidth="1"/>
    <col min="16" max="16" width="14.3984375" style="2" bestFit="1" customWidth="1"/>
    <col min="17" max="17" width="10" style="2" bestFit="1" customWidth="1"/>
    <col min="18" max="18" width="6" style="2" customWidth="1"/>
    <col min="19" max="19" width="25.19921875" style="2" bestFit="1" customWidth="1"/>
    <col min="20" max="20" width="11" style="2" bestFit="1" customWidth="1"/>
    <col min="21" max="22" width="8.19921875" style="2" bestFit="1" customWidth="1"/>
    <col min="23" max="16384" width="9" style="2"/>
  </cols>
  <sheetData>
    <row r="1" spans="1:22" ht="21.75" customHeight="1">
      <c r="A1" s="1"/>
      <c r="B1" s="1"/>
      <c r="P1" s="3"/>
    </row>
    <row r="2" spans="1:22" ht="15">
      <c r="E2" s="5"/>
      <c r="J2" s="6" t="s">
        <v>178</v>
      </c>
      <c r="K2" s="6"/>
      <c r="L2" s="6"/>
      <c r="M2" s="6"/>
      <c r="N2" s="6"/>
      <c r="O2" s="6"/>
      <c r="P2" s="6"/>
      <c r="Q2" s="6"/>
      <c r="R2" s="282"/>
      <c r="S2" s="282"/>
      <c r="T2" s="282"/>
      <c r="U2" s="282"/>
      <c r="V2" s="282"/>
    </row>
    <row r="3" spans="1:22" ht="23.25" customHeight="1">
      <c r="A3" s="10" t="s">
        <v>188</v>
      </c>
      <c r="B3" s="243"/>
      <c r="C3" s="6"/>
      <c r="I3" s="6"/>
      <c r="P3" s="11"/>
      <c r="U3" s="242"/>
      <c r="V3" s="241" t="s">
        <v>176</v>
      </c>
    </row>
    <row r="4" spans="1:22" ht="14.25" customHeight="1" thickBot="1">
      <c r="A4" s="288" t="s">
        <v>175</v>
      </c>
      <c r="B4" s="289" t="s">
        <v>174</v>
      </c>
      <c r="C4" s="290"/>
      <c r="D4" s="295"/>
      <c r="E4" s="289" t="s">
        <v>173</v>
      </c>
      <c r="F4" s="295"/>
      <c r="G4" s="285" t="s">
        <v>187</v>
      </c>
      <c r="H4" s="285" t="s">
        <v>171</v>
      </c>
      <c r="I4" s="285" t="s">
        <v>186</v>
      </c>
      <c r="J4" s="285" t="s">
        <v>185</v>
      </c>
      <c r="K4" s="250" t="s">
        <v>184</v>
      </c>
      <c r="L4" s="354" t="s">
        <v>103</v>
      </c>
      <c r="M4" s="355"/>
      <c r="N4" s="355"/>
      <c r="O4" s="355"/>
      <c r="P4" s="240"/>
      <c r="Q4" s="262"/>
      <c r="R4" s="263"/>
      <c r="S4" s="264"/>
      <c r="T4" s="15"/>
      <c r="U4" s="351" t="s">
        <v>15</v>
      </c>
      <c r="V4" s="343" t="s">
        <v>167</v>
      </c>
    </row>
    <row r="5" spans="1:22" ht="14.25" customHeight="1">
      <c r="A5" s="286"/>
      <c r="B5" s="251"/>
      <c r="C5" s="291"/>
      <c r="D5" s="296"/>
      <c r="E5" s="252"/>
      <c r="F5" s="296"/>
      <c r="G5" s="286"/>
      <c r="H5" s="286"/>
      <c r="I5" s="286"/>
      <c r="J5" s="286"/>
      <c r="K5" s="251"/>
      <c r="L5" s="307" t="s">
        <v>183</v>
      </c>
      <c r="M5" s="310" t="s">
        <v>99</v>
      </c>
      <c r="N5" s="347" t="s">
        <v>165</v>
      </c>
      <c r="O5" s="350" t="s">
        <v>164</v>
      </c>
      <c r="P5" s="214" t="s">
        <v>163</v>
      </c>
      <c r="Q5" s="269" t="s">
        <v>162</v>
      </c>
      <c r="R5" s="270"/>
      <c r="S5" s="271"/>
      <c r="T5" s="19" t="s">
        <v>161</v>
      </c>
      <c r="U5" s="352"/>
      <c r="V5" s="344"/>
    </row>
    <row r="6" spans="1:22" ht="14.25" customHeight="1">
      <c r="A6" s="286"/>
      <c r="B6" s="251"/>
      <c r="C6" s="291"/>
      <c r="D6" s="288" t="s">
        <v>160</v>
      </c>
      <c r="E6" s="288" t="s">
        <v>160</v>
      </c>
      <c r="F6" s="285" t="s">
        <v>182</v>
      </c>
      <c r="G6" s="286"/>
      <c r="H6" s="286"/>
      <c r="I6" s="286"/>
      <c r="J6" s="286"/>
      <c r="K6" s="251"/>
      <c r="L6" s="308"/>
      <c r="M6" s="311"/>
      <c r="N6" s="348"/>
      <c r="O6" s="344"/>
      <c r="P6" s="214" t="s">
        <v>158</v>
      </c>
      <c r="Q6" s="214" t="s">
        <v>157</v>
      </c>
      <c r="R6" s="214"/>
      <c r="S6" s="214"/>
      <c r="T6" s="213" t="s">
        <v>156</v>
      </c>
      <c r="U6" s="352"/>
      <c r="V6" s="344"/>
    </row>
    <row r="7" spans="1:22">
      <c r="A7" s="286"/>
      <c r="B7" s="251"/>
      <c r="C7" s="291"/>
      <c r="D7" s="286"/>
      <c r="E7" s="286"/>
      <c r="F7" s="286"/>
      <c r="G7" s="286"/>
      <c r="H7" s="286"/>
      <c r="I7" s="286"/>
      <c r="J7" s="286"/>
      <c r="K7" s="251"/>
      <c r="L7" s="308"/>
      <c r="M7" s="311"/>
      <c r="N7" s="348"/>
      <c r="O7" s="344"/>
      <c r="P7" s="214" t="s">
        <v>155</v>
      </c>
      <c r="Q7" s="214" t="s">
        <v>154</v>
      </c>
      <c r="R7" s="214" t="s">
        <v>153</v>
      </c>
      <c r="S7" s="214" t="s">
        <v>152</v>
      </c>
      <c r="T7" s="213" t="s">
        <v>151</v>
      </c>
      <c r="U7" s="352"/>
      <c r="V7" s="344"/>
    </row>
    <row r="8" spans="1:22">
      <c r="A8" s="287"/>
      <c r="B8" s="252"/>
      <c r="C8" s="292"/>
      <c r="D8" s="287"/>
      <c r="E8" s="287"/>
      <c r="F8" s="287"/>
      <c r="G8" s="287"/>
      <c r="H8" s="287"/>
      <c r="I8" s="287"/>
      <c r="J8" s="287"/>
      <c r="K8" s="252"/>
      <c r="L8" s="309"/>
      <c r="M8" s="312"/>
      <c r="N8" s="349"/>
      <c r="O8" s="345"/>
      <c r="P8" s="18" t="s">
        <v>150</v>
      </c>
      <c r="Q8" s="18" t="s">
        <v>149</v>
      </c>
      <c r="R8" s="18" t="s">
        <v>148</v>
      </c>
      <c r="S8" s="212"/>
      <c r="T8" s="211" t="s">
        <v>147</v>
      </c>
      <c r="U8" s="353"/>
      <c r="V8" s="345"/>
    </row>
    <row r="9" spans="1:22" ht="24" customHeight="1">
      <c r="A9" s="226"/>
      <c r="B9" s="225"/>
      <c r="C9" s="229"/>
      <c r="D9" s="249"/>
      <c r="E9" s="217"/>
      <c r="F9" s="248"/>
      <c r="G9" s="217"/>
      <c r="H9" s="217"/>
      <c r="I9" s="217"/>
      <c r="J9" s="217"/>
      <c r="K9" s="217"/>
      <c r="L9" s="247"/>
      <c r="M9" s="246" t="str">
        <f t="shared" ref="M9:M25" si="0">IF(L9&gt;0,1/L9*37.7*68.6,"")</f>
        <v/>
      </c>
      <c r="N9" s="227"/>
      <c r="O9" s="232"/>
      <c r="P9" s="217"/>
      <c r="Q9" s="217"/>
      <c r="R9" s="217"/>
      <c r="S9" s="217"/>
      <c r="T9" s="245"/>
      <c r="U9" s="231" t="str">
        <f t="shared" ref="U9:U21" si="1">IF(L9&lt;&gt;0, IF(L9&gt;=N9,ROUNDDOWN(L9/N9*100,0),""),"")</f>
        <v/>
      </c>
      <c r="V9" s="230" t="str">
        <f t="shared" ref="V9:V21" si="2">IF(L9&lt;&gt;0, IF(L9&gt;=O9,ROUNDDOWN(L9/O9*100,0),""),"")</f>
        <v/>
      </c>
    </row>
    <row r="10" spans="1:22" ht="24" customHeight="1">
      <c r="A10" s="226"/>
      <c r="B10" s="225"/>
      <c r="C10" s="229"/>
      <c r="D10" s="249"/>
      <c r="E10" s="217"/>
      <c r="F10" s="248"/>
      <c r="G10" s="217"/>
      <c r="H10" s="217"/>
      <c r="I10" s="217"/>
      <c r="J10" s="217"/>
      <c r="K10" s="217"/>
      <c r="L10" s="247"/>
      <c r="M10" s="246" t="str">
        <f t="shared" si="0"/>
        <v/>
      </c>
      <c r="N10" s="219"/>
      <c r="O10" s="238"/>
      <c r="P10" s="217"/>
      <c r="Q10" s="217"/>
      <c r="R10" s="217"/>
      <c r="S10" s="217"/>
      <c r="T10" s="245"/>
      <c r="U10" s="231" t="str">
        <f t="shared" si="1"/>
        <v/>
      </c>
      <c r="V10" s="230" t="str">
        <f t="shared" si="2"/>
        <v/>
      </c>
    </row>
    <row r="11" spans="1:22" ht="24" customHeight="1">
      <c r="A11" s="226"/>
      <c r="B11" s="225"/>
      <c r="C11" s="229"/>
      <c r="D11" s="249"/>
      <c r="E11" s="217"/>
      <c r="F11" s="248"/>
      <c r="G11" s="217"/>
      <c r="H11" s="217"/>
      <c r="I11" s="217"/>
      <c r="J11" s="217"/>
      <c r="K11" s="217"/>
      <c r="L11" s="247"/>
      <c r="M11" s="246" t="str">
        <f t="shared" si="0"/>
        <v/>
      </c>
      <c r="N11" s="227"/>
      <c r="O11" s="232"/>
      <c r="P11" s="217"/>
      <c r="Q11" s="217"/>
      <c r="R11" s="217"/>
      <c r="S11" s="217"/>
      <c r="T11" s="245"/>
      <c r="U11" s="231" t="str">
        <f t="shared" si="1"/>
        <v/>
      </c>
      <c r="V11" s="230" t="str">
        <f t="shared" si="2"/>
        <v/>
      </c>
    </row>
    <row r="12" spans="1:22" ht="24" customHeight="1">
      <c r="A12" s="226"/>
      <c r="B12" s="225"/>
      <c r="C12" s="229"/>
      <c r="D12" s="249"/>
      <c r="E12" s="217"/>
      <c r="F12" s="248"/>
      <c r="G12" s="217"/>
      <c r="H12" s="217"/>
      <c r="I12" s="217"/>
      <c r="J12" s="217"/>
      <c r="K12" s="217"/>
      <c r="L12" s="247"/>
      <c r="M12" s="246" t="str">
        <f t="shared" si="0"/>
        <v/>
      </c>
      <c r="N12" s="227"/>
      <c r="O12" s="232"/>
      <c r="P12" s="217"/>
      <c r="Q12" s="217"/>
      <c r="R12" s="217"/>
      <c r="S12" s="217"/>
      <c r="T12" s="245"/>
      <c r="U12" s="231" t="str">
        <f t="shared" si="1"/>
        <v/>
      </c>
      <c r="V12" s="230" t="str">
        <f t="shared" si="2"/>
        <v/>
      </c>
    </row>
    <row r="13" spans="1:22" ht="24" customHeight="1">
      <c r="A13" s="226"/>
      <c r="B13" s="225"/>
      <c r="C13" s="229"/>
      <c r="D13" s="249"/>
      <c r="E13" s="217"/>
      <c r="F13" s="248"/>
      <c r="G13" s="217"/>
      <c r="H13" s="217"/>
      <c r="I13" s="217"/>
      <c r="J13" s="217"/>
      <c r="K13" s="217"/>
      <c r="L13" s="247"/>
      <c r="M13" s="246" t="str">
        <f t="shared" si="0"/>
        <v/>
      </c>
      <c r="N13" s="227"/>
      <c r="O13" s="232"/>
      <c r="P13" s="217"/>
      <c r="Q13" s="217"/>
      <c r="R13" s="217"/>
      <c r="S13" s="217"/>
      <c r="T13" s="245"/>
      <c r="U13" s="231" t="str">
        <f t="shared" si="1"/>
        <v/>
      </c>
      <c r="V13" s="230" t="str">
        <f t="shared" si="2"/>
        <v/>
      </c>
    </row>
    <row r="14" spans="1:22" ht="24" customHeight="1">
      <c r="A14" s="226"/>
      <c r="B14" s="225"/>
      <c r="C14" s="229"/>
      <c r="D14" s="249"/>
      <c r="E14" s="217"/>
      <c r="F14" s="248"/>
      <c r="G14" s="217"/>
      <c r="H14" s="217"/>
      <c r="I14" s="217"/>
      <c r="J14" s="217"/>
      <c r="K14" s="217"/>
      <c r="L14" s="247"/>
      <c r="M14" s="246" t="str">
        <f t="shared" si="0"/>
        <v/>
      </c>
      <c r="N14" s="227"/>
      <c r="O14" s="232"/>
      <c r="P14" s="217"/>
      <c r="Q14" s="217"/>
      <c r="R14" s="217"/>
      <c r="S14" s="217"/>
      <c r="T14" s="245"/>
      <c r="U14" s="231" t="str">
        <f t="shared" si="1"/>
        <v/>
      </c>
      <c r="V14" s="230" t="str">
        <f t="shared" si="2"/>
        <v/>
      </c>
    </row>
    <row r="15" spans="1:22" ht="24" customHeight="1">
      <c r="A15" s="226"/>
      <c r="B15" s="225"/>
      <c r="C15" s="229"/>
      <c r="D15" s="249"/>
      <c r="E15" s="217"/>
      <c r="F15" s="248"/>
      <c r="G15" s="217"/>
      <c r="H15" s="217"/>
      <c r="I15" s="217"/>
      <c r="J15" s="217"/>
      <c r="K15" s="217"/>
      <c r="L15" s="247"/>
      <c r="M15" s="246" t="str">
        <f t="shared" si="0"/>
        <v/>
      </c>
      <c r="N15" s="227"/>
      <c r="O15" s="232"/>
      <c r="P15" s="217"/>
      <c r="Q15" s="217"/>
      <c r="R15" s="217"/>
      <c r="S15" s="217"/>
      <c r="T15" s="245"/>
      <c r="U15" s="231" t="str">
        <f t="shared" si="1"/>
        <v/>
      </c>
      <c r="V15" s="230" t="str">
        <f t="shared" si="2"/>
        <v/>
      </c>
    </row>
    <row r="16" spans="1:22" ht="24" customHeight="1">
      <c r="A16" s="226"/>
      <c r="B16" s="225"/>
      <c r="C16" s="229"/>
      <c r="D16" s="249"/>
      <c r="E16" s="217"/>
      <c r="F16" s="248"/>
      <c r="G16" s="217"/>
      <c r="H16" s="217"/>
      <c r="I16" s="217"/>
      <c r="J16" s="217"/>
      <c r="K16" s="217"/>
      <c r="L16" s="247"/>
      <c r="M16" s="246" t="str">
        <f t="shared" si="0"/>
        <v/>
      </c>
      <c r="N16" s="227"/>
      <c r="O16" s="232"/>
      <c r="P16" s="217"/>
      <c r="Q16" s="217"/>
      <c r="R16" s="217"/>
      <c r="S16" s="217"/>
      <c r="T16" s="245"/>
      <c r="U16" s="231" t="str">
        <f t="shared" si="1"/>
        <v/>
      </c>
      <c r="V16" s="230" t="str">
        <f t="shared" si="2"/>
        <v/>
      </c>
    </row>
    <row r="17" spans="1:22" ht="24" customHeight="1">
      <c r="A17" s="226"/>
      <c r="B17" s="225"/>
      <c r="C17" s="229"/>
      <c r="D17" s="249"/>
      <c r="E17" s="217"/>
      <c r="F17" s="248"/>
      <c r="G17" s="217"/>
      <c r="H17" s="217"/>
      <c r="I17" s="217"/>
      <c r="J17" s="217"/>
      <c r="K17" s="217"/>
      <c r="L17" s="247"/>
      <c r="M17" s="246" t="str">
        <f t="shared" si="0"/>
        <v/>
      </c>
      <c r="N17" s="227"/>
      <c r="O17" s="232"/>
      <c r="P17" s="217"/>
      <c r="Q17" s="217"/>
      <c r="R17" s="217"/>
      <c r="S17" s="217"/>
      <c r="T17" s="245"/>
      <c r="U17" s="231" t="str">
        <f t="shared" si="1"/>
        <v/>
      </c>
      <c r="V17" s="230" t="str">
        <f t="shared" si="2"/>
        <v/>
      </c>
    </row>
    <row r="18" spans="1:22" ht="24" customHeight="1">
      <c r="A18" s="226"/>
      <c r="B18" s="225"/>
      <c r="C18" s="229"/>
      <c r="D18" s="249"/>
      <c r="E18" s="217"/>
      <c r="F18" s="248"/>
      <c r="G18" s="217"/>
      <c r="H18" s="217"/>
      <c r="I18" s="217"/>
      <c r="J18" s="217"/>
      <c r="K18" s="217"/>
      <c r="L18" s="247"/>
      <c r="M18" s="246" t="str">
        <f t="shared" si="0"/>
        <v/>
      </c>
      <c r="N18" s="227"/>
      <c r="O18" s="232"/>
      <c r="P18" s="217"/>
      <c r="Q18" s="217"/>
      <c r="R18" s="217"/>
      <c r="S18" s="217"/>
      <c r="T18" s="245"/>
      <c r="U18" s="231" t="str">
        <f t="shared" si="1"/>
        <v/>
      </c>
      <c r="V18" s="230" t="str">
        <f t="shared" si="2"/>
        <v/>
      </c>
    </row>
    <row r="19" spans="1:22" ht="24" customHeight="1">
      <c r="A19" s="226"/>
      <c r="B19" s="225"/>
      <c r="C19" s="229"/>
      <c r="D19" s="249"/>
      <c r="E19" s="217"/>
      <c r="F19" s="248"/>
      <c r="G19" s="217"/>
      <c r="H19" s="217"/>
      <c r="I19" s="217"/>
      <c r="J19" s="217"/>
      <c r="K19" s="217"/>
      <c r="L19" s="247"/>
      <c r="M19" s="246" t="str">
        <f t="shared" si="0"/>
        <v/>
      </c>
      <c r="N19" s="227"/>
      <c r="O19" s="232"/>
      <c r="P19" s="217"/>
      <c r="Q19" s="217"/>
      <c r="R19" s="217"/>
      <c r="S19" s="217"/>
      <c r="T19" s="245"/>
      <c r="U19" s="231" t="str">
        <f t="shared" si="1"/>
        <v/>
      </c>
      <c r="V19" s="230" t="str">
        <f t="shared" si="2"/>
        <v/>
      </c>
    </row>
    <row r="20" spans="1:22" ht="24" customHeight="1">
      <c r="A20" s="226"/>
      <c r="B20" s="225"/>
      <c r="C20" s="229"/>
      <c r="D20" s="249"/>
      <c r="E20" s="217"/>
      <c r="F20" s="248"/>
      <c r="G20" s="217"/>
      <c r="H20" s="217"/>
      <c r="I20" s="217"/>
      <c r="J20" s="217"/>
      <c r="K20" s="217"/>
      <c r="L20" s="247"/>
      <c r="M20" s="246" t="str">
        <f t="shared" si="0"/>
        <v/>
      </c>
      <c r="N20" s="227"/>
      <c r="O20" s="232"/>
      <c r="P20" s="217"/>
      <c r="Q20" s="217"/>
      <c r="R20" s="217"/>
      <c r="S20" s="217"/>
      <c r="T20" s="245"/>
      <c r="U20" s="231" t="str">
        <f t="shared" si="1"/>
        <v/>
      </c>
      <c r="V20" s="230" t="str">
        <f t="shared" si="2"/>
        <v/>
      </c>
    </row>
    <row r="21" spans="1:22" ht="24" customHeight="1">
      <c r="A21" s="226"/>
      <c r="B21" s="225"/>
      <c r="C21" s="229"/>
      <c r="D21" s="249"/>
      <c r="E21" s="217"/>
      <c r="F21" s="248"/>
      <c r="G21" s="217"/>
      <c r="H21" s="217"/>
      <c r="I21" s="217"/>
      <c r="J21" s="217"/>
      <c r="K21" s="217"/>
      <c r="L21" s="247"/>
      <c r="M21" s="246" t="str">
        <f t="shared" si="0"/>
        <v/>
      </c>
      <c r="N21" s="227"/>
      <c r="O21" s="232"/>
      <c r="P21" s="217"/>
      <c r="Q21" s="217"/>
      <c r="R21" s="217"/>
      <c r="S21" s="217"/>
      <c r="T21" s="245"/>
      <c r="U21" s="231" t="str">
        <f t="shared" si="1"/>
        <v/>
      </c>
      <c r="V21" s="230" t="str">
        <f t="shared" si="2"/>
        <v/>
      </c>
    </row>
    <row r="22" spans="1:22" ht="24" customHeight="1">
      <c r="A22" s="226"/>
      <c r="B22" s="225"/>
      <c r="C22" s="229"/>
      <c r="D22" s="249"/>
      <c r="E22" s="217"/>
      <c r="F22" s="248"/>
      <c r="G22" s="217"/>
      <c r="H22" s="217"/>
      <c r="I22" s="217"/>
      <c r="J22" s="217"/>
      <c r="K22" s="217"/>
      <c r="L22" s="247"/>
      <c r="M22" s="246" t="str">
        <f t="shared" si="0"/>
        <v/>
      </c>
      <c r="N22" s="227"/>
      <c r="P22" s="217"/>
      <c r="Q22" s="217"/>
      <c r="R22" s="217"/>
      <c r="S22" s="217"/>
      <c r="T22" s="245"/>
    </row>
    <row r="23" spans="1:22" ht="24" customHeight="1">
      <c r="A23" s="226"/>
      <c r="B23" s="234"/>
      <c r="C23" s="233"/>
      <c r="D23" s="249"/>
      <c r="E23" s="217"/>
      <c r="F23" s="248"/>
      <c r="G23" s="217"/>
      <c r="H23" s="217"/>
      <c r="I23" s="217"/>
      <c r="J23" s="217"/>
      <c r="K23" s="217"/>
      <c r="L23" s="247"/>
      <c r="M23" s="246" t="str">
        <f t="shared" si="0"/>
        <v/>
      </c>
      <c r="N23" s="227"/>
      <c r="P23" s="217"/>
      <c r="Q23" s="217"/>
      <c r="R23" s="217"/>
      <c r="S23" s="217"/>
      <c r="T23" s="245"/>
    </row>
    <row r="24" spans="1:22" ht="24" customHeight="1">
      <c r="A24" s="226"/>
      <c r="B24" s="225"/>
      <c r="C24" s="229"/>
      <c r="D24" s="249"/>
      <c r="E24" s="217"/>
      <c r="F24" s="248"/>
      <c r="G24" s="217"/>
      <c r="H24" s="217"/>
      <c r="I24" s="217"/>
      <c r="J24" s="217"/>
      <c r="K24" s="217"/>
      <c r="L24" s="247"/>
      <c r="M24" s="246" t="str">
        <f t="shared" si="0"/>
        <v/>
      </c>
      <c r="N24" s="227"/>
      <c r="P24" s="217"/>
      <c r="Q24" s="217"/>
      <c r="R24" s="217"/>
      <c r="S24" s="217"/>
      <c r="T24" s="245"/>
    </row>
    <row r="25" spans="1:22" ht="24" customHeight="1">
      <c r="A25" s="226"/>
      <c r="B25" s="225"/>
      <c r="C25" s="229"/>
      <c r="D25" s="249"/>
      <c r="E25" s="217"/>
      <c r="F25" s="248"/>
      <c r="G25" s="217"/>
      <c r="H25" s="217"/>
      <c r="I25" s="217"/>
      <c r="J25" s="217"/>
      <c r="K25" s="217"/>
      <c r="L25" s="247"/>
      <c r="M25" s="246" t="str">
        <f t="shared" si="0"/>
        <v/>
      </c>
      <c r="N25" s="227"/>
      <c r="P25" s="217"/>
      <c r="Q25" s="217"/>
      <c r="R25" s="217"/>
      <c r="S25" s="217"/>
      <c r="T25" s="245"/>
    </row>
    <row r="26" spans="1:22" ht="13.2">
      <c r="N26" s="219"/>
    </row>
    <row r="27" spans="1:22">
      <c r="B27" s="2" t="s">
        <v>146</v>
      </c>
    </row>
    <row r="28" spans="1:22">
      <c r="B28" s="2" t="s">
        <v>145</v>
      </c>
    </row>
    <row r="29" spans="1:22">
      <c r="B29" s="2" t="s">
        <v>144</v>
      </c>
    </row>
    <row r="30" spans="1:22">
      <c r="B30" s="2" t="s">
        <v>143</v>
      </c>
    </row>
    <row r="31" spans="1:22">
      <c r="B31" s="2" t="s">
        <v>142</v>
      </c>
    </row>
    <row r="32" spans="1:22">
      <c r="B32" s="2" t="s">
        <v>141</v>
      </c>
    </row>
    <row r="33" spans="2:3">
      <c r="B33" s="2" t="s">
        <v>140</v>
      </c>
    </row>
    <row r="34" spans="2:3">
      <c r="B34" s="2" t="s">
        <v>139</v>
      </c>
    </row>
    <row r="35" spans="2:3">
      <c r="B35" s="2" t="s">
        <v>138</v>
      </c>
    </row>
    <row r="36" spans="2:3">
      <c r="B36" s="2" t="s">
        <v>181</v>
      </c>
    </row>
    <row r="37" spans="2:3">
      <c r="C37" s="2" t="s">
        <v>180</v>
      </c>
    </row>
    <row r="38" spans="2:3">
      <c r="C38" s="2" t="s">
        <v>179</v>
      </c>
    </row>
  </sheetData>
  <autoFilter ref="A8:V25" xr:uid="{880ECA49-6C18-4184-BC9B-08E1D987AA38}">
    <filterColumn colId="1" showButton="0"/>
  </autoFilter>
  <mergeCells count="22">
    <mergeCell ref="U4:U8"/>
    <mergeCell ref="D6:D8"/>
    <mergeCell ref="E6:E8"/>
    <mergeCell ref="F6:F8"/>
    <mergeCell ref="L4:O4"/>
    <mergeCell ref="Q4:S4"/>
    <mergeCell ref="R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Q5:S5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49" fitToHeight="0" orientation="landscape" r:id="rId1"/>
  <headerFooter alignWithMargins="0">
    <oddHeader>&amp;R様式2-2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7E85-4F3D-4D2C-9518-D31C5ADA2813}">
  <sheetPr>
    <tabColor theme="9"/>
    <pageSetUpPr fitToPage="1"/>
  </sheetPr>
  <dimension ref="A1:V36"/>
  <sheetViews>
    <sheetView showGridLines="0" topLeftCell="J1" zoomScaleNormal="100" zoomScaleSheetLayoutView="100" workbookViewId="0">
      <selection activeCell="P17" sqref="P17"/>
    </sheetView>
  </sheetViews>
  <sheetFormatPr defaultColWidth="9" defaultRowHeight="10.199999999999999"/>
  <cols>
    <col min="1" max="1" width="15.8984375" style="2" customWidth="1"/>
    <col min="2" max="2" width="3.8984375" style="2" bestFit="1" customWidth="1"/>
    <col min="3" max="3" width="38.19921875" style="2" customWidth="1"/>
    <col min="4" max="4" width="13.8984375" style="2" bestFit="1" customWidth="1"/>
    <col min="5" max="5" width="13.09765625" style="2" bestFit="1" customWidth="1"/>
    <col min="6" max="6" width="5.8984375" style="2" bestFit="1" customWidth="1"/>
    <col min="7" max="7" width="12.09765625" style="2" bestFit="1" customWidth="1"/>
    <col min="8" max="11" width="10.5" style="2" bestFit="1" customWidth="1"/>
    <col min="12" max="12" width="5.8984375" style="2" bestFit="1" customWidth="1"/>
    <col min="13" max="13" width="8.69921875" style="2" bestFit="1" customWidth="1"/>
    <col min="14" max="14" width="8.5" style="2" customWidth="1"/>
    <col min="15" max="15" width="8.5" style="2" bestFit="1" customWidth="1"/>
    <col min="16" max="16" width="14.3984375" style="2" bestFit="1" customWidth="1"/>
    <col min="17" max="17" width="10" style="2" bestFit="1" customWidth="1"/>
    <col min="18" max="18" width="6" style="2" customWidth="1"/>
    <col min="19" max="19" width="25.19921875" style="2" bestFit="1" customWidth="1"/>
    <col min="20" max="20" width="11" style="2" bestFit="1" customWidth="1"/>
    <col min="21" max="22" width="8.19921875" style="2" bestFit="1" customWidth="1"/>
    <col min="23" max="16384" width="9" style="2"/>
  </cols>
  <sheetData>
    <row r="1" spans="1:22" ht="21.75" customHeight="1">
      <c r="A1" s="1"/>
      <c r="B1" s="1"/>
      <c r="P1" s="3"/>
    </row>
    <row r="2" spans="1:22" ht="15">
      <c r="E2" s="5"/>
      <c r="K2" s="6" t="s">
        <v>178</v>
      </c>
      <c r="L2" s="6"/>
      <c r="M2" s="6"/>
      <c r="N2" s="6"/>
      <c r="O2" s="6"/>
      <c r="P2" s="6"/>
      <c r="Q2" s="6"/>
      <c r="R2" s="6"/>
      <c r="S2" s="282"/>
      <c r="T2" s="282"/>
      <c r="U2" s="282"/>
      <c r="V2" s="282"/>
    </row>
    <row r="3" spans="1:22" ht="23.25" customHeight="1">
      <c r="A3" s="244" t="s">
        <v>177</v>
      </c>
      <c r="B3" s="243"/>
      <c r="C3" s="6"/>
      <c r="I3" s="6"/>
      <c r="P3" s="11"/>
      <c r="U3" s="242"/>
      <c r="V3" s="241" t="s">
        <v>176</v>
      </c>
    </row>
    <row r="4" spans="1:22" ht="14.25" customHeight="1" thickBot="1">
      <c r="A4" s="288" t="s">
        <v>175</v>
      </c>
      <c r="B4" s="289" t="s">
        <v>174</v>
      </c>
      <c r="C4" s="290"/>
      <c r="D4" s="295"/>
      <c r="E4" s="289" t="s">
        <v>173</v>
      </c>
      <c r="F4" s="295"/>
      <c r="G4" s="298" t="s">
        <v>172</v>
      </c>
      <c r="H4" s="285" t="s">
        <v>171</v>
      </c>
      <c r="I4" s="298" t="s">
        <v>170</v>
      </c>
      <c r="J4" s="298" t="s">
        <v>169</v>
      </c>
      <c r="K4" s="342" t="s">
        <v>168</v>
      </c>
      <c r="L4" s="299" t="s">
        <v>190</v>
      </c>
      <c r="M4" s="300"/>
      <c r="N4" s="300"/>
      <c r="O4" s="300"/>
      <c r="P4" s="240"/>
      <c r="Q4" s="262"/>
      <c r="R4" s="263"/>
      <c r="S4" s="264"/>
      <c r="T4" s="15"/>
      <c r="U4" s="351" t="s">
        <v>15</v>
      </c>
      <c r="V4" s="343" t="s">
        <v>167</v>
      </c>
    </row>
    <row r="5" spans="1:22" ht="14.25" customHeight="1">
      <c r="A5" s="286"/>
      <c r="B5" s="251"/>
      <c r="C5" s="291"/>
      <c r="D5" s="296"/>
      <c r="E5" s="252"/>
      <c r="F5" s="296"/>
      <c r="G5" s="286"/>
      <c r="H5" s="286"/>
      <c r="I5" s="286"/>
      <c r="J5" s="286"/>
      <c r="K5" s="251"/>
      <c r="L5" s="346" t="s">
        <v>166</v>
      </c>
      <c r="M5" s="310" t="s">
        <v>99</v>
      </c>
      <c r="N5" s="347" t="s">
        <v>165</v>
      </c>
      <c r="O5" s="350" t="s">
        <v>164</v>
      </c>
      <c r="P5" s="214" t="s">
        <v>163</v>
      </c>
      <c r="Q5" s="269" t="s">
        <v>162</v>
      </c>
      <c r="R5" s="270"/>
      <c r="S5" s="271"/>
      <c r="T5" s="19" t="s">
        <v>161</v>
      </c>
      <c r="U5" s="356"/>
      <c r="V5" s="344"/>
    </row>
    <row r="6" spans="1:22" ht="14.25" customHeight="1">
      <c r="A6" s="286"/>
      <c r="B6" s="251"/>
      <c r="C6" s="291"/>
      <c r="D6" s="288" t="s">
        <v>160</v>
      </c>
      <c r="E6" s="288" t="s">
        <v>160</v>
      </c>
      <c r="F6" s="298" t="s">
        <v>159</v>
      </c>
      <c r="G6" s="286"/>
      <c r="H6" s="286"/>
      <c r="I6" s="286"/>
      <c r="J6" s="286"/>
      <c r="K6" s="251"/>
      <c r="L6" s="308"/>
      <c r="M6" s="311"/>
      <c r="N6" s="348"/>
      <c r="O6" s="344"/>
      <c r="P6" s="214" t="s">
        <v>158</v>
      </c>
      <c r="Q6" s="214" t="s">
        <v>157</v>
      </c>
      <c r="R6" s="214"/>
      <c r="S6" s="214"/>
      <c r="T6" s="213" t="s">
        <v>156</v>
      </c>
      <c r="U6" s="356"/>
      <c r="V6" s="344"/>
    </row>
    <row r="7" spans="1:22">
      <c r="A7" s="286"/>
      <c r="B7" s="251"/>
      <c r="C7" s="291"/>
      <c r="D7" s="286"/>
      <c r="E7" s="286"/>
      <c r="F7" s="286"/>
      <c r="G7" s="286"/>
      <c r="H7" s="286"/>
      <c r="I7" s="286"/>
      <c r="J7" s="286"/>
      <c r="K7" s="251"/>
      <c r="L7" s="308"/>
      <c r="M7" s="311"/>
      <c r="N7" s="348"/>
      <c r="O7" s="344"/>
      <c r="P7" s="214" t="s">
        <v>155</v>
      </c>
      <c r="Q7" s="214" t="s">
        <v>154</v>
      </c>
      <c r="R7" s="214" t="s">
        <v>153</v>
      </c>
      <c r="S7" s="214" t="s">
        <v>152</v>
      </c>
      <c r="T7" s="213" t="s">
        <v>151</v>
      </c>
      <c r="U7" s="356"/>
      <c r="V7" s="344"/>
    </row>
    <row r="8" spans="1:22">
      <c r="A8" s="287"/>
      <c r="B8" s="252"/>
      <c r="C8" s="292"/>
      <c r="D8" s="287"/>
      <c r="E8" s="287"/>
      <c r="F8" s="287"/>
      <c r="G8" s="287"/>
      <c r="H8" s="287"/>
      <c r="I8" s="287"/>
      <c r="J8" s="287"/>
      <c r="K8" s="252"/>
      <c r="L8" s="309"/>
      <c r="M8" s="312"/>
      <c r="N8" s="349"/>
      <c r="O8" s="345"/>
      <c r="P8" s="18" t="s">
        <v>150</v>
      </c>
      <c r="Q8" s="18" t="s">
        <v>149</v>
      </c>
      <c r="R8" s="18" t="s">
        <v>148</v>
      </c>
      <c r="S8" s="212"/>
      <c r="T8" s="211" t="s">
        <v>147</v>
      </c>
      <c r="U8" s="357"/>
      <c r="V8" s="345"/>
    </row>
    <row r="9" spans="1:22" ht="24" customHeight="1">
      <c r="A9" s="239"/>
      <c r="B9" s="234"/>
      <c r="C9" s="229"/>
      <c r="D9" s="223"/>
      <c r="E9" s="217"/>
      <c r="F9" s="222"/>
      <c r="G9" s="218"/>
      <c r="H9" s="217"/>
      <c r="I9" s="217"/>
      <c r="J9" s="217"/>
      <c r="K9" s="217"/>
      <c r="L9" s="228"/>
      <c r="M9" s="220" t="str">
        <f t="shared" ref="M9:M26" si="0">IF(L9&gt;0,1/L9*34.6*67.1,"")</f>
        <v/>
      </c>
      <c r="N9" s="227"/>
      <c r="O9" s="232"/>
      <c r="P9" s="217"/>
      <c r="Q9" s="218"/>
      <c r="R9" s="217"/>
      <c r="S9" s="217"/>
      <c r="T9" s="237"/>
      <c r="U9" s="231" t="str">
        <f t="shared" ref="U9:U21" si="1">IF(L9&lt;&gt;0, IF(L9&gt;=N9,ROUNDDOWN(L9/N9*100,0),""),"")</f>
        <v/>
      </c>
      <c r="V9" s="230" t="str">
        <f t="shared" ref="V9:V21" si="2">IF(L9&lt;&gt;0, IF(L9&gt;=O9,ROUNDDOWN(L9/O9*100,0),""),"")</f>
        <v/>
      </c>
    </row>
    <row r="10" spans="1:22" ht="24" customHeight="1">
      <c r="A10" s="225"/>
      <c r="B10" s="77"/>
      <c r="C10" s="224"/>
      <c r="D10" s="223"/>
      <c r="E10" s="217"/>
      <c r="F10" s="222"/>
      <c r="G10" s="218"/>
      <c r="H10" s="217"/>
      <c r="I10" s="217"/>
      <c r="J10" s="217"/>
      <c r="K10" s="218"/>
      <c r="L10" s="221"/>
      <c r="M10" s="220" t="str">
        <f t="shared" si="0"/>
        <v/>
      </c>
      <c r="N10" s="219"/>
      <c r="O10" s="238"/>
      <c r="P10" s="217"/>
      <c r="Q10" s="218"/>
      <c r="R10" s="217"/>
      <c r="S10" s="217"/>
      <c r="T10" s="237"/>
      <c r="U10" s="231" t="str">
        <f t="shared" si="1"/>
        <v/>
      </c>
      <c r="V10" s="230" t="str">
        <f t="shared" si="2"/>
        <v/>
      </c>
    </row>
    <row r="11" spans="1:22" ht="24" customHeight="1">
      <c r="A11" s="225"/>
      <c r="B11" s="77"/>
      <c r="C11" s="229"/>
      <c r="D11" s="223"/>
      <c r="E11" s="217"/>
      <c r="F11" s="222"/>
      <c r="G11" s="218"/>
      <c r="H11" s="217"/>
      <c r="I11" s="217"/>
      <c r="J11" s="217"/>
      <c r="K11" s="217"/>
      <c r="L11" s="228"/>
      <c r="M11" s="220" t="str">
        <f t="shared" si="0"/>
        <v/>
      </c>
      <c r="N11" s="227"/>
      <c r="O11" s="232"/>
      <c r="P11" s="217"/>
      <c r="Q11" s="218"/>
      <c r="R11" s="217"/>
      <c r="S11" s="217"/>
      <c r="T11" s="237"/>
      <c r="U11" s="231" t="str">
        <f t="shared" si="1"/>
        <v/>
      </c>
      <c r="V11" s="230" t="str">
        <f t="shared" si="2"/>
        <v/>
      </c>
    </row>
    <row r="12" spans="1:22" ht="24" customHeight="1">
      <c r="A12" s="225"/>
      <c r="B12" s="77"/>
      <c r="C12" s="229"/>
      <c r="D12" s="223"/>
      <c r="E12" s="217"/>
      <c r="F12" s="222"/>
      <c r="G12" s="218"/>
      <c r="H12" s="217"/>
      <c r="I12" s="217"/>
      <c r="J12" s="217"/>
      <c r="K12" s="217"/>
      <c r="L12" s="228"/>
      <c r="M12" s="220" t="str">
        <f t="shared" si="0"/>
        <v/>
      </c>
      <c r="N12" s="227"/>
      <c r="O12" s="232"/>
      <c r="P12" s="217"/>
      <c r="Q12" s="218"/>
      <c r="R12" s="217"/>
      <c r="S12" s="218"/>
      <c r="T12" s="237"/>
      <c r="U12" s="231" t="str">
        <f t="shared" si="1"/>
        <v/>
      </c>
      <c r="V12" s="230" t="str">
        <f t="shared" si="2"/>
        <v/>
      </c>
    </row>
    <row r="13" spans="1:22" ht="24" customHeight="1">
      <c r="A13" s="225"/>
      <c r="B13" s="77"/>
      <c r="C13" s="229"/>
      <c r="D13" s="223"/>
      <c r="E13" s="217"/>
      <c r="F13" s="222"/>
      <c r="G13" s="218"/>
      <c r="H13" s="217"/>
      <c r="I13" s="217"/>
      <c r="J13" s="217"/>
      <c r="K13" s="217"/>
      <c r="L13" s="228"/>
      <c r="M13" s="220" t="str">
        <f t="shared" si="0"/>
        <v/>
      </c>
      <c r="N13" s="227"/>
      <c r="O13" s="232"/>
      <c r="P13" s="217"/>
      <c r="Q13" s="218"/>
      <c r="R13" s="217"/>
      <c r="S13" s="217"/>
      <c r="T13" s="237"/>
      <c r="U13" s="231" t="str">
        <f t="shared" si="1"/>
        <v/>
      </c>
      <c r="V13" s="230" t="str">
        <f t="shared" si="2"/>
        <v/>
      </c>
    </row>
    <row r="14" spans="1:22" ht="24" customHeight="1">
      <c r="A14" s="225"/>
      <c r="B14" s="77"/>
      <c r="C14" s="229"/>
      <c r="D14" s="223"/>
      <c r="E14" s="217"/>
      <c r="F14" s="222"/>
      <c r="G14" s="218"/>
      <c r="H14" s="217"/>
      <c r="I14" s="217"/>
      <c r="J14" s="217"/>
      <c r="K14" s="217"/>
      <c r="L14" s="228"/>
      <c r="M14" s="220" t="str">
        <f t="shared" si="0"/>
        <v/>
      </c>
      <c r="N14" s="227"/>
      <c r="O14" s="232"/>
      <c r="P14" s="217"/>
      <c r="Q14" s="218"/>
      <c r="R14" s="217"/>
      <c r="S14" s="217"/>
      <c r="T14" s="237"/>
      <c r="U14" s="231" t="str">
        <f t="shared" si="1"/>
        <v/>
      </c>
      <c r="V14" s="230" t="str">
        <f t="shared" si="2"/>
        <v/>
      </c>
    </row>
    <row r="15" spans="1:22" ht="24" customHeight="1">
      <c r="A15" s="225"/>
      <c r="B15" s="77"/>
      <c r="C15" s="229"/>
      <c r="D15" s="223"/>
      <c r="E15" s="217"/>
      <c r="F15" s="222"/>
      <c r="G15" s="218"/>
      <c r="H15" s="217"/>
      <c r="I15" s="217"/>
      <c r="J15" s="217"/>
      <c r="K15" s="217"/>
      <c r="L15" s="228"/>
      <c r="M15" s="220" t="str">
        <f t="shared" si="0"/>
        <v/>
      </c>
      <c r="N15" s="227"/>
      <c r="O15" s="232"/>
      <c r="P15" s="217"/>
      <c r="Q15" s="218"/>
      <c r="R15" s="217"/>
      <c r="S15" s="217"/>
      <c r="T15" s="237"/>
      <c r="U15" s="231" t="str">
        <f t="shared" si="1"/>
        <v/>
      </c>
      <c r="V15" s="230" t="str">
        <f t="shared" si="2"/>
        <v/>
      </c>
    </row>
    <row r="16" spans="1:22" ht="24" customHeight="1">
      <c r="A16" s="225"/>
      <c r="B16" s="77"/>
      <c r="C16" s="229"/>
      <c r="D16" s="223"/>
      <c r="E16" s="217"/>
      <c r="F16" s="222"/>
      <c r="G16" s="218"/>
      <c r="H16" s="217"/>
      <c r="I16" s="217"/>
      <c r="J16" s="217"/>
      <c r="K16" s="217"/>
      <c r="L16" s="228"/>
      <c r="M16" s="220" t="str">
        <f t="shared" si="0"/>
        <v/>
      </c>
      <c r="N16" s="227"/>
      <c r="O16" s="232"/>
      <c r="P16" s="217"/>
      <c r="Q16" s="218"/>
      <c r="R16" s="217"/>
      <c r="S16" s="217"/>
      <c r="T16" s="216"/>
      <c r="U16" s="231" t="str">
        <f t="shared" si="1"/>
        <v/>
      </c>
      <c r="V16" s="230" t="str">
        <f t="shared" si="2"/>
        <v/>
      </c>
    </row>
    <row r="17" spans="1:22" ht="24" customHeight="1">
      <c r="A17" s="225"/>
      <c r="B17" s="77"/>
      <c r="C17" s="229"/>
      <c r="D17" s="223"/>
      <c r="E17" s="217"/>
      <c r="F17" s="222"/>
      <c r="G17" s="218"/>
      <c r="H17" s="217"/>
      <c r="I17" s="217"/>
      <c r="J17" s="217"/>
      <c r="K17" s="217"/>
      <c r="L17" s="228"/>
      <c r="M17" s="220" t="str">
        <f t="shared" si="0"/>
        <v/>
      </c>
      <c r="N17" s="227"/>
      <c r="O17" s="232"/>
      <c r="P17" s="217"/>
      <c r="Q17" s="218"/>
      <c r="R17" s="217"/>
      <c r="S17" s="217"/>
      <c r="T17" s="237"/>
      <c r="U17" s="231" t="str">
        <f t="shared" si="1"/>
        <v/>
      </c>
      <c r="V17" s="230" t="str">
        <f t="shared" si="2"/>
        <v/>
      </c>
    </row>
    <row r="18" spans="1:22" ht="24" customHeight="1">
      <c r="A18" s="225"/>
      <c r="B18" s="77"/>
      <c r="C18" s="229"/>
      <c r="D18" s="223"/>
      <c r="E18" s="217"/>
      <c r="F18" s="222"/>
      <c r="G18" s="218"/>
      <c r="H18" s="217"/>
      <c r="I18" s="217"/>
      <c r="J18" s="217"/>
      <c r="K18" s="217"/>
      <c r="L18" s="228"/>
      <c r="M18" s="220" t="str">
        <f t="shared" si="0"/>
        <v/>
      </c>
      <c r="N18" s="227"/>
      <c r="O18" s="232"/>
      <c r="P18" s="217"/>
      <c r="Q18" s="218"/>
      <c r="R18" s="217"/>
      <c r="S18" s="217"/>
      <c r="T18" s="237"/>
      <c r="U18" s="231" t="str">
        <f t="shared" si="1"/>
        <v/>
      </c>
      <c r="V18" s="230" t="str">
        <f t="shared" si="2"/>
        <v/>
      </c>
    </row>
    <row r="19" spans="1:22" ht="24" customHeight="1">
      <c r="A19" s="226"/>
      <c r="B19" s="236"/>
      <c r="C19" s="235"/>
      <c r="D19" s="223"/>
      <c r="E19" s="217"/>
      <c r="F19" s="222"/>
      <c r="G19" s="218"/>
      <c r="H19" s="217"/>
      <c r="I19" s="217"/>
      <c r="J19" s="217"/>
      <c r="K19" s="217"/>
      <c r="L19" s="228"/>
      <c r="M19" s="220" t="str">
        <f t="shared" si="0"/>
        <v/>
      </c>
      <c r="N19" s="227"/>
      <c r="O19" s="232"/>
      <c r="P19" s="217"/>
      <c r="Q19" s="218"/>
      <c r="R19" s="217"/>
      <c r="S19" s="217"/>
      <c r="T19" s="216"/>
      <c r="U19" s="231" t="str">
        <f t="shared" si="1"/>
        <v/>
      </c>
      <c r="V19" s="230" t="str">
        <f t="shared" si="2"/>
        <v/>
      </c>
    </row>
    <row r="20" spans="1:22" ht="24" customHeight="1">
      <c r="A20" s="226"/>
      <c r="B20" s="234"/>
      <c r="C20" s="233"/>
      <c r="D20" s="223"/>
      <c r="E20" s="217"/>
      <c r="F20" s="222"/>
      <c r="G20" s="217"/>
      <c r="H20" s="217"/>
      <c r="I20" s="217"/>
      <c r="J20" s="217"/>
      <c r="K20" s="217"/>
      <c r="L20" s="228"/>
      <c r="M20" s="220" t="str">
        <f t="shared" si="0"/>
        <v/>
      </c>
      <c r="N20" s="227"/>
      <c r="O20" s="232"/>
      <c r="P20" s="217"/>
      <c r="Q20" s="218"/>
      <c r="R20" s="217"/>
      <c r="S20" s="217"/>
      <c r="T20" s="216"/>
      <c r="U20" s="231" t="str">
        <f t="shared" si="1"/>
        <v/>
      </c>
      <c r="V20" s="230" t="str">
        <f t="shared" si="2"/>
        <v/>
      </c>
    </row>
    <row r="21" spans="1:22" ht="24" customHeight="1">
      <c r="A21" s="226"/>
      <c r="B21" s="225"/>
      <c r="C21" s="229"/>
      <c r="D21" s="223"/>
      <c r="E21" s="217"/>
      <c r="F21" s="222"/>
      <c r="G21" s="217"/>
      <c r="H21" s="217"/>
      <c r="I21" s="217"/>
      <c r="J21" s="217"/>
      <c r="K21" s="217"/>
      <c r="L21" s="228"/>
      <c r="M21" s="220" t="str">
        <f t="shared" si="0"/>
        <v/>
      </c>
      <c r="N21" s="227"/>
      <c r="O21" s="232"/>
      <c r="P21" s="217"/>
      <c r="Q21" s="218"/>
      <c r="R21" s="217"/>
      <c r="S21" s="217"/>
      <c r="T21" s="216"/>
      <c r="U21" s="231" t="str">
        <f t="shared" si="1"/>
        <v/>
      </c>
      <c r="V21" s="230" t="str">
        <f t="shared" si="2"/>
        <v/>
      </c>
    </row>
    <row r="22" spans="1:22" ht="24" customHeight="1">
      <c r="A22" s="226"/>
      <c r="B22" s="225"/>
      <c r="C22" s="229"/>
      <c r="D22" s="223"/>
      <c r="E22" s="217"/>
      <c r="F22" s="222"/>
      <c r="G22" s="217"/>
      <c r="H22" s="217"/>
      <c r="I22" s="217"/>
      <c r="J22" s="217"/>
      <c r="K22" s="217"/>
      <c r="L22" s="228"/>
      <c r="M22" s="220" t="str">
        <f t="shared" si="0"/>
        <v/>
      </c>
      <c r="N22" s="227"/>
      <c r="P22" s="217"/>
      <c r="Q22" s="218"/>
      <c r="R22" s="217"/>
      <c r="S22" s="217"/>
      <c r="T22" s="216"/>
    </row>
    <row r="23" spans="1:22" ht="24" customHeight="1">
      <c r="A23" s="226"/>
      <c r="B23" s="225"/>
      <c r="C23" s="229"/>
      <c r="D23" s="223"/>
      <c r="E23" s="217"/>
      <c r="F23" s="222"/>
      <c r="G23" s="218"/>
      <c r="H23" s="217"/>
      <c r="I23" s="217"/>
      <c r="J23" s="217"/>
      <c r="K23" s="217"/>
      <c r="L23" s="228"/>
      <c r="M23" s="220" t="str">
        <f t="shared" si="0"/>
        <v/>
      </c>
      <c r="N23" s="227"/>
      <c r="P23" s="217"/>
      <c r="Q23" s="218"/>
      <c r="R23" s="217"/>
      <c r="S23" s="217"/>
      <c r="T23" s="216"/>
    </row>
    <row r="24" spans="1:22" ht="24" customHeight="1">
      <c r="A24" s="226"/>
      <c r="B24" s="225"/>
      <c r="C24" s="229"/>
      <c r="D24" s="223"/>
      <c r="E24" s="217"/>
      <c r="F24" s="222"/>
      <c r="G24" s="217"/>
      <c r="H24" s="217"/>
      <c r="I24" s="217"/>
      <c r="J24" s="217"/>
      <c r="K24" s="217"/>
      <c r="L24" s="228"/>
      <c r="M24" s="220" t="str">
        <f t="shared" si="0"/>
        <v/>
      </c>
      <c r="N24" s="227"/>
      <c r="P24" s="217"/>
      <c r="Q24" s="218"/>
      <c r="R24" s="217"/>
      <c r="S24" s="217"/>
      <c r="T24" s="216"/>
    </row>
    <row r="25" spans="1:22" ht="24" customHeight="1">
      <c r="A25" s="226"/>
      <c r="B25" s="225"/>
      <c r="C25" s="229"/>
      <c r="D25" s="223"/>
      <c r="E25" s="217"/>
      <c r="F25" s="222"/>
      <c r="G25" s="218"/>
      <c r="H25" s="217"/>
      <c r="I25" s="217"/>
      <c r="J25" s="217"/>
      <c r="K25" s="217"/>
      <c r="L25" s="228"/>
      <c r="M25" s="220" t="str">
        <f t="shared" si="0"/>
        <v/>
      </c>
      <c r="N25" s="227"/>
      <c r="P25" s="217"/>
      <c r="Q25" s="218"/>
      <c r="R25" s="217"/>
      <c r="S25" s="217"/>
      <c r="T25" s="216"/>
    </row>
    <row r="26" spans="1:22" ht="24" customHeight="1">
      <c r="A26" s="226"/>
      <c r="B26" s="225"/>
      <c r="C26" s="224"/>
      <c r="D26" s="223"/>
      <c r="E26" s="217"/>
      <c r="F26" s="222"/>
      <c r="G26" s="218"/>
      <c r="H26" s="217"/>
      <c r="I26" s="217"/>
      <c r="J26" s="217"/>
      <c r="K26" s="218"/>
      <c r="L26" s="221"/>
      <c r="M26" s="220" t="str">
        <f t="shared" si="0"/>
        <v/>
      </c>
      <c r="N26" s="219"/>
      <c r="P26" s="217"/>
      <c r="Q26" s="218"/>
      <c r="R26" s="217"/>
      <c r="S26" s="217"/>
      <c r="T26" s="216"/>
    </row>
    <row r="28" spans="1:22">
      <c r="B28" s="2" t="s">
        <v>146</v>
      </c>
    </row>
    <row r="29" spans="1:22">
      <c r="B29" s="2" t="s">
        <v>189</v>
      </c>
    </row>
    <row r="30" spans="1:22">
      <c r="B30" s="2" t="s">
        <v>144</v>
      </c>
    </row>
    <row r="31" spans="1:22">
      <c r="B31" s="2" t="s">
        <v>143</v>
      </c>
    </row>
    <row r="32" spans="1:22">
      <c r="B32" s="2" t="s">
        <v>142</v>
      </c>
    </row>
    <row r="33" spans="2:2">
      <c r="B33" s="2" t="s">
        <v>141</v>
      </c>
    </row>
    <row r="34" spans="2:2">
      <c r="B34" s="2" t="s">
        <v>140</v>
      </c>
    </row>
    <row r="35" spans="2:2">
      <c r="B35" s="2" t="s">
        <v>139</v>
      </c>
    </row>
    <row r="36" spans="2:2">
      <c r="B36" s="2" t="s">
        <v>138</v>
      </c>
    </row>
  </sheetData>
  <autoFilter ref="A8:U26" xr:uid="{FC70D74A-C173-4A52-99AB-09811258D565}">
    <filterColumn colId="1" showButton="0"/>
  </autoFilter>
  <mergeCells count="22">
    <mergeCell ref="U4:U8"/>
    <mergeCell ref="D6:D8"/>
    <mergeCell ref="E6:E8"/>
    <mergeCell ref="F6:F8"/>
    <mergeCell ref="L4:O4"/>
    <mergeCell ref="Q4:S4"/>
    <mergeCell ref="S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Q5:S5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4" orientation="landscape" r:id="rId1"/>
  <headerFooter alignWithMargins="0">
    <oddHeader>&amp;R様式2-3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5366-8019-4AAD-A645-15DD53EF8BFE}">
  <sheetPr>
    <tabColor theme="9"/>
    <pageSetUpPr fitToPage="1"/>
  </sheetPr>
  <dimension ref="A1:V38"/>
  <sheetViews>
    <sheetView topLeftCell="K1" zoomScaleNormal="100" zoomScaleSheetLayoutView="100" workbookViewId="0">
      <selection activeCell="P17" sqref="P17"/>
    </sheetView>
  </sheetViews>
  <sheetFormatPr defaultColWidth="9" defaultRowHeight="10.199999999999999"/>
  <cols>
    <col min="1" max="1" width="15.8984375" style="2" customWidth="1"/>
    <col min="2" max="2" width="3.8984375" style="2" bestFit="1" customWidth="1"/>
    <col min="3" max="3" width="38.19921875" style="2" customWidth="1"/>
    <col min="4" max="4" width="13.8984375" style="2" bestFit="1" customWidth="1"/>
    <col min="5" max="5" width="13.09765625" style="2" bestFit="1" customWidth="1"/>
    <col min="6" max="6" width="5.8984375" style="2" bestFit="1" customWidth="1"/>
    <col min="7" max="7" width="12.09765625" style="2" bestFit="1" customWidth="1"/>
    <col min="8" max="11" width="10.5" style="2" bestFit="1" customWidth="1"/>
    <col min="12" max="12" width="5.8984375" style="2" bestFit="1" customWidth="1"/>
    <col min="13" max="13" width="8.69921875" style="2" bestFit="1" customWidth="1"/>
    <col min="14" max="14" width="8.5" style="2" customWidth="1"/>
    <col min="15" max="15" width="8.5" style="2" bestFit="1" customWidth="1"/>
    <col min="16" max="16" width="14.3984375" style="2" bestFit="1" customWidth="1"/>
    <col min="17" max="17" width="10" style="2" bestFit="1" customWidth="1"/>
    <col min="18" max="18" width="6" style="2" customWidth="1"/>
    <col min="19" max="19" width="25.19921875" style="2" bestFit="1" customWidth="1"/>
    <col min="20" max="20" width="11" style="2" bestFit="1" customWidth="1"/>
    <col min="21" max="22" width="8.19921875" style="2" bestFit="1" customWidth="1"/>
    <col min="23" max="16384" width="9" style="2"/>
  </cols>
  <sheetData>
    <row r="1" spans="1:22" ht="21.75" customHeight="1">
      <c r="A1" s="1"/>
      <c r="B1" s="1"/>
      <c r="P1" s="3"/>
    </row>
    <row r="2" spans="1:22" ht="15">
      <c r="E2" s="5"/>
      <c r="J2" s="6" t="s">
        <v>178</v>
      </c>
      <c r="K2" s="6"/>
      <c r="L2" s="6"/>
      <c r="M2" s="6"/>
      <c r="N2" s="6"/>
      <c r="O2" s="6"/>
      <c r="P2" s="6"/>
      <c r="Q2" s="6"/>
      <c r="R2" s="282"/>
      <c r="S2" s="282"/>
      <c r="T2" s="282"/>
      <c r="U2" s="282"/>
      <c r="V2" s="282"/>
    </row>
    <row r="3" spans="1:22" ht="23.25" customHeight="1">
      <c r="A3" s="10" t="s">
        <v>188</v>
      </c>
      <c r="B3" s="243"/>
      <c r="C3" s="6"/>
      <c r="I3" s="6"/>
      <c r="P3" s="11"/>
      <c r="U3" s="242"/>
      <c r="V3" s="241" t="s">
        <v>176</v>
      </c>
    </row>
    <row r="4" spans="1:22" ht="14.25" customHeight="1" thickBot="1">
      <c r="A4" s="288" t="s">
        <v>175</v>
      </c>
      <c r="B4" s="289" t="s">
        <v>174</v>
      </c>
      <c r="C4" s="290"/>
      <c r="D4" s="295"/>
      <c r="E4" s="289" t="s">
        <v>173</v>
      </c>
      <c r="F4" s="295"/>
      <c r="G4" s="285" t="s">
        <v>187</v>
      </c>
      <c r="H4" s="285" t="s">
        <v>171</v>
      </c>
      <c r="I4" s="285" t="s">
        <v>186</v>
      </c>
      <c r="J4" s="285" t="s">
        <v>185</v>
      </c>
      <c r="K4" s="250" t="s">
        <v>184</v>
      </c>
      <c r="L4" s="354" t="s">
        <v>190</v>
      </c>
      <c r="M4" s="355"/>
      <c r="N4" s="355"/>
      <c r="O4" s="355"/>
      <c r="P4" s="240"/>
      <c r="Q4" s="262"/>
      <c r="R4" s="263"/>
      <c r="S4" s="264"/>
      <c r="T4" s="15"/>
      <c r="U4" s="351" t="s">
        <v>15</v>
      </c>
      <c r="V4" s="343" t="s">
        <v>167</v>
      </c>
    </row>
    <row r="5" spans="1:22" ht="14.25" customHeight="1">
      <c r="A5" s="286"/>
      <c r="B5" s="251"/>
      <c r="C5" s="291"/>
      <c r="D5" s="296"/>
      <c r="E5" s="252"/>
      <c r="F5" s="296"/>
      <c r="G5" s="286"/>
      <c r="H5" s="286"/>
      <c r="I5" s="286"/>
      <c r="J5" s="286"/>
      <c r="K5" s="251"/>
      <c r="L5" s="307" t="s">
        <v>183</v>
      </c>
      <c r="M5" s="310" t="s">
        <v>99</v>
      </c>
      <c r="N5" s="347" t="s">
        <v>165</v>
      </c>
      <c r="O5" s="350" t="s">
        <v>164</v>
      </c>
      <c r="P5" s="214" t="s">
        <v>163</v>
      </c>
      <c r="Q5" s="269" t="s">
        <v>162</v>
      </c>
      <c r="R5" s="270"/>
      <c r="S5" s="271"/>
      <c r="T5" s="19" t="s">
        <v>161</v>
      </c>
      <c r="U5" s="352"/>
      <c r="V5" s="344"/>
    </row>
    <row r="6" spans="1:22" ht="14.25" customHeight="1">
      <c r="A6" s="286"/>
      <c r="B6" s="251"/>
      <c r="C6" s="291"/>
      <c r="D6" s="288" t="s">
        <v>160</v>
      </c>
      <c r="E6" s="288" t="s">
        <v>160</v>
      </c>
      <c r="F6" s="285" t="s">
        <v>182</v>
      </c>
      <c r="G6" s="286"/>
      <c r="H6" s="286"/>
      <c r="I6" s="286"/>
      <c r="J6" s="286"/>
      <c r="K6" s="251"/>
      <c r="L6" s="308"/>
      <c r="M6" s="311"/>
      <c r="N6" s="348"/>
      <c r="O6" s="344"/>
      <c r="P6" s="214" t="s">
        <v>158</v>
      </c>
      <c r="Q6" s="214" t="s">
        <v>157</v>
      </c>
      <c r="R6" s="214"/>
      <c r="S6" s="214"/>
      <c r="T6" s="213" t="s">
        <v>156</v>
      </c>
      <c r="U6" s="352"/>
      <c r="V6" s="344"/>
    </row>
    <row r="7" spans="1:22">
      <c r="A7" s="286"/>
      <c r="B7" s="251"/>
      <c r="C7" s="291"/>
      <c r="D7" s="286"/>
      <c r="E7" s="286"/>
      <c r="F7" s="286"/>
      <c r="G7" s="286"/>
      <c r="H7" s="286"/>
      <c r="I7" s="286"/>
      <c r="J7" s="286"/>
      <c r="K7" s="251"/>
      <c r="L7" s="308"/>
      <c r="M7" s="311"/>
      <c r="N7" s="348"/>
      <c r="O7" s="344"/>
      <c r="P7" s="214" t="s">
        <v>155</v>
      </c>
      <c r="Q7" s="214" t="s">
        <v>154</v>
      </c>
      <c r="R7" s="214" t="s">
        <v>153</v>
      </c>
      <c r="S7" s="214" t="s">
        <v>152</v>
      </c>
      <c r="T7" s="213" t="s">
        <v>151</v>
      </c>
      <c r="U7" s="352"/>
      <c r="V7" s="344"/>
    </row>
    <row r="8" spans="1:22">
      <c r="A8" s="287"/>
      <c r="B8" s="252"/>
      <c r="C8" s="292"/>
      <c r="D8" s="287"/>
      <c r="E8" s="287"/>
      <c r="F8" s="287"/>
      <c r="G8" s="287"/>
      <c r="H8" s="287"/>
      <c r="I8" s="287"/>
      <c r="J8" s="287"/>
      <c r="K8" s="252"/>
      <c r="L8" s="309"/>
      <c r="M8" s="312"/>
      <c r="N8" s="349"/>
      <c r="O8" s="345"/>
      <c r="P8" s="18" t="s">
        <v>150</v>
      </c>
      <c r="Q8" s="18" t="s">
        <v>149</v>
      </c>
      <c r="R8" s="18" t="s">
        <v>148</v>
      </c>
      <c r="S8" s="212"/>
      <c r="T8" s="211" t="s">
        <v>147</v>
      </c>
      <c r="U8" s="353"/>
      <c r="V8" s="345"/>
    </row>
    <row r="9" spans="1:22" ht="24" customHeight="1">
      <c r="A9" s="226"/>
      <c r="B9" s="225"/>
      <c r="C9" s="229"/>
      <c r="D9" s="249"/>
      <c r="E9" s="217"/>
      <c r="F9" s="248"/>
      <c r="G9" s="217"/>
      <c r="H9" s="217"/>
      <c r="I9" s="217"/>
      <c r="J9" s="217"/>
      <c r="K9" s="217"/>
      <c r="L9" s="247"/>
      <c r="M9" s="246" t="str">
        <f t="shared" ref="M9:M25" si="0">IF(L9&gt;0,1/L9*37.7*68.6,"")</f>
        <v/>
      </c>
      <c r="N9" s="227"/>
      <c r="O9" s="232"/>
      <c r="P9" s="217"/>
      <c r="Q9" s="217"/>
      <c r="R9" s="217"/>
      <c r="S9" s="217"/>
      <c r="T9" s="245"/>
      <c r="U9" s="231" t="str">
        <f t="shared" ref="U9:U21" si="1">IF(L9&lt;&gt;0, IF(L9&gt;=N9,ROUNDDOWN(L9/N9*100,0),""),"")</f>
        <v/>
      </c>
      <c r="V9" s="230" t="str">
        <f t="shared" ref="V9:V21" si="2">IF(L9&lt;&gt;0, IF(L9&gt;=O9,ROUNDDOWN(L9/O9*100,0),""),"")</f>
        <v/>
      </c>
    </row>
    <row r="10" spans="1:22" ht="24" customHeight="1">
      <c r="A10" s="226"/>
      <c r="B10" s="225"/>
      <c r="C10" s="229"/>
      <c r="D10" s="249"/>
      <c r="E10" s="217"/>
      <c r="F10" s="248"/>
      <c r="G10" s="217"/>
      <c r="H10" s="217"/>
      <c r="I10" s="217"/>
      <c r="J10" s="217"/>
      <c r="K10" s="217"/>
      <c r="L10" s="247"/>
      <c r="M10" s="246" t="str">
        <f t="shared" si="0"/>
        <v/>
      </c>
      <c r="N10" s="219"/>
      <c r="O10" s="238"/>
      <c r="P10" s="217"/>
      <c r="Q10" s="217"/>
      <c r="R10" s="217"/>
      <c r="S10" s="217"/>
      <c r="T10" s="245"/>
      <c r="U10" s="231" t="str">
        <f t="shared" si="1"/>
        <v/>
      </c>
      <c r="V10" s="230" t="str">
        <f t="shared" si="2"/>
        <v/>
      </c>
    </row>
    <row r="11" spans="1:22" ht="24" customHeight="1">
      <c r="A11" s="226"/>
      <c r="B11" s="225"/>
      <c r="C11" s="229"/>
      <c r="D11" s="249"/>
      <c r="E11" s="217"/>
      <c r="F11" s="248"/>
      <c r="G11" s="217"/>
      <c r="H11" s="217"/>
      <c r="I11" s="217"/>
      <c r="J11" s="217"/>
      <c r="K11" s="217"/>
      <c r="L11" s="247"/>
      <c r="M11" s="246" t="str">
        <f t="shared" si="0"/>
        <v/>
      </c>
      <c r="N11" s="227"/>
      <c r="O11" s="232"/>
      <c r="P11" s="217"/>
      <c r="Q11" s="217"/>
      <c r="R11" s="217"/>
      <c r="S11" s="217"/>
      <c r="T11" s="245"/>
      <c r="U11" s="231" t="str">
        <f t="shared" si="1"/>
        <v/>
      </c>
      <c r="V11" s="230" t="str">
        <f t="shared" si="2"/>
        <v/>
      </c>
    </row>
    <row r="12" spans="1:22" ht="24" customHeight="1">
      <c r="A12" s="226"/>
      <c r="B12" s="225"/>
      <c r="C12" s="229"/>
      <c r="D12" s="249"/>
      <c r="E12" s="217"/>
      <c r="F12" s="248"/>
      <c r="G12" s="217"/>
      <c r="H12" s="217"/>
      <c r="I12" s="217"/>
      <c r="J12" s="217"/>
      <c r="K12" s="217"/>
      <c r="L12" s="247"/>
      <c r="M12" s="246" t="str">
        <f t="shared" si="0"/>
        <v/>
      </c>
      <c r="N12" s="227"/>
      <c r="O12" s="232"/>
      <c r="P12" s="217"/>
      <c r="Q12" s="217"/>
      <c r="R12" s="217"/>
      <c r="S12" s="217"/>
      <c r="T12" s="245"/>
      <c r="U12" s="231" t="str">
        <f t="shared" si="1"/>
        <v/>
      </c>
      <c r="V12" s="230" t="str">
        <f t="shared" si="2"/>
        <v/>
      </c>
    </row>
    <row r="13" spans="1:22" ht="24" customHeight="1">
      <c r="A13" s="226"/>
      <c r="B13" s="225"/>
      <c r="C13" s="229"/>
      <c r="D13" s="249"/>
      <c r="E13" s="217"/>
      <c r="F13" s="248"/>
      <c r="G13" s="217"/>
      <c r="H13" s="217"/>
      <c r="I13" s="217"/>
      <c r="J13" s="217"/>
      <c r="K13" s="217"/>
      <c r="L13" s="247"/>
      <c r="M13" s="246" t="str">
        <f t="shared" si="0"/>
        <v/>
      </c>
      <c r="N13" s="227"/>
      <c r="O13" s="232"/>
      <c r="P13" s="217"/>
      <c r="Q13" s="217"/>
      <c r="R13" s="217"/>
      <c r="S13" s="217"/>
      <c r="T13" s="245"/>
      <c r="U13" s="231" t="str">
        <f t="shared" si="1"/>
        <v/>
      </c>
      <c r="V13" s="230" t="str">
        <f t="shared" si="2"/>
        <v/>
      </c>
    </row>
    <row r="14" spans="1:22" ht="24" customHeight="1">
      <c r="A14" s="226"/>
      <c r="B14" s="225"/>
      <c r="C14" s="229"/>
      <c r="D14" s="249"/>
      <c r="E14" s="217"/>
      <c r="F14" s="248"/>
      <c r="G14" s="217"/>
      <c r="H14" s="217"/>
      <c r="I14" s="217"/>
      <c r="J14" s="217"/>
      <c r="K14" s="217"/>
      <c r="L14" s="247"/>
      <c r="M14" s="246" t="str">
        <f t="shared" si="0"/>
        <v/>
      </c>
      <c r="N14" s="227"/>
      <c r="O14" s="232"/>
      <c r="P14" s="217"/>
      <c r="Q14" s="217"/>
      <c r="R14" s="217"/>
      <c r="S14" s="217"/>
      <c r="T14" s="245"/>
      <c r="U14" s="231" t="str">
        <f t="shared" si="1"/>
        <v/>
      </c>
      <c r="V14" s="230" t="str">
        <f t="shared" si="2"/>
        <v/>
      </c>
    </row>
    <row r="15" spans="1:22" ht="24" customHeight="1">
      <c r="A15" s="226"/>
      <c r="B15" s="225"/>
      <c r="C15" s="229"/>
      <c r="D15" s="249"/>
      <c r="E15" s="217"/>
      <c r="F15" s="248"/>
      <c r="G15" s="217"/>
      <c r="H15" s="217"/>
      <c r="I15" s="217"/>
      <c r="J15" s="217"/>
      <c r="K15" s="217"/>
      <c r="L15" s="247"/>
      <c r="M15" s="246" t="str">
        <f t="shared" si="0"/>
        <v/>
      </c>
      <c r="N15" s="227"/>
      <c r="O15" s="232"/>
      <c r="P15" s="217"/>
      <c r="Q15" s="217"/>
      <c r="R15" s="217"/>
      <c r="S15" s="217"/>
      <c r="T15" s="245"/>
      <c r="U15" s="231" t="str">
        <f t="shared" si="1"/>
        <v/>
      </c>
      <c r="V15" s="230" t="str">
        <f t="shared" si="2"/>
        <v/>
      </c>
    </row>
    <row r="16" spans="1:22" ht="24" customHeight="1">
      <c r="A16" s="226"/>
      <c r="B16" s="225"/>
      <c r="C16" s="229"/>
      <c r="D16" s="249"/>
      <c r="E16" s="217"/>
      <c r="F16" s="248"/>
      <c r="G16" s="217"/>
      <c r="H16" s="217"/>
      <c r="I16" s="217"/>
      <c r="J16" s="217"/>
      <c r="K16" s="217"/>
      <c r="L16" s="247"/>
      <c r="M16" s="246" t="str">
        <f t="shared" si="0"/>
        <v/>
      </c>
      <c r="N16" s="227"/>
      <c r="O16" s="232"/>
      <c r="P16" s="217"/>
      <c r="Q16" s="217"/>
      <c r="R16" s="217"/>
      <c r="S16" s="217"/>
      <c r="T16" s="245"/>
      <c r="U16" s="231" t="str">
        <f t="shared" si="1"/>
        <v/>
      </c>
      <c r="V16" s="230" t="str">
        <f t="shared" si="2"/>
        <v/>
      </c>
    </row>
    <row r="17" spans="1:22" ht="24" customHeight="1">
      <c r="A17" s="226"/>
      <c r="B17" s="225"/>
      <c r="C17" s="229"/>
      <c r="D17" s="249"/>
      <c r="E17" s="217"/>
      <c r="F17" s="248"/>
      <c r="G17" s="217"/>
      <c r="H17" s="217"/>
      <c r="I17" s="217"/>
      <c r="J17" s="217"/>
      <c r="K17" s="217"/>
      <c r="L17" s="247"/>
      <c r="M17" s="246" t="str">
        <f t="shared" si="0"/>
        <v/>
      </c>
      <c r="N17" s="227"/>
      <c r="O17" s="232"/>
      <c r="P17" s="217"/>
      <c r="Q17" s="217"/>
      <c r="R17" s="217"/>
      <c r="S17" s="217"/>
      <c r="T17" s="245"/>
      <c r="U17" s="231" t="str">
        <f t="shared" si="1"/>
        <v/>
      </c>
      <c r="V17" s="230" t="str">
        <f t="shared" si="2"/>
        <v/>
      </c>
    </row>
    <row r="18" spans="1:22" ht="24" customHeight="1">
      <c r="A18" s="226"/>
      <c r="B18" s="225"/>
      <c r="C18" s="229"/>
      <c r="D18" s="249"/>
      <c r="E18" s="217"/>
      <c r="F18" s="248"/>
      <c r="G18" s="217"/>
      <c r="H18" s="217"/>
      <c r="I18" s="217"/>
      <c r="J18" s="217"/>
      <c r="K18" s="217"/>
      <c r="L18" s="247"/>
      <c r="M18" s="246" t="str">
        <f t="shared" si="0"/>
        <v/>
      </c>
      <c r="N18" s="227"/>
      <c r="O18" s="232"/>
      <c r="P18" s="217"/>
      <c r="Q18" s="217"/>
      <c r="R18" s="217"/>
      <c r="S18" s="217"/>
      <c r="T18" s="245"/>
      <c r="U18" s="231" t="str">
        <f t="shared" si="1"/>
        <v/>
      </c>
      <c r="V18" s="230" t="str">
        <f t="shared" si="2"/>
        <v/>
      </c>
    </row>
    <row r="19" spans="1:22" ht="24" customHeight="1">
      <c r="A19" s="226"/>
      <c r="B19" s="225"/>
      <c r="C19" s="229"/>
      <c r="D19" s="249"/>
      <c r="E19" s="217"/>
      <c r="F19" s="248"/>
      <c r="G19" s="217"/>
      <c r="H19" s="217"/>
      <c r="I19" s="217"/>
      <c r="J19" s="217"/>
      <c r="K19" s="217"/>
      <c r="L19" s="247"/>
      <c r="M19" s="246" t="str">
        <f t="shared" si="0"/>
        <v/>
      </c>
      <c r="N19" s="227"/>
      <c r="O19" s="232"/>
      <c r="P19" s="217"/>
      <c r="Q19" s="217"/>
      <c r="R19" s="217"/>
      <c r="S19" s="217"/>
      <c r="T19" s="245"/>
      <c r="U19" s="231" t="str">
        <f t="shared" si="1"/>
        <v/>
      </c>
      <c r="V19" s="230" t="str">
        <f t="shared" si="2"/>
        <v/>
      </c>
    </row>
    <row r="20" spans="1:22" ht="24" customHeight="1">
      <c r="A20" s="226"/>
      <c r="B20" s="225"/>
      <c r="C20" s="229"/>
      <c r="D20" s="249"/>
      <c r="E20" s="217"/>
      <c r="F20" s="248"/>
      <c r="G20" s="217"/>
      <c r="H20" s="217"/>
      <c r="I20" s="217"/>
      <c r="J20" s="217"/>
      <c r="K20" s="217"/>
      <c r="L20" s="247"/>
      <c r="M20" s="246" t="str">
        <f t="shared" si="0"/>
        <v/>
      </c>
      <c r="N20" s="227"/>
      <c r="O20" s="232"/>
      <c r="P20" s="217"/>
      <c r="Q20" s="217"/>
      <c r="R20" s="217"/>
      <c r="S20" s="217"/>
      <c r="T20" s="245"/>
      <c r="U20" s="231" t="str">
        <f t="shared" si="1"/>
        <v/>
      </c>
      <c r="V20" s="230" t="str">
        <f t="shared" si="2"/>
        <v/>
      </c>
    </row>
    <row r="21" spans="1:22" ht="24" customHeight="1">
      <c r="A21" s="226"/>
      <c r="B21" s="225"/>
      <c r="C21" s="229"/>
      <c r="D21" s="249"/>
      <c r="E21" s="217"/>
      <c r="F21" s="248"/>
      <c r="G21" s="217"/>
      <c r="H21" s="217"/>
      <c r="I21" s="217"/>
      <c r="J21" s="217"/>
      <c r="K21" s="217"/>
      <c r="L21" s="247"/>
      <c r="M21" s="246" t="str">
        <f t="shared" si="0"/>
        <v/>
      </c>
      <c r="N21" s="227"/>
      <c r="O21" s="232"/>
      <c r="P21" s="217"/>
      <c r="Q21" s="217"/>
      <c r="R21" s="217"/>
      <c r="S21" s="217"/>
      <c r="T21" s="245"/>
      <c r="U21" s="231" t="str">
        <f t="shared" si="1"/>
        <v/>
      </c>
      <c r="V21" s="230" t="str">
        <f t="shared" si="2"/>
        <v/>
      </c>
    </row>
    <row r="22" spans="1:22" ht="24" customHeight="1">
      <c r="A22" s="226"/>
      <c r="B22" s="225"/>
      <c r="C22" s="229"/>
      <c r="D22" s="249"/>
      <c r="E22" s="217"/>
      <c r="F22" s="248"/>
      <c r="G22" s="217"/>
      <c r="H22" s="217"/>
      <c r="I22" s="217"/>
      <c r="J22" s="217"/>
      <c r="K22" s="217"/>
      <c r="L22" s="247"/>
      <c r="M22" s="246" t="str">
        <f t="shared" si="0"/>
        <v/>
      </c>
      <c r="N22" s="227"/>
      <c r="P22" s="217"/>
      <c r="Q22" s="217"/>
      <c r="R22" s="217"/>
      <c r="S22" s="217"/>
      <c r="T22" s="245"/>
    </row>
    <row r="23" spans="1:22" ht="24" customHeight="1">
      <c r="A23" s="226"/>
      <c r="B23" s="234"/>
      <c r="C23" s="233"/>
      <c r="D23" s="249"/>
      <c r="E23" s="217"/>
      <c r="F23" s="248"/>
      <c r="G23" s="217"/>
      <c r="H23" s="217"/>
      <c r="I23" s="217"/>
      <c r="J23" s="217"/>
      <c r="K23" s="217"/>
      <c r="L23" s="247"/>
      <c r="M23" s="246" t="str">
        <f t="shared" si="0"/>
        <v/>
      </c>
      <c r="N23" s="227"/>
      <c r="P23" s="217"/>
      <c r="Q23" s="217"/>
      <c r="R23" s="217"/>
      <c r="S23" s="217"/>
      <c r="T23" s="245"/>
    </row>
    <row r="24" spans="1:22" ht="24" customHeight="1">
      <c r="A24" s="226"/>
      <c r="B24" s="225"/>
      <c r="C24" s="229"/>
      <c r="D24" s="249"/>
      <c r="E24" s="217"/>
      <c r="F24" s="248"/>
      <c r="G24" s="217"/>
      <c r="H24" s="217"/>
      <c r="I24" s="217"/>
      <c r="J24" s="217"/>
      <c r="K24" s="217"/>
      <c r="L24" s="247"/>
      <c r="M24" s="246" t="str">
        <f t="shared" si="0"/>
        <v/>
      </c>
      <c r="N24" s="227"/>
      <c r="P24" s="217"/>
      <c r="Q24" s="217"/>
      <c r="R24" s="217"/>
      <c r="S24" s="217"/>
      <c r="T24" s="245"/>
    </row>
    <row r="25" spans="1:22" ht="24" customHeight="1">
      <c r="A25" s="226"/>
      <c r="B25" s="225"/>
      <c r="C25" s="229"/>
      <c r="D25" s="249"/>
      <c r="E25" s="217"/>
      <c r="F25" s="248"/>
      <c r="G25" s="217"/>
      <c r="H25" s="217"/>
      <c r="I25" s="217"/>
      <c r="J25" s="217"/>
      <c r="K25" s="217"/>
      <c r="L25" s="247"/>
      <c r="M25" s="246" t="str">
        <f t="shared" si="0"/>
        <v/>
      </c>
      <c r="N25" s="227"/>
      <c r="P25" s="217"/>
      <c r="Q25" s="217"/>
      <c r="R25" s="217"/>
      <c r="S25" s="217"/>
      <c r="T25" s="245"/>
    </row>
    <row r="26" spans="1:22" ht="13.2">
      <c r="N26" s="219"/>
    </row>
    <row r="27" spans="1:22">
      <c r="B27" s="2" t="s">
        <v>146</v>
      </c>
    </row>
    <row r="28" spans="1:22">
      <c r="B28" s="2" t="s">
        <v>189</v>
      </c>
    </row>
    <row r="29" spans="1:22">
      <c r="B29" s="2" t="s">
        <v>144</v>
      </c>
    </row>
    <row r="30" spans="1:22">
      <c r="B30" s="2" t="s">
        <v>143</v>
      </c>
    </row>
    <row r="31" spans="1:22">
      <c r="B31" s="2" t="s">
        <v>142</v>
      </c>
    </row>
    <row r="32" spans="1:22">
      <c r="B32" s="2" t="s">
        <v>141</v>
      </c>
    </row>
    <row r="33" spans="2:3">
      <c r="B33" s="2" t="s">
        <v>140</v>
      </c>
    </row>
    <row r="34" spans="2:3">
      <c r="B34" s="2" t="s">
        <v>139</v>
      </c>
    </row>
    <row r="35" spans="2:3">
      <c r="B35" s="2" t="s">
        <v>138</v>
      </c>
    </row>
    <row r="36" spans="2:3">
      <c r="B36" s="2" t="s">
        <v>181</v>
      </c>
    </row>
    <row r="37" spans="2:3">
      <c r="C37" s="2" t="s">
        <v>180</v>
      </c>
    </row>
    <row r="38" spans="2:3">
      <c r="C38" s="2" t="s">
        <v>179</v>
      </c>
    </row>
  </sheetData>
  <autoFilter ref="A8:V25" xr:uid="{6BBAB0BB-B429-4129-9542-CC315BF4C953}">
    <filterColumn colId="1" showButton="0"/>
  </autoFilter>
  <mergeCells count="22">
    <mergeCell ref="U4:U8"/>
    <mergeCell ref="D6:D8"/>
    <mergeCell ref="E6:E8"/>
    <mergeCell ref="F6:F8"/>
    <mergeCell ref="L4:O4"/>
    <mergeCell ref="Q4:S4"/>
    <mergeCell ref="R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Q5:S5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4" fitToHeight="0" orientation="landscape" r:id="rId1"/>
  <headerFooter alignWithMargins="0">
    <oddHeader>&amp;R様式2-4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ガソリン　Toyota＿JC08</vt:lpstr>
      <vt:lpstr>ガソリン　Nissan_WLTC</vt:lpstr>
      <vt:lpstr>ガソリン　Toyota_WLTC</vt:lpstr>
      <vt:lpstr>ディーゼル　Toyota_JC08</vt:lpstr>
      <vt:lpstr>ディーゼル　Toyota_WLTC</vt:lpstr>
      <vt:lpstr>（新）2-１ (2)</vt:lpstr>
      <vt:lpstr>（新）2-２ (2)</vt:lpstr>
      <vt:lpstr>（新）2-３ (2)</vt:lpstr>
      <vt:lpstr>（新）2-4 (2)</vt:lpstr>
      <vt:lpstr>'（新）2-１ (2)'!Print_Area</vt:lpstr>
      <vt:lpstr>'（新）2-２ (2)'!Print_Area</vt:lpstr>
      <vt:lpstr>'（新）2-３ (2)'!Print_Area</vt:lpstr>
      <vt:lpstr>'（新）2-4 (2)'!Print_Area</vt:lpstr>
      <vt:lpstr>'ガソリン　Nissan_WLTC'!Print_Area</vt:lpstr>
      <vt:lpstr>'ガソリン　Toyota＿JC08'!Print_Area</vt:lpstr>
      <vt:lpstr>'ガソリン　Toyota_WLTC'!Print_Area</vt:lpstr>
      <vt:lpstr>'ディーゼル　Toyota_JC08'!Print_Area</vt:lpstr>
      <vt:lpstr>'ディーゼル　Toyota_WLTC'!Print_Area</vt:lpstr>
      <vt:lpstr>'（新）2-１ (2)'!Print_Titles</vt:lpstr>
      <vt:lpstr>'（新）2-２ (2)'!Print_Titles</vt:lpstr>
      <vt:lpstr>'（新）2-３ (2)'!Print_Titles</vt:lpstr>
      <vt:lpstr>'（新）2-4 (2)'!Print_Titles</vt:lpstr>
      <vt:lpstr>'ガソリン　Nissan_WLTC'!Print_Titles</vt:lpstr>
      <vt:lpstr>'ガソリン　Toyota＿JC08'!Print_Titles</vt:lpstr>
      <vt:lpstr>'ガソリン　Toyota_WLTC'!Print_Titles</vt:lpstr>
      <vt:lpstr>'ディーゼル　Toyota_JC08'!Print_Titles</vt:lpstr>
      <vt:lpstr>'ディーゼル　Toyota_WLTC'!Print_Titles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