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620A205A-1693-404B-ACE3-963D7AAAFB09}" xr6:coauthVersionLast="47" xr6:coauthVersionMax="47" xr10:uidLastSave="{00000000-0000-0000-0000-000000000000}"/>
  <bookViews>
    <workbookView xWindow="-10260" yWindow="-16320" windowWidth="29040" windowHeight="15720" activeTab="3" xr2:uid="{E9D9C678-20A3-405F-A4E7-E9BEC3C88D76}"/>
  </bookViews>
  <sheets>
    <sheet name="いすゞ" sheetId="3" r:id="rId1"/>
    <sheet name="トヨタ" sheetId="5" r:id="rId2"/>
    <sheet name="日野" sheetId="2" r:id="rId3"/>
    <sheet name="三菱ふそう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PRJ別負荷予測" localSheetId="2" hidden="1">#REF!</definedName>
    <definedName name="__123Graph_APRJ別負荷予測" hidden="1">#REF!</definedName>
    <definedName name="__123Graph_Aλ" localSheetId="2" hidden="1">[1]諸元まとめ!#REF!</definedName>
    <definedName name="__123Graph_Aλ" hidden="1">[1]諸元まとめ!#REF!</definedName>
    <definedName name="__123Graph_A燃費" localSheetId="2" hidden="1">[1]諸元まとめ!#REF!</definedName>
    <definedName name="__123Graph_A燃費" hidden="1">[1]諸元まとめ!#REF!</definedName>
    <definedName name="__123Graph_BPRJ別負荷予測" localSheetId="2" hidden="1">#REF!</definedName>
    <definedName name="__123Graph_BPRJ別負荷予測" hidden="1">#REF!</definedName>
    <definedName name="__123Graph_CPRJ別負荷予測" localSheetId="2" hidden="1">#REF!</definedName>
    <definedName name="__123Graph_CPRJ別負荷予測" hidden="1">#REF!</definedName>
    <definedName name="__123Graph_Cﾎﾞｱ×ｽﾄﾛｰｸ" localSheetId="2" hidden="1">[1]諸元まとめ!#REF!</definedName>
    <definedName name="__123Graph_Cﾎﾞｱ×ｽﾄﾛｰｸ" hidden="1">[1]諸元まとめ!#REF!</definedName>
    <definedName name="__123Graph_DPRJ別負荷予測" localSheetId="2" hidden="1">#REF!</definedName>
    <definedName name="__123Graph_DPRJ別負荷予測" hidden="1">#REF!</definedName>
    <definedName name="__123Graph_E" localSheetId="2" hidden="1">[1]諸元まとめ!#REF!</definedName>
    <definedName name="__123Graph_E" hidden="1">[1]諸元まとめ!#REF!</definedName>
    <definedName name="__123Graph_EPMEﾄﾙｸ" localSheetId="2" hidden="1">[1]諸元まとめ!#REF!</definedName>
    <definedName name="__123Graph_EPMEﾄﾙｸ" hidden="1">[1]諸元まとめ!#REF!</definedName>
    <definedName name="__123Graph_EPME出力" localSheetId="2" hidden="1">[1]諸元まとめ!#REF!</definedName>
    <definedName name="__123Graph_EPME出力" hidden="1">[1]諸元まとめ!#REF!</definedName>
    <definedName name="__123Graph_EPRJ別負荷予測" localSheetId="2" hidden="1">#REF!</definedName>
    <definedName name="__123Graph_EPRJ別負荷予測" hidden="1">#REF!</definedName>
    <definedName name="__123Graph_Eλ" localSheetId="2" hidden="1">[1]諸元まとめ!#REF!</definedName>
    <definedName name="__123Graph_Eλ" hidden="1">[1]諸元まとめ!#REF!</definedName>
    <definedName name="__123Graph_EｸﾗﾝｸJP径" localSheetId="2" hidden="1">[1]諸元まとめ!#REF!</definedName>
    <definedName name="__123Graph_EｸﾗﾝｸJP径" hidden="1">[1]諸元まとめ!#REF!</definedName>
    <definedName name="__123Graph_EトルクTI" localSheetId="2" hidden="1">[1]諸元まとめ!#REF!</definedName>
    <definedName name="__123Graph_EトルクTI" hidden="1">[1]諸元まとめ!#REF!</definedName>
    <definedName name="__123Graph_Eﾋﾟｽﾄﾝｽﾋﾟｰﾄﾞ" localSheetId="2" hidden="1">[1]諸元まとめ!#REF!</definedName>
    <definedName name="__123Graph_Eﾋﾟｽﾄﾝｽﾋﾟｰﾄﾞ" hidden="1">[1]諸元まとめ!#REF!</definedName>
    <definedName name="__123Graph_Eﾎﾞｱ×ｽﾄﾛｰｸ" hidden="1">[1]諸元まとめ!#REF!</definedName>
    <definedName name="__123Graph_E出力TI" hidden="1">[1]諸元まとめ!#REF!</definedName>
    <definedName name="__123Graph_E燃費" hidden="1">[1]諸元まとめ!#REF!</definedName>
    <definedName name="__123Graph_F" hidden="1">[1]諸元まとめ!#REF!</definedName>
    <definedName name="__123Graph_FPMEﾄﾙｸ" hidden="1">[1]諸元まとめ!#REF!</definedName>
    <definedName name="__123Graph_FPME出力" hidden="1">[1]諸元まとめ!#REF!</definedName>
    <definedName name="__123Graph_FトルクTI" hidden="1">[1]諸元まとめ!#REF!</definedName>
    <definedName name="__123Graph_Fﾋﾟｽﾄﾝｽﾋﾟｰﾄﾞ" hidden="1">[1]諸元まとめ!#REF!</definedName>
    <definedName name="__123Graph_Fﾎﾞｱ×ｽﾄﾛｰｸ" hidden="1">[1]諸元まとめ!#REF!</definedName>
    <definedName name="__123Graph_F出力TI" hidden="1">[1]諸元まとめ!#REF!</definedName>
    <definedName name="__123Graph_XPRJ別負荷予測" hidden="1">#REF!</definedName>
    <definedName name="_100__123Graph_Bｸﾞﾗﾌ_3" hidden="1">#REF!</definedName>
    <definedName name="_103__123Graph_Bｸﾞﾗﾌ_30" hidden="1">#REF!</definedName>
    <definedName name="_106__123Graph_Bｸﾞﾗﾌ_31" hidden="1">#REF!</definedName>
    <definedName name="_109__123Graph_Bｸﾞﾗﾌ_4" hidden="1">[2]バス!$C$6:$C$47</definedName>
    <definedName name="_112__123Graph_Bｸﾞﾗﾌ_5" hidden="1">[2]バス!$CY$20:$CY$46</definedName>
    <definedName name="_115__123Graph_Bｸﾞﾗﾌ_6" hidden="1">[2]バス!$DC$37:$EC$37</definedName>
    <definedName name="_118__123Graph_Bｸﾞﾗﾌ_7" hidden="1">#REF!</definedName>
    <definedName name="_12__123Graph_Aｸﾞﾗﾌ_12" hidden="1">#REF!</definedName>
    <definedName name="_121__123Graph_Bｸﾞﾗﾌ_8" hidden="1">#REF!</definedName>
    <definedName name="_123GRAGP" hidden="1">#REF!</definedName>
    <definedName name="_123GRAPH" hidden="1">[3]バス!$DC$38:$EC$38</definedName>
    <definedName name="_124__123Graph_Bｸﾞﾗﾌ_9" hidden="1">#REF!</definedName>
    <definedName name="_127__123Graph_Cｸﾞﾗﾌ_1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localSheetId="2" hidden="1">#REF!</definedName>
    <definedName name="_162__123Graph_Cｸﾞﾗﾌ_3" hidden="1">#REF!</definedName>
    <definedName name="_165__123Graph_Cｸﾞﾗﾌ_4" hidden="1">[2]バス!$C$66:$C$107</definedName>
    <definedName name="_168__123Graph_Cｸﾞﾗﾌ_5" hidden="1">[2]バス!$CZ$20:$CZ$46</definedName>
    <definedName name="_171__123Graph_Cｸﾞﾗﾌ_6" hidden="1">[2]バス!$DC$38:$EC$38</definedName>
    <definedName name="_174__123Graph_Cｸﾞﾗﾌ_7" hidden="1">#REF!</definedName>
    <definedName name="_177__123Graph_Cｸﾞﾗﾌ_8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[1]諸元まとめ!#REF!</definedName>
    <definedName name="_188__123Graph_Dｸﾞﾗﾌ_1" hidden="1">#REF!</definedName>
    <definedName name="_19__123Graph_Aｸﾞﾗﾌ_15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[2]バス!$C$186:$C$227</definedName>
    <definedName name="_229__123Graph_Dｸﾞﾗﾌ_5" hidden="1">[2]バス!$DA$20:$DA$46</definedName>
    <definedName name="_23__123Graph_Aｸﾞﾗﾌ_19" hidden="1">#REF!</definedName>
    <definedName name="_230__123Graph_Dｸﾞﾗﾌ_6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[1]諸元まとめ!#REF!</definedName>
    <definedName name="_3__123Graph_Aｸﾞﾗﾌ_1" hidden="1">#REF!</definedName>
    <definedName name="_30__123Graph_Aｸﾞﾗﾌ_24" hidden="1">#REF!</definedName>
    <definedName name="_301__123Graph_Eﾎﾞｱ_ｺﾝﾌﾟﾊｲﾄ" hidden="1">[1]諸元まとめ!#REF!</definedName>
    <definedName name="_304__123Graph_Fｸﾞﾗﾌ_1" hidden="1">#REF!</definedName>
    <definedName name="_307__123Graph_Fｸﾞﾗﾌ_1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[1]諸元まとめ!#REF!</definedName>
    <definedName name="_359__123Graph_LBL_Aｸﾞﾗﾌ_7" hidden="1">#REF!</definedName>
    <definedName name="_362__123Graph_LBL_Aｸﾞﾗﾌ_8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localSheetId="2" hidden="1">#REF!</definedName>
    <definedName name="_414__123Graph_Xｸﾞﾗﾌ_2" hidden="1">#REF!</definedName>
    <definedName name="_415__123Graph_Xｸﾞﾗﾌ_20" localSheetId="2" hidden="1">#REF!</definedName>
    <definedName name="_415__123Graph_Xｸﾞﾗﾌ_20" hidden="1">#REF!</definedName>
    <definedName name="_416__123Graph_Xｸﾞﾗﾌ_21" localSheetId="2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[2]バス!$CX$20:$CX$46</definedName>
    <definedName name="_436__123Graph_Xｸﾞﾗﾌ_6" hidden="1">[2]バス!$DC$35:$EC$35</definedName>
    <definedName name="_437__123Graph_Xｸﾞﾗﾌ_7" hidden="1">#REF!</definedName>
    <definedName name="_44__123Graph_Aｸﾞﾗﾌ_31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[2]バス!$DC$36:$EC$36</definedName>
    <definedName name="_56__123Graph_Aｸﾞﾗﾌ_7" hidden="1">#REF!</definedName>
    <definedName name="_59__123Graph_Aｸﾞﾗﾌ_8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いすゞ!$A$8:$U$29</definedName>
    <definedName name="_xlnm._FilterDatabase" localSheetId="1" hidden="1">トヨタ!$A$8:$U$11</definedName>
    <definedName name="_xlnm._FilterDatabase" localSheetId="3" hidden="1">三菱ふそう!$A$8:$U$9</definedName>
    <definedName name="_xlnm._FilterDatabase" localSheetId="2" hidden="1">日野!$A$8:$U$9</definedName>
    <definedName name="_Key1" localSheetId="2" hidden="1">#REF!</definedName>
    <definedName name="_Key1" hidden="1">#REF!</definedName>
    <definedName name="_Key2" hidden="1">[4]仕入住原!$B$501</definedName>
    <definedName name="_Order1" hidden="1">255</definedName>
    <definedName name="_Order2" hidden="1">255</definedName>
    <definedName name="_Parse_In" hidden="1">'[5]bs is'!$B$116:$B$165</definedName>
    <definedName name="_Parse_Out" hidden="1">'[5]bs is'!$V$122:$AA$171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[6]バス!$DA$20:$DA$46</definedName>
    <definedName name="ｇｗｇ" localSheetId="2" hidden="1">#REF!</definedName>
    <definedName name="ｇｗｇ" hidden="1">#REF!</definedName>
    <definedName name="Module1.社内配布用印刷" localSheetId="2">[7]!Module1.社内配布用印刷</definedName>
    <definedName name="Module1.社内配布用印刷">[7]!Module1.社内配布用印刷</definedName>
    <definedName name="Module1.提出用印刷" localSheetId="2">[7]!Module1.提出用印刷</definedName>
    <definedName name="Module1.提出用印刷">[7]!Module1.提出用印刷</definedName>
    <definedName name="_xlnm.Print_Area" localSheetId="0">いすゞ!$A$2:$V$43</definedName>
    <definedName name="_xlnm.Print_Area" localSheetId="1">トヨタ!$A$1:$V$13</definedName>
    <definedName name="_xlnm.Print_Area" localSheetId="3">三菱ふそう!$A$2:$V$48</definedName>
    <definedName name="_xlnm.Print_Area" localSheetId="2">日野!$A$2:$V$40</definedName>
    <definedName name="_xlnm.Print_Titles" localSheetId="0">いすゞ!$2:$8</definedName>
    <definedName name="_xlnm.Print_Titles" localSheetId="1">トヨタ!$4:$8</definedName>
    <definedName name="_xlnm.Print_Titles" localSheetId="3">三菱ふそう!$2:$8</definedName>
    <definedName name="_xlnm.Print_Titles" localSheetId="2">日野!$2:$8</definedName>
    <definedName name="_xlnm.Print_Titles">[8]乗用・ＲＶ車!$1:$7</definedName>
    <definedName name="グラフ" localSheetId="2" hidden="1">#REF!</definedName>
    <definedName name="グラフ" hidden="1">#REF!</definedName>
    <definedName name="グラフ2" hidden="1">[6]バス!$CY$20:$CY$46</definedName>
    <definedName name="グラフ3" localSheetId="2" hidden="1">#REF!</definedName>
    <definedName name="グラフ3" hidden="1">#REF!</definedName>
    <definedName name="ぐらふ３" localSheetId="2" hidden="1">#REF!</definedName>
    <definedName name="ぐらふ３" hidden="1">#REF!</definedName>
    <definedName name="グラフ4" hidden="1">[6]バス!$C$66:$C$107</definedName>
    <definedName name="グラフ６" hidden="1">[6]バス!$DC$38:$EC$38</definedName>
    <definedName name="ぐらふ６" hidden="1">[6]バス!$DC$35:$EC$35</definedName>
    <definedName name="けＹ" localSheetId="2" hidden="1">#REF!</definedName>
    <definedName name="けＹ" hidden="1">#REF!</definedName>
    <definedName name="そＲＴ" localSheetId="2" hidden="1">#REF!</definedName>
    <definedName name="そＲＴ" hidden="1">#REF!</definedName>
    <definedName name="た" localSheetId="2" hidden="1">#REF!</definedName>
    <definedName name="た" hidden="1">#REF!</definedName>
    <definedName name="だ" hidden="1">#REF!</definedName>
    <definedName name="っｄ" localSheetId="2">[9]!社内配布用印刷</definedName>
    <definedName name="っｄ">[9]!社内配布用印刷</definedName>
    <definedName name="ふぁ" localSheetId="2" hidden="1">#REF!</definedName>
    <definedName name="ふぁ" hidden="1">#REF!</definedName>
    <definedName name="へあ" localSheetId="2" hidden="1">#REF!</definedName>
    <definedName name="へあ" hidden="1">#REF!</definedName>
    <definedName name="社内配布用印刷" localSheetId="2">[9]!社内配布用印刷</definedName>
    <definedName name="社内配布用印刷">[9]!社内配布用印刷</definedName>
    <definedName name="乗用115_以上">#REF!</definedName>
    <definedName name="新型構変選択" localSheetId="2">[7]!新型構変選択</definedName>
    <definedName name="新型構変選択">[7]!新型構変選択</definedName>
    <definedName name="製作者選択" localSheetId="2">[7]!製作者選択</definedName>
    <definedName name="製作者選択">[7]!製作者選択</definedName>
    <definedName name="提出用印刷" localSheetId="2">[9]!提出用印刷</definedName>
    <definedName name="提出用印刷">[9]!提出用印刷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5" l="1"/>
  <c r="Y9" i="5"/>
  <c r="V9" i="5" s="1"/>
  <c r="O10" i="5"/>
  <c r="Y10" i="5"/>
  <c r="V10" i="5" s="1"/>
  <c r="O11" i="5"/>
  <c r="Y11" i="5"/>
  <c r="V11" i="5" s="1"/>
  <c r="O9" i="4"/>
  <c r="X9" i="4"/>
  <c r="V9" i="4" s="1"/>
  <c r="O10" i="4"/>
  <c r="X10" i="4"/>
  <c r="V10" i="4" s="1"/>
  <c r="O11" i="4"/>
  <c r="X11" i="4"/>
  <c r="V11" i="4" s="1"/>
  <c r="O12" i="4"/>
  <c r="X12" i="4"/>
  <c r="V12" i="4" s="1"/>
  <c r="O13" i="4"/>
  <c r="X13" i="4"/>
  <c r="V13" i="4" s="1"/>
  <c r="O14" i="4"/>
  <c r="X14" i="4"/>
  <c r="V14" i="4" s="1"/>
  <c r="O15" i="4"/>
  <c r="X15" i="4"/>
  <c r="V15" i="4" s="1"/>
  <c r="O16" i="4"/>
  <c r="X16" i="4"/>
  <c r="V16" i="4" s="1"/>
  <c r="O17" i="4"/>
  <c r="X17" i="4"/>
  <c r="V17" i="4" s="1"/>
  <c r="O18" i="4"/>
  <c r="X18" i="4"/>
  <c r="V18" i="4" s="1"/>
  <c r="O19" i="4"/>
  <c r="V19" i="4"/>
  <c r="X19" i="4"/>
  <c r="O20" i="4"/>
  <c r="X20" i="4"/>
  <c r="V20" i="4" s="1"/>
  <c r="O21" i="4"/>
  <c r="V21" i="4"/>
  <c r="X21" i="4"/>
  <c r="O22" i="4"/>
  <c r="X22" i="4"/>
  <c r="V22" i="4" s="1"/>
  <c r="O23" i="4"/>
  <c r="X23" i="4"/>
  <c r="V23" i="4" s="1"/>
  <c r="O24" i="4"/>
  <c r="X24" i="4"/>
  <c r="V24" i="4" s="1"/>
  <c r="O25" i="4"/>
  <c r="X25" i="4"/>
  <c r="V25" i="4" s="1"/>
  <c r="O26" i="4"/>
  <c r="X26" i="4"/>
  <c r="V26" i="4" s="1"/>
  <c r="O27" i="4"/>
  <c r="X27" i="4"/>
  <c r="V27" i="4" s="1"/>
  <c r="O28" i="4"/>
  <c r="X28" i="4"/>
  <c r="V28" i="4" s="1"/>
  <c r="O29" i="4"/>
  <c r="X29" i="4"/>
  <c r="V29" i="4" s="1"/>
  <c r="O30" i="4"/>
  <c r="X30" i="4"/>
  <c r="V30" i="4" s="1"/>
  <c r="O31" i="4"/>
  <c r="X31" i="4"/>
  <c r="V31" i="4" s="1"/>
  <c r="O32" i="4"/>
  <c r="X32" i="4"/>
  <c r="V32" i="4" s="1"/>
  <c r="O33" i="4"/>
  <c r="X33" i="4"/>
  <c r="V33" i="4" s="1"/>
  <c r="O34" i="4"/>
  <c r="X34" i="4"/>
  <c r="V34" i="4" s="1"/>
  <c r="O35" i="4"/>
  <c r="V35" i="4"/>
  <c r="X35" i="4"/>
  <c r="O36" i="4"/>
  <c r="X36" i="4"/>
  <c r="V36" i="4" s="1"/>
  <c r="O9" i="3"/>
  <c r="X9" i="3"/>
  <c r="V9" i="3" s="1"/>
  <c r="O10" i="3"/>
  <c r="X10" i="3"/>
  <c r="V10" i="3" s="1"/>
  <c r="O11" i="3"/>
  <c r="X11" i="3"/>
  <c r="V11" i="3" s="1"/>
  <c r="O12" i="3"/>
  <c r="X12" i="3"/>
  <c r="V12" i="3" s="1"/>
  <c r="O13" i="3"/>
  <c r="X13" i="3"/>
  <c r="V13" i="3" s="1"/>
  <c r="O14" i="3"/>
  <c r="X14" i="3"/>
  <c r="V14" i="3" s="1"/>
  <c r="O15" i="3"/>
  <c r="X15" i="3"/>
  <c r="V15" i="3" s="1"/>
  <c r="O16" i="3"/>
  <c r="X16" i="3"/>
  <c r="V16" i="3" s="1"/>
  <c r="O17" i="3"/>
  <c r="X17" i="3"/>
  <c r="V17" i="3" s="1"/>
  <c r="O18" i="3"/>
  <c r="X18" i="3"/>
  <c r="V18" i="3" s="1"/>
  <c r="O19" i="3"/>
  <c r="V19" i="3"/>
  <c r="X19" i="3"/>
  <c r="O20" i="3"/>
  <c r="X20" i="3"/>
  <c r="V20" i="3" s="1"/>
  <c r="O21" i="3"/>
  <c r="X21" i="3"/>
  <c r="V21" i="3" s="1"/>
  <c r="O22" i="3"/>
  <c r="X22" i="3"/>
  <c r="V22" i="3" s="1"/>
  <c r="O23" i="3"/>
  <c r="X23" i="3"/>
  <c r="V23" i="3" s="1"/>
  <c r="O24" i="3"/>
  <c r="X24" i="3"/>
  <c r="V24" i="3" s="1"/>
  <c r="O25" i="3"/>
  <c r="X25" i="3"/>
  <c r="V25" i="3" s="1"/>
  <c r="O26" i="3"/>
  <c r="X26" i="3"/>
  <c r="V26" i="3" s="1"/>
  <c r="O27" i="3"/>
  <c r="V27" i="3"/>
  <c r="X27" i="3"/>
  <c r="O28" i="3"/>
  <c r="X28" i="3"/>
  <c r="V28" i="3" s="1"/>
  <c r="O29" i="3"/>
  <c r="X29" i="3"/>
  <c r="V29" i="3" s="1"/>
  <c r="X35" i="2"/>
  <c r="V35" i="2" s="1"/>
  <c r="O35" i="2"/>
  <c r="X34" i="2"/>
  <c r="V34" i="2" s="1"/>
  <c r="O34" i="2"/>
  <c r="X33" i="2"/>
  <c r="V33" i="2" s="1"/>
  <c r="O33" i="2"/>
  <c r="X32" i="2"/>
  <c r="V32" i="2" s="1"/>
  <c r="O32" i="2"/>
  <c r="X31" i="2"/>
  <c r="V31" i="2" s="1"/>
  <c r="O31" i="2"/>
  <c r="X30" i="2"/>
  <c r="V30" i="2"/>
  <c r="O30" i="2"/>
  <c r="X29" i="2"/>
  <c r="V29" i="2"/>
  <c r="O29" i="2"/>
  <c r="X28" i="2"/>
  <c r="V28" i="2" s="1"/>
  <c r="O28" i="2"/>
  <c r="X27" i="2"/>
  <c r="V27" i="2" s="1"/>
  <c r="O27" i="2"/>
  <c r="X26" i="2"/>
  <c r="V26" i="2" s="1"/>
  <c r="O26" i="2"/>
  <c r="X25" i="2"/>
  <c r="V25" i="2"/>
  <c r="O25" i="2"/>
  <c r="X24" i="2"/>
  <c r="V24" i="2" s="1"/>
  <c r="O24" i="2"/>
  <c r="X23" i="2"/>
  <c r="V23" i="2"/>
  <c r="O23" i="2"/>
  <c r="X22" i="2"/>
  <c r="V22" i="2"/>
  <c r="O22" i="2"/>
  <c r="X21" i="2"/>
  <c r="V21" i="2"/>
  <c r="O21" i="2"/>
  <c r="X20" i="2"/>
  <c r="V20" i="2" s="1"/>
  <c r="O20" i="2"/>
  <c r="X19" i="2"/>
  <c r="V19" i="2" s="1"/>
  <c r="O19" i="2"/>
  <c r="X18" i="2"/>
  <c r="V18" i="2" s="1"/>
  <c r="O18" i="2"/>
  <c r="X17" i="2"/>
  <c r="V17" i="2"/>
  <c r="O17" i="2"/>
  <c r="X16" i="2"/>
  <c r="V16" i="2" s="1"/>
  <c r="O16" i="2"/>
  <c r="X15" i="2"/>
  <c r="V15" i="2"/>
  <c r="O15" i="2"/>
  <c r="X14" i="2"/>
  <c r="V14" i="2"/>
  <c r="O14" i="2"/>
  <c r="X13" i="2"/>
  <c r="V13" i="2"/>
  <c r="O13" i="2"/>
  <c r="X12" i="2"/>
  <c r="V12" i="2" s="1"/>
  <c r="O12" i="2"/>
  <c r="X11" i="2"/>
  <c r="V11" i="2" s="1"/>
  <c r="O11" i="2"/>
  <c r="X10" i="2"/>
  <c r="V10" i="2" s="1"/>
  <c r="O10" i="2"/>
  <c r="X9" i="2"/>
  <c r="V9" i="2"/>
  <c r="O9" i="2"/>
</calcChain>
</file>

<file path=xl/sharedStrings.xml><?xml version="1.0" encoding="utf-8"?>
<sst xmlns="http://schemas.openxmlformats.org/spreadsheetml/2006/main" count="744" uniqueCount="184">
  <si>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</si>
  <si>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rFont val="ＭＳ Ｐゴシック"/>
        <family val="3"/>
        <charset val="128"/>
      </rPr>
      <t>日野自動車株式会社</t>
    </r>
    <phoneticPr fontId="3"/>
  </si>
  <si>
    <t>路線バス等又は一般バス等</t>
    <rPh sb="0" eb="2">
      <t>ロセン</t>
    </rPh>
    <rPh sb="4" eb="5">
      <t>トウ</t>
    </rPh>
    <rPh sb="5" eb="6">
      <t>マタ</t>
    </rPh>
    <rPh sb="7" eb="9">
      <t>イッパン</t>
    </rPh>
    <rPh sb="11" eb="12">
      <t>トウ</t>
    </rPh>
    <phoneticPr fontId="3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</si>
  <si>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3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</si>
  <si>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</si>
  <si>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</si>
  <si>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</si>
  <si>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</si>
  <si>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</si>
  <si>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</si>
  <si>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</si>
  <si>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3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</si>
  <si>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3"/>
  </si>
  <si>
    <r>
      <t>JH25</t>
    </r>
    <r>
      <rPr>
        <sz val="8"/>
        <rFont val="ＭＳ Ｐゴシック"/>
        <family val="3"/>
        <charset val="128"/>
      </rPr>
      <t>モード</t>
    </r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</si>
  <si>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</si>
  <si>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</si>
  <si>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</si>
  <si>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3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</si>
  <si>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</si>
  <si>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</si>
  <si>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レイワ</t>
    </rPh>
    <rPh sb="3" eb="5">
      <t>ネンド</t>
    </rPh>
    <rPh sb="5" eb="7">
      <t>ネンピ</t>
    </rPh>
    <rPh sb="7" eb="10">
      <t>キジュンチ</t>
    </rPh>
    <phoneticPr fontId="3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</si>
  <si>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</si>
  <si>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</si>
  <si>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</si>
  <si>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</si>
  <si>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3"/>
  </si>
  <si>
    <r>
      <rPr>
        <sz val="8"/>
        <rFont val="ＭＳ Ｐゴシック"/>
        <family val="3"/>
        <charset val="128"/>
      </rPr>
      <t>その他</t>
    </r>
  </si>
  <si>
    <t>R7</t>
    <phoneticPr fontId="3"/>
  </si>
  <si>
    <r>
      <rPr>
        <sz val="8"/>
        <rFont val="ＭＳ Ｐゴシック"/>
        <family val="3"/>
        <charset val="128"/>
      </rPr>
      <t>日野</t>
    </r>
    <phoneticPr fontId="3"/>
  </si>
  <si>
    <r>
      <rPr>
        <sz val="8"/>
        <rFont val="ＭＳ Ｐゴシック"/>
        <family val="3"/>
        <charset val="128"/>
      </rPr>
      <t>※</t>
    </r>
    <phoneticPr fontId="3"/>
  </si>
  <si>
    <r>
      <rPr>
        <sz val="8"/>
        <rFont val="ＭＳ Ｐゴシック"/>
        <family val="3"/>
        <charset val="128"/>
      </rPr>
      <t>日野リエッセＩＩ</t>
    </r>
    <phoneticPr fontId="3"/>
  </si>
  <si>
    <t>2KG-GDB60M</t>
  </si>
  <si>
    <t>1GD</t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</si>
  <si>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</si>
  <si>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r>
      <rPr>
        <sz val="8"/>
        <rFont val="ＭＳ Ｐゴシック"/>
        <family val="3"/>
        <charset val="128"/>
      </rPr>
      <t>一般バス</t>
    </r>
    <phoneticPr fontId="3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</si>
  <si>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3"/>
  </si>
  <si>
    <t>EGR,DF,CCO,SCR</t>
  </si>
  <si>
    <t>2-4D</t>
  </si>
  <si>
    <t>2KG-GDB70M</t>
  </si>
  <si>
    <t>2KG-GDB80M</t>
  </si>
  <si>
    <r>
      <rPr>
        <sz val="8"/>
        <rFont val="ＭＳ Ｐゴシック"/>
        <family val="3"/>
        <charset val="128"/>
      </rPr>
      <t>一般ﾊﾞｽ</t>
    </r>
  </si>
  <si>
    <r>
      <rPr>
        <sz val="8"/>
        <rFont val="ＭＳ Ｐゴシック"/>
        <family val="3"/>
        <charset val="128"/>
      </rPr>
      <t>レインボー</t>
    </r>
    <phoneticPr fontId="3"/>
  </si>
  <si>
    <t>2KG-KR290J5</t>
  </si>
  <si>
    <t>4HK1</t>
  </si>
  <si>
    <r>
      <rPr>
        <sz val="8"/>
        <rFont val="ＭＳ Ｐゴシック"/>
        <family val="3"/>
        <charset val="128"/>
      </rPr>
      <t>路線バス</t>
    </r>
    <phoneticPr fontId="3"/>
  </si>
  <si>
    <t>I,D,TC,IC,FI,P</t>
    <phoneticPr fontId="3"/>
  </si>
  <si>
    <t>EGR,DF,SCR</t>
  </si>
  <si>
    <t>日野　ポンチョ</t>
  </si>
  <si>
    <t>2DG-HX9JHCE</t>
  </si>
  <si>
    <t>J05E</t>
  </si>
  <si>
    <t>5AT</t>
  </si>
  <si>
    <t>路線バス</t>
  </si>
  <si>
    <t>P,FI</t>
  </si>
  <si>
    <t>EGR,DF</t>
  </si>
  <si>
    <t>2DG-HX9JLCE</t>
  </si>
  <si>
    <t>日野　メルファ</t>
  </si>
  <si>
    <t>2DG-RR2AJDA</t>
  </si>
  <si>
    <t>A05C</t>
  </si>
  <si>
    <t>6AMT</t>
  </si>
  <si>
    <t>一般バス</t>
  </si>
  <si>
    <r>
      <rPr>
        <sz val="8"/>
        <rFont val="ＭＳ Ｐゴシック"/>
        <family val="3"/>
        <charset val="128"/>
      </rPr>
      <t>日野セレガ</t>
    </r>
    <rPh sb="0" eb="2">
      <t>ヒノ</t>
    </rPh>
    <phoneticPr fontId="7"/>
  </si>
  <si>
    <t>2PG-RU1ASDA</t>
    <phoneticPr fontId="3"/>
  </si>
  <si>
    <t>A09C</t>
    <phoneticPr fontId="3"/>
  </si>
  <si>
    <t>7MT</t>
  </si>
  <si>
    <t>7AMT</t>
    <phoneticPr fontId="3"/>
  </si>
  <si>
    <t>一般バス</t>
    <phoneticPr fontId="3"/>
  </si>
  <si>
    <t>2DG-RU2AHDA</t>
  </si>
  <si>
    <t>882</t>
  </si>
  <si>
    <t>191</t>
  </si>
  <si>
    <t>7AMT</t>
  </si>
  <si>
    <r>
      <rPr>
        <sz val="8"/>
        <rFont val="ＭＳ Ｐゴシック"/>
        <family val="3"/>
        <charset val="128"/>
      </rPr>
      <t>ブルーリボン</t>
    </r>
  </si>
  <si>
    <t>2KG-KV290N4</t>
  </si>
  <si>
    <t>6MT</t>
  </si>
  <si>
    <t>EGR,DF,SCR</t>
    <phoneticPr fontId="3"/>
  </si>
  <si>
    <t>6AT(E･LTC)</t>
  </si>
  <si>
    <t>2KG-KV290Q4</t>
  </si>
  <si>
    <t>2TG-KV290N4</t>
  </si>
  <si>
    <t>2TG-KV290Q4</t>
  </si>
  <si>
    <t>2RG-KV290N4</t>
  </si>
  <si>
    <t>2RG-KV290Q4</t>
  </si>
  <si>
    <t>日野ブルーリボン</t>
    <rPh sb="0" eb="2">
      <t>ヒノ</t>
    </rPh>
    <phoneticPr fontId="7"/>
  </si>
  <si>
    <t>2SG-HL2ANBP</t>
  </si>
  <si>
    <t>A05C-K1</t>
  </si>
  <si>
    <t>H,I,P,FI</t>
    <phoneticPr fontId="3"/>
  </si>
  <si>
    <t>EGR, DF, SCR</t>
  </si>
  <si>
    <t>2SG-HL2ASBP</t>
  </si>
  <si>
    <r>
      <rPr>
        <sz val="8"/>
        <rFont val="ＭＳ Ｐゴシック"/>
        <family val="3"/>
        <charset val="128"/>
      </rPr>
      <t>※印････トヨタ自動車株式会社による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1" eb="2">
      <t>シルシ</t>
    </rPh>
    <rPh sb="9" eb="11">
      <t>ジドウ</t>
    </rPh>
    <rPh sb="11" eb="12">
      <t>シャ</t>
    </rPh>
    <rPh sb="12" eb="14">
      <t>カブシキ</t>
    </rPh>
    <rPh sb="14" eb="16">
      <t>カイシャ</t>
    </rPh>
    <rPh sb="22" eb="24">
      <t>セイサン</t>
    </rPh>
    <rPh sb="24" eb="25">
      <t>シャ</t>
    </rPh>
    <phoneticPr fontId="5"/>
  </si>
  <si>
    <t>（注）車両重量・車両総重量・最大積載量（または乗車定員）は、燃費値の算定に当たって用いた標準的な仕様を記載しています。</t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3"/>
  </si>
  <si>
    <t>　　　実際に販売されている車両は、ここに記載された車両重量・車両総重量・最大積載量（または乗車定員）と異なる場合があります。</t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3"/>
  </si>
  <si>
    <r>
      <rPr>
        <sz val="8"/>
        <rFont val="ＭＳ Ｐゴシック"/>
        <family val="3"/>
        <charset val="128"/>
      </rPr>
      <t>類別区分番号</t>
    </r>
    <r>
      <rPr>
        <sz val="8"/>
        <rFont val="Arial"/>
        <family val="3"/>
      </rPr>
      <t xml:space="preserve">
5</t>
    </r>
    <r>
      <rPr>
        <sz val="8"/>
        <rFont val="Arial"/>
        <family val="2"/>
      </rPr>
      <t>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4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</si>
  <si>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</si>
  <si>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3"/>
  </si>
  <si>
    <t>162</t>
  </si>
  <si>
    <t>794</t>
  </si>
  <si>
    <t>2DG-RR2AJDJ</t>
  </si>
  <si>
    <t>6AMT</t>
    <phoneticPr fontId="3"/>
  </si>
  <si>
    <t>いすゞ　ガーラ　ミオ</t>
    <phoneticPr fontId="3"/>
  </si>
  <si>
    <t>I,D,TC,IC,
FI,P</t>
    <phoneticPr fontId="3"/>
  </si>
  <si>
    <t>177</t>
  </si>
  <si>
    <t>735</t>
  </si>
  <si>
    <t>2RG-LV290Q4</t>
  </si>
  <si>
    <t>2RG-LV290N4</t>
  </si>
  <si>
    <t>2TG-LV290Q4</t>
  </si>
  <si>
    <t>2TG-LV290N4</t>
  </si>
  <si>
    <t>H,I,P,FI</t>
  </si>
  <si>
    <t>2SG-HL2ASBD</t>
  </si>
  <si>
    <t>2SG-HL2ANBD</t>
  </si>
  <si>
    <t>2KG-LV290Q4</t>
  </si>
  <si>
    <t>2KG-LV290N4</t>
  </si>
  <si>
    <r>
      <rPr>
        <sz val="8"/>
        <rFont val="ＭＳ ゴシック"/>
        <family val="3"/>
        <charset val="128"/>
      </rPr>
      <t>エルガ</t>
    </r>
    <phoneticPr fontId="3"/>
  </si>
  <si>
    <t>154</t>
  </si>
  <si>
    <t>706</t>
  </si>
  <si>
    <t>2KG-LR290J5</t>
  </si>
  <si>
    <r>
      <rPr>
        <sz val="8"/>
        <rFont val="ＭＳ ゴシック"/>
        <family val="3"/>
        <charset val="128"/>
      </rPr>
      <t>エルガミオ</t>
    </r>
    <phoneticPr fontId="3"/>
  </si>
  <si>
    <t>2PG-RU1ASDJ</t>
  </si>
  <si>
    <t>2PG-RU1ASDJ</t>
    <phoneticPr fontId="3"/>
  </si>
  <si>
    <t>2DG-RU2AHDJ</t>
  </si>
  <si>
    <r>
      <rPr>
        <sz val="8"/>
        <rFont val="ＭＳ Ｐゴシック"/>
        <family val="3"/>
        <charset val="128"/>
      </rPr>
      <t>類別区分番号</t>
    </r>
    <r>
      <rPr>
        <sz val="8"/>
        <rFont val="Arial"/>
        <family val="3"/>
      </rPr>
      <t xml:space="preserve">
5</t>
    </r>
    <r>
      <rPr>
        <sz val="8"/>
        <rFont val="Arial"/>
        <family val="2"/>
      </rPr>
      <t>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2"/>
  </si>
  <si>
    <t>いすゞ　ガーラ</t>
    <phoneticPr fontId="3"/>
  </si>
  <si>
    <t>いすゞ</t>
    <phoneticPr fontId="3"/>
  </si>
  <si>
    <t>車輪配列</t>
    <rPh sb="0" eb="2">
      <t>シャリン</t>
    </rPh>
    <phoneticPr fontId="3"/>
  </si>
  <si>
    <t>主要排出
ガス対策</t>
    <phoneticPr fontId="3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</si>
  <si>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3"/>
  </si>
  <si>
    <t>燃費値
(km/L)</t>
    <rPh sb="0" eb="2">
      <t>ネンピ</t>
    </rPh>
    <rPh sb="2" eb="3">
      <t>チ</t>
    </rPh>
    <phoneticPr fontId="3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</si>
  <si>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3"/>
  </si>
  <si>
    <t>（参考）
低排出ガス
認定レベル</t>
    <rPh sb="1" eb="3">
      <t>サンコウ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</si>
  <si>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</si>
  <si>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自動車の構造</t>
    <rPh sb="0" eb="3">
      <t>ジドウシャ</t>
    </rPh>
    <rPh sb="4" eb="6">
      <t>コウゾウ</t>
    </rPh>
    <phoneticPr fontId="3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</si>
  <si>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3"/>
  </si>
  <si>
    <t>車両総重量
(kg)</t>
    <phoneticPr fontId="3"/>
  </si>
  <si>
    <t>車両重量
(kg)</t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</si>
  <si>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</si>
  <si>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t>当該自動車の製造又は輸入の事業を行う者の氏名又は名称　　　　いすゞ自動車株式会社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</si>
  <si>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</si>
  <si>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</si>
  <si>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</si>
  <si>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</si>
  <si>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</si>
  <si>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</si>
  <si>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</si>
  <si>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3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</si>
  <si>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</si>
  <si>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2D-4Ｄ</t>
  </si>
  <si>
    <t>CCO
EGR
SCR
DF</t>
  </si>
  <si>
    <t>P，FI，IC，TC</t>
  </si>
  <si>
    <t>4P10</t>
  </si>
  <si>
    <t>2RG-BG740G</t>
  </si>
  <si>
    <t>2-4Ｄ</t>
  </si>
  <si>
    <t>2RG-BE740J</t>
  </si>
  <si>
    <t>5MT</t>
  </si>
  <si>
    <t>2RG-BE740G</t>
  </si>
  <si>
    <t>2RG-BE740E</t>
  </si>
  <si>
    <t>ふそうローザ</t>
  </si>
  <si>
    <t>6AT</t>
  </si>
  <si>
    <t>6M60</t>
  </si>
  <si>
    <t>2KG-MP35FP</t>
  </si>
  <si>
    <t>I, P, FI, IC, TC</t>
    <phoneticPr fontId="3"/>
  </si>
  <si>
    <t>2PG-MP35FP</t>
  </si>
  <si>
    <t>2KG-MP35FM</t>
  </si>
  <si>
    <t>2PG-MP35FM</t>
  </si>
  <si>
    <t>2KG-MP35FK</t>
  </si>
  <si>
    <t>2PG-MP35FK</t>
  </si>
  <si>
    <t>2KG-MP38FM</t>
  </si>
  <si>
    <t>2PG-MP38FM</t>
  </si>
  <si>
    <t>2KG-MP38FK</t>
  </si>
  <si>
    <t>2PG-MP38FK</t>
  </si>
  <si>
    <t>ふそうエアロスター</t>
  </si>
  <si>
    <t>I, P, FI, IC, TC</t>
  </si>
  <si>
    <t>8AMT</t>
    <phoneticPr fontId="3"/>
  </si>
  <si>
    <t>6S10</t>
  </si>
  <si>
    <t>2TG-MS06GP</t>
  </si>
  <si>
    <t>ふそうエアロエース
ふそうエアロクィーン</t>
  </si>
  <si>
    <t>三菱</t>
    <rPh sb="0" eb="2">
      <t>ミツビシ</t>
    </rPh>
    <phoneticPr fontId="3"/>
  </si>
  <si>
    <t>当該自動車の製造又は輸入の事業を行う者の氏名又は名称　　　　三菱ふそうトラック・バス株式会社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</si>
  <si>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t>EGR
DF
CCO
SCR</t>
    <phoneticPr fontId="2"/>
  </si>
  <si>
    <t>Ｄ
FI
TC
IC
P</t>
    <phoneticPr fontId="2"/>
  </si>
  <si>
    <t>一般ﾊﾞｽ</t>
  </si>
  <si>
    <t>6AT
(E･LTC)</t>
    <phoneticPr fontId="2"/>
  </si>
  <si>
    <t>2KG-GDB80</t>
  </si>
  <si>
    <t>2KG-GDB70</t>
  </si>
  <si>
    <t>2KG-GDB60</t>
  </si>
  <si>
    <t>トヨタコースター</t>
  </si>
  <si>
    <t>トヨタ</t>
  </si>
  <si>
    <t>トヨタ自動車株式会社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</si>
</sst>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0.00_);[Red]\(0.00\)"/>
    <numFmt numFmtId="178" formatCode="0_);[Red]\(0\)"/>
    <numFmt numFmtId="179" formatCode="0.0"/>
    <numFmt numFmtId="180" formatCode="0.00_ "/>
    <numFmt numFmtId="181" formatCode=".0"/>
    <numFmt numFmtId="182" formatCode=".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6"/>
      <name val="ＭＳ Ｐゴシック"/>
      <family val="2"/>
      <charset val="128"/>
    </font>
    <font>
      <sz val="8"/>
      <name val="Arial"/>
      <family val="3"/>
      <charset val="128"/>
    </font>
    <font>
      <sz val="8"/>
      <name val="Arial"/>
      <family val="3"/>
    </font>
    <font>
      <sz val="9"/>
      <name val="Arial"/>
      <family val="2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</cellStyleXfs>
  <cellXfs count="299">
    <xf numFmtId="0" fontId="0" fillId="0" borderId="0" xfId="0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7" fillId="2" borderId="0" xfId="1" applyFont="1" applyFill="1"/>
    <xf numFmtId="0" fontId="8" fillId="2" borderId="0" xfId="1" applyFont="1" applyFill="1"/>
    <xf numFmtId="0" fontId="5" fillId="2" borderId="0" xfId="1" applyFont="1" applyFill="1"/>
    <xf numFmtId="0" fontId="7" fillId="2" borderId="7" xfId="1" applyFont="1" applyFill="1" applyBorder="1"/>
    <xf numFmtId="0" fontId="10" fillId="2" borderId="0" xfId="1" applyFont="1" applyFill="1"/>
    <xf numFmtId="0" fontId="7" fillId="2" borderId="8" xfId="1" applyFont="1" applyFill="1" applyBorder="1"/>
    <xf numFmtId="0" fontId="7" fillId="2" borderId="9" xfId="1" applyFont="1" applyFill="1" applyBorder="1" applyAlignment="1">
      <alignment horizontal="right"/>
    </xf>
    <xf numFmtId="0" fontId="7" fillId="2" borderId="0" xfId="1" applyFont="1" applyFill="1" applyAlignment="1">
      <alignment horizontal="center" vertical="center"/>
    </xf>
    <xf numFmtId="0" fontId="7" fillId="2" borderId="5" xfId="3" applyFont="1" applyFill="1" applyBorder="1" applyProtection="1">
      <alignment vertical="center"/>
      <protection locked="0"/>
    </xf>
    <xf numFmtId="0" fontId="7" fillId="2" borderId="14" xfId="3" applyFont="1" applyFill="1" applyBorder="1" applyProtection="1">
      <alignment vertical="center"/>
      <protection locked="0"/>
    </xf>
    <xf numFmtId="0" fontId="7" fillId="2" borderId="0" xfId="3" applyFont="1" applyFill="1" applyAlignment="1" applyProtection="1">
      <alignment horizontal="left" vertical="center" wrapText="1"/>
      <protection locked="0"/>
    </xf>
    <xf numFmtId="0" fontId="7" fillId="2" borderId="1" xfId="3" applyFont="1" applyFill="1" applyBorder="1" applyAlignment="1" applyProtection="1">
      <alignment horizontal="left" vertical="center" wrapText="1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176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38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2" xfId="3" applyFont="1" applyFill="1" applyBorder="1" applyAlignment="1" applyProtection="1">
      <alignment horizontal="center" vertical="center" wrapText="1"/>
      <protection locked="0"/>
    </xf>
    <xf numFmtId="177" fontId="11" fillId="2" borderId="26" xfId="3" applyNumberFormat="1" applyFont="1" applyFill="1" applyBorder="1" applyAlignment="1" applyProtection="1">
      <alignment horizontal="center" vertical="center" wrapText="1"/>
      <protection locked="0"/>
    </xf>
    <xf numFmtId="178" fontId="11" fillId="2" borderId="27" xfId="1" applyNumberFormat="1" applyFont="1" applyFill="1" applyBorder="1" applyAlignment="1">
      <alignment horizontal="center" vertical="center"/>
    </xf>
    <xf numFmtId="177" fontId="11" fillId="2" borderId="3" xfId="1" applyNumberFormat="1" applyFont="1" applyFill="1" applyBorder="1" applyAlignment="1" applyProtection="1">
      <alignment horizontal="center" vertical="center"/>
      <protection locked="0"/>
    </xf>
    <xf numFmtId="179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12" fillId="2" borderId="28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21" xfId="3" applyFont="1" applyFill="1" applyBorder="1" applyProtection="1">
      <alignment vertical="center"/>
      <protection locked="0"/>
    </xf>
    <xf numFmtId="0" fontId="7" fillId="2" borderId="30" xfId="3" applyFont="1" applyFill="1" applyBorder="1" applyAlignment="1" applyProtection="1">
      <alignment horizontal="left" vertical="center" wrapText="1"/>
      <protection locked="0"/>
    </xf>
    <xf numFmtId="0" fontId="7" fillId="2" borderId="10" xfId="3" applyFont="1" applyFill="1" applyBorder="1" applyProtection="1">
      <alignment vertical="center"/>
      <protection locked="0"/>
    </xf>
    <xf numFmtId="0" fontId="7" fillId="2" borderId="11" xfId="3" applyFont="1" applyFill="1" applyBorder="1" applyAlignment="1" applyProtection="1">
      <alignment horizontal="left" vertical="center" wrapText="1"/>
      <protection locked="0"/>
    </xf>
    <xf numFmtId="0" fontId="11" fillId="2" borderId="26" xfId="3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Border="1" applyProtection="1">
      <alignment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7" fillId="0" borderId="11" xfId="2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38" fontId="7" fillId="0" borderId="1" xfId="4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177" fontId="11" fillId="0" borderId="26" xfId="2" applyNumberFormat="1" applyFont="1" applyBorder="1" applyAlignment="1" applyProtection="1">
      <alignment horizontal="center" vertical="center" wrapText="1"/>
      <protection locked="0"/>
    </xf>
    <xf numFmtId="178" fontId="11" fillId="0" borderId="27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 applyProtection="1">
      <alignment horizontal="center" vertical="center"/>
      <protection locked="0"/>
    </xf>
    <xf numFmtId="179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21" xfId="2" applyFont="1" applyBorder="1" applyAlignment="1" applyProtection="1">
      <alignment horizontal="left" vertical="center"/>
      <protection locked="0"/>
    </xf>
    <xf numFmtId="0" fontId="7" fillId="0" borderId="30" xfId="2" applyFont="1" applyBorder="1" applyAlignment="1" applyProtection="1">
      <alignment horizontal="left" vertical="center" wrapText="1"/>
      <protection locked="0"/>
    </xf>
    <xf numFmtId="0" fontId="7" fillId="2" borderId="8" xfId="3" applyFont="1" applyFill="1" applyBorder="1" applyAlignment="1" applyProtection="1">
      <alignment horizontal="left" vertical="center" wrapText="1"/>
      <protection locked="0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4" fillId="0" borderId="14" xfId="3" applyFont="1" applyBorder="1" applyAlignment="1"/>
    <xf numFmtId="0" fontId="4" fillId="0" borderId="31" xfId="3" applyFont="1" applyBorder="1" applyAlignment="1"/>
    <xf numFmtId="0" fontId="7" fillId="0" borderId="14" xfId="2" applyFont="1" applyBorder="1" applyAlignment="1" applyProtection="1">
      <alignment horizontal="left" vertical="center"/>
      <protection locked="0"/>
    </xf>
    <xf numFmtId="0" fontId="7" fillId="0" borderId="31" xfId="2" applyFont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7" fillId="2" borderId="31" xfId="3" applyFont="1" applyFill="1" applyBorder="1" applyAlignment="1" applyProtection="1">
      <alignment horizontal="left" vertical="center" wrapText="1"/>
      <protection locked="0"/>
    </xf>
    <xf numFmtId="0" fontId="4" fillId="0" borderId="21" xfId="3" applyFont="1" applyBorder="1" applyAlignment="1"/>
    <xf numFmtId="0" fontId="4" fillId="0" borderId="30" xfId="3" applyFont="1" applyBorder="1" applyAlignment="1"/>
    <xf numFmtId="0" fontId="4" fillId="0" borderId="10" xfId="3" applyFont="1" applyBorder="1" applyAlignment="1"/>
    <xf numFmtId="0" fontId="9" fillId="2" borderId="8" xfId="3" applyFont="1" applyFill="1" applyBorder="1" applyAlignment="1" applyProtection="1">
      <alignment horizontal="left" vertical="center" wrapText="1"/>
      <protection locked="0"/>
    </xf>
    <xf numFmtId="0" fontId="7" fillId="2" borderId="6" xfId="3" applyFont="1" applyFill="1" applyBorder="1" applyProtection="1">
      <alignment vertical="center"/>
      <protection locked="0"/>
    </xf>
    <xf numFmtId="0" fontId="9" fillId="2" borderId="0" xfId="1" applyFont="1" applyFill="1"/>
    <xf numFmtId="0" fontId="7" fillId="2" borderId="0" xfId="1" applyFont="1" applyFill="1" applyAlignment="1">
      <alignment horizontal="center" vertical="center"/>
    </xf>
    <xf numFmtId="0" fontId="11" fillId="0" borderId="26" xfId="2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7" fillId="2" borderId="0" xfId="1" applyFont="1" applyFill="1"/>
    <xf numFmtId="180" fontId="18" fillId="0" borderId="3" xfId="1" applyNumberFormat="1" applyFont="1" applyBorder="1" applyAlignment="1" applyProtection="1">
      <alignment horizontal="center" vertical="center"/>
      <protection locked="0"/>
    </xf>
    <xf numFmtId="178" fontId="11" fillId="0" borderId="32" xfId="1" applyNumberFormat="1" applyFont="1" applyBorder="1" applyAlignment="1">
      <alignment horizontal="center" vertical="center"/>
    </xf>
    <xf numFmtId="180" fontId="11" fillId="0" borderId="33" xfId="2" applyNumberFormat="1" applyFont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 wrapText="1"/>
      <protection locked="0"/>
    </xf>
    <xf numFmtId="0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>
      <alignment horizontal="left" vertical="center"/>
    </xf>
    <xf numFmtId="0" fontId="7" fillId="0" borderId="6" xfId="2" applyFont="1" applyBorder="1" applyAlignment="1" applyProtection="1">
      <alignment horizontal="center" vertical="center"/>
      <protection locked="0"/>
    </xf>
    <xf numFmtId="180" fontId="11" fillId="0" borderId="26" xfId="2" applyNumberFormat="1" applyFont="1" applyBorder="1" applyAlignment="1" applyProtection="1">
      <alignment horizontal="center" vertical="center" wrapText="1"/>
      <protection locked="0"/>
    </xf>
    <xf numFmtId="0" fontId="19" fillId="0" borderId="11" xfId="2" applyFont="1" applyBorder="1" applyAlignment="1">
      <alignment horizontal="center" vertical="center"/>
    </xf>
    <xf numFmtId="0" fontId="7" fillId="0" borderId="5" xfId="2" applyFont="1" applyBorder="1" applyAlignment="1" applyProtection="1">
      <alignment horizontal="center" vertical="center"/>
      <protection locked="0"/>
    </xf>
    <xf numFmtId="17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80" fontId="18" fillId="2" borderId="3" xfId="1" applyNumberFormat="1" applyFont="1" applyFill="1" applyBorder="1" applyAlignment="1" applyProtection="1">
      <alignment horizontal="center" vertical="center"/>
      <protection locked="0"/>
    </xf>
    <xf numFmtId="180" fontId="11" fillId="2" borderId="34" xfId="1" applyNumberFormat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7" fillId="2" borderId="1" xfId="4" applyNumberFormat="1" applyFont="1" applyFill="1" applyBorder="1" applyAlignment="1" applyProtection="1">
      <alignment horizontal="center" vertical="center"/>
      <protection locked="0"/>
    </xf>
    <xf numFmtId="176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31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left" vertical="center"/>
    </xf>
    <xf numFmtId="0" fontId="7" fillId="0" borderId="5" xfId="3" applyFont="1" applyBorder="1" applyAlignment="1">
      <alignment horizontal="center" vertical="center"/>
    </xf>
    <xf numFmtId="180" fontId="11" fillId="2" borderId="26" xfId="1" applyNumberFormat="1" applyFont="1" applyFill="1" applyBorder="1" applyAlignment="1" applyProtection="1">
      <alignment horizontal="center" vertical="center"/>
      <protection locked="0"/>
    </xf>
    <xf numFmtId="178" fontId="11" fillId="2" borderId="35" xfId="1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 applyProtection="1">
      <alignment horizontal="left" vertical="center"/>
      <protection locked="0"/>
    </xf>
    <xf numFmtId="17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180" fontId="11" fillId="2" borderId="34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 applyProtection="1">
      <alignment horizontal="left" vertical="center" wrapText="1"/>
      <protection locked="0"/>
    </xf>
    <xf numFmtId="180" fontId="11" fillId="2" borderId="26" xfId="3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7" fillId="0" borderId="11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left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/>
    </xf>
    <xf numFmtId="0" fontId="7" fillId="2" borderId="28" xfId="3" applyFont="1" applyFill="1" applyBorder="1" applyAlignment="1" applyProtection="1">
      <alignment horizontal="center" vertical="center"/>
      <protection locked="0"/>
    </xf>
    <xf numFmtId="0" fontId="19" fillId="2" borderId="2" xfId="3" applyFont="1" applyFill="1" applyBorder="1" applyAlignment="1" applyProtection="1">
      <alignment horizontal="center" vertical="center" wrapText="1"/>
      <protection locked="0"/>
    </xf>
    <xf numFmtId="0" fontId="19" fillId="0" borderId="31" xfId="2" applyFont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wrapText="1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11" xfId="2" applyFont="1" applyBorder="1" applyAlignment="1" applyProtection="1">
      <alignment horizontal="center" vertical="center" wrapText="1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9" fillId="2" borderId="7" xfId="1" applyFont="1" applyFill="1" applyBorder="1"/>
    <xf numFmtId="0" fontId="7" fillId="2" borderId="36" xfId="1" applyFont="1" applyFill="1" applyBorder="1" applyAlignment="1">
      <alignment horizontal="center" vertical="center"/>
    </xf>
    <xf numFmtId="177" fontId="11" fillId="2" borderId="26" xfId="1" applyNumberFormat="1" applyFont="1" applyFill="1" applyBorder="1" applyAlignment="1" applyProtection="1">
      <alignment horizontal="center" vertical="center"/>
      <protection locked="0"/>
    </xf>
    <xf numFmtId="38" fontId="7" fillId="2" borderId="1" xfId="4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vertical="center"/>
      <protection locked="0"/>
    </xf>
    <xf numFmtId="0" fontId="7" fillId="0" borderId="36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179" fontId="7" fillId="0" borderId="1" xfId="1" applyNumberFormat="1" applyFont="1" applyBorder="1" applyAlignment="1" applyProtection="1">
      <alignment horizontal="center" vertical="center" wrapText="1"/>
      <protection locked="0"/>
    </xf>
    <xf numFmtId="177" fontId="11" fillId="0" borderId="3" xfId="1" applyNumberFormat="1" applyFont="1" applyBorder="1" applyAlignment="1" applyProtection="1">
      <alignment horizontal="center" vertical="center" wrapText="1"/>
      <protection locked="0"/>
    </xf>
    <xf numFmtId="178" fontId="11" fillId="0" borderId="27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7" fillId="0" borderId="31" xfId="1" applyFont="1" applyBorder="1" applyAlignment="1" applyProtection="1">
      <alignment horizontal="left" vertical="center" wrapText="1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30" xfId="1" applyFont="1" applyBorder="1" applyAlignment="1" applyProtection="1">
      <alignment horizontal="left" vertical="center" wrapText="1"/>
      <protection locked="0"/>
    </xf>
    <xf numFmtId="0" fontId="7" fillId="0" borderId="21" xfId="1" applyFont="1" applyBorder="1" applyAlignment="1" applyProtection="1">
      <alignment vertical="center"/>
      <protection locked="0"/>
    </xf>
    <xf numFmtId="0" fontId="13" fillId="0" borderId="0" xfId="1" applyFont="1"/>
    <xf numFmtId="0" fontId="13" fillId="0" borderId="30" xfId="1" applyFont="1" applyBorder="1" applyAlignment="1" applyProtection="1">
      <alignment horizontal="left" vertical="center" wrapText="1"/>
      <protection locked="0"/>
    </xf>
    <xf numFmtId="0" fontId="13" fillId="0" borderId="21" xfId="1" applyFont="1" applyBorder="1" applyAlignment="1" applyProtection="1">
      <alignment vertical="center"/>
      <protection locked="0"/>
    </xf>
    <xf numFmtId="0" fontId="13" fillId="0" borderId="5" xfId="1" applyFont="1" applyBorder="1" applyAlignment="1" applyProtection="1">
      <alignment vertical="center"/>
      <protection locked="0"/>
    </xf>
    <xf numFmtId="0" fontId="13" fillId="0" borderId="31" xfId="1" applyFont="1" applyBorder="1" applyAlignment="1" applyProtection="1">
      <alignment horizontal="left" vertical="center" wrapText="1"/>
      <protection locked="0"/>
    </xf>
    <xf numFmtId="0" fontId="13" fillId="0" borderId="14" xfId="1" applyFont="1" applyBorder="1" applyAlignment="1" applyProtection="1">
      <alignment vertical="center"/>
      <protection locked="0"/>
    </xf>
    <xf numFmtId="0" fontId="21" fillId="0" borderId="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7" fillId="0" borderId="0" xfId="5" applyFont="1"/>
    <xf numFmtId="0" fontId="7" fillId="2" borderId="0" xfId="5" applyFont="1" applyFill="1"/>
    <xf numFmtId="0" fontId="7" fillId="0" borderId="0" xfId="5" applyFont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12" fillId="2" borderId="0" xfId="5" applyFont="1" applyFill="1" applyAlignment="1" applyProtection="1">
      <alignment horizontal="center" vertical="center"/>
      <protection locked="0"/>
    </xf>
    <xf numFmtId="0" fontId="7" fillId="2" borderId="0" xfId="5" applyFont="1" applyFill="1" applyAlignment="1" applyProtection="1">
      <alignment horizontal="center" vertical="center"/>
      <protection locked="0"/>
    </xf>
    <xf numFmtId="179" fontId="7" fillId="2" borderId="0" xfId="5" applyNumberFormat="1" applyFont="1" applyFill="1" applyAlignment="1" applyProtection="1">
      <alignment horizontal="center" vertical="center"/>
      <protection locked="0"/>
    </xf>
    <xf numFmtId="177" fontId="11" fillId="2" borderId="0" xfId="5" applyNumberFormat="1" applyFont="1" applyFill="1" applyAlignment="1" applyProtection="1">
      <alignment horizontal="center" vertical="center"/>
      <protection locked="0"/>
    </xf>
    <xf numFmtId="178" fontId="11" fillId="2" borderId="0" xfId="5" applyNumberFormat="1" applyFont="1" applyFill="1" applyAlignment="1">
      <alignment horizontal="center" vertical="center"/>
    </xf>
    <xf numFmtId="0" fontId="9" fillId="2" borderId="0" xfId="5" applyFont="1" applyFill="1" applyAlignment="1" applyProtection="1">
      <alignment horizontal="center" vertical="center"/>
      <protection locked="0"/>
    </xf>
    <xf numFmtId="38" fontId="7" fillId="2" borderId="0" xfId="4" applyFont="1" applyFill="1" applyBorder="1" applyAlignment="1" applyProtection="1">
      <alignment horizontal="center" vertical="center"/>
      <protection locked="0"/>
    </xf>
    <xf numFmtId="176" fontId="7" fillId="2" borderId="0" xfId="5" applyNumberFormat="1" applyFont="1" applyFill="1" applyAlignment="1" applyProtection="1">
      <alignment horizontal="center" vertical="center"/>
      <protection locked="0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7" fillId="2" borderId="0" xfId="5" applyFont="1" applyFill="1" applyAlignment="1" applyProtection="1">
      <alignment vertical="center"/>
      <protection locked="0"/>
    </xf>
    <xf numFmtId="0" fontId="17" fillId="2" borderId="0" xfId="5" applyFont="1" applyFill="1"/>
    <xf numFmtId="0" fontId="7" fillId="0" borderId="8" xfId="5" applyFont="1" applyBorder="1" applyAlignment="1">
      <alignment horizontal="center" vertical="center"/>
    </xf>
    <xf numFmtId="0" fontId="7" fillId="2" borderId="8" xfId="5" applyFont="1" applyFill="1" applyBorder="1" applyAlignment="1">
      <alignment horizontal="center" vertical="center"/>
    </xf>
    <xf numFmtId="0" fontId="12" fillId="2" borderId="8" xfId="5" applyFont="1" applyFill="1" applyBorder="1" applyAlignment="1" applyProtection="1">
      <alignment horizontal="center" vertical="center"/>
      <protection locked="0"/>
    </xf>
    <xf numFmtId="0" fontId="7" fillId="2" borderId="8" xfId="5" applyFont="1" applyFill="1" applyBorder="1" applyAlignment="1" applyProtection="1">
      <alignment horizontal="center" vertical="center"/>
      <protection locked="0"/>
    </xf>
    <xf numFmtId="179" fontId="7" fillId="2" borderId="8" xfId="5" applyNumberFormat="1" applyFont="1" applyFill="1" applyBorder="1" applyAlignment="1" applyProtection="1">
      <alignment horizontal="center" vertical="center"/>
      <protection locked="0"/>
    </xf>
    <xf numFmtId="177" fontId="11" fillId="2" borderId="8" xfId="5" applyNumberFormat="1" applyFont="1" applyFill="1" applyBorder="1" applyAlignment="1" applyProtection="1">
      <alignment horizontal="center" vertical="center"/>
      <protection locked="0"/>
    </xf>
    <xf numFmtId="0" fontId="9" fillId="2" borderId="8" xfId="5" applyFont="1" applyFill="1" applyBorder="1" applyAlignment="1" applyProtection="1">
      <alignment horizontal="center" vertical="center"/>
      <protection locked="0"/>
    </xf>
    <xf numFmtId="38" fontId="7" fillId="2" borderId="8" xfId="4" applyFont="1" applyFill="1" applyBorder="1" applyAlignment="1" applyProtection="1">
      <alignment horizontal="center" vertical="center"/>
      <protection locked="0"/>
    </xf>
    <xf numFmtId="176" fontId="7" fillId="2" borderId="8" xfId="5" applyNumberFormat="1" applyFont="1" applyFill="1" applyBorder="1" applyAlignment="1" applyProtection="1">
      <alignment horizontal="center" vertical="center"/>
      <protection locked="0"/>
    </xf>
    <xf numFmtId="0" fontId="7" fillId="2" borderId="8" xfId="5" applyFont="1" applyFill="1" applyBorder="1" applyAlignment="1" applyProtection="1">
      <alignment horizontal="left" vertical="center" wrapText="1"/>
      <protection locked="0"/>
    </xf>
    <xf numFmtId="0" fontId="7" fillId="2" borderId="8" xfId="5" applyFont="1" applyFill="1" applyBorder="1" applyAlignment="1" applyProtection="1">
      <alignment vertical="center"/>
      <protection locked="0"/>
    </xf>
    <xf numFmtId="0" fontId="7" fillId="0" borderId="3" xfId="5" applyFont="1" applyBorder="1" applyAlignment="1">
      <alignment horizontal="center" vertical="center"/>
    </xf>
    <xf numFmtId="49" fontId="9" fillId="0" borderId="0" xfId="5" applyNumberFormat="1" applyFont="1" applyAlignment="1">
      <alignment horizontal="center" vertical="center" wrapText="1"/>
    </xf>
    <xf numFmtId="56" fontId="21" fillId="0" borderId="0" xfId="5" applyNumberFormat="1" applyFont="1" applyAlignment="1">
      <alignment horizontal="center" vertical="center" wrapText="1"/>
    </xf>
    <xf numFmtId="0" fontId="9" fillId="0" borderId="37" xfId="5" applyFont="1" applyBorder="1" applyAlignment="1">
      <alignment horizontal="center" vertical="center" wrapText="1"/>
    </xf>
    <xf numFmtId="0" fontId="9" fillId="0" borderId="38" xfId="5" applyFont="1" applyBorder="1" applyAlignment="1">
      <alignment horizontal="center" vertical="center" wrapText="1"/>
    </xf>
    <xf numFmtId="0" fontId="9" fillId="0" borderId="39" xfId="5" applyFont="1" applyBorder="1" applyAlignment="1">
      <alignment horizontal="center" vertical="center" wrapText="1"/>
    </xf>
    <xf numFmtId="0" fontId="22" fillId="0" borderId="37" xfId="5" applyFont="1" applyBorder="1" applyAlignment="1">
      <alignment horizontal="center" vertical="center" wrapText="1"/>
    </xf>
    <xf numFmtId="1" fontId="22" fillId="0" borderId="40" xfId="5" applyNumberFormat="1" applyFont="1" applyBorder="1" applyAlignment="1">
      <alignment horizontal="center" vertical="center" wrapText="1"/>
    </xf>
    <xf numFmtId="2" fontId="22" fillId="0" borderId="41" xfId="6" applyNumberFormat="1" applyFont="1" applyBorder="1" applyAlignment="1">
      <alignment horizontal="center" vertical="center" wrapText="1"/>
    </xf>
    <xf numFmtId="0" fontId="9" fillId="0" borderId="42" xfId="5" applyFont="1" applyBorder="1" applyAlignment="1">
      <alignment horizontal="center" vertical="center" wrapText="1"/>
    </xf>
    <xf numFmtId="0" fontId="9" fillId="0" borderId="39" xfId="5" applyFont="1" applyBorder="1" applyAlignment="1">
      <alignment horizontal="center" vertical="center" wrapText="1" shrinkToFit="1"/>
    </xf>
    <xf numFmtId="0" fontId="9" fillId="0" borderId="39" xfId="5" applyFont="1" applyBorder="1" applyAlignment="1">
      <alignment horizontal="left" vertical="center" wrapText="1"/>
    </xf>
    <xf numFmtId="0" fontId="9" fillId="0" borderId="43" xfId="5" applyFont="1" applyBorder="1" applyAlignment="1">
      <alignment horizontal="left" vertical="center" wrapText="1"/>
    </xf>
    <xf numFmtId="0" fontId="9" fillId="0" borderId="44" xfId="5" applyFont="1" applyBorder="1" applyAlignment="1">
      <alignment horizontal="left" vertical="center" wrapText="1"/>
    </xf>
    <xf numFmtId="0" fontId="9" fillId="0" borderId="45" xfId="5" applyFont="1" applyBorder="1" applyAlignment="1">
      <alignment horizontal="left" vertical="center" wrapText="1"/>
    </xf>
    <xf numFmtId="0" fontId="7" fillId="0" borderId="46" xfId="5" applyFont="1" applyBorder="1" applyAlignment="1">
      <alignment horizontal="center" vertical="center"/>
    </xf>
    <xf numFmtId="1" fontId="22" fillId="0" borderId="47" xfId="5" applyNumberFormat="1" applyFont="1" applyBorder="1" applyAlignment="1">
      <alignment horizontal="center" vertical="center" wrapText="1"/>
    </xf>
    <xf numFmtId="2" fontId="22" fillId="0" borderId="48" xfId="6" applyNumberFormat="1" applyFont="1" applyBorder="1" applyAlignment="1">
      <alignment horizontal="center" vertical="center" wrapText="1"/>
    </xf>
    <xf numFmtId="0" fontId="9" fillId="0" borderId="49" xfId="5" applyFont="1" applyBorder="1" applyAlignment="1">
      <alignment horizontal="left" vertical="center" wrapText="1"/>
    </xf>
    <xf numFmtId="0" fontId="9" fillId="0" borderId="50" xfId="5" applyFont="1" applyBorder="1" applyAlignment="1">
      <alignment horizontal="left" vertical="center" wrapText="1"/>
    </xf>
    <xf numFmtId="0" fontId="9" fillId="0" borderId="51" xfId="5" applyFont="1" applyBorder="1" applyAlignment="1">
      <alignment horizontal="left" vertical="center" wrapText="1"/>
    </xf>
    <xf numFmtId="0" fontId="9" fillId="0" borderId="52" xfId="5" applyFont="1" applyBorder="1" applyAlignment="1">
      <alignment horizontal="left" vertical="center" wrapText="1"/>
    </xf>
    <xf numFmtId="0" fontId="9" fillId="0" borderId="53" xfId="5" applyFont="1" applyBorder="1" applyAlignment="1">
      <alignment horizontal="left" vertical="center" wrapText="1"/>
    </xf>
    <xf numFmtId="0" fontId="9" fillId="0" borderId="54" xfId="5" applyFont="1" applyBorder="1" applyAlignment="1">
      <alignment horizontal="left" vertical="center" wrapText="1"/>
    </xf>
    <xf numFmtId="0" fontId="7" fillId="2" borderId="46" xfId="5" applyFont="1" applyFill="1" applyBorder="1" applyAlignment="1">
      <alignment horizontal="center" vertical="center"/>
    </xf>
    <xf numFmtId="0" fontId="23" fillId="2" borderId="0" xfId="5" applyFont="1" applyFill="1" applyAlignment="1">
      <alignment horizontal="center" vertical="center" wrapText="1"/>
    </xf>
    <xf numFmtId="0" fontId="7" fillId="2" borderId="64" xfId="5" applyFont="1" applyFill="1" applyBorder="1" applyAlignment="1">
      <alignment horizontal="right"/>
    </xf>
    <xf numFmtId="0" fontId="7" fillId="2" borderId="59" xfId="5" applyFont="1" applyFill="1" applyBorder="1"/>
    <xf numFmtId="0" fontId="10" fillId="2" borderId="0" xfId="5" applyFont="1" applyFill="1"/>
    <xf numFmtId="0" fontId="7" fillId="2" borderId="0" xfId="5" applyFont="1" applyFill="1" applyAlignment="1">
      <alignment horizontal="right"/>
    </xf>
    <xf numFmtId="0" fontId="4" fillId="2" borderId="7" xfId="5" applyFont="1" applyFill="1" applyBorder="1" applyProtection="1">
      <protection locked="0"/>
    </xf>
    <xf numFmtId="0" fontId="7" fillId="2" borderId="7" xfId="5" applyFont="1" applyFill="1" applyBorder="1" applyProtection="1">
      <protection locked="0"/>
    </xf>
    <xf numFmtId="0" fontId="7" fillId="2" borderId="7" xfId="5" applyFont="1" applyFill="1" applyBorder="1"/>
    <xf numFmtId="0" fontId="5" fillId="2" borderId="0" xfId="5" applyFont="1" applyFill="1"/>
    <xf numFmtId="0" fontId="8" fillId="2" borderId="0" xfId="5" applyFont="1" applyFill="1"/>
    <xf numFmtId="0" fontId="8" fillId="0" borderId="0" xfId="5" applyFont="1" applyAlignment="1">
      <alignment vertical="center"/>
    </xf>
    <xf numFmtId="0" fontId="7" fillId="0" borderId="7" xfId="3" applyFont="1" applyBorder="1" applyAlignment="1" applyProtection="1">
      <protection locked="0"/>
    </xf>
    <xf numFmtId="0" fontId="4" fillId="0" borderId="7" xfId="3" applyFont="1" applyBorder="1" applyAlignment="1" applyProtection="1">
      <protection locked="0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wrapText="1"/>
    </xf>
    <xf numFmtId="0" fontId="7" fillId="2" borderId="20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7" fillId="2" borderId="7" xfId="1" applyFont="1" applyFill="1" applyBorder="1" applyProtection="1">
      <protection locked="0"/>
    </xf>
    <xf numFmtId="0" fontId="4" fillId="2" borderId="7" xfId="1" applyFont="1" applyFill="1" applyBorder="1" applyProtection="1">
      <protection locked="0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9" fillId="2" borderId="57" xfId="5" applyFont="1" applyFill="1" applyBorder="1" applyAlignment="1">
      <alignment horizontal="center" vertical="center" wrapText="1"/>
    </xf>
    <xf numFmtId="0" fontId="23" fillId="2" borderId="39" xfId="5" applyFont="1" applyFill="1" applyBorder="1" applyAlignment="1">
      <alignment horizontal="center" vertical="center" wrapText="1"/>
    </xf>
    <xf numFmtId="0" fontId="9" fillId="2" borderId="61" xfId="5" applyFont="1" applyFill="1" applyBorder="1" applyAlignment="1">
      <alignment horizontal="center" vertical="center" wrapText="1"/>
    </xf>
    <xf numFmtId="0" fontId="9" fillId="2" borderId="17" xfId="5" applyFont="1" applyFill="1" applyBorder="1" applyAlignment="1">
      <alignment horizontal="center" vertical="center" wrapText="1"/>
    </xf>
    <xf numFmtId="0" fontId="23" fillId="2" borderId="38" xfId="5" applyFont="1" applyFill="1" applyBorder="1" applyAlignment="1">
      <alignment horizontal="center" vertical="center" wrapText="1"/>
    </xf>
    <xf numFmtId="0" fontId="9" fillId="2" borderId="60" xfId="5" applyFont="1" applyFill="1" applyBorder="1" applyAlignment="1">
      <alignment horizontal="center" vertical="center" wrapText="1"/>
    </xf>
    <xf numFmtId="0" fontId="9" fillId="2" borderId="18" xfId="5" applyFont="1" applyFill="1" applyBorder="1" applyAlignment="1">
      <alignment horizontal="center" vertical="center" wrapText="1"/>
    </xf>
    <xf numFmtId="0" fontId="23" fillId="2" borderId="37" xfId="5" applyFont="1" applyFill="1" applyBorder="1" applyAlignment="1">
      <alignment horizontal="center" vertical="center" wrapText="1"/>
    </xf>
    <xf numFmtId="0" fontId="9" fillId="2" borderId="15" xfId="5" applyFont="1" applyFill="1" applyBorder="1" applyAlignment="1">
      <alignment horizontal="center" vertical="center" wrapText="1"/>
    </xf>
    <xf numFmtId="0" fontId="7" fillId="2" borderId="19" xfId="5" applyFont="1" applyFill="1" applyBorder="1" applyAlignment="1">
      <alignment horizontal="center" vertical="center"/>
    </xf>
    <xf numFmtId="182" fontId="24" fillId="2" borderId="48" xfId="5" applyNumberFormat="1" applyFont="1" applyFill="1" applyBorder="1" applyAlignment="1">
      <alignment horizontal="center" vertical="center" wrapText="1"/>
    </xf>
    <xf numFmtId="0" fontId="7" fillId="2" borderId="16" xfId="5" applyFont="1" applyFill="1" applyBorder="1" applyAlignment="1">
      <alignment horizontal="center" wrapText="1"/>
    </xf>
    <xf numFmtId="0" fontId="7" fillId="2" borderId="20" xfId="5" applyFont="1" applyFill="1" applyBorder="1" applyAlignment="1">
      <alignment horizontal="center"/>
    </xf>
    <xf numFmtId="1" fontId="24" fillId="2" borderId="47" xfId="5" applyNumberFormat="1" applyFont="1" applyFill="1" applyBorder="1" applyAlignment="1">
      <alignment horizontal="center" vertical="center" wrapText="1"/>
    </xf>
    <xf numFmtId="0" fontId="9" fillId="2" borderId="59" xfId="5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center" vertical="center"/>
    </xf>
    <xf numFmtId="181" fontId="24" fillId="2" borderId="37" xfId="5" applyNumberFormat="1" applyFont="1" applyFill="1" applyBorder="1" applyAlignment="1">
      <alignment horizontal="center" vertical="center" wrapText="1"/>
    </xf>
    <xf numFmtId="0" fontId="9" fillId="0" borderId="58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 wrapText="1"/>
    </xf>
    <xf numFmtId="0" fontId="9" fillId="2" borderId="57" xfId="5" applyFont="1" applyFill="1" applyBorder="1" applyAlignment="1">
      <alignment horizontal="center" vertical="center" wrapText="1" shrinkToFit="1"/>
    </xf>
    <xf numFmtId="0" fontId="23" fillId="2" borderId="39" xfId="5" applyFont="1" applyFill="1" applyBorder="1" applyAlignment="1">
      <alignment horizontal="center" vertical="center" wrapText="1" shrinkToFit="1"/>
    </xf>
    <xf numFmtId="0" fontId="9" fillId="2" borderId="63" xfId="5" applyFont="1" applyFill="1" applyBorder="1" applyAlignment="1">
      <alignment horizontal="center" vertical="center" wrapText="1"/>
    </xf>
    <xf numFmtId="0" fontId="9" fillId="2" borderId="14" xfId="5" applyFont="1" applyFill="1" applyBorder="1" applyAlignment="1">
      <alignment horizontal="center" vertical="center" wrapText="1"/>
    </xf>
    <xf numFmtId="0" fontId="23" fillId="2" borderId="42" xfId="5" applyFont="1" applyFill="1" applyBorder="1" applyAlignment="1">
      <alignment horizontal="center" vertical="center" wrapText="1"/>
    </xf>
    <xf numFmtId="0" fontId="7" fillId="3" borderId="63" xfId="5" applyFont="1" applyFill="1" applyBorder="1" applyAlignment="1">
      <alignment horizontal="center"/>
    </xf>
    <xf numFmtId="0" fontId="7" fillId="3" borderId="59" xfId="5" applyFont="1" applyFill="1" applyBorder="1" applyAlignment="1">
      <alignment horizontal="center"/>
    </xf>
    <xf numFmtId="0" fontId="7" fillId="3" borderId="62" xfId="5" applyFont="1" applyFill="1" applyBorder="1" applyAlignment="1">
      <alignment horizontal="center"/>
    </xf>
    <xf numFmtId="0" fontId="7" fillId="2" borderId="57" xfId="5" applyFont="1" applyFill="1" applyBorder="1" applyAlignment="1">
      <alignment horizontal="center" vertical="center" shrinkToFit="1"/>
    </xf>
    <xf numFmtId="0" fontId="9" fillId="2" borderId="58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0" fontId="7" fillId="2" borderId="58" xfId="5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/>
    </xf>
    <xf numFmtId="0" fontId="7" fillId="2" borderId="57" xfId="5" applyFont="1" applyFill="1" applyBorder="1" applyAlignment="1">
      <alignment horizontal="center" vertical="center"/>
    </xf>
    <xf numFmtId="0" fontId="23" fillId="2" borderId="39" xfId="5" applyFont="1" applyFill="1" applyBorder="1" applyAlignment="1">
      <alignment horizontal="left" vertical="center" wrapText="1"/>
    </xf>
    <xf numFmtId="0" fontId="23" fillId="2" borderId="56" xfId="5" applyFont="1" applyFill="1" applyBorder="1" applyAlignment="1">
      <alignment horizontal="left" vertical="center" wrapText="1"/>
    </xf>
    <xf numFmtId="0" fontId="23" fillId="2" borderId="55" xfId="5" applyFont="1" applyFill="1" applyBorder="1" applyAlignment="1">
      <alignment horizontal="left" vertical="center" wrapText="1"/>
    </xf>
    <xf numFmtId="0" fontId="7" fillId="2" borderId="57" xfId="5" applyFont="1" applyFill="1" applyBorder="1" applyAlignment="1">
      <alignment horizontal="center" vertical="center" wrapText="1"/>
    </xf>
  </cellXfs>
  <cellStyles count="7">
    <cellStyle name="桁区切り 2" xfId="4" xr:uid="{62C04D3B-78E6-434D-9519-8220AD75BD89}"/>
    <cellStyle name="標準" xfId="0" builtinId="0"/>
    <cellStyle name="標準 2 2" xfId="1" xr:uid="{C3D219A9-9CCA-4D29-80A2-C6F8D864DD5A}"/>
    <cellStyle name="標準 2 3" xfId="5" xr:uid="{99B32124-44A1-4875-875B-11A5975A7874}"/>
    <cellStyle name="標準 4 2" xfId="3" xr:uid="{AE8B51EA-0FB4-470F-A0E7-C1559ABB6236}"/>
    <cellStyle name="標準 5" xfId="2" xr:uid="{7AF733AA-D5F2-4A01-825C-2DC51AD0E951}"/>
    <cellStyle name="標準 99" xfId="6" xr:uid="{4CC44FFD-5AE4-41A2-BBDF-3C69AC7674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6.xml" Type="http://schemas.openxmlformats.org/officeDocument/2006/relationships/externalLink"/><Relationship Id="rId11" Target="externalLinks/externalLink7.xml" Type="http://schemas.openxmlformats.org/officeDocument/2006/relationships/externalLink"/><Relationship Id="rId12" Target="externalLinks/externalLink8.xml" Type="http://schemas.openxmlformats.org/officeDocument/2006/relationships/externalLink"/><Relationship Id="rId13" Target="externalLinks/externalLink9.xml" Type="http://schemas.openxmlformats.org/officeDocument/2006/relationships/externalLink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externalLinks/externalLink3.xml" Type="http://schemas.openxmlformats.org/officeDocument/2006/relationships/externalLink"/><Relationship Id="rId8" Target="externalLinks/externalLink4.xml" Type="http://schemas.openxmlformats.org/officeDocument/2006/relationships/externalLink"/><Relationship Id="rId9" Target="externalLinks/externalLink5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KITAZA~1/LOCALS~1/Temp/&#65396;&#65437;&#65404;&#65438;&#65437;/LSJ&#26908;&#35342;/LSJ&#36074;&#37327;/LSJ&#12398;&#26908;&#35342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idocs.ad.hino.co.jp/hidocs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Kyoyo-db/&#35069;&#21697;&#38283;&#30330;&#37096;/windows/TEMP/&#9733;&#9733;&#9733;Y073%20&#65422;&#65438;&#65411;&#65438;&#65392;&#20869;&#22806;&#35069;&#26908;&#35342;&#20381;&#38972;&#31649;&#29702;&#12522;&#12473;&#12488;04.03.021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Tmc03fs01/BS/USERS/TCD/FS/FS0402/FS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hidocs.ad.hino.co.jp/hidocs/DOCUME~1/SHIMOM~1/LOCALS~1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2543-A76C-41AB-83BF-EF12A31906E0}">
  <sheetPr>
    <tabColor theme="6"/>
    <pageSetUpPr fitToPage="1"/>
  </sheetPr>
  <dimension ref="A1:Y44"/>
  <sheetViews>
    <sheetView showGridLines="0" zoomScaleNormal="100" zoomScaleSheetLayoutView="100" workbookViewId="0">
      <selection activeCell="C25" sqref="C25"/>
    </sheetView>
  </sheetViews>
  <sheetFormatPr defaultColWidth="8.25" defaultRowHeight="10" x14ac:dyDescent="0.2"/>
  <cols>
    <col min="1" max="1" width="14.9140625" style="1" customWidth="1"/>
    <col min="2" max="2" width="4.25" style="1" bestFit="1" customWidth="1"/>
    <col min="3" max="3" width="24.6640625" style="1" customWidth="1"/>
    <col min="4" max="4" width="11.6640625" style="1" bestFit="1" customWidth="1"/>
    <col min="5" max="5" width="7.9140625" style="1" bestFit="1" customWidth="1"/>
    <col min="6" max="6" width="7.75" style="1" bestFit="1" customWidth="1"/>
    <col min="7" max="7" width="9.75" style="1" bestFit="1" customWidth="1"/>
    <col min="8" max="8" width="9.1640625" style="1" bestFit="1" customWidth="1"/>
    <col min="9" max="9" width="11.4140625" style="1" bestFit="1" customWidth="1"/>
    <col min="10" max="10" width="6.5" style="1" customWidth="1"/>
    <col min="11" max="11" width="8.33203125" style="1" customWidth="1"/>
    <col min="12" max="12" width="10.9140625" style="1" customWidth="1"/>
    <col min="13" max="13" width="8.9140625" style="1" bestFit="1" customWidth="1"/>
    <col min="14" max="14" width="5.58203125" style="1" customWidth="1"/>
    <col min="15" max="15" width="8.6640625" style="1" bestFit="1" customWidth="1"/>
    <col min="16" max="16" width="7.75" style="1" customWidth="1"/>
    <col min="17" max="17" width="15.6640625" style="1" bestFit="1" customWidth="1"/>
    <col min="18" max="18" width="14.9140625" style="1" bestFit="1" customWidth="1"/>
    <col min="19" max="19" width="10.4140625" style="1" bestFit="1" customWidth="1"/>
    <col min="20" max="20" width="8.83203125" style="1" customWidth="1"/>
    <col min="21" max="21" width="12.1640625" style="1" bestFit="1" customWidth="1"/>
    <col min="22" max="22" width="9.25" style="1" customWidth="1"/>
    <col min="23" max="23" width="8.25" style="1"/>
    <col min="24" max="24" width="5.58203125" style="1" hidden="1" customWidth="1"/>
    <col min="25" max="16384" width="8.25" style="1"/>
  </cols>
  <sheetData>
    <row r="1" spans="1:25" ht="21" customHeight="1" x14ac:dyDescent="0.2">
      <c r="A1" s="2"/>
    </row>
    <row r="2" spans="1:25" s="3" customFormat="1" ht="15.5" x14ac:dyDescent="0.35">
      <c r="C2" s="4"/>
      <c r="F2" s="5"/>
      <c r="G2" s="5"/>
      <c r="H2" s="5"/>
      <c r="L2" s="113" t="s">
        <v>132</v>
      </c>
      <c r="M2" s="6"/>
      <c r="N2" s="6"/>
      <c r="O2" s="6"/>
      <c r="P2" s="6"/>
      <c r="Q2" s="6"/>
      <c r="R2" s="6"/>
      <c r="S2" s="253"/>
      <c r="T2" s="254"/>
      <c r="U2" s="254"/>
    </row>
    <row r="3" spans="1:25" s="3" customFormat="1" ht="19.5" customHeight="1" x14ac:dyDescent="0.2">
      <c r="A3" s="7" t="s">
        <v>2</v>
      </c>
      <c r="N3" s="8"/>
      <c r="O3" s="8"/>
      <c r="V3" s="9" t="s">
        <v>3</v>
      </c>
    </row>
    <row r="4" spans="1:25" s="3" customFormat="1" ht="10.5" customHeight="1" thickBot="1" x14ac:dyDescent="0.25">
      <c r="A4" s="207" t="s">
        <v>4</v>
      </c>
      <c r="B4" s="207" t="s">
        <v>5</v>
      </c>
      <c r="C4" s="207"/>
      <c r="D4" s="207" t="s">
        <v>6</v>
      </c>
      <c r="E4" s="207" t="s">
        <v>7</v>
      </c>
      <c r="F4" s="207"/>
      <c r="G4" s="207"/>
      <c r="H4" s="207"/>
      <c r="I4" s="249" t="s">
        <v>131</v>
      </c>
      <c r="J4" s="249" t="s">
        <v>130</v>
      </c>
      <c r="K4" s="255" t="s">
        <v>129</v>
      </c>
      <c r="L4" s="255" t="s">
        <v>128</v>
      </c>
      <c r="M4" s="256" t="s">
        <v>127</v>
      </c>
      <c r="N4" s="228" t="s">
        <v>13</v>
      </c>
      <c r="O4" s="229"/>
      <c r="P4" s="230"/>
      <c r="Q4" s="249" t="s">
        <v>126</v>
      </c>
      <c r="R4" s="231" t="s">
        <v>15</v>
      </c>
      <c r="S4" s="231"/>
      <c r="T4" s="231"/>
      <c r="U4" s="250" t="s">
        <v>125</v>
      </c>
      <c r="V4" s="241" t="s">
        <v>124</v>
      </c>
    </row>
    <row r="5" spans="1:25" s="3" customFormat="1" ht="11.25" customHeight="1" x14ac:dyDescent="0.2">
      <c r="A5" s="207"/>
      <c r="B5" s="207"/>
      <c r="C5" s="207"/>
      <c r="D5" s="207"/>
      <c r="E5" s="207"/>
      <c r="F5" s="207"/>
      <c r="G5" s="207"/>
      <c r="H5" s="207"/>
      <c r="I5" s="249"/>
      <c r="J5" s="249"/>
      <c r="K5" s="255"/>
      <c r="L5" s="255"/>
      <c r="M5" s="257"/>
      <c r="N5" s="244" t="s">
        <v>123</v>
      </c>
      <c r="O5" s="219" t="s">
        <v>19</v>
      </c>
      <c r="P5" s="245" t="s">
        <v>122</v>
      </c>
      <c r="Q5" s="249"/>
      <c r="R5" s="231"/>
      <c r="S5" s="231"/>
      <c r="T5" s="231"/>
      <c r="U5" s="251"/>
      <c r="V5" s="242"/>
    </row>
    <row r="6" spans="1:25" s="3" customFormat="1" ht="14.25" customHeight="1" x14ac:dyDescent="0.2">
      <c r="A6" s="207"/>
      <c r="B6" s="207"/>
      <c r="C6" s="207"/>
      <c r="D6" s="207"/>
      <c r="E6" s="207" t="s">
        <v>6</v>
      </c>
      <c r="F6" s="208" t="s">
        <v>21</v>
      </c>
      <c r="G6" s="208" t="s">
        <v>22</v>
      </c>
      <c r="H6" s="208" t="s">
        <v>23</v>
      </c>
      <c r="I6" s="249"/>
      <c r="J6" s="249"/>
      <c r="K6" s="255"/>
      <c r="L6" s="255"/>
      <c r="M6" s="257"/>
      <c r="N6" s="217"/>
      <c r="O6" s="220"/>
      <c r="P6" s="223"/>
      <c r="Q6" s="249"/>
      <c r="R6" s="238" t="s">
        <v>121</v>
      </c>
      <c r="S6" s="246" t="s">
        <v>120</v>
      </c>
      <c r="T6" s="225" t="s">
        <v>26</v>
      </c>
      <c r="U6" s="251"/>
      <c r="V6" s="242"/>
    </row>
    <row r="7" spans="1:25" s="3" customFormat="1" x14ac:dyDescent="0.2">
      <c r="A7" s="207"/>
      <c r="B7" s="207"/>
      <c r="C7" s="207"/>
      <c r="D7" s="207"/>
      <c r="E7" s="207"/>
      <c r="F7" s="207"/>
      <c r="G7" s="207"/>
      <c r="H7" s="207"/>
      <c r="I7" s="249"/>
      <c r="J7" s="249"/>
      <c r="K7" s="255"/>
      <c r="L7" s="255"/>
      <c r="M7" s="257"/>
      <c r="N7" s="217"/>
      <c r="O7" s="220"/>
      <c r="P7" s="223"/>
      <c r="Q7" s="249"/>
      <c r="R7" s="239"/>
      <c r="S7" s="247"/>
      <c r="T7" s="226"/>
      <c r="U7" s="251"/>
      <c r="V7" s="242"/>
    </row>
    <row r="8" spans="1:25" s="3" customFormat="1" x14ac:dyDescent="0.2">
      <c r="A8" s="225"/>
      <c r="B8" s="225"/>
      <c r="C8" s="225"/>
      <c r="D8" s="207"/>
      <c r="E8" s="207"/>
      <c r="F8" s="207"/>
      <c r="G8" s="207"/>
      <c r="H8" s="207"/>
      <c r="I8" s="249"/>
      <c r="J8" s="249"/>
      <c r="K8" s="255"/>
      <c r="L8" s="255"/>
      <c r="M8" s="258"/>
      <c r="N8" s="218"/>
      <c r="O8" s="221"/>
      <c r="P8" s="224"/>
      <c r="Q8" s="249"/>
      <c r="R8" s="240"/>
      <c r="S8" s="248"/>
      <c r="T8" s="227"/>
      <c r="U8" s="252"/>
      <c r="V8" s="243"/>
      <c r="X8" s="66" t="s">
        <v>27</v>
      </c>
    </row>
    <row r="9" spans="1:25" s="3" customFormat="1" ht="24" customHeight="1" x14ac:dyDescent="0.2">
      <c r="A9" s="112" t="s">
        <v>119</v>
      </c>
      <c r="B9" s="33"/>
      <c r="C9" s="111" t="s">
        <v>118</v>
      </c>
      <c r="D9" s="35" t="s">
        <v>116</v>
      </c>
      <c r="E9" s="36" t="s">
        <v>57</v>
      </c>
      <c r="F9" s="37">
        <v>5.1230000000000002</v>
      </c>
      <c r="G9" s="36" t="s">
        <v>67</v>
      </c>
      <c r="H9" s="36" t="s">
        <v>68</v>
      </c>
      <c r="I9" s="36" t="s">
        <v>69</v>
      </c>
      <c r="J9" s="74">
        <v>8181</v>
      </c>
      <c r="K9" s="74">
        <v>10381</v>
      </c>
      <c r="L9" s="36">
        <v>40</v>
      </c>
      <c r="M9" s="73" t="s">
        <v>65</v>
      </c>
      <c r="N9" s="78">
        <v>5.76</v>
      </c>
      <c r="O9" s="41">
        <f t="shared" ref="O9:O29" si="0">IF(N9&gt;0,1/N9*37.7*68.6,"")</f>
        <v>448.99652777777777</v>
      </c>
      <c r="P9" s="70">
        <v>6.06</v>
      </c>
      <c r="Q9" s="43" t="s">
        <v>52</v>
      </c>
      <c r="R9" s="44" t="s">
        <v>46</v>
      </c>
      <c r="S9" s="44" t="s">
        <v>37</v>
      </c>
      <c r="T9" s="68" t="s">
        <v>117</v>
      </c>
      <c r="U9" s="46"/>
      <c r="V9" s="25">
        <f t="shared" ref="V9:V29" si="1">IF(X9&lt;95,"",X9)</f>
        <v>95</v>
      </c>
      <c r="W9" s="48"/>
      <c r="X9" s="26">
        <f t="shared" ref="X9:X29" si="2">IFERROR(ROUNDDOWN(N9/P9*100,0),"")</f>
        <v>95</v>
      </c>
      <c r="Y9" s="48"/>
    </row>
    <row r="10" spans="1:25" s="3" customFormat="1" ht="24" customHeight="1" x14ac:dyDescent="0.2">
      <c r="A10" s="110"/>
      <c r="B10" s="55"/>
      <c r="C10" s="108"/>
      <c r="D10" s="35" t="s">
        <v>116</v>
      </c>
      <c r="E10" s="36" t="s">
        <v>57</v>
      </c>
      <c r="F10" s="37">
        <v>5.1230000000000002</v>
      </c>
      <c r="G10" s="36" t="s">
        <v>67</v>
      </c>
      <c r="H10" s="36" t="s">
        <v>68</v>
      </c>
      <c r="I10" s="36" t="s">
        <v>69</v>
      </c>
      <c r="J10" s="74">
        <v>8181</v>
      </c>
      <c r="K10" s="74">
        <v>10381</v>
      </c>
      <c r="L10" s="36">
        <v>40</v>
      </c>
      <c r="M10" s="73" t="s">
        <v>65</v>
      </c>
      <c r="N10" s="78">
        <v>5.66</v>
      </c>
      <c r="O10" s="41">
        <f t="shared" si="0"/>
        <v>456.92932862190816</v>
      </c>
      <c r="P10" s="70">
        <v>6.06</v>
      </c>
      <c r="Q10" s="43" t="s">
        <v>52</v>
      </c>
      <c r="R10" s="44" t="s">
        <v>46</v>
      </c>
      <c r="S10" s="44" t="s">
        <v>37</v>
      </c>
      <c r="T10" s="45"/>
      <c r="U10" s="46"/>
      <c r="V10" s="47" t="str">
        <f t="shared" si="1"/>
        <v/>
      </c>
      <c r="W10" s="48"/>
      <c r="X10" s="26">
        <f t="shared" si="2"/>
        <v>93</v>
      </c>
      <c r="Y10" s="48"/>
    </row>
    <row r="11" spans="1:25" s="3" customFormat="1" ht="24" customHeight="1" x14ac:dyDescent="0.2">
      <c r="A11" s="80"/>
      <c r="B11" s="55"/>
      <c r="C11" s="109"/>
      <c r="D11" s="35" t="s">
        <v>116</v>
      </c>
      <c r="E11" s="36" t="s">
        <v>57</v>
      </c>
      <c r="F11" s="37">
        <v>5.1230000000000002</v>
      </c>
      <c r="G11" s="36" t="s">
        <v>67</v>
      </c>
      <c r="H11" s="36" t="s">
        <v>68</v>
      </c>
      <c r="I11" s="36" t="s">
        <v>69</v>
      </c>
      <c r="J11" s="74">
        <v>10198</v>
      </c>
      <c r="K11" s="74">
        <v>13498</v>
      </c>
      <c r="L11" s="36">
        <v>60</v>
      </c>
      <c r="M11" s="73" t="s">
        <v>65</v>
      </c>
      <c r="N11" s="78">
        <v>4.9800000000000004</v>
      </c>
      <c r="O11" s="41">
        <f t="shared" si="0"/>
        <v>519.32128514056217</v>
      </c>
      <c r="P11" s="70">
        <v>5.29</v>
      </c>
      <c r="Q11" s="43" t="s">
        <v>52</v>
      </c>
      <c r="R11" s="44" t="s">
        <v>46</v>
      </c>
      <c r="S11" s="44" t="s">
        <v>37</v>
      </c>
      <c r="T11" s="68" t="s">
        <v>117</v>
      </c>
      <c r="U11" s="46"/>
      <c r="V11" s="25" t="str">
        <f t="shared" si="1"/>
        <v/>
      </c>
      <c r="W11" s="48"/>
      <c r="X11" s="26">
        <f t="shared" si="2"/>
        <v>94</v>
      </c>
      <c r="Y11" s="48"/>
    </row>
    <row r="12" spans="1:25" s="3" customFormat="1" ht="24" customHeight="1" x14ac:dyDescent="0.2">
      <c r="A12" s="80"/>
      <c r="B12" s="55"/>
      <c r="C12" s="109"/>
      <c r="D12" s="35" t="s">
        <v>116</v>
      </c>
      <c r="E12" s="36" t="s">
        <v>57</v>
      </c>
      <c r="F12" s="37">
        <v>5.1230000000000002</v>
      </c>
      <c r="G12" s="36" t="s">
        <v>67</v>
      </c>
      <c r="H12" s="36" t="s">
        <v>68</v>
      </c>
      <c r="I12" s="36" t="s">
        <v>69</v>
      </c>
      <c r="J12" s="74">
        <v>10198</v>
      </c>
      <c r="K12" s="74">
        <v>13498</v>
      </c>
      <c r="L12" s="36">
        <v>60</v>
      </c>
      <c r="M12" s="73" t="s">
        <v>65</v>
      </c>
      <c r="N12" s="78">
        <v>4.88</v>
      </c>
      <c r="O12" s="41">
        <f t="shared" si="0"/>
        <v>529.96311475409834</v>
      </c>
      <c r="P12" s="70">
        <v>5.29</v>
      </c>
      <c r="Q12" s="43" t="s">
        <v>52</v>
      </c>
      <c r="R12" s="44" t="s">
        <v>46</v>
      </c>
      <c r="S12" s="44" t="s">
        <v>37</v>
      </c>
      <c r="T12" s="45"/>
      <c r="U12" s="46"/>
      <c r="V12" s="47" t="str">
        <f t="shared" si="1"/>
        <v/>
      </c>
      <c r="W12" s="48"/>
      <c r="X12" s="26">
        <f t="shared" si="2"/>
        <v>92</v>
      </c>
      <c r="Y12" s="48"/>
    </row>
    <row r="13" spans="1:25" s="3" customFormat="1" ht="24" customHeight="1" x14ac:dyDescent="0.2">
      <c r="A13" s="90"/>
      <c r="B13" s="89"/>
      <c r="C13" s="108"/>
      <c r="D13" s="14" t="s">
        <v>115</v>
      </c>
      <c r="E13" s="15" t="s">
        <v>62</v>
      </c>
      <c r="F13" s="16">
        <v>8.8659999999999997</v>
      </c>
      <c r="G13" s="15">
        <v>1569</v>
      </c>
      <c r="H13" s="15">
        <v>265</v>
      </c>
      <c r="I13" s="15" t="s">
        <v>63</v>
      </c>
      <c r="J13" s="74">
        <v>12296</v>
      </c>
      <c r="K13" s="97">
        <v>15431</v>
      </c>
      <c r="L13" s="15">
        <v>57</v>
      </c>
      <c r="M13" s="107" t="s">
        <v>65</v>
      </c>
      <c r="N13" s="99">
        <v>4.6100000000000003</v>
      </c>
      <c r="O13" s="20">
        <f t="shared" si="0"/>
        <v>561.00216919739694</v>
      </c>
      <c r="P13" s="82">
        <v>5.28</v>
      </c>
      <c r="Q13" s="95" t="s">
        <v>52</v>
      </c>
      <c r="R13" s="15" t="s">
        <v>73</v>
      </c>
      <c r="S13" s="15" t="s">
        <v>37</v>
      </c>
      <c r="T13" s="94"/>
      <c r="U13" s="106"/>
      <c r="V13" s="25" t="str">
        <f t="shared" si="1"/>
        <v/>
      </c>
      <c r="X13" s="26">
        <f t="shared" si="2"/>
        <v>87</v>
      </c>
    </row>
    <row r="14" spans="1:25" s="3" customFormat="1" ht="24" customHeight="1" x14ac:dyDescent="0.2">
      <c r="A14" s="90"/>
      <c r="B14" s="89"/>
      <c r="C14" s="88"/>
      <c r="D14" s="14" t="s">
        <v>114</v>
      </c>
      <c r="E14" s="15" t="s">
        <v>62</v>
      </c>
      <c r="F14" s="16">
        <v>8.8659999999999997</v>
      </c>
      <c r="G14" s="15">
        <v>1569</v>
      </c>
      <c r="H14" s="15">
        <v>265</v>
      </c>
      <c r="I14" s="15" t="s">
        <v>64</v>
      </c>
      <c r="J14" s="74">
        <v>12296</v>
      </c>
      <c r="K14" s="97">
        <v>15431</v>
      </c>
      <c r="L14" s="15">
        <v>57</v>
      </c>
      <c r="M14" s="107" t="s">
        <v>65</v>
      </c>
      <c r="N14" s="99">
        <v>4.49</v>
      </c>
      <c r="O14" s="20">
        <f t="shared" si="0"/>
        <v>575.99554565701555</v>
      </c>
      <c r="P14" s="82">
        <v>5.28</v>
      </c>
      <c r="Q14" s="95" t="s">
        <v>52</v>
      </c>
      <c r="R14" s="15" t="s">
        <v>73</v>
      </c>
      <c r="S14" s="15" t="s">
        <v>37</v>
      </c>
      <c r="T14" s="94"/>
      <c r="U14" s="106"/>
      <c r="V14" s="25" t="str">
        <f t="shared" si="1"/>
        <v/>
      </c>
      <c r="X14" s="26">
        <f t="shared" si="2"/>
        <v>85</v>
      </c>
    </row>
    <row r="15" spans="1:25" s="3" customFormat="1" ht="24" customHeight="1" x14ac:dyDescent="0.2">
      <c r="A15" s="90"/>
      <c r="B15" s="89"/>
      <c r="C15" s="88"/>
      <c r="D15" s="14" t="s">
        <v>114</v>
      </c>
      <c r="E15" s="15" t="s">
        <v>62</v>
      </c>
      <c r="F15" s="16">
        <v>8.8659999999999997</v>
      </c>
      <c r="G15" s="15">
        <v>1569</v>
      </c>
      <c r="H15" s="15">
        <v>265</v>
      </c>
      <c r="I15" s="15" t="s">
        <v>63</v>
      </c>
      <c r="J15" s="74">
        <v>12757</v>
      </c>
      <c r="K15" s="97">
        <v>16112</v>
      </c>
      <c r="L15" s="15">
        <v>61</v>
      </c>
      <c r="M15" s="107" t="s">
        <v>65</v>
      </c>
      <c r="N15" s="99">
        <v>4.47</v>
      </c>
      <c r="O15" s="20">
        <f t="shared" si="0"/>
        <v>578.57270693512305</v>
      </c>
      <c r="P15" s="82">
        <v>5.14</v>
      </c>
      <c r="Q15" s="95" t="s">
        <v>52</v>
      </c>
      <c r="R15" s="15" t="s">
        <v>73</v>
      </c>
      <c r="S15" s="15" t="s">
        <v>37</v>
      </c>
      <c r="T15" s="94"/>
      <c r="U15" s="106"/>
      <c r="V15" s="25" t="str">
        <f t="shared" si="1"/>
        <v/>
      </c>
      <c r="X15" s="26">
        <f t="shared" si="2"/>
        <v>86</v>
      </c>
    </row>
    <row r="16" spans="1:25" s="3" customFormat="1" ht="24" customHeight="1" x14ac:dyDescent="0.2">
      <c r="A16" s="90"/>
      <c r="B16" s="89"/>
      <c r="C16" s="88"/>
      <c r="D16" s="14" t="s">
        <v>114</v>
      </c>
      <c r="E16" s="15" t="s">
        <v>62</v>
      </c>
      <c r="F16" s="16">
        <v>8.8659999999999997</v>
      </c>
      <c r="G16" s="15">
        <v>1569</v>
      </c>
      <c r="H16" s="15">
        <v>265</v>
      </c>
      <c r="I16" s="15" t="s">
        <v>64</v>
      </c>
      <c r="J16" s="97">
        <v>12757</v>
      </c>
      <c r="K16" s="97">
        <v>16112</v>
      </c>
      <c r="L16" s="15">
        <v>61</v>
      </c>
      <c r="M16" s="107" t="s">
        <v>65</v>
      </c>
      <c r="N16" s="99">
        <v>4.3600000000000003</v>
      </c>
      <c r="O16" s="20">
        <f t="shared" si="0"/>
        <v>593.16972477064223</v>
      </c>
      <c r="P16" s="82">
        <v>5.14</v>
      </c>
      <c r="Q16" s="95" t="s">
        <v>52</v>
      </c>
      <c r="R16" s="15" t="s">
        <v>73</v>
      </c>
      <c r="S16" s="15" t="s">
        <v>37</v>
      </c>
      <c r="T16" s="94"/>
      <c r="U16" s="106"/>
      <c r="V16" s="25" t="str">
        <f t="shared" si="1"/>
        <v/>
      </c>
      <c r="X16" s="26">
        <f t="shared" si="2"/>
        <v>84</v>
      </c>
    </row>
    <row r="17" spans="1:25" s="3" customFormat="1" ht="24" customHeight="1" x14ac:dyDescent="0.2">
      <c r="A17" s="90"/>
      <c r="B17" s="105"/>
      <c r="C17" s="104" t="s">
        <v>113</v>
      </c>
      <c r="D17" s="87" t="s">
        <v>112</v>
      </c>
      <c r="E17" s="23" t="s">
        <v>43</v>
      </c>
      <c r="F17" s="86">
        <v>5.1929999999999996</v>
      </c>
      <c r="G17" s="23" t="s">
        <v>111</v>
      </c>
      <c r="H17" s="23" t="s">
        <v>110</v>
      </c>
      <c r="I17" s="23" t="s">
        <v>74</v>
      </c>
      <c r="J17" s="85">
        <v>7901</v>
      </c>
      <c r="K17" s="85">
        <v>11146</v>
      </c>
      <c r="L17" s="23">
        <v>59</v>
      </c>
      <c r="M17" s="84" t="s">
        <v>51</v>
      </c>
      <c r="N17" s="83">
        <v>5.61</v>
      </c>
      <c r="O17" s="92">
        <f t="shared" si="0"/>
        <v>461.00178253119429</v>
      </c>
      <c r="P17" s="82">
        <v>5.8</v>
      </c>
      <c r="Q17" s="81" t="s">
        <v>97</v>
      </c>
      <c r="R17" s="23" t="s">
        <v>46</v>
      </c>
      <c r="S17" s="23" t="s">
        <v>37</v>
      </c>
      <c r="T17" s="23"/>
      <c r="U17" s="24"/>
      <c r="V17" s="25">
        <f t="shared" si="1"/>
        <v>96</v>
      </c>
      <c r="X17" s="26">
        <f t="shared" si="2"/>
        <v>96</v>
      </c>
    </row>
    <row r="18" spans="1:25" s="3" customFormat="1" ht="24" customHeight="1" x14ac:dyDescent="0.2">
      <c r="A18" s="90"/>
      <c r="B18" s="103"/>
      <c r="C18" s="102" t="s">
        <v>109</v>
      </c>
      <c r="D18" s="101" t="s">
        <v>108</v>
      </c>
      <c r="E18" s="23" t="s">
        <v>43</v>
      </c>
      <c r="F18" s="86">
        <v>5.1929999999999996</v>
      </c>
      <c r="G18" s="23" t="s">
        <v>99</v>
      </c>
      <c r="H18" s="23" t="s">
        <v>98</v>
      </c>
      <c r="I18" s="23" t="s">
        <v>72</v>
      </c>
      <c r="J18" s="85">
        <v>8654</v>
      </c>
      <c r="K18" s="85">
        <v>12889</v>
      </c>
      <c r="L18" s="23">
        <v>77</v>
      </c>
      <c r="M18" s="84" t="s">
        <v>51</v>
      </c>
      <c r="N18" s="91">
        <v>5.45</v>
      </c>
      <c r="O18" s="20">
        <f t="shared" si="0"/>
        <v>474.5357798165137</v>
      </c>
      <c r="P18" s="82">
        <v>5.27</v>
      </c>
      <c r="Q18" s="81" t="s">
        <v>97</v>
      </c>
      <c r="R18" s="23" t="s">
        <v>46</v>
      </c>
      <c r="S18" s="23" t="s">
        <v>37</v>
      </c>
      <c r="T18" s="23"/>
      <c r="U18" s="100"/>
      <c r="V18" s="25">
        <f t="shared" si="1"/>
        <v>103</v>
      </c>
      <c r="X18" s="26">
        <f t="shared" si="2"/>
        <v>103</v>
      </c>
    </row>
    <row r="19" spans="1:25" s="3" customFormat="1" ht="24" customHeight="1" x14ac:dyDescent="0.2">
      <c r="A19" s="90"/>
      <c r="B19" s="89"/>
      <c r="C19" s="88"/>
      <c r="D19" s="101" t="s">
        <v>108</v>
      </c>
      <c r="E19" s="23" t="s">
        <v>43</v>
      </c>
      <c r="F19" s="86">
        <v>5.1929999999999996</v>
      </c>
      <c r="G19" s="23" t="s">
        <v>99</v>
      </c>
      <c r="H19" s="23" t="s">
        <v>98</v>
      </c>
      <c r="I19" s="23" t="s">
        <v>74</v>
      </c>
      <c r="J19" s="85">
        <v>8654</v>
      </c>
      <c r="K19" s="85">
        <v>12889</v>
      </c>
      <c r="L19" s="23">
        <v>77</v>
      </c>
      <c r="M19" s="84" t="s">
        <v>51</v>
      </c>
      <c r="N19" s="91">
        <v>5.35</v>
      </c>
      <c r="O19" s="20">
        <f t="shared" si="0"/>
        <v>483.40560747663557</v>
      </c>
      <c r="P19" s="82">
        <v>5.27</v>
      </c>
      <c r="Q19" s="81" t="s">
        <v>97</v>
      </c>
      <c r="R19" s="23" t="s">
        <v>46</v>
      </c>
      <c r="S19" s="23" t="s">
        <v>37</v>
      </c>
      <c r="T19" s="23"/>
      <c r="U19" s="100"/>
      <c r="V19" s="25">
        <f t="shared" si="1"/>
        <v>101</v>
      </c>
      <c r="X19" s="26">
        <f t="shared" si="2"/>
        <v>101</v>
      </c>
    </row>
    <row r="20" spans="1:25" s="3" customFormat="1" ht="24" customHeight="1" x14ac:dyDescent="0.2">
      <c r="A20" s="90"/>
      <c r="B20" s="89"/>
      <c r="C20" s="88"/>
      <c r="D20" s="101" t="s">
        <v>107</v>
      </c>
      <c r="E20" s="23" t="s">
        <v>43</v>
      </c>
      <c r="F20" s="86">
        <v>5.1929999999999996</v>
      </c>
      <c r="G20" s="23" t="s">
        <v>99</v>
      </c>
      <c r="H20" s="23" t="s">
        <v>98</v>
      </c>
      <c r="I20" s="23" t="s">
        <v>72</v>
      </c>
      <c r="J20" s="85">
        <v>8654</v>
      </c>
      <c r="K20" s="85">
        <v>12889</v>
      </c>
      <c r="L20" s="23">
        <v>77</v>
      </c>
      <c r="M20" s="84" t="s">
        <v>51</v>
      </c>
      <c r="N20" s="91">
        <v>5.45</v>
      </c>
      <c r="O20" s="20">
        <f t="shared" si="0"/>
        <v>474.5357798165137</v>
      </c>
      <c r="P20" s="82">
        <v>5.27</v>
      </c>
      <c r="Q20" s="81" t="s">
        <v>97</v>
      </c>
      <c r="R20" s="23" t="s">
        <v>46</v>
      </c>
      <c r="S20" s="23" t="s">
        <v>37</v>
      </c>
      <c r="T20" s="23"/>
      <c r="U20" s="100"/>
      <c r="V20" s="25">
        <f t="shared" si="1"/>
        <v>103</v>
      </c>
      <c r="X20" s="26">
        <f t="shared" si="2"/>
        <v>103</v>
      </c>
    </row>
    <row r="21" spans="1:25" s="3" customFormat="1" ht="24" customHeight="1" x14ac:dyDescent="0.2">
      <c r="A21" s="90"/>
      <c r="B21" s="89"/>
      <c r="C21" s="88"/>
      <c r="D21" s="101" t="s">
        <v>107</v>
      </c>
      <c r="E21" s="23" t="s">
        <v>43</v>
      </c>
      <c r="F21" s="86">
        <v>5.1929999999999996</v>
      </c>
      <c r="G21" s="23" t="s">
        <v>99</v>
      </c>
      <c r="H21" s="23" t="s">
        <v>98</v>
      </c>
      <c r="I21" s="23" t="s">
        <v>74</v>
      </c>
      <c r="J21" s="85">
        <v>8654</v>
      </c>
      <c r="K21" s="85">
        <v>12889</v>
      </c>
      <c r="L21" s="23">
        <v>77</v>
      </c>
      <c r="M21" s="84" t="s">
        <v>51</v>
      </c>
      <c r="N21" s="83">
        <v>5.35</v>
      </c>
      <c r="O21" s="92">
        <f t="shared" si="0"/>
        <v>483.40560747663557</v>
      </c>
      <c r="P21" s="82">
        <v>5.27</v>
      </c>
      <c r="Q21" s="81" t="s">
        <v>97</v>
      </c>
      <c r="R21" s="23" t="s">
        <v>46</v>
      </c>
      <c r="S21" s="23" t="s">
        <v>37</v>
      </c>
      <c r="T21" s="23"/>
      <c r="U21" s="100"/>
      <c r="V21" s="25">
        <f t="shared" si="1"/>
        <v>101</v>
      </c>
      <c r="X21" s="26">
        <f t="shared" si="2"/>
        <v>101</v>
      </c>
    </row>
    <row r="22" spans="1:25" s="3" customFormat="1" ht="24" customHeight="1" x14ac:dyDescent="0.2">
      <c r="A22" s="90"/>
      <c r="B22" s="89"/>
      <c r="C22" s="88"/>
      <c r="D22" s="98" t="s">
        <v>106</v>
      </c>
      <c r="E22" s="15" t="s">
        <v>82</v>
      </c>
      <c r="F22" s="16">
        <v>5.1230000000000002</v>
      </c>
      <c r="G22" s="15">
        <v>882</v>
      </c>
      <c r="H22" s="15">
        <v>191</v>
      </c>
      <c r="I22" s="15" t="s">
        <v>58</v>
      </c>
      <c r="J22" s="97">
        <v>10203</v>
      </c>
      <c r="K22" s="97">
        <v>14548</v>
      </c>
      <c r="L22" s="15">
        <v>79</v>
      </c>
      <c r="M22" s="84" t="s">
        <v>51</v>
      </c>
      <c r="N22" s="99">
        <v>5.38</v>
      </c>
      <c r="O22" s="92">
        <f t="shared" si="0"/>
        <v>480.71003717472121</v>
      </c>
      <c r="P22" s="82">
        <v>4.5199999999999996</v>
      </c>
      <c r="Q22" s="95" t="s">
        <v>104</v>
      </c>
      <c r="R22" s="15" t="s">
        <v>46</v>
      </c>
      <c r="S22" s="15" t="s">
        <v>37</v>
      </c>
      <c r="T22" s="94"/>
      <c r="U22" s="93"/>
      <c r="V22" s="25">
        <f t="shared" si="1"/>
        <v>119</v>
      </c>
      <c r="X22" s="26">
        <f t="shared" si="2"/>
        <v>119</v>
      </c>
    </row>
    <row r="23" spans="1:25" s="3" customFormat="1" ht="24" customHeight="1" x14ac:dyDescent="0.2">
      <c r="A23" s="90"/>
      <c r="B23" s="89"/>
      <c r="C23" s="88"/>
      <c r="D23" s="98" t="s">
        <v>105</v>
      </c>
      <c r="E23" s="15" t="s">
        <v>82</v>
      </c>
      <c r="F23" s="16">
        <v>5.1230000000000002</v>
      </c>
      <c r="G23" s="15">
        <v>882</v>
      </c>
      <c r="H23" s="15">
        <v>191</v>
      </c>
      <c r="I23" s="15" t="s">
        <v>58</v>
      </c>
      <c r="J23" s="97">
        <v>10203</v>
      </c>
      <c r="K23" s="97">
        <v>14548</v>
      </c>
      <c r="L23" s="15">
        <v>79</v>
      </c>
      <c r="M23" s="84" t="s">
        <v>51</v>
      </c>
      <c r="N23" s="96">
        <v>5.38</v>
      </c>
      <c r="O23" s="92">
        <f t="shared" si="0"/>
        <v>480.71003717472121</v>
      </c>
      <c r="P23" s="82">
        <v>4.5199999999999996</v>
      </c>
      <c r="Q23" s="95" t="s">
        <v>104</v>
      </c>
      <c r="R23" s="15" t="s">
        <v>46</v>
      </c>
      <c r="S23" s="15" t="s">
        <v>37</v>
      </c>
      <c r="T23" s="94"/>
      <c r="U23" s="93"/>
      <c r="V23" s="25">
        <f t="shared" si="1"/>
        <v>119</v>
      </c>
      <c r="X23" s="26">
        <f t="shared" si="2"/>
        <v>119</v>
      </c>
    </row>
    <row r="24" spans="1:25" s="48" customFormat="1" ht="24" customHeight="1" x14ac:dyDescent="0.2">
      <c r="A24" s="90"/>
      <c r="B24" s="89"/>
      <c r="C24" s="88"/>
      <c r="D24" s="87" t="s">
        <v>103</v>
      </c>
      <c r="E24" s="23" t="s">
        <v>43</v>
      </c>
      <c r="F24" s="86">
        <v>5.1929999999999996</v>
      </c>
      <c r="G24" s="23" t="s">
        <v>99</v>
      </c>
      <c r="H24" s="23" t="s">
        <v>98</v>
      </c>
      <c r="I24" s="23" t="s">
        <v>72</v>
      </c>
      <c r="J24" s="85">
        <v>10203</v>
      </c>
      <c r="K24" s="85">
        <v>14548</v>
      </c>
      <c r="L24" s="23">
        <v>79</v>
      </c>
      <c r="M24" s="84" t="s">
        <v>51</v>
      </c>
      <c r="N24" s="83">
        <v>4.9000000000000004</v>
      </c>
      <c r="O24" s="92">
        <f t="shared" si="0"/>
        <v>527.79999999999995</v>
      </c>
      <c r="P24" s="82">
        <v>4.5199999999999996</v>
      </c>
      <c r="Q24" s="81" t="s">
        <v>97</v>
      </c>
      <c r="R24" s="23" t="s">
        <v>46</v>
      </c>
      <c r="S24" s="23" t="s">
        <v>37</v>
      </c>
      <c r="T24" s="23"/>
      <c r="U24" s="24"/>
      <c r="V24" s="25">
        <f t="shared" si="1"/>
        <v>108</v>
      </c>
      <c r="W24" s="3"/>
      <c r="X24" s="26">
        <f t="shared" si="2"/>
        <v>108</v>
      </c>
      <c r="Y24" s="3"/>
    </row>
    <row r="25" spans="1:25" s="48" customFormat="1" ht="24" customHeight="1" x14ac:dyDescent="0.2">
      <c r="A25" s="90"/>
      <c r="B25" s="89"/>
      <c r="C25" s="88"/>
      <c r="D25" s="87" t="s">
        <v>102</v>
      </c>
      <c r="E25" s="23" t="s">
        <v>43</v>
      </c>
      <c r="F25" s="86">
        <v>5.1929999999999996</v>
      </c>
      <c r="G25" s="23" t="s">
        <v>99</v>
      </c>
      <c r="H25" s="23" t="s">
        <v>98</v>
      </c>
      <c r="I25" s="23" t="s">
        <v>72</v>
      </c>
      <c r="J25" s="85">
        <v>10203</v>
      </c>
      <c r="K25" s="85">
        <v>14548</v>
      </c>
      <c r="L25" s="23">
        <v>79</v>
      </c>
      <c r="M25" s="84" t="s">
        <v>51</v>
      </c>
      <c r="N25" s="91">
        <v>4.9000000000000004</v>
      </c>
      <c r="O25" s="20">
        <f t="shared" si="0"/>
        <v>527.79999999999995</v>
      </c>
      <c r="P25" s="82">
        <v>4.5199999999999996</v>
      </c>
      <c r="Q25" s="81" t="s">
        <v>97</v>
      </c>
      <c r="R25" s="23" t="s">
        <v>46</v>
      </c>
      <c r="S25" s="23" t="s">
        <v>37</v>
      </c>
      <c r="T25" s="23"/>
      <c r="U25" s="24"/>
      <c r="V25" s="25">
        <f t="shared" si="1"/>
        <v>108</v>
      </c>
      <c r="W25" s="3"/>
      <c r="X25" s="26">
        <f t="shared" si="2"/>
        <v>108</v>
      </c>
      <c r="Y25" s="3"/>
    </row>
    <row r="26" spans="1:25" s="48" customFormat="1" ht="24" customHeight="1" x14ac:dyDescent="0.2">
      <c r="A26" s="90"/>
      <c r="B26" s="89"/>
      <c r="C26" s="88"/>
      <c r="D26" s="87" t="s">
        <v>101</v>
      </c>
      <c r="E26" s="23" t="s">
        <v>43</v>
      </c>
      <c r="F26" s="86">
        <v>5.1929999999999996</v>
      </c>
      <c r="G26" s="23" t="s">
        <v>99</v>
      </c>
      <c r="H26" s="23" t="s">
        <v>98</v>
      </c>
      <c r="I26" s="23" t="s">
        <v>74</v>
      </c>
      <c r="J26" s="85">
        <v>10203</v>
      </c>
      <c r="K26" s="85">
        <v>14548</v>
      </c>
      <c r="L26" s="23">
        <v>79</v>
      </c>
      <c r="M26" s="84" t="s">
        <v>51</v>
      </c>
      <c r="N26" s="91">
        <v>4.8099999999999996</v>
      </c>
      <c r="O26" s="20">
        <f t="shared" si="0"/>
        <v>537.67567567567573</v>
      </c>
      <c r="P26" s="82">
        <v>4.5199999999999996</v>
      </c>
      <c r="Q26" s="81" t="s">
        <v>97</v>
      </c>
      <c r="R26" s="23" t="s">
        <v>46</v>
      </c>
      <c r="S26" s="23" t="s">
        <v>37</v>
      </c>
      <c r="T26" s="23"/>
      <c r="U26" s="24"/>
      <c r="V26" s="25">
        <f t="shared" si="1"/>
        <v>106</v>
      </c>
      <c r="W26" s="3"/>
      <c r="X26" s="26">
        <f t="shared" si="2"/>
        <v>106</v>
      </c>
      <c r="Y26" s="3"/>
    </row>
    <row r="27" spans="1:25" s="48" customFormat="1" ht="24" customHeight="1" x14ac:dyDescent="0.2">
      <c r="A27" s="90"/>
      <c r="B27" s="89"/>
      <c r="C27" s="88"/>
      <c r="D27" s="87" t="s">
        <v>100</v>
      </c>
      <c r="E27" s="23" t="s">
        <v>43</v>
      </c>
      <c r="F27" s="86">
        <v>5.1929999999999996</v>
      </c>
      <c r="G27" s="23" t="s">
        <v>99</v>
      </c>
      <c r="H27" s="23" t="s">
        <v>98</v>
      </c>
      <c r="I27" s="23" t="s">
        <v>74</v>
      </c>
      <c r="J27" s="85">
        <v>10203</v>
      </c>
      <c r="K27" s="85">
        <v>14548</v>
      </c>
      <c r="L27" s="23">
        <v>79</v>
      </c>
      <c r="M27" s="84" t="s">
        <v>51</v>
      </c>
      <c r="N27" s="83">
        <v>4.8099999999999996</v>
      </c>
      <c r="O27" s="20">
        <f t="shared" si="0"/>
        <v>537.67567567567573</v>
      </c>
      <c r="P27" s="82">
        <v>4.5199999999999996</v>
      </c>
      <c r="Q27" s="81" t="s">
        <v>97</v>
      </c>
      <c r="R27" s="23" t="s">
        <v>46</v>
      </c>
      <c r="S27" s="23" t="s">
        <v>37</v>
      </c>
      <c r="T27" s="23"/>
      <c r="U27" s="24"/>
      <c r="V27" s="25">
        <f t="shared" si="1"/>
        <v>106</v>
      </c>
      <c r="W27" s="3"/>
      <c r="X27" s="26">
        <f t="shared" si="2"/>
        <v>106</v>
      </c>
      <c r="Y27" s="3"/>
    </row>
    <row r="28" spans="1:25" s="48" customFormat="1" ht="24" customHeight="1" x14ac:dyDescent="0.55000000000000004">
      <c r="A28" s="80"/>
      <c r="B28" s="33"/>
      <c r="C28" s="79" t="s">
        <v>96</v>
      </c>
      <c r="D28" s="35" t="s">
        <v>94</v>
      </c>
      <c r="E28" s="36" t="s">
        <v>57</v>
      </c>
      <c r="F28" s="37">
        <v>5.1230000000000002</v>
      </c>
      <c r="G28" s="36" t="s">
        <v>93</v>
      </c>
      <c r="H28" s="36" t="s">
        <v>92</v>
      </c>
      <c r="I28" s="36" t="s">
        <v>95</v>
      </c>
      <c r="J28" s="74">
        <v>6608</v>
      </c>
      <c r="K28" s="74">
        <v>9303</v>
      </c>
      <c r="L28" s="36">
        <v>49</v>
      </c>
      <c r="M28" s="73" t="s">
        <v>65</v>
      </c>
      <c r="N28" s="78">
        <v>5.34</v>
      </c>
      <c r="O28" s="41">
        <f t="shared" si="0"/>
        <v>484.31086142322101</v>
      </c>
      <c r="P28" s="70">
        <v>6.37</v>
      </c>
      <c r="Q28" s="43" t="s">
        <v>52</v>
      </c>
      <c r="R28" s="44" t="s">
        <v>46</v>
      </c>
      <c r="S28" s="44" t="s">
        <v>37</v>
      </c>
      <c r="T28" s="45"/>
      <c r="U28" s="46"/>
      <c r="V28" s="25" t="str">
        <f t="shared" si="1"/>
        <v/>
      </c>
      <c r="X28" s="26">
        <f t="shared" si="2"/>
        <v>83</v>
      </c>
    </row>
    <row r="29" spans="1:25" s="48" customFormat="1" ht="24" customHeight="1" thickBot="1" x14ac:dyDescent="0.6">
      <c r="A29" s="77"/>
      <c r="B29" s="76"/>
      <c r="C29" s="75"/>
      <c r="D29" s="35" t="s">
        <v>94</v>
      </c>
      <c r="E29" s="36" t="s">
        <v>57</v>
      </c>
      <c r="F29" s="37">
        <v>5.1230000000000002</v>
      </c>
      <c r="G29" s="36" t="s">
        <v>93</v>
      </c>
      <c r="H29" s="36" t="s">
        <v>92</v>
      </c>
      <c r="I29" s="36" t="s">
        <v>58</v>
      </c>
      <c r="J29" s="74">
        <v>8181</v>
      </c>
      <c r="K29" s="74">
        <v>10381</v>
      </c>
      <c r="L29" s="36">
        <v>40</v>
      </c>
      <c r="M29" s="73" t="s">
        <v>65</v>
      </c>
      <c r="N29" s="72">
        <v>5.18</v>
      </c>
      <c r="O29" s="71">
        <f t="shared" si="0"/>
        <v>499.27027027027026</v>
      </c>
      <c r="P29" s="70">
        <v>6.06</v>
      </c>
      <c r="Q29" s="43" t="s">
        <v>52</v>
      </c>
      <c r="R29" s="44" t="s">
        <v>46</v>
      </c>
      <c r="S29" s="44" t="s">
        <v>37</v>
      </c>
      <c r="T29" s="45"/>
      <c r="U29" s="46"/>
      <c r="V29" s="25" t="str">
        <f t="shared" si="1"/>
        <v/>
      </c>
      <c r="X29" s="26">
        <f t="shared" si="2"/>
        <v>85</v>
      </c>
    </row>
    <row r="30" spans="1:25" s="3" customFormat="1" x14ac:dyDescent="0.2">
      <c r="B30" s="3" t="s">
        <v>91</v>
      </c>
    </row>
    <row r="31" spans="1:25" s="3" customFormat="1" x14ac:dyDescent="0.2">
      <c r="B31" s="3" t="s">
        <v>90</v>
      </c>
    </row>
    <row r="32" spans="1:25" s="3" customFormat="1" x14ac:dyDescent="0.2"/>
    <row r="33" spans="2:2" s="3" customFormat="1" ht="11.5" x14ac:dyDescent="0.25">
      <c r="B33" s="69"/>
    </row>
    <row r="34" spans="2:2" s="3" customFormat="1" x14ac:dyDescent="0.2"/>
    <row r="35" spans="2:2" s="3" customFormat="1" x14ac:dyDescent="0.2"/>
    <row r="36" spans="2:2" s="3" customFormat="1" x14ac:dyDescent="0.2"/>
    <row r="37" spans="2:2" s="3" customFormat="1" x14ac:dyDescent="0.2"/>
    <row r="38" spans="2:2" s="3" customFormat="1" x14ac:dyDescent="0.2"/>
    <row r="39" spans="2:2" s="3" customFormat="1" x14ac:dyDescent="0.2"/>
    <row r="40" spans="2:2" s="3" customFormat="1" x14ac:dyDescent="0.2"/>
    <row r="41" spans="2:2" s="3" customFormat="1" x14ac:dyDescent="0.2"/>
    <row r="42" spans="2:2" s="3" customFormat="1" x14ac:dyDescent="0.2"/>
    <row r="43" spans="2:2" s="3" customFormat="1" x14ac:dyDescent="0.2"/>
    <row r="44" spans="2:2" s="3" customFormat="1" x14ac:dyDescent="0.2"/>
  </sheetData>
  <mergeCells count="25"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E6:E8"/>
    <mergeCell ref="F6:F8"/>
    <mergeCell ref="G6:G8"/>
    <mergeCell ref="H6:H8"/>
    <mergeCell ref="R6:R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62C3-518F-4519-B3A0-AAD540DA243E}">
  <sheetPr>
    <tabColor theme="2"/>
    <pageSetUpPr fitToPage="1"/>
  </sheetPr>
  <dimension ref="A1:AX27"/>
  <sheetViews>
    <sheetView view="pageBreakPreview" zoomScaleNormal="100" zoomScaleSheetLayoutView="100" workbookViewId="0">
      <selection activeCell="I54" sqref="I54"/>
    </sheetView>
  </sheetViews>
  <sheetFormatPr defaultRowHeight="10" x14ac:dyDescent="0.2"/>
  <cols>
    <col min="1" max="1" width="5.08203125" style="143" bestFit="1" customWidth="1"/>
    <col min="2" max="2" width="4.58203125" style="143" bestFit="1" customWidth="1"/>
    <col min="3" max="3" width="10.5" style="143" bestFit="1" customWidth="1"/>
    <col min="4" max="4" width="8.83203125" style="143" bestFit="1" customWidth="1"/>
    <col min="5" max="5" width="4.25" style="143" bestFit="1" customWidth="1"/>
    <col min="6" max="6" width="7" style="143" bestFit="1" customWidth="1"/>
    <col min="7" max="7" width="7.58203125" style="143" bestFit="1" customWidth="1"/>
    <col min="8" max="8" width="7" style="143" bestFit="1" customWidth="1"/>
    <col min="9" max="9" width="11.25" style="143" bestFit="1" customWidth="1"/>
    <col min="10" max="10" width="7" style="143" bestFit="1" customWidth="1"/>
    <col min="11" max="11" width="8.33203125" style="143" bestFit="1" customWidth="1"/>
    <col min="12" max="12" width="10.33203125" style="143" bestFit="1" customWidth="1"/>
    <col min="13" max="13" width="9.75" style="143" bestFit="1" customWidth="1"/>
    <col min="14" max="14" width="5.58203125" style="143" bestFit="1" customWidth="1"/>
    <col min="15" max="15" width="12.25" style="143" bestFit="1" customWidth="1"/>
    <col min="16" max="16" width="8.33203125" style="143" bestFit="1" customWidth="1"/>
    <col min="17" max="19" width="7" style="143" bestFit="1" customWidth="1"/>
    <col min="20" max="20" width="5.5" style="143" bestFit="1" customWidth="1"/>
    <col min="21" max="21" width="8.08203125" style="143" bestFit="1" customWidth="1"/>
    <col min="22" max="22" width="10.08203125" style="143" customWidth="1"/>
    <col min="23" max="23" width="8.6640625" style="143"/>
    <col min="24" max="24" width="11.33203125" style="143" bestFit="1" customWidth="1"/>
    <col min="25" max="25" width="3.08203125" style="143" hidden="1" customWidth="1"/>
    <col min="26" max="256" width="8.6640625" style="143"/>
    <col min="257" max="257" width="16.25" style="143" customWidth="1"/>
    <col min="258" max="258" width="4.58203125" style="143" bestFit="1" customWidth="1"/>
    <col min="259" max="259" width="26.83203125" style="143" customWidth="1"/>
    <col min="260" max="260" width="12.75" style="143" bestFit="1" customWidth="1"/>
    <col min="261" max="261" width="8.58203125" style="143" bestFit="1" customWidth="1"/>
    <col min="262" max="262" width="8.5" style="143" bestFit="1" customWidth="1"/>
    <col min="263" max="263" width="10.58203125" style="143" bestFit="1" customWidth="1"/>
    <col min="264" max="264" width="10" style="143" bestFit="1" customWidth="1"/>
    <col min="265" max="265" width="12.5" style="143" bestFit="1" customWidth="1"/>
    <col min="266" max="266" width="7.08203125" style="143" customWidth="1"/>
    <col min="267" max="267" width="9.08203125" style="143" customWidth="1"/>
    <col min="268" max="268" width="11.83203125" style="143" customWidth="1"/>
    <col min="269" max="269" width="9.75" style="143" bestFit="1" customWidth="1"/>
    <col min="270" max="270" width="6.08203125" style="143" customWidth="1"/>
    <col min="271" max="271" width="9.5" style="143" bestFit="1" customWidth="1"/>
    <col min="272" max="272" width="8.5" style="143" customWidth="1"/>
    <col min="273" max="273" width="17.08203125" style="143" bestFit="1" customWidth="1"/>
    <col min="274" max="274" width="16.25" style="143" bestFit="1" customWidth="1"/>
    <col min="275" max="275" width="11.33203125" style="143" bestFit="1" customWidth="1"/>
    <col min="276" max="276" width="9.58203125" style="143" customWidth="1"/>
    <col min="277" max="277" width="13.25" style="143" bestFit="1" customWidth="1"/>
    <col min="278" max="278" width="10.08203125" style="143" customWidth="1"/>
    <col min="279" max="512" width="8.6640625" style="143"/>
    <col min="513" max="513" width="16.25" style="143" customWidth="1"/>
    <col min="514" max="514" width="4.58203125" style="143" bestFit="1" customWidth="1"/>
    <col min="515" max="515" width="26.83203125" style="143" customWidth="1"/>
    <col min="516" max="516" width="12.75" style="143" bestFit="1" customWidth="1"/>
    <col min="517" max="517" width="8.58203125" style="143" bestFit="1" customWidth="1"/>
    <col min="518" max="518" width="8.5" style="143" bestFit="1" customWidth="1"/>
    <col min="519" max="519" width="10.58203125" style="143" bestFit="1" customWidth="1"/>
    <col min="520" max="520" width="10" style="143" bestFit="1" customWidth="1"/>
    <col min="521" max="521" width="12.5" style="143" bestFit="1" customWidth="1"/>
    <col min="522" max="522" width="7.08203125" style="143" customWidth="1"/>
    <col min="523" max="523" width="9.08203125" style="143" customWidth="1"/>
    <col min="524" max="524" width="11.83203125" style="143" customWidth="1"/>
    <col min="525" max="525" width="9.75" style="143" bestFit="1" customWidth="1"/>
    <col min="526" max="526" width="6.08203125" style="143" customWidth="1"/>
    <col min="527" max="527" width="9.5" style="143" bestFit="1" customWidth="1"/>
    <col min="528" max="528" width="8.5" style="143" customWidth="1"/>
    <col min="529" max="529" width="17.08203125" style="143" bestFit="1" customWidth="1"/>
    <col min="530" max="530" width="16.25" style="143" bestFit="1" customWidth="1"/>
    <col min="531" max="531" width="11.33203125" style="143" bestFit="1" customWidth="1"/>
    <col min="532" max="532" width="9.58203125" style="143" customWidth="1"/>
    <col min="533" max="533" width="13.25" style="143" bestFit="1" customWidth="1"/>
    <col min="534" max="534" width="10.08203125" style="143" customWidth="1"/>
    <col min="535" max="768" width="8.6640625" style="143"/>
    <col min="769" max="769" width="16.25" style="143" customWidth="1"/>
    <col min="770" max="770" width="4.58203125" style="143" bestFit="1" customWidth="1"/>
    <col min="771" max="771" width="26.83203125" style="143" customWidth="1"/>
    <col min="772" max="772" width="12.75" style="143" bestFit="1" customWidth="1"/>
    <col min="773" max="773" width="8.58203125" style="143" bestFit="1" customWidth="1"/>
    <col min="774" max="774" width="8.5" style="143" bestFit="1" customWidth="1"/>
    <col min="775" max="775" width="10.58203125" style="143" bestFit="1" customWidth="1"/>
    <col min="776" max="776" width="10" style="143" bestFit="1" customWidth="1"/>
    <col min="777" max="777" width="12.5" style="143" bestFit="1" customWidth="1"/>
    <col min="778" max="778" width="7.08203125" style="143" customWidth="1"/>
    <col min="779" max="779" width="9.08203125" style="143" customWidth="1"/>
    <col min="780" max="780" width="11.83203125" style="143" customWidth="1"/>
    <col min="781" max="781" width="9.75" style="143" bestFit="1" customWidth="1"/>
    <col min="782" max="782" width="6.08203125" style="143" customWidth="1"/>
    <col min="783" max="783" width="9.5" style="143" bestFit="1" customWidth="1"/>
    <col min="784" max="784" width="8.5" style="143" customWidth="1"/>
    <col min="785" max="785" width="17.08203125" style="143" bestFit="1" customWidth="1"/>
    <col min="786" max="786" width="16.25" style="143" bestFit="1" customWidth="1"/>
    <col min="787" max="787" width="11.33203125" style="143" bestFit="1" customWidth="1"/>
    <col min="788" max="788" width="9.58203125" style="143" customWidth="1"/>
    <col min="789" max="789" width="13.25" style="143" bestFit="1" customWidth="1"/>
    <col min="790" max="790" width="10.08203125" style="143" customWidth="1"/>
    <col min="791" max="1024" width="8.6640625" style="143"/>
    <col min="1025" max="1025" width="16.25" style="143" customWidth="1"/>
    <col min="1026" max="1026" width="4.58203125" style="143" bestFit="1" customWidth="1"/>
    <col min="1027" max="1027" width="26.83203125" style="143" customWidth="1"/>
    <col min="1028" max="1028" width="12.75" style="143" bestFit="1" customWidth="1"/>
    <col min="1029" max="1029" width="8.58203125" style="143" bestFit="1" customWidth="1"/>
    <col min="1030" max="1030" width="8.5" style="143" bestFit="1" customWidth="1"/>
    <col min="1031" max="1031" width="10.58203125" style="143" bestFit="1" customWidth="1"/>
    <col min="1032" max="1032" width="10" style="143" bestFit="1" customWidth="1"/>
    <col min="1033" max="1033" width="12.5" style="143" bestFit="1" customWidth="1"/>
    <col min="1034" max="1034" width="7.08203125" style="143" customWidth="1"/>
    <col min="1035" max="1035" width="9.08203125" style="143" customWidth="1"/>
    <col min="1036" max="1036" width="11.83203125" style="143" customWidth="1"/>
    <col min="1037" max="1037" width="9.75" style="143" bestFit="1" customWidth="1"/>
    <col min="1038" max="1038" width="6.08203125" style="143" customWidth="1"/>
    <col min="1039" max="1039" width="9.5" style="143" bestFit="1" customWidth="1"/>
    <col min="1040" max="1040" width="8.5" style="143" customWidth="1"/>
    <col min="1041" max="1041" width="17.08203125" style="143" bestFit="1" customWidth="1"/>
    <col min="1042" max="1042" width="16.25" style="143" bestFit="1" customWidth="1"/>
    <col min="1043" max="1043" width="11.33203125" style="143" bestFit="1" customWidth="1"/>
    <col min="1044" max="1044" width="9.58203125" style="143" customWidth="1"/>
    <col min="1045" max="1045" width="13.25" style="143" bestFit="1" customWidth="1"/>
    <col min="1046" max="1046" width="10.08203125" style="143" customWidth="1"/>
    <col min="1047" max="1280" width="8.6640625" style="143"/>
    <col min="1281" max="1281" width="16.25" style="143" customWidth="1"/>
    <col min="1282" max="1282" width="4.58203125" style="143" bestFit="1" customWidth="1"/>
    <col min="1283" max="1283" width="26.83203125" style="143" customWidth="1"/>
    <col min="1284" max="1284" width="12.75" style="143" bestFit="1" customWidth="1"/>
    <col min="1285" max="1285" width="8.58203125" style="143" bestFit="1" customWidth="1"/>
    <col min="1286" max="1286" width="8.5" style="143" bestFit="1" customWidth="1"/>
    <col min="1287" max="1287" width="10.58203125" style="143" bestFit="1" customWidth="1"/>
    <col min="1288" max="1288" width="10" style="143" bestFit="1" customWidth="1"/>
    <col min="1289" max="1289" width="12.5" style="143" bestFit="1" customWidth="1"/>
    <col min="1290" max="1290" width="7.08203125" style="143" customWidth="1"/>
    <col min="1291" max="1291" width="9.08203125" style="143" customWidth="1"/>
    <col min="1292" max="1292" width="11.83203125" style="143" customWidth="1"/>
    <col min="1293" max="1293" width="9.75" style="143" bestFit="1" customWidth="1"/>
    <col min="1294" max="1294" width="6.08203125" style="143" customWidth="1"/>
    <col min="1295" max="1295" width="9.5" style="143" bestFit="1" customWidth="1"/>
    <col min="1296" max="1296" width="8.5" style="143" customWidth="1"/>
    <col min="1297" max="1297" width="17.08203125" style="143" bestFit="1" customWidth="1"/>
    <col min="1298" max="1298" width="16.25" style="143" bestFit="1" customWidth="1"/>
    <col min="1299" max="1299" width="11.33203125" style="143" bestFit="1" customWidth="1"/>
    <col min="1300" max="1300" width="9.58203125" style="143" customWidth="1"/>
    <col min="1301" max="1301" width="13.25" style="143" bestFit="1" customWidth="1"/>
    <col min="1302" max="1302" width="10.08203125" style="143" customWidth="1"/>
    <col min="1303" max="1536" width="8.6640625" style="143"/>
    <col min="1537" max="1537" width="16.25" style="143" customWidth="1"/>
    <col min="1538" max="1538" width="4.58203125" style="143" bestFit="1" customWidth="1"/>
    <col min="1539" max="1539" width="26.83203125" style="143" customWidth="1"/>
    <col min="1540" max="1540" width="12.75" style="143" bestFit="1" customWidth="1"/>
    <col min="1541" max="1541" width="8.58203125" style="143" bestFit="1" customWidth="1"/>
    <col min="1542" max="1542" width="8.5" style="143" bestFit="1" customWidth="1"/>
    <col min="1543" max="1543" width="10.58203125" style="143" bestFit="1" customWidth="1"/>
    <col min="1544" max="1544" width="10" style="143" bestFit="1" customWidth="1"/>
    <col min="1545" max="1545" width="12.5" style="143" bestFit="1" customWidth="1"/>
    <col min="1546" max="1546" width="7.08203125" style="143" customWidth="1"/>
    <col min="1547" max="1547" width="9.08203125" style="143" customWidth="1"/>
    <col min="1548" max="1548" width="11.83203125" style="143" customWidth="1"/>
    <col min="1549" max="1549" width="9.75" style="143" bestFit="1" customWidth="1"/>
    <col min="1550" max="1550" width="6.08203125" style="143" customWidth="1"/>
    <col min="1551" max="1551" width="9.5" style="143" bestFit="1" customWidth="1"/>
    <col min="1552" max="1552" width="8.5" style="143" customWidth="1"/>
    <col min="1553" max="1553" width="17.08203125" style="143" bestFit="1" customWidth="1"/>
    <col min="1554" max="1554" width="16.25" style="143" bestFit="1" customWidth="1"/>
    <col min="1555" max="1555" width="11.33203125" style="143" bestFit="1" customWidth="1"/>
    <col min="1556" max="1556" width="9.58203125" style="143" customWidth="1"/>
    <col min="1557" max="1557" width="13.25" style="143" bestFit="1" customWidth="1"/>
    <col min="1558" max="1558" width="10.08203125" style="143" customWidth="1"/>
    <col min="1559" max="1792" width="8.6640625" style="143"/>
    <col min="1793" max="1793" width="16.25" style="143" customWidth="1"/>
    <col min="1794" max="1794" width="4.58203125" style="143" bestFit="1" customWidth="1"/>
    <col min="1795" max="1795" width="26.83203125" style="143" customWidth="1"/>
    <col min="1796" max="1796" width="12.75" style="143" bestFit="1" customWidth="1"/>
    <col min="1797" max="1797" width="8.58203125" style="143" bestFit="1" customWidth="1"/>
    <col min="1798" max="1798" width="8.5" style="143" bestFit="1" customWidth="1"/>
    <col min="1799" max="1799" width="10.58203125" style="143" bestFit="1" customWidth="1"/>
    <col min="1800" max="1800" width="10" style="143" bestFit="1" customWidth="1"/>
    <col min="1801" max="1801" width="12.5" style="143" bestFit="1" customWidth="1"/>
    <col min="1802" max="1802" width="7.08203125" style="143" customWidth="1"/>
    <col min="1803" max="1803" width="9.08203125" style="143" customWidth="1"/>
    <col min="1804" max="1804" width="11.83203125" style="143" customWidth="1"/>
    <col min="1805" max="1805" width="9.75" style="143" bestFit="1" customWidth="1"/>
    <col min="1806" max="1806" width="6.08203125" style="143" customWidth="1"/>
    <col min="1807" max="1807" width="9.5" style="143" bestFit="1" customWidth="1"/>
    <col min="1808" max="1808" width="8.5" style="143" customWidth="1"/>
    <col min="1809" max="1809" width="17.08203125" style="143" bestFit="1" customWidth="1"/>
    <col min="1810" max="1810" width="16.25" style="143" bestFit="1" customWidth="1"/>
    <col min="1811" max="1811" width="11.33203125" style="143" bestFit="1" customWidth="1"/>
    <col min="1812" max="1812" width="9.58203125" style="143" customWidth="1"/>
    <col min="1813" max="1813" width="13.25" style="143" bestFit="1" customWidth="1"/>
    <col min="1814" max="1814" width="10.08203125" style="143" customWidth="1"/>
    <col min="1815" max="2048" width="8.6640625" style="143"/>
    <col min="2049" max="2049" width="16.25" style="143" customWidth="1"/>
    <col min="2050" max="2050" width="4.58203125" style="143" bestFit="1" customWidth="1"/>
    <col min="2051" max="2051" width="26.83203125" style="143" customWidth="1"/>
    <col min="2052" max="2052" width="12.75" style="143" bestFit="1" customWidth="1"/>
    <col min="2053" max="2053" width="8.58203125" style="143" bestFit="1" customWidth="1"/>
    <col min="2054" max="2054" width="8.5" style="143" bestFit="1" customWidth="1"/>
    <col min="2055" max="2055" width="10.58203125" style="143" bestFit="1" customWidth="1"/>
    <col min="2056" max="2056" width="10" style="143" bestFit="1" customWidth="1"/>
    <col min="2057" max="2057" width="12.5" style="143" bestFit="1" customWidth="1"/>
    <col min="2058" max="2058" width="7.08203125" style="143" customWidth="1"/>
    <col min="2059" max="2059" width="9.08203125" style="143" customWidth="1"/>
    <col min="2060" max="2060" width="11.83203125" style="143" customWidth="1"/>
    <col min="2061" max="2061" width="9.75" style="143" bestFit="1" customWidth="1"/>
    <col min="2062" max="2062" width="6.08203125" style="143" customWidth="1"/>
    <col min="2063" max="2063" width="9.5" style="143" bestFit="1" customWidth="1"/>
    <col min="2064" max="2064" width="8.5" style="143" customWidth="1"/>
    <col min="2065" max="2065" width="17.08203125" style="143" bestFit="1" customWidth="1"/>
    <col min="2066" max="2066" width="16.25" style="143" bestFit="1" customWidth="1"/>
    <col min="2067" max="2067" width="11.33203125" style="143" bestFit="1" customWidth="1"/>
    <col min="2068" max="2068" width="9.58203125" style="143" customWidth="1"/>
    <col min="2069" max="2069" width="13.25" style="143" bestFit="1" customWidth="1"/>
    <col min="2070" max="2070" width="10.08203125" style="143" customWidth="1"/>
    <col min="2071" max="2304" width="8.6640625" style="143"/>
    <col min="2305" max="2305" width="16.25" style="143" customWidth="1"/>
    <col min="2306" max="2306" width="4.58203125" style="143" bestFit="1" customWidth="1"/>
    <col min="2307" max="2307" width="26.83203125" style="143" customWidth="1"/>
    <col min="2308" max="2308" width="12.75" style="143" bestFit="1" customWidth="1"/>
    <col min="2309" max="2309" width="8.58203125" style="143" bestFit="1" customWidth="1"/>
    <col min="2310" max="2310" width="8.5" style="143" bestFit="1" customWidth="1"/>
    <col min="2311" max="2311" width="10.58203125" style="143" bestFit="1" customWidth="1"/>
    <col min="2312" max="2312" width="10" style="143" bestFit="1" customWidth="1"/>
    <col min="2313" max="2313" width="12.5" style="143" bestFit="1" customWidth="1"/>
    <col min="2314" max="2314" width="7.08203125" style="143" customWidth="1"/>
    <col min="2315" max="2315" width="9.08203125" style="143" customWidth="1"/>
    <col min="2316" max="2316" width="11.83203125" style="143" customWidth="1"/>
    <col min="2317" max="2317" width="9.75" style="143" bestFit="1" customWidth="1"/>
    <col min="2318" max="2318" width="6.08203125" style="143" customWidth="1"/>
    <col min="2319" max="2319" width="9.5" style="143" bestFit="1" customWidth="1"/>
    <col min="2320" max="2320" width="8.5" style="143" customWidth="1"/>
    <col min="2321" max="2321" width="17.08203125" style="143" bestFit="1" customWidth="1"/>
    <col min="2322" max="2322" width="16.25" style="143" bestFit="1" customWidth="1"/>
    <col min="2323" max="2323" width="11.33203125" style="143" bestFit="1" customWidth="1"/>
    <col min="2324" max="2324" width="9.58203125" style="143" customWidth="1"/>
    <col min="2325" max="2325" width="13.25" style="143" bestFit="1" customWidth="1"/>
    <col min="2326" max="2326" width="10.08203125" style="143" customWidth="1"/>
    <col min="2327" max="2560" width="8.6640625" style="143"/>
    <col min="2561" max="2561" width="16.25" style="143" customWidth="1"/>
    <col min="2562" max="2562" width="4.58203125" style="143" bestFit="1" customWidth="1"/>
    <col min="2563" max="2563" width="26.83203125" style="143" customWidth="1"/>
    <col min="2564" max="2564" width="12.75" style="143" bestFit="1" customWidth="1"/>
    <col min="2565" max="2565" width="8.58203125" style="143" bestFit="1" customWidth="1"/>
    <col min="2566" max="2566" width="8.5" style="143" bestFit="1" customWidth="1"/>
    <col min="2567" max="2567" width="10.58203125" style="143" bestFit="1" customWidth="1"/>
    <col min="2568" max="2568" width="10" style="143" bestFit="1" customWidth="1"/>
    <col min="2569" max="2569" width="12.5" style="143" bestFit="1" customWidth="1"/>
    <col min="2570" max="2570" width="7.08203125" style="143" customWidth="1"/>
    <col min="2571" max="2571" width="9.08203125" style="143" customWidth="1"/>
    <col min="2572" max="2572" width="11.83203125" style="143" customWidth="1"/>
    <col min="2573" max="2573" width="9.75" style="143" bestFit="1" customWidth="1"/>
    <col min="2574" max="2574" width="6.08203125" style="143" customWidth="1"/>
    <col min="2575" max="2575" width="9.5" style="143" bestFit="1" customWidth="1"/>
    <col min="2576" max="2576" width="8.5" style="143" customWidth="1"/>
    <col min="2577" max="2577" width="17.08203125" style="143" bestFit="1" customWidth="1"/>
    <col min="2578" max="2578" width="16.25" style="143" bestFit="1" customWidth="1"/>
    <col min="2579" max="2579" width="11.33203125" style="143" bestFit="1" customWidth="1"/>
    <col min="2580" max="2580" width="9.58203125" style="143" customWidth="1"/>
    <col min="2581" max="2581" width="13.25" style="143" bestFit="1" customWidth="1"/>
    <col min="2582" max="2582" width="10.08203125" style="143" customWidth="1"/>
    <col min="2583" max="2816" width="8.6640625" style="143"/>
    <col min="2817" max="2817" width="16.25" style="143" customWidth="1"/>
    <col min="2818" max="2818" width="4.58203125" style="143" bestFit="1" customWidth="1"/>
    <col min="2819" max="2819" width="26.83203125" style="143" customWidth="1"/>
    <col min="2820" max="2820" width="12.75" style="143" bestFit="1" customWidth="1"/>
    <col min="2821" max="2821" width="8.58203125" style="143" bestFit="1" customWidth="1"/>
    <col min="2822" max="2822" width="8.5" style="143" bestFit="1" customWidth="1"/>
    <col min="2823" max="2823" width="10.58203125" style="143" bestFit="1" customWidth="1"/>
    <col min="2824" max="2824" width="10" style="143" bestFit="1" customWidth="1"/>
    <col min="2825" max="2825" width="12.5" style="143" bestFit="1" customWidth="1"/>
    <col min="2826" max="2826" width="7.08203125" style="143" customWidth="1"/>
    <col min="2827" max="2827" width="9.08203125" style="143" customWidth="1"/>
    <col min="2828" max="2828" width="11.83203125" style="143" customWidth="1"/>
    <col min="2829" max="2829" width="9.75" style="143" bestFit="1" customWidth="1"/>
    <col min="2830" max="2830" width="6.08203125" style="143" customWidth="1"/>
    <col min="2831" max="2831" width="9.5" style="143" bestFit="1" customWidth="1"/>
    <col min="2832" max="2832" width="8.5" style="143" customWidth="1"/>
    <col min="2833" max="2833" width="17.08203125" style="143" bestFit="1" customWidth="1"/>
    <col min="2834" max="2834" width="16.25" style="143" bestFit="1" customWidth="1"/>
    <col min="2835" max="2835" width="11.33203125" style="143" bestFit="1" customWidth="1"/>
    <col min="2836" max="2836" width="9.58203125" style="143" customWidth="1"/>
    <col min="2837" max="2837" width="13.25" style="143" bestFit="1" customWidth="1"/>
    <col min="2838" max="2838" width="10.08203125" style="143" customWidth="1"/>
    <col min="2839" max="3072" width="8.6640625" style="143"/>
    <col min="3073" max="3073" width="16.25" style="143" customWidth="1"/>
    <col min="3074" max="3074" width="4.58203125" style="143" bestFit="1" customWidth="1"/>
    <col min="3075" max="3075" width="26.83203125" style="143" customWidth="1"/>
    <col min="3076" max="3076" width="12.75" style="143" bestFit="1" customWidth="1"/>
    <col min="3077" max="3077" width="8.58203125" style="143" bestFit="1" customWidth="1"/>
    <col min="3078" max="3078" width="8.5" style="143" bestFit="1" customWidth="1"/>
    <col min="3079" max="3079" width="10.58203125" style="143" bestFit="1" customWidth="1"/>
    <col min="3080" max="3080" width="10" style="143" bestFit="1" customWidth="1"/>
    <col min="3081" max="3081" width="12.5" style="143" bestFit="1" customWidth="1"/>
    <col min="3082" max="3082" width="7.08203125" style="143" customWidth="1"/>
    <col min="3083" max="3083" width="9.08203125" style="143" customWidth="1"/>
    <col min="3084" max="3084" width="11.83203125" style="143" customWidth="1"/>
    <col min="3085" max="3085" width="9.75" style="143" bestFit="1" customWidth="1"/>
    <col min="3086" max="3086" width="6.08203125" style="143" customWidth="1"/>
    <col min="3087" max="3087" width="9.5" style="143" bestFit="1" customWidth="1"/>
    <col min="3088" max="3088" width="8.5" style="143" customWidth="1"/>
    <col min="3089" max="3089" width="17.08203125" style="143" bestFit="1" customWidth="1"/>
    <col min="3090" max="3090" width="16.25" style="143" bestFit="1" customWidth="1"/>
    <col min="3091" max="3091" width="11.33203125" style="143" bestFit="1" customWidth="1"/>
    <col min="3092" max="3092" width="9.58203125" style="143" customWidth="1"/>
    <col min="3093" max="3093" width="13.25" style="143" bestFit="1" customWidth="1"/>
    <col min="3094" max="3094" width="10.08203125" style="143" customWidth="1"/>
    <col min="3095" max="3328" width="8.6640625" style="143"/>
    <col min="3329" max="3329" width="16.25" style="143" customWidth="1"/>
    <col min="3330" max="3330" width="4.58203125" style="143" bestFit="1" customWidth="1"/>
    <col min="3331" max="3331" width="26.83203125" style="143" customWidth="1"/>
    <col min="3332" max="3332" width="12.75" style="143" bestFit="1" customWidth="1"/>
    <col min="3333" max="3333" width="8.58203125" style="143" bestFit="1" customWidth="1"/>
    <col min="3334" max="3334" width="8.5" style="143" bestFit="1" customWidth="1"/>
    <col min="3335" max="3335" width="10.58203125" style="143" bestFit="1" customWidth="1"/>
    <col min="3336" max="3336" width="10" style="143" bestFit="1" customWidth="1"/>
    <col min="3337" max="3337" width="12.5" style="143" bestFit="1" customWidth="1"/>
    <col min="3338" max="3338" width="7.08203125" style="143" customWidth="1"/>
    <col min="3339" max="3339" width="9.08203125" style="143" customWidth="1"/>
    <col min="3340" max="3340" width="11.83203125" style="143" customWidth="1"/>
    <col min="3341" max="3341" width="9.75" style="143" bestFit="1" customWidth="1"/>
    <col min="3342" max="3342" width="6.08203125" style="143" customWidth="1"/>
    <col min="3343" max="3343" width="9.5" style="143" bestFit="1" customWidth="1"/>
    <col min="3344" max="3344" width="8.5" style="143" customWidth="1"/>
    <col min="3345" max="3345" width="17.08203125" style="143" bestFit="1" customWidth="1"/>
    <col min="3346" max="3346" width="16.25" style="143" bestFit="1" customWidth="1"/>
    <col min="3347" max="3347" width="11.33203125" style="143" bestFit="1" customWidth="1"/>
    <col min="3348" max="3348" width="9.58203125" style="143" customWidth="1"/>
    <col min="3349" max="3349" width="13.25" style="143" bestFit="1" customWidth="1"/>
    <col min="3350" max="3350" width="10.08203125" style="143" customWidth="1"/>
    <col min="3351" max="3584" width="8.6640625" style="143"/>
    <col min="3585" max="3585" width="16.25" style="143" customWidth="1"/>
    <col min="3586" max="3586" width="4.58203125" style="143" bestFit="1" customWidth="1"/>
    <col min="3587" max="3587" width="26.83203125" style="143" customWidth="1"/>
    <col min="3588" max="3588" width="12.75" style="143" bestFit="1" customWidth="1"/>
    <col min="3589" max="3589" width="8.58203125" style="143" bestFit="1" customWidth="1"/>
    <col min="3590" max="3590" width="8.5" style="143" bestFit="1" customWidth="1"/>
    <col min="3591" max="3591" width="10.58203125" style="143" bestFit="1" customWidth="1"/>
    <col min="3592" max="3592" width="10" style="143" bestFit="1" customWidth="1"/>
    <col min="3593" max="3593" width="12.5" style="143" bestFit="1" customWidth="1"/>
    <col min="3594" max="3594" width="7.08203125" style="143" customWidth="1"/>
    <col min="3595" max="3595" width="9.08203125" style="143" customWidth="1"/>
    <col min="3596" max="3596" width="11.83203125" style="143" customWidth="1"/>
    <col min="3597" max="3597" width="9.75" style="143" bestFit="1" customWidth="1"/>
    <col min="3598" max="3598" width="6.08203125" style="143" customWidth="1"/>
    <col min="3599" max="3599" width="9.5" style="143" bestFit="1" customWidth="1"/>
    <col min="3600" max="3600" width="8.5" style="143" customWidth="1"/>
    <col min="3601" max="3601" width="17.08203125" style="143" bestFit="1" customWidth="1"/>
    <col min="3602" max="3602" width="16.25" style="143" bestFit="1" customWidth="1"/>
    <col min="3603" max="3603" width="11.33203125" style="143" bestFit="1" customWidth="1"/>
    <col min="3604" max="3604" width="9.58203125" style="143" customWidth="1"/>
    <col min="3605" max="3605" width="13.25" style="143" bestFit="1" customWidth="1"/>
    <col min="3606" max="3606" width="10.08203125" style="143" customWidth="1"/>
    <col min="3607" max="3840" width="8.6640625" style="143"/>
    <col min="3841" max="3841" width="16.25" style="143" customWidth="1"/>
    <col min="3842" max="3842" width="4.58203125" style="143" bestFit="1" customWidth="1"/>
    <col min="3843" max="3843" width="26.83203125" style="143" customWidth="1"/>
    <col min="3844" max="3844" width="12.75" style="143" bestFit="1" customWidth="1"/>
    <col min="3845" max="3845" width="8.58203125" style="143" bestFit="1" customWidth="1"/>
    <col min="3846" max="3846" width="8.5" style="143" bestFit="1" customWidth="1"/>
    <col min="3847" max="3847" width="10.58203125" style="143" bestFit="1" customWidth="1"/>
    <col min="3848" max="3848" width="10" style="143" bestFit="1" customWidth="1"/>
    <col min="3849" max="3849" width="12.5" style="143" bestFit="1" customWidth="1"/>
    <col min="3850" max="3850" width="7.08203125" style="143" customWidth="1"/>
    <col min="3851" max="3851" width="9.08203125" style="143" customWidth="1"/>
    <col min="3852" max="3852" width="11.83203125" style="143" customWidth="1"/>
    <col min="3853" max="3853" width="9.75" style="143" bestFit="1" customWidth="1"/>
    <col min="3854" max="3854" width="6.08203125" style="143" customWidth="1"/>
    <col min="3855" max="3855" width="9.5" style="143" bestFit="1" customWidth="1"/>
    <col min="3856" max="3856" width="8.5" style="143" customWidth="1"/>
    <col min="3857" max="3857" width="17.08203125" style="143" bestFit="1" customWidth="1"/>
    <col min="3858" max="3858" width="16.25" style="143" bestFit="1" customWidth="1"/>
    <col min="3859" max="3859" width="11.33203125" style="143" bestFit="1" customWidth="1"/>
    <col min="3860" max="3860" width="9.58203125" style="143" customWidth="1"/>
    <col min="3861" max="3861" width="13.25" style="143" bestFit="1" customWidth="1"/>
    <col min="3862" max="3862" width="10.08203125" style="143" customWidth="1"/>
    <col min="3863" max="4096" width="8.6640625" style="143"/>
    <col min="4097" max="4097" width="16.25" style="143" customWidth="1"/>
    <col min="4098" max="4098" width="4.58203125" style="143" bestFit="1" customWidth="1"/>
    <col min="4099" max="4099" width="26.83203125" style="143" customWidth="1"/>
    <col min="4100" max="4100" width="12.75" style="143" bestFit="1" customWidth="1"/>
    <col min="4101" max="4101" width="8.58203125" style="143" bestFit="1" customWidth="1"/>
    <col min="4102" max="4102" width="8.5" style="143" bestFit="1" customWidth="1"/>
    <col min="4103" max="4103" width="10.58203125" style="143" bestFit="1" customWidth="1"/>
    <col min="4104" max="4104" width="10" style="143" bestFit="1" customWidth="1"/>
    <col min="4105" max="4105" width="12.5" style="143" bestFit="1" customWidth="1"/>
    <col min="4106" max="4106" width="7.08203125" style="143" customWidth="1"/>
    <col min="4107" max="4107" width="9.08203125" style="143" customWidth="1"/>
    <col min="4108" max="4108" width="11.83203125" style="143" customWidth="1"/>
    <col min="4109" max="4109" width="9.75" style="143" bestFit="1" customWidth="1"/>
    <col min="4110" max="4110" width="6.08203125" style="143" customWidth="1"/>
    <col min="4111" max="4111" width="9.5" style="143" bestFit="1" customWidth="1"/>
    <col min="4112" max="4112" width="8.5" style="143" customWidth="1"/>
    <col min="4113" max="4113" width="17.08203125" style="143" bestFit="1" customWidth="1"/>
    <col min="4114" max="4114" width="16.25" style="143" bestFit="1" customWidth="1"/>
    <col min="4115" max="4115" width="11.33203125" style="143" bestFit="1" customWidth="1"/>
    <col min="4116" max="4116" width="9.58203125" style="143" customWidth="1"/>
    <col min="4117" max="4117" width="13.25" style="143" bestFit="1" customWidth="1"/>
    <col min="4118" max="4118" width="10.08203125" style="143" customWidth="1"/>
    <col min="4119" max="4352" width="8.6640625" style="143"/>
    <col min="4353" max="4353" width="16.25" style="143" customWidth="1"/>
    <col min="4354" max="4354" width="4.58203125" style="143" bestFit="1" customWidth="1"/>
    <col min="4355" max="4355" width="26.83203125" style="143" customWidth="1"/>
    <col min="4356" max="4356" width="12.75" style="143" bestFit="1" customWidth="1"/>
    <col min="4357" max="4357" width="8.58203125" style="143" bestFit="1" customWidth="1"/>
    <col min="4358" max="4358" width="8.5" style="143" bestFit="1" customWidth="1"/>
    <col min="4359" max="4359" width="10.58203125" style="143" bestFit="1" customWidth="1"/>
    <col min="4360" max="4360" width="10" style="143" bestFit="1" customWidth="1"/>
    <col min="4361" max="4361" width="12.5" style="143" bestFit="1" customWidth="1"/>
    <col min="4362" max="4362" width="7.08203125" style="143" customWidth="1"/>
    <col min="4363" max="4363" width="9.08203125" style="143" customWidth="1"/>
    <col min="4364" max="4364" width="11.83203125" style="143" customWidth="1"/>
    <col min="4365" max="4365" width="9.75" style="143" bestFit="1" customWidth="1"/>
    <col min="4366" max="4366" width="6.08203125" style="143" customWidth="1"/>
    <col min="4367" max="4367" width="9.5" style="143" bestFit="1" customWidth="1"/>
    <col min="4368" max="4368" width="8.5" style="143" customWidth="1"/>
    <col min="4369" max="4369" width="17.08203125" style="143" bestFit="1" customWidth="1"/>
    <col min="4370" max="4370" width="16.25" style="143" bestFit="1" customWidth="1"/>
    <col min="4371" max="4371" width="11.33203125" style="143" bestFit="1" customWidth="1"/>
    <col min="4372" max="4372" width="9.58203125" style="143" customWidth="1"/>
    <col min="4373" max="4373" width="13.25" style="143" bestFit="1" customWidth="1"/>
    <col min="4374" max="4374" width="10.08203125" style="143" customWidth="1"/>
    <col min="4375" max="4608" width="8.6640625" style="143"/>
    <col min="4609" max="4609" width="16.25" style="143" customWidth="1"/>
    <col min="4610" max="4610" width="4.58203125" style="143" bestFit="1" customWidth="1"/>
    <col min="4611" max="4611" width="26.83203125" style="143" customWidth="1"/>
    <col min="4612" max="4612" width="12.75" style="143" bestFit="1" customWidth="1"/>
    <col min="4613" max="4613" width="8.58203125" style="143" bestFit="1" customWidth="1"/>
    <col min="4614" max="4614" width="8.5" style="143" bestFit="1" customWidth="1"/>
    <col min="4615" max="4615" width="10.58203125" style="143" bestFit="1" customWidth="1"/>
    <col min="4616" max="4616" width="10" style="143" bestFit="1" customWidth="1"/>
    <col min="4617" max="4617" width="12.5" style="143" bestFit="1" customWidth="1"/>
    <col min="4618" max="4618" width="7.08203125" style="143" customWidth="1"/>
    <col min="4619" max="4619" width="9.08203125" style="143" customWidth="1"/>
    <col min="4620" max="4620" width="11.83203125" style="143" customWidth="1"/>
    <col min="4621" max="4621" width="9.75" style="143" bestFit="1" customWidth="1"/>
    <col min="4622" max="4622" width="6.08203125" style="143" customWidth="1"/>
    <col min="4623" max="4623" width="9.5" style="143" bestFit="1" customWidth="1"/>
    <col min="4624" max="4624" width="8.5" style="143" customWidth="1"/>
    <col min="4625" max="4625" width="17.08203125" style="143" bestFit="1" customWidth="1"/>
    <col min="4626" max="4626" width="16.25" style="143" bestFit="1" customWidth="1"/>
    <col min="4627" max="4627" width="11.33203125" style="143" bestFit="1" customWidth="1"/>
    <col min="4628" max="4628" width="9.58203125" style="143" customWidth="1"/>
    <col min="4629" max="4629" width="13.25" style="143" bestFit="1" customWidth="1"/>
    <col min="4630" max="4630" width="10.08203125" style="143" customWidth="1"/>
    <col min="4631" max="4864" width="8.6640625" style="143"/>
    <col min="4865" max="4865" width="16.25" style="143" customWidth="1"/>
    <col min="4866" max="4866" width="4.58203125" style="143" bestFit="1" customWidth="1"/>
    <col min="4867" max="4867" width="26.83203125" style="143" customWidth="1"/>
    <col min="4868" max="4868" width="12.75" style="143" bestFit="1" customWidth="1"/>
    <col min="4869" max="4869" width="8.58203125" style="143" bestFit="1" customWidth="1"/>
    <col min="4870" max="4870" width="8.5" style="143" bestFit="1" customWidth="1"/>
    <col min="4871" max="4871" width="10.58203125" style="143" bestFit="1" customWidth="1"/>
    <col min="4872" max="4872" width="10" style="143" bestFit="1" customWidth="1"/>
    <col min="4873" max="4873" width="12.5" style="143" bestFit="1" customWidth="1"/>
    <col min="4874" max="4874" width="7.08203125" style="143" customWidth="1"/>
    <col min="4875" max="4875" width="9.08203125" style="143" customWidth="1"/>
    <col min="4876" max="4876" width="11.83203125" style="143" customWidth="1"/>
    <col min="4877" max="4877" width="9.75" style="143" bestFit="1" customWidth="1"/>
    <col min="4878" max="4878" width="6.08203125" style="143" customWidth="1"/>
    <col min="4879" max="4879" width="9.5" style="143" bestFit="1" customWidth="1"/>
    <col min="4880" max="4880" width="8.5" style="143" customWidth="1"/>
    <col min="4881" max="4881" width="17.08203125" style="143" bestFit="1" customWidth="1"/>
    <col min="4882" max="4882" width="16.25" style="143" bestFit="1" customWidth="1"/>
    <col min="4883" max="4883" width="11.33203125" style="143" bestFit="1" customWidth="1"/>
    <col min="4884" max="4884" width="9.58203125" style="143" customWidth="1"/>
    <col min="4885" max="4885" width="13.25" style="143" bestFit="1" customWidth="1"/>
    <col min="4886" max="4886" width="10.08203125" style="143" customWidth="1"/>
    <col min="4887" max="5120" width="8.6640625" style="143"/>
    <col min="5121" max="5121" width="16.25" style="143" customWidth="1"/>
    <col min="5122" max="5122" width="4.58203125" style="143" bestFit="1" customWidth="1"/>
    <col min="5123" max="5123" width="26.83203125" style="143" customWidth="1"/>
    <col min="5124" max="5124" width="12.75" style="143" bestFit="1" customWidth="1"/>
    <col min="5125" max="5125" width="8.58203125" style="143" bestFit="1" customWidth="1"/>
    <col min="5126" max="5126" width="8.5" style="143" bestFit="1" customWidth="1"/>
    <col min="5127" max="5127" width="10.58203125" style="143" bestFit="1" customWidth="1"/>
    <col min="5128" max="5128" width="10" style="143" bestFit="1" customWidth="1"/>
    <col min="5129" max="5129" width="12.5" style="143" bestFit="1" customWidth="1"/>
    <col min="5130" max="5130" width="7.08203125" style="143" customWidth="1"/>
    <col min="5131" max="5131" width="9.08203125" style="143" customWidth="1"/>
    <col min="5132" max="5132" width="11.83203125" style="143" customWidth="1"/>
    <col min="5133" max="5133" width="9.75" style="143" bestFit="1" customWidth="1"/>
    <col min="5134" max="5134" width="6.08203125" style="143" customWidth="1"/>
    <col min="5135" max="5135" width="9.5" style="143" bestFit="1" customWidth="1"/>
    <col min="5136" max="5136" width="8.5" style="143" customWidth="1"/>
    <col min="5137" max="5137" width="17.08203125" style="143" bestFit="1" customWidth="1"/>
    <col min="5138" max="5138" width="16.25" style="143" bestFit="1" customWidth="1"/>
    <col min="5139" max="5139" width="11.33203125" style="143" bestFit="1" customWidth="1"/>
    <col min="5140" max="5140" width="9.58203125" style="143" customWidth="1"/>
    <col min="5141" max="5141" width="13.25" style="143" bestFit="1" customWidth="1"/>
    <col min="5142" max="5142" width="10.08203125" style="143" customWidth="1"/>
    <col min="5143" max="5376" width="8.6640625" style="143"/>
    <col min="5377" max="5377" width="16.25" style="143" customWidth="1"/>
    <col min="5378" max="5378" width="4.58203125" style="143" bestFit="1" customWidth="1"/>
    <col min="5379" max="5379" width="26.83203125" style="143" customWidth="1"/>
    <col min="5380" max="5380" width="12.75" style="143" bestFit="1" customWidth="1"/>
    <col min="5381" max="5381" width="8.58203125" style="143" bestFit="1" customWidth="1"/>
    <col min="5382" max="5382" width="8.5" style="143" bestFit="1" customWidth="1"/>
    <col min="5383" max="5383" width="10.58203125" style="143" bestFit="1" customWidth="1"/>
    <col min="5384" max="5384" width="10" style="143" bestFit="1" customWidth="1"/>
    <col min="5385" max="5385" width="12.5" style="143" bestFit="1" customWidth="1"/>
    <col min="5386" max="5386" width="7.08203125" style="143" customWidth="1"/>
    <col min="5387" max="5387" width="9.08203125" style="143" customWidth="1"/>
    <col min="5388" max="5388" width="11.83203125" style="143" customWidth="1"/>
    <col min="5389" max="5389" width="9.75" style="143" bestFit="1" customWidth="1"/>
    <col min="5390" max="5390" width="6.08203125" style="143" customWidth="1"/>
    <col min="5391" max="5391" width="9.5" style="143" bestFit="1" customWidth="1"/>
    <col min="5392" max="5392" width="8.5" style="143" customWidth="1"/>
    <col min="5393" max="5393" width="17.08203125" style="143" bestFit="1" customWidth="1"/>
    <col min="5394" max="5394" width="16.25" style="143" bestFit="1" customWidth="1"/>
    <col min="5395" max="5395" width="11.33203125" style="143" bestFit="1" customWidth="1"/>
    <col min="5396" max="5396" width="9.58203125" style="143" customWidth="1"/>
    <col min="5397" max="5397" width="13.25" style="143" bestFit="1" customWidth="1"/>
    <col min="5398" max="5398" width="10.08203125" style="143" customWidth="1"/>
    <col min="5399" max="5632" width="8.6640625" style="143"/>
    <col min="5633" max="5633" width="16.25" style="143" customWidth="1"/>
    <col min="5634" max="5634" width="4.58203125" style="143" bestFit="1" customWidth="1"/>
    <col min="5635" max="5635" width="26.83203125" style="143" customWidth="1"/>
    <col min="5636" max="5636" width="12.75" style="143" bestFit="1" customWidth="1"/>
    <col min="5637" max="5637" width="8.58203125" style="143" bestFit="1" customWidth="1"/>
    <col min="5638" max="5638" width="8.5" style="143" bestFit="1" customWidth="1"/>
    <col min="5639" max="5639" width="10.58203125" style="143" bestFit="1" customWidth="1"/>
    <col min="5640" max="5640" width="10" style="143" bestFit="1" customWidth="1"/>
    <col min="5641" max="5641" width="12.5" style="143" bestFit="1" customWidth="1"/>
    <col min="5642" max="5642" width="7.08203125" style="143" customWidth="1"/>
    <col min="5643" max="5643" width="9.08203125" style="143" customWidth="1"/>
    <col min="5644" max="5644" width="11.83203125" style="143" customWidth="1"/>
    <col min="5645" max="5645" width="9.75" style="143" bestFit="1" customWidth="1"/>
    <col min="5646" max="5646" width="6.08203125" style="143" customWidth="1"/>
    <col min="5647" max="5647" width="9.5" style="143" bestFit="1" customWidth="1"/>
    <col min="5648" max="5648" width="8.5" style="143" customWidth="1"/>
    <col min="5649" max="5649" width="17.08203125" style="143" bestFit="1" customWidth="1"/>
    <col min="5650" max="5650" width="16.25" style="143" bestFit="1" customWidth="1"/>
    <col min="5651" max="5651" width="11.33203125" style="143" bestFit="1" customWidth="1"/>
    <col min="5652" max="5652" width="9.58203125" style="143" customWidth="1"/>
    <col min="5653" max="5653" width="13.25" style="143" bestFit="1" customWidth="1"/>
    <col min="5654" max="5654" width="10.08203125" style="143" customWidth="1"/>
    <col min="5655" max="5888" width="8.6640625" style="143"/>
    <col min="5889" max="5889" width="16.25" style="143" customWidth="1"/>
    <col min="5890" max="5890" width="4.58203125" style="143" bestFit="1" customWidth="1"/>
    <col min="5891" max="5891" width="26.83203125" style="143" customWidth="1"/>
    <col min="5892" max="5892" width="12.75" style="143" bestFit="1" customWidth="1"/>
    <col min="5893" max="5893" width="8.58203125" style="143" bestFit="1" customWidth="1"/>
    <col min="5894" max="5894" width="8.5" style="143" bestFit="1" customWidth="1"/>
    <col min="5895" max="5895" width="10.58203125" style="143" bestFit="1" customWidth="1"/>
    <col min="5896" max="5896" width="10" style="143" bestFit="1" customWidth="1"/>
    <col min="5897" max="5897" width="12.5" style="143" bestFit="1" customWidth="1"/>
    <col min="5898" max="5898" width="7.08203125" style="143" customWidth="1"/>
    <col min="5899" max="5899" width="9.08203125" style="143" customWidth="1"/>
    <col min="5900" max="5900" width="11.83203125" style="143" customWidth="1"/>
    <col min="5901" max="5901" width="9.75" style="143" bestFit="1" customWidth="1"/>
    <col min="5902" max="5902" width="6.08203125" style="143" customWidth="1"/>
    <col min="5903" max="5903" width="9.5" style="143" bestFit="1" customWidth="1"/>
    <col min="5904" max="5904" width="8.5" style="143" customWidth="1"/>
    <col min="5905" max="5905" width="17.08203125" style="143" bestFit="1" customWidth="1"/>
    <col min="5906" max="5906" width="16.25" style="143" bestFit="1" customWidth="1"/>
    <col min="5907" max="5907" width="11.33203125" style="143" bestFit="1" customWidth="1"/>
    <col min="5908" max="5908" width="9.58203125" style="143" customWidth="1"/>
    <col min="5909" max="5909" width="13.25" style="143" bestFit="1" customWidth="1"/>
    <col min="5910" max="5910" width="10.08203125" style="143" customWidth="1"/>
    <col min="5911" max="6144" width="8.6640625" style="143"/>
    <col min="6145" max="6145" width="16.25" style="143" customWidth="1"/>
    <col min="6146" max="6146" width="4.58203125" style="143" bestFit="1" customWidth="1"/>
    <col min="6147" max="6147" width="26.83203125" style="143" customWidth="1"/>
    <col min="6148" max="6148" width="12.75" style="143" bestFit="1" customWidth="1"/>
    <col min="6149" max="6149" width="8.58203125" style="143" bestFit="1" customWidth="1"/>
    <col min="6150" max="6150" width="8.5" style="143" bestFit="1" customWidth="1"/>
    <col min="6151" max="6151" width="10.58203125" style="143" bestFit="1" customWidth="1"/>
    <col min="6152" max="6152" width="10" style="143" bestFit="1" customWidth="1"/>
    <col min="6153" max="6153" width="12.5" style="143" bestFit="1" customWidth="1"/>
    <col min="6154" max="6154" width="7.08203125" style="143" customWidth="1"/>
    <col min="6155" max="6155" width="9.08203125" style="143" customWidth="1"/>
    <col min="6156" max="6156" width="11.83203125" style="143" customWidth="1"/>
    <col min="6157" max="6157" width="9.75" style="143" bestFit="1" customWidth="1"/>
    <col min="6158" max="6158" width="6.08203125" style="143" customWidth="1"/>
    <col min="6159" max="6159" width="9.5" style="143" bestFit="1" customWidth="1"/>
    <col min="6160" max="6160" width="8.5" style="143" customWidth="1"/>
    <col min="6161" max="6161" width="17.08203125" style="143" bestFit="1" customWidth="1"/>
    <col min="6162" max="6162" width="16.25" style="143" bestFit="1" customWidth="1"/>
    <col min="6163" max="6163" width="11.33203125" style="143" bestFit="1" customWidth="1"/>
    <col min="6164" max="6164" width="9.58203125" style="143" customWidth="1"/>
    <col min="6165" max="6165" width="13.25" style="143" bestFit="1" customWidth="1"/>
    <col min="6166" max="6166" width="10.08203125" style="143" customWidth="1"/>
    <col min="6167" max="6400" width="8.6640625" style="143"/>
    <col min="6401" max="6401" width="16.25" style="143" customWidth="1"/>
    <col min="6402" max="6402" width="4.58203125" style="143" bestFit="1" customWidth="1"/>
    <col min="6403" max="6403" width="26.83203125" style="143" customWidth="1"/>
    <col min="6404" max="6404" width="12.75" style="143" bestFit="1" customWidth="1"/>
    <col min="6405" max="6405" width="8.58203125" style="143" bestFit="1" customWidth="1"/>
    <col min="6406" max="6406" width="8.5" style="143" bestFit="1" customWidth="1"/>
    <col min="6407" max="6407" width="10.58203125" style="143" bestFit="1" customWidth="1"/>
    <col min="6408" max="6408" width="10" style="143" bestFit="1" customWidth="1"/>
    <col min="6409" max="6409" width="12.5" style="143" bestFit="1" customWidth="1"/>
    <col min="6410" max="6410" width="7.08203125" style="143" customWidth="1"/>
    <col min="6411" max="6411" width="9.08203125" style="143" customWidth="1"/>
    <col min="6412" max="6412" width="11.83203125" style="143" customWidth="1"/>
    <col min="6413" max="6413" width="9.75" style="143" bestFit="1" customWidth="1"/>
    <col min="6414" max="6414" width="6.08203125" style="143" customWidth="1"/>
    <col min="6415" max="6415" width="9.5" style="143" bestFit="1" customWidth="1"/>
    <col min="6416" max="6416" width="8.5" style="143" customWidth="1"/>
    <col min="6417" max="6417" width="17.08203125" style="143" bestFit="1" customWidth="1"/>
    <col min="6418" max="6418" width="16.25" style="143" bestFit="1" customWidth="1"/>
    <col min="6419" max="6419" width="11.33203125" style="143" bestFit="1" customWidth="1"/>
    <col min="6420" max="6420" width="9.58203125" style="143" customWidth="1"/>
    <col min="6421" max="6421" width="13.25" style="143" bestFit="1" customWidth="1"/>
    <col min="6422" max="6422" width="10.08203125" style="143" customWidth="1"/>
    <col min="6423" max="6656" width="8.6640625" style="143"/>
    <col min="6657" max="6657" width="16.25" style="143" customWidth="1"/>
    <col min="6658" max="6658" width="4.58203125" style="143" bestFit="1" customWidth="1"/>
    <col min="6659" max="6659" width="26.83203125" style="143" customWidth="1"/>
    <col min="6660" max="6660" width="12.75" style="143" bestFit="1" customWidth="1"/>
    <col min="6661" max="6661" width="8.58203125" style="143" bestFit="1" customWidth="1"/>
    <col min="6662" max="6662" width="8.5" style="143" bestFit="1" customWidth="1"/>
    <col min="6663" max="6663" width="10.58203125" style="143" bestFit="1" customWidth="1"/>
    <col min="6664" max="6664" width="10" style="143" bestFit="1" customWidth="1"/>
    <col min="6665" max="6665" width="12.5" style="143" bestFit="1" customWidth="1"/>
    <col min="6666" max="6666" width="7.08203125" style="143" customWidth="1"/>
    <col min="6667" max="6667" width="9.08203125" style="143" customWidth="1"/>
    <col min="6668" max="6668" width="11.83203125" style="143" customWidth="1"/>
    <col min="6669" max="6669" width="9.75" style="143" bestFit="1" customWidth="1"/>
    <col min="6670" max="6670" width="6.08203125" style="143" customWidth="1"/>
    <col min="6671" max="6671" width="9.5" style="143" bestFit="1" customWidth="1"/>
    <col min="6672" max="6672" width="8.5" style="143" customWidth="1"/>
    <col min="6673" max="6673" width="17.08203125" style="143" bestFit="1" customWidth="1"/>
    <col min="6674" max="6674" width="16.25" style="143" bestFit="1" customWidth="1"/>
    <col min="6675" max="6675" width="11.33203125" style="143" bestFit="1" customWidth="1"/>
    <col min="6676" max="6676" width="9.58203125" style="143" customWidth="1"/>
    <col min="6677" max="6677" width="13.25" style="143" bestFit="1" customWidth="1"/>
    <col min="6678" max="6678" width="10.08203125" style="143" customWidth="1"/>
    <col min="6679" max="6912" width="8.6640625" style="143"/>
    <col min="6913" max="6913" width="16.25" style="143" customWidth="1"/>
    <col min="6914" max="6914" width="4.58203125" style="143" bestFit="1" customWidth="1"/>
    <col min="6915" max="6915" width="26.83203125" style="143" customWidth="1"/>
    <col min="6916" max="6916" width="12.75" style="143" bestFit="1" customWidth="1"/>
    <col min="6917" max="6917" width="8.58203125" style="143" bestFit="1" customWidth="1"/>
    <col min="6918" max="6918" width="8.5" style="143" bestFit="1" customWidth="1"/>
    <col min="6919" max="6919" width="10.58203125" style="143" bestFit="1" customWidth="1"/>
    <col min="6920" max="6920" width="10" style="143" bestFit="1" customWidth="1"/>
    <col min="6921" max="6921" width="12.5" style="143" bestFit="1" customWidth="1"/>
    <col min="6922" max="6922" width="7.08203125" style="143" customWidth="1"/>
    <col min="6923" max="6923" width="9.08203125" style="143" customWidth="1"/>
    <col min="6924" max="6924" width="11.83203125" style="143" customWidth="1"/>
    <col min="6925" max="6925" width="9.75" style="143" bestFit="1" customWidth="1"/>
    <col min="6926" max="6926" width="6.08203125" style="143" customWidth="1"/>
    <col min="6927" max="6927" width="9.5" style="143" bestFit="1" customWidth="1"/>
    <col min="6928" max="6928" width="8.5" style="143" customWidth="1"/>
    <col min="6929" max="6929" width="17.08203125" style="143" bestFit="1" customWidth="1"/>
    <col min="6930" max="6930" width="16.25" style="143" bestFit="1" customWidth="1"/>
    <col min="6931" max="6931" width="11.33203125" style="143" bestFit="1" customWidth="1"/>
    <col min="6932" max="6932" width="9.58203125" style="143" customWidth="1"/>
    <col min="6933" max="6933" width="13.25" style="143" bestFit="1" customWidth="1"/>
    <col min="6934" max="6934" width="10.08203125" style="143" customWidth="1"/>
    <col min="6935" max="7168" width="8.6640625" style="143"/>
    <col min="7169" max="7169" width="16.25" style="143" customWidth="1"/>
    <col min="7170" max="7170" width="4.58203125" style="143" bestFit="1" customWidth="1"/>
    <col min="7171" max="7171" width="26.83203125" style="143" customWidth="1"/>
    <col min="7172" max="7172" width="12.75" style="143" bestFit="1" customWidth="1"/>
    <col min="7173" max="7173" width="8.58203125" style="143" bestFit="1" customWidth="1"/>
    <col min="7174" max="7174" width="8.5" style="143" bestFit="1" customWidth="1"/>
    <col min="7175" max="7175" width="10.58203125" style="143" bestFit="1" customWidth="1"/>
    <col min="7176" max="7176" width="10" style="143" bestFit="1" customWidth="1"/>
    <col min="7177" max="7177" width="12.5" style="143" bestFit="1" customWidth="1"/>
    <col min="7178" max="7178" width="7.08203125" style="143" customWidth="1"/>
    <col min="7179" max="7179" width="9.08203125" style="143" customWidth="1"/>
    <col min="7180" max="7180" width="11.83203125" style="143" customWidth="1"/>
    <col min="7181" max="7181" width="9.75" style="143" bestFit="1" customWidth="1"/>
    <col min="7182" max="7182" width="6.08203125" style="143" customWidth="1"/>
    <col min="7183" max="7183" width="9.5" style="143" bestFit="1" customWidth="1"/>
    <col min="7184" max="7184" width="8.5" style="143" customWidth="1"/>
    <col min="7185" max="7185" width="17.08203125" style="143" bestFit="1" customWidth="1"/>
    <col min="7186" max="7186" width="16.25" style="143" bestFit="1" customWidth="1"/>
    <col min="7187" max="7187" width="11.33203125" style="143" bestFit="1" customWidth="1"/>
    <col min="7188" max="7188" width="9.58203125" style="143" customWidth="1"/>
    <col min="7189" max="7189" width="13.25" style="143" bestFit="1" customWidth="1"/>
    <col min="7190" max="7190" width="10.08203125" style="143" customWidth="1"/>
    <col min="7191" max="7424" width="8.6640625" style="143"/>
    <col min="7425" max="7425" width="16.25" style="143" customWidth="1"/>
    <col min="7426" max="7426" width="4.58203125" style="143" bestFit="1" customWidth="1"/>
    <col min="7427" max="7427" width="26.83203125" style="143" customWidth="1"/>
    <col min="7428" max="7428" width="12.75" style="143" bestFit="1" customWidth="1"/>
    <col min="7429" max="7429" width="8.58203125" style="143" bestFit="1" customWidth="1"/>
    <col min="7430" max="7430" width="8.5" style="143" bestFit="1" customWidth="1"/>
    <col min="7431" max="7431" width="10.58203125" style="143" bestFit="1" customWidth="1"/>
    <col min="7432" max="7432" width="10" style="143" bestFit="1" customWidth="1"/>
    <col min="7433" max="7433" width="12.5" style="143" bestFit="1" customWidth="1"/>
    <col min="7434" max="7434" width="7.08203125" style="143" customWidth="1"/>
    <col min="7435" max="7435" width="9.08203125" style="143" customWidth="1"/>
    <col min="7436" max="7436" width="11.83203125" style="143" customWidth="1"/>
    <col min="7437" max="7437" width="9.75" style="143" bestFit="1" customWidth="1"/>
    <col min="7438" max="7438" width="6.08203125" style="143" customWidth="1"/>
    <col min="7439" max="7439" width="9.5" style="143" bestFit="1" customWidth="1"/>
    <col min="7440" max="7440" width="8.5" style="143" customWidth="1"/>
    <col min="7441" max="7441" width="17.08203125" style="143" bestFit="1" customWidth="1"/>
    <col min="7442" max="7442" width="16.25" style="143" bestFit="1" customWidth="1"/>
    <col min="7443" max="7443" width="11.33203125" style="143" bestFit="1" customWidth="1"/>
    <col min="7444" max="7444" width="9.58203125" style="143" customWidth="1"/>
    <col min="7445" max="7445" width="13.25" style="143" bestFit="1" customWidth="1"/>
    <col min="7446" max="7446" width="10.08203125" style="143" customWidth="1"/>
    <col min="7447" max="7680" width="8.6640625" style="143"/>
    <col min="7681" max="7681" width="16.25" style="143" customWidth="1"/>
    <col min="7682" max="7682" width="4.58203125" style="143" bestFit="1" customWidth="1"/>
    <col min="7683" max="7683" width="26.83203125" style="143" customWidth="1"/>
    <col min="7684" max="7684" width="12.75" style="143" bestFit="1" customWidth="1"/>
    <col min="7685" max="7685" width="8.58203125" style="143" bestFit="1" customWidth="1"/>
    <col min="7686" max="7686" width="8.5" style="143" bestFit="1" customWidth="1"/>
    <col min="7687" max="7687" width="10.58203125" style="143" bestFit="1" customWidth="1"/>
    <col min="7688" max="7688" width="10" style="143" bestFit="1" customWidth="1"/>
    <col min="7689" max="7689" width="12.5" style="143" bestFit="1" customWidth="1"/>
    <col min="7690" max="7690" width="7.08203125" style="143" customWidth="1"/>
    <col min="7691" max="7691" width="9.08203125" style="143" customWidth="1"/>
    <col min="7692" max="7692" width="11.83203125" style="143" customWidth="1"/>
    <col min="7693" max="7693" width="9.75" style="143" bestFit="1" customWidth="1"/>
    <col min="7694" max="7694" width="6.08203125" style="143" customWidth="1"/>
    <col min="7695" max="7695" width="9.5" style="143" bestFit="1" customWidth="1"/>
    <col min="7696" max="7696" width="8.5" style="143" customWidth="1"/>
    <col min="7697" max="7697" width="17.08203125" style="143" bestFit="1" customWidth="1"/>
    <col min="7698" max="7698" width="16.25" style="143" bestFit="1" customWidth="1"/>
    <col min="7699" max="7699" width="11.33203125" style="143" bestFit="1" customWidth="1"/>
    <col min="7700" max="7700" width="9.58203125" style="143" customWidth="1"/>
    <col min="7701" max="7701" width="13.25" style="143" bestFit="1" customWidth="1"/>
    <col min="7702" max="7702" width="10.08203125" style="143" customWidth="1"/>
    <col min="7703" max="7936" width="8.6640625" style="143"/>
    <col min="7937" max="7937" width="16.25" style="143" customWidth="1"/>
    <col min="7938" max="7938" width="4.58203125" style="143" bestFit="1" customWidth="1"/>
    <col min="7939" max="7939" width="26.83203125" style="143" customWidth="1"/>
    <col min="7940" max="7940" width="12.75" style="143" bestFit="1" customWidth="1"/>
    <col min="7941" max="7941" width="8.58203125" style="143" bestFit="1" customWidth="1"/>
    <col min="7942" max="7942" width="8.5" style="143" bestFit="1" customWidth="1"/>
    <col min="7943" max="7943" width="10.58203125" style="143" bestFit="1" customWidth="1"/>
    <col min="7944" max="7944" width="10" style="143" bestFit="1" customWidth="1"/>
    <col min="7945" max="7945" width="12.5" style="143" bestFit="1" customWidth="1"/>
    <col min="7946" max="7946" width="7.08203125" style="143" customWidth="1"/>
    <col min="7947" max="7947" width="9.08203125" style="143" customWidth="1"/>
    <col min="7948" max="7948" width="11.83203125" style="143" customWidth="1"/>
    <col min="7949" max="7949" width="9.75" style="143" bestFit="1" customWidth="1"/>
    <col min="7950" max="7950" width="6.08203125" style="143" customWidth="1"/>
    <col min="7951" max="7951" width="9.5" style="143" bestFit="1" customWidth="1"/>
    <col min="7952" max="7952" width="8.5" style="143" customWidth="1"/>
    <col min="7953" max="7953" width="17.08203125" style="143" bestFit="1" customWidth="1"/>
    <col min="7954" max="7954" width="16.25" style="143" bestFit="1" customWidth="1"/>
    <col min="7955" max="7955" width="11.33203125" style="143" bestFit="1" customWidth="1"/>
    <col min="7956" max="7956" width="9.58203125" style="143" customWidth="1"/>
    <col min="7957" max="7957" width="13.25" style="143" bestFit="1" customWidth="1"/>
    <col min="7958" max="7958" width="10.08203125" style="143" customWidth="1"/>
    <col min="7959" max="8192" width="8.6640625" style="143"/>
    <col min="8193" max="8193" width="16.25" style="143" customWidth="1"/>
    <col min="8194" max="8194" width="4.58203125" style="143" bestFit="1" customWidth="1"/>
    <col min="8195" max="8195" width="26.83203125" style="143" customWidth="1"/>
    <col min="8196" max="8196" width="12.75" style="143" bestFit="1" customWidth="1"/>
    <col min="8197" max="8197" width="8.58203125" style="143" bestFit="1" customWidth="1"/>
    <col min="8198" max="8198" width="8.5" style="143" bestFit="1" customWidth="1"/>
    <col min="8199" max="8199" width="10.58203125" style="143" bestFit="1" customWidth="1"/>
    <col min="8200" max="8200" width="10" style="143" bestFit="1" customWidth="1"/>
    <col min="8201" max="8201" width="12.5" style="143" bestFit="1" customWidth="1"/>
    <col min="8202" max="8202" width="7.08203125" style="143" customWidth="1"/>
    <col min="8203" max="8203" width="9.08203125" style="143" customWidth="1"/>
    <col min="8204" max="8204" width="11.83203125" style="143" customWidth="1"/>
    <col min="8205" max="8205" width="9.75" style="143" bestFit="1" customWidth="1"/>
    <col min="8206" max="8206" width="6.08203125" style="143" customWidth="1"/>
    <col min="8207" max="8207" width="9.5" style="143" bestFit="1" customWidth="1"/>
    <col min="8208" max="8208" width="8.5" style="143" customWidth="1"/>
    <col min="8209" max="8209" width="17.08203125" style="143" bestFit="1" customWidth="1"/>
    <col min="8210" max="8210" width="16.25" style="143" bestFit="1" customWidth="1"/>
    <col min="8211" max="8211" width="11.33203125" style="143" bestFit="1" customWidth="1"/>
    <col min="8212" max="8212" width="9.58203125" style="143" customWidth="1"/>
    <col min="8213" max="8213" width="13.25" style="143" bestFit="1" customWidth="1"/>
    <col min="8214" max="8214" width="10.08203125" style="143" customWidth="1"/>
    <col min="8215" max="8448" width="8.6640625" style="143"/>
    <col min="8449" max="8449" width="16.25" style="143" customWidth="1"/>
    <col min="8450" max="8450" width="4.58203125" style="143" bestFit="1" customWidth="1"/>
    <col min="8451" max="8451" width="26.83203125" style="143" customWidth="1"/>
    <col min="8452" max="8452" width="12.75" style="143" bestFit="1" customWidth="1"/>
    <col min="8453" max="8453" width="8.58203125" style="143" bestFit="1" customWidth="1"/>
    <col min="8454" max="8454" width="8.5" style="143" bestFit="1" customWidth="1"/>
    <col min="8455" max="8455" width="10.58203125" style="143" bestFit="1" customWidth="1"/>
    <col min="8456" max="8456" width="10" style="143" bestFit="1" customWidth="1"/>
    <col min="8457" max="8457" width="12.5" style="143" bestFit="1" customWidth="1"/>
    <col min="8458" max="8458" width="7.08203125" style="143" customWidth="1"/>
    <col min="8459" max="8459" width="9.08203125" style="143" customWidth="1"/>
    <col min="8460" max="8460" width="11.83203125" style="143" customWidth="1"/>
    <col min="8461" max="8461" width="9.75" style="143" bestFit="1" customWidth="1"/>
    <col min="8462" max="8462" width="6.08203125" style="143" customWidth="1"/>
    <col min="8463" max="8463" width="9.5" style="143" bestFit="1" customWidth="1"/>
    <col min="8464" max="8464" width="8.5" style="143" customWidth="1"/>
    <col min="8465" max="8465" width="17.08203125" style="143" bestFit="1" customWidth="1"/>
    <col min="8466" max="8466" width="16.25" style="143" bestFit="1" customWidth="1"/>
    <col min="8467" max="8467" width="11.33203125" style="143" bestFit="1" customWidth="1"/>
    <col min="8468" max="8468" width="9.58203125" style="143" customWidth="1"/>
    <col min="8469" max="8469" width="13.25" style="143" bestFit="1" customWidth="1"/>
    <col min="8470" max="8470" width="10.08203125" style="143" customWidth="1"/>
    <col min="8471" max="8704" width="8.6640625" style="143"/>
    <col min="8705" max="8705" width="16.25" style="143" customWidth="1"/>
    <col min="8706" max="8706" width="4.58203125" style="143" bestFit="1" customWidth="1"/>
    <col min="8707" max="8707" width="26.83203125" style="143" customWidth="1"/>
    <col min="8708" max="8708" width="12.75" style="143" bestFit="1" customWidth="1"/>
    <col min="8709" max="8709" width="8.58203125" style="143" bestFit="1" customWidth="1"/>
    <col min="8710" max="8710" width="8.5" style="143" bestFit="1" customWidth="1"/>
    <col min="8711" max="8711" width="10.58203125" style="143" bestFit="1" customWidth="1"/>
    <col min="8712" max="8712" width="10" style="143" bestFit="1" customWidth="1"/>
    <col min="8713" max="8713" width="12.5" style="143" bestFit="1" customWidth="1"/>
    <col min="8714" max="8714" width="7.08203125" style="143" customWidth="1"/>
    <col min="8715" max="8715" width="9.08203125" style="143" customWidth="1"/>
    <col min="8716" max="8716" width="11.83203125" style="143" customWidth="1"/>
    <col min="8717" max="8717" width="9.75" style="143" bestFit="1" customWidth="1"/>
    <col min="8718" max="8718" width="6.08203125" style="143" customWidth="1"/>
    <col min="8719" max="8719" width="9.5" style="143" bestFit="1" customWidth="1"/>
    <col min="8720" max="8720" width="8.5" style="143" customWidth="1"/>
    <col min="8721" max="8721" width="17.08203125" style="143" bestFit="1" customWidth="1"/>
    <col min="8722" max="8722" width="16.25" style="143" bestFit="1" customWidth="1"/>
    <col min="8723" max="8723" width="11.33203125" style="143" bestFit="1" customWidth="1"/>
    <col min="8724" max="8724" width="9.58203125" style="143" customWidth="1"/>
    <col min="8725" max="8725" width="13.25" style="143" bestFit="1" customWidth="1"/>
    <col min="8726" max="8726" width="10.08203125" style="143" customWidth="1"/>
    <col min="8727" max="8960" width="8.6640625" style="143"/>
    <col min="8961" max="8961" width="16.25" style="143" customWidth="1"/>
    <col min="8962" max="8962" width="4.58203125" style="143" bestFit="1" customWidth="1"/>
    <col min="8963" max="8963" width="26.83203125" style="143" customWidth="1"/>
    <col min="8964" max="8964" width="12.75" style="143" bestFit="1" customWidth="1"/>
    <col min="8965" max="8965" width="8.58203125" style="143" bestFit="1" customWidth="1"/>
    <col min="8966" max="8966" width="8.5" style="143" bestFit="1" customWidth="1"/>
    <col min="8967" max="8967" width="10.58203125" style="143" bestFit="1" customWidth="1"/>
    <col min="8968" max="8968" width="10" style="143" bestFit="1" customWidth="1"/>
    <col min="8969" max="8969" width="12.5" style="143" bestFit="1" customWidth="1"/>
    <col min="8970" max="8970" width="7.08203125" style="143" customWidth="1"/>
    <col min="8971" max="8971" width="9.08203125" style="143" customWidth="1"/>
    <col min="8972" max="8972" width="11.83203125" style="143" customWidth="1"/>
    <col min="8973" max="8973" width="9.75" style="143" bestFit="1" customWidth="1"/>
    <col min="8974" max="8974" width="6.08203125" style="143" customWidth="1"/>
    <col min="8975" max="8975" width="9.5" style="143" bestFit="1" customWidth="1"/>
    <col min="8976" max="8976" width="8.5" style="143" customWidth="1"/>
    <col min="8977" max="8977" width="17.08203125" style="143" bestFit="1" customWidth="1"/>
    <col min="8978" max="8978" width="16.25" style="143" bestFit="1" customWidth="1"/>
    <col min="8979" max="8979" width="11.33203125" style="143" bestFit="1" customWidth="1"/>
    <col min="8980" max="8980" width="9.58203125" style="143" customWidth="1"/>
    <col min="8981" max="8981" width="13.25" style="143" bestFit="1" customWidth="1"/>
    <col min="8982" max="8982" width="10.08203125" style="143" customWidth="1"/>
    <col min="8983" max="9216" width="8.6640625" style="143"/>
    <col min="9217" max="9217" width="16.25" style="143" customWidth="1"/>
    <col min="9218" max="9218" width="4.58203125" style="143" bestFit="1" customWidth="1"/>
    <col min="9219" max="9219" width="26.83203125" style="143" customWidth="1"/>
    <col min="9220" max="9220" width="12.75" style="143" bestFit="1" customWidth="1"/>
    <col min="9221" max="9221" width="8.58203125" style="143" bestFit="1" customWidth="1"/>
    <col min="9222" max="9222" width="8.5" style="143" bestFit="1" customWidth="1"/>
    <col min="9223" max="9223" width="10.58203125" style="143" bestFit="1" customWidth="1"/>
    <col min="9224" max="9224" width="10" style="143" bestFit="1" customWidth="1"/>
    <col min="9225" max="9225" width="12.5" style="143" bestFit="1" customWidth="1"/>
    <col min="9226" max="9226" width="7.08203125" style="143" customWidth="1"/>
    <col min="9227" max="9227" width="9.08203125" style="143" customWidth="1"/>
    <col min="9228" max="9228" width="11.83203125" style="143" customWidth="1"/>
    <col min="9229" max="9229" width="9.75" style="143" bestFit="1" customWidth="1"/>
    <col min="9230" max="9230" width="6.08203125" style="143" customWidth="1"/>
    <col min="9231" max="9231" width="9.5" style="143" bestFit="1" customWidth="1"/>
    <col min="9232" max="9232" width="8.5" style="143" customWidth="1"/>
    <col min="9233" max="9233" width="17.08203125" style="143" bestFit="1" customWidth="1"/>
    <col min="9234" max="9234" width="16.25" style="143" bestFit="1" customWidth="1"/>
    <col min="9235" max="9235" width="11.33203125" style="143" bestFit="1" customWidth="1"/>
    <col min="9236" max="9236" width="9.58203125" style="143" customWidth="1"/>
    <col min="9237" max="9237" width="13.25" style="143" bestFit="1" customWidth="1"/>
    <col min="9238" max="9238" width="10.08203125" style="143" customWidth="1"/>
    <col min="9239" max="9472" width="8.6640625" style="143"/>
    <col min="9473" max="9473" width="16.25" style="143" customWidth="1"/>
    <col min="9474" max="9474" width="4.58203125" style="143" bestFit="1" customWidth="1"/>
    <col min="9475" max="9475" width="26.83203125" style="143" customWidth="1"/>
    <col min="9476" max="9476" width="12.75" style="143" bestFit="1" customWidth="1"/>
    <col min="9477" max="9477" width="8.58203125" style="143" bestFit="1" customWidth="1"/>
    <col min="9478" max="9478" width="8.5" style="143" bestFit="1" customWidth="1"/>
    <col min="9479" max="9479" width="10.58203125" style="143" bestFit="1" customWidth="1"/>
    <col min="9480" max="9480" width="10" style="143" bestFit="1" customWidth="1"/>
    <col min="9481" max="9481" width="12.5" style="143" bestFit="1" customWidth="1"/>
    <col min="9482" max="9482" width="7.08203125" style="143" customWidth="1"/>
    <col min="9483" max="9483" width="9.08203125" style="143" customWidth="1"/>
    <col min="9484" max="9484" width="11.83203125" style="143" customWidth="1"/>
    <col min="9485" max="9485" width="9.75" style="143" bestFit="1" customWidth="1"/>
    <col min="9486" max="9486" width="6.08203125" style="143" customWidth="1"/>
    <col min="9487" max="9487" width="9.5" style="143" bestFit="1" customWidth="1"/>
    <col min="9488" max="9488" width="8.5" style="143" customWidth="1"/>
    <col min="9489" max="9489" width="17.08203125" style="143" bestFit="1" customWidth="1"/>
    <col min="9490" max="9490" width="16.25" style="143" bestFit="1" customWidth="1"/>
    <col min="9491" max="9491" width="11.33203125" style="143" bestFit="1" customWidth="1"/>
    <col min="9492" max="9492" width="9.58203125" style="143" customWidth="1"/>
    <col min="9493" max="9493" width="13.25" style="143" bestFit="1" customWidth="1"/>
    <col min="9494" max="9494" width="10.08203125" style="143" customWidth="1"/>
    <col min="9495" max="9728" width="8.6640625" style="143"/>
    <col min="9729" max="9729" width="16.25" style="143" customWidth="1"/>
    <col min="9730" max="9730" width="4.58203125" style="143" bestFit="1" customWidth="1"/>
    <col min="9731" max="9731" width="26.83203125" style="143" customWidth="1"/>
    <col min="9732" max="9732" width="12.75" style="143" bestFit="1" customWidth="1"/>
    <col min="9733" max="9733" width="8.58203125" style="143" bestFit="1" customWidth="1"/>
    <col min="9734" max="9734" width="8.5" style="143" bestFit="1" customWidth="1"/>
    <col min="9735" max="9735" width="10.58203125" style="143" bestFit="1" customWidth="1"/>
    <col min="9736" max="9736" width="10" style="143" bestFit="1" customWidth="1"/>
    <col min="9737" max="9737" width="12.5" style="143" bestFit="1" customWidth="1"/>
    <col min="9738" max="9738" width="7.08203125" style="143" customWidth="1"/>
    <col min="9739" max="9739" width="9.08203125" style="143" customWidth="1"/>
    <col min="9740" max="9740" width="11.83203125" style="143" customWidth="1"/>
    <col min="9741" max="9741" width="9.75" style="143" bestFit="1" customWidth="1"/>
    <col min="9742" max="9742" width="6.08203125" style="143" customWidth="1"/>
    <col min="9743" max="9743" width="9.5" style="143" bestFit="1" customWidth="1"/>
    <col min="9744" max="9744" width="8.5" style="143" customWidth="1"/>
    <col min="9745" max="9745" width="17.08203125" style="143" bestFit="1" customWidth="1"/>
    <col min="9746" max="9746" width="16.25" style="143" bestFit="1" customWidth="1"/>
    <col min="9747" max="9747" width="11.33203125" style="143" bestFit="1" customWidth="1"/>
    <col min="9748" max="9748" width="9.58203125" style="143" customWidth="1"/>
    <col min="9749" max="9749" width="13.25" style="143" bestFit="1" customWidth="1"/>
    <col min="9750" max="9750" width="10.08203125" style="143" customWidth="1"/>
    <col min="9751" max="9984" width="8.6640625" style="143"/>
    <col min="9985" max="9985" width="16.25" style="143" customWidth="1"/>
    <col min="9986" max="9986" width="4.58203125" style="143" bestFit="1" customWidth="1"/>
    <col min="9987" max="9987" width="26.83203125" style="143" customWidth="1"/>
    <col min="9988" max="9988" width="12.75" style="143" bestFit="1" customWidth="1"/>
    <col min="9989" max="9989" width="8.58203125" style="143" bestFit="1" customWidth="1"/>
    <col min="9990" max="9990" width="8.5" style="143" bestFit="1" customWidth="1"/>
    <col min="9991" max="9991" width="10.58203125" style="143" bestFit="1" customWidth="1"/>
    <col min="9992" max="9992" width="10" style="143" bestFit="1" customWidth="1"/>
    <col min="9993" max="9993" width="12.5" style="143" bestFit="1" customWidth="1"/>
    <col min="9994" max="9994" width="7.08203125" style="143" customWidth="1"/>
    <col min="9995" max="9995" width="9.08203125" style="143" customWidth="1"/>
    <col min="9996" max="9996" width="11.83203125" style="143" customWidth="1"/>
    <col min="9997" max="9997" width="9.75" style="143" bestFit="1" customWidth="1"/>
    <col min="9998" max="9998" width="6.08203125" style="143" customWidth="1"/>
    <col min="9999" max="9999" width="9.5" style="143" bestFit="1" customWidth="1"/>
    <col min="10000" max="10000" width="8.5" style="143" customWidth="1"/>
    <col min="10001" max="10001" width="17.08203125" style="143" bestFit="1" customWidth="1"/>
    <col min="10002" max="10002" width="16.25" style="143" bestFit="1" customWidth="1"/>
    <col min="10003" max="10003" width="11.33203125" style="143" bestFit="1" customWidth="1"/>
    <col min="10004" max="10004" width="9.58203125" style="143" customWidth="1"/>
    <col min="10005" max="10005" width="13.25" style="143" bestFit="1" customWidth="1"/>
    <col min="10006" max="10006" width="10.08203125" style="143" customWidth="1"/>
    <col min="10007" max="10240" width="8.6640625" style="143"/>
    <col min="10241" max="10241" width="16.25" style="143" customWidth="1"/>
    <col min="10242" max="10242" width="4.58203125" style="143" bestFit="1" customWidth="1"/>
    <col min="10243" max="10243" width="26.83203125" style="143" customWidth="1"/>
    <col min="10244" max="10244" width="12.75" style="143" bestFit="1" customWidth="1"/>
    <col min="10245" max="10245" width="8.58203125" style="143" bestFit="1" customWidth="1"/>
    <col min="10246" max="10246" width="8.5" style="143" bestFit="1" customWidth="1"/>
    <col min="10247" max="10247" width="10.58203125" style="143" bestFit="1" customWidth="1"/>
    <col min="10248" max="10248" width="10" style="143" bestFit="1" customWidth="1"/>
    <col min="10249" max="10249" width="12.5" style="143" bestFit="1" customWidth="1"/>
    <col min="10250" max="10250" width="7.08203125" style="143" customWidth="1"/>
    <col min="10251" max="10251" width="9.08203125" style="143" customWidth="1"/>
    <col min="10252" max="10252" width="11.83203125" style="143" customWidth="1"/>
    <col min="10253" max="10253" width="9.75" style="143" bestFit="1" customWidth="1"/>
    <col min="10254" max="10254" width="6.08203125" style="143" customWidth="1"/>
    <col min="10255" max="10255" width="9.5" style="143" bestFit="1" customWidth="1"/>
    <col min="10256" max="10256" width="8.5" style="143" customWidth="1"/>
    <col min="10257" max="10257" width="17.08203125" style="143" bestFit="1" customWidth="1"/>
    <col min="10258" max="10258" width="16.25" style="143" bestFit="1" customWidth="1"/>
    <col min="10259" max="10259" width="11.33203125" style="143" bestFit="1" customWidth="1"/>
    <col min="10260" max="10260" width="9.58203125" style="143" customWidth="1"/>
    <col min="10261" max="10261" width="13.25" style="143" bestFit="1" customWidth="1"/>
    <col min="10262" max="10262" width="10.08203125" style="143" customWidth="1"/>
    <col min="10263" max="10496" width="8.6640625" style="143"/>
    <col min="10497" max="10497" width="16.25" style="143" customWidth="1"/>
    <col min="10498" max="10498" width="4.58203125" style="143" bestFit="1" customWidth="1"/>
    <col min="10499" max="10499" width="26.83203125" style="143" customWidth="1"/>
    <col min="10500" max="10500" width="12.75" style="143" bestFit="1" customWidth="1"/>
    <col min="10501" max="10501" width="8.58203125" style="143" bestFit="1" customWidth="1"/>
    <col min="10502" max="10502" width="8.5" style="143" bestFit="1" customWidth="1"/>
    <col min="10503" max="10503" width="10.58203125" style="143" bestFit="1" customWidth="1"/>
    <col min="10504" max="10504" width="10" style="143" bestFit="1" customWidth="1"/>
    <col min="10505" max="10505" width="12.5" style="143" bestFit="1" customWidth="1"/>
    <col min="10506" max="10506" width="7.08203125" style="143" customWidth="1"/>
    <col min="10507" max="10507" width="9.08203125" style="143" customWidth="1"/>
    <col min="10508" max="10508" width="11.83203125" style="143" customWidth="1"/>
    <col min="10509" max="10509" width="9.75" style="143" bestFit="1" customWidth="1"/>
    <col min="10510" max="10510" width="6.08203125" style="143" customWidth="1"/>
    <col min="10511" max="10511" width="9.5" style="143" bestFit="1" customWidth="1"/>
    <col min="10512" max="10512" width="8.5" style="143" customWidth="1"/>
    <col min="10513" max="10513" width="17.08203125" style="143" bestFit="1" customWidth="1"/>
    <col min="10514" max="10514" width="16.25" style="143" bestFit="1" customWidth="1"/>
    <col min="10515" max="10515" width="11.33203125" style="143" bestFit="1" customWidth="1"/>
    <col min="10516" max="10516" width="9.58203125" style="143" customWidth="1"/>
    <col min="10517" max="10517" width="13.25" style="143" bestFit="1" customWidth="1"/>
    <col min="10518" max="10518" width="10.08203125" style="143" customWidth="1"/>
    <col min="10519" max="10752" width="8.6640625" style="143"/>
    <col min="10753" max="10753" width="16.25" style="143" customWidth="1"/>
    <col min="10754" max="10754" width="4.58203125" style="143" bestFit="1" customWidth="1"/>
    <col min="10755" max="10755" width="26.83203125" style="143" customWidth="1"/>
    <col min="10756" max="10756" width="12.75" style="143" bestFit="1" customWidth="1"/>
    <col min="10757" max="10757" width="8.58203125" style="143" bestFit="1" customWidth="1"/>
    <col min="10758" max="10758" width="8.5" style="143" bestFit="1" customWidth="1"/>
    <col min="10759" max="10759" width="10.58203125" style="143" bestFit="1" customWidth="1"/>
    <col min="10760" max="10760" width="10" style="143" bestFit="1" customWidth="1"/>
    <col min="10761" max="10761" width="12.5" style="143" bestFit="1" customWidth="1"/>
    <col min="10762" max="10762" width="7.08203125" style="143" customWidth="1"/>
    <col min="10763" max="10763" width="9.08203125" style="143" customWidth="1"/>
    <col min="10764" max="10764" width="11.83203125" style="143" customWidth="1"/>
    <col min="10765" max="10765" width="9.75" style="143" bestFit="1" customWidth="1"/>
    <col min="10766" max="10766" width="6.08203125" style="143" customWidth="1"/>
    <col min="10767" max="10767" width="9.5" style="143" bestFit="1" customWidth="1"/>
    <col min="10768" max="10768" width="8.5" style="143" customWidth="1"/>
    <col min="10769" max="10769" width="17.08203125" style="143" bestFit="1" customWidth="1"/>
    <col min="10770" max="10770" width="16.25" style="143" bestFit="1" customWidth="1"/>
    <col min="10771" max="10771" width="11.33203125" style="143" bestFit="1" customWidth="1"/>
    <col min="10772" max="10772" width="9.58203125" style="143" customWidth="1"/>
    <col min="10773" max="10773" width="13.25" style="143" bestFit="1" customWidth="1"/>
    <col min="10774" max="10774" width="10.08203125" style="143" customWidth="1"/>
    <col min="10775" max="11008" width="8.6640625" style="143"/>
    <col min="11009" max="11009" width="16.25" style="143" customWidth="1"/>
    <col min="11010" max="11010" width="4.58203125" style="143" bestFit="1" customWidth="1"/>
    <col min="11011" max="11011" width="26.83203125" style="143" customWidth="1"/>
    <col min="11012" max="11012" width="12.75" style="143" bestFit="1" customWidth="1"/>
    <col min="11013" max="11013" width="8.58203125" style="143" bestFit="1" customWidth="1"/>
    <col min="11014" max="11014" width="8.5" style="143" bestFit="1" customWidth="1"/>
    <col min="11015" max="11015" width="10.58203125" style="143" bestFit="1" customWidth="1"/>
    <col min="11016" max="11016" width="10" style="143" bestFit="1" customWidth="1"/>
    <col min="11017" max="11017" width="12.5" style="143" bestFit="1" customWidth="1"/>
    <col min="11018" max="11018" width="7.08203125" style="143" customWidth="1"/>
    <col min="11019" max="11019" width="9.08203125" style="143" customWidth="1"/>
    <col min="11020" max="11020" width="11.83203125" style="143" customWidth="1"/>
    <col min="11021" max="11021" width="9.75" style="143" bestFit="1" customWidth="1"/>
    <col min="11022" max="11022" width="6.08203125" style="143" customWidth="1"/>
    <col min="11023" max="11023" width="9.5" style="143" bestFit="1" customWidth="1"/>
    <col min="11024" max="11024" width="8.5" style="143" customWidth="1"/>
    <col min="11025" max="11025" width="17.08203125" style="143" bestFit="1" customWidth="1"/>
    <col min="11026" max="11026" width="16.25" style="143" bestFit="1" customWidth="1"/>
    <col min="11027" max="11027" width="11.33203125" style="143" bestFit="1" customWidth="1"/>
    <col min="11028" max="11028" width="9.58203125" style="143" customWidth="1"/>
    <col min="11029" max="11029" width="13.25" style="143" bestFit="1" customWidth="1"/>
    <col min="11030" max="11030" width="10.08203125" style="143" customWidth="1"/>
    <col min="11031" max="11264" width="8.6640625" style="143"/>
    <col min="11265" max="11265" width="16.25" style="143" customWidth="1"/>
    <col min="11266" max="11266" width="4.58203125" style="143" bestFit="1" customWidth="1"/>
    <col min="11267" max="11267" width="26.83203125" style="143" customWidth="1"/>
    <col min="11268" max="11268" width="12.75" style="143" bestFit="1" customWidth="1"/>
    <col min="11269" max="11269" width="8.58203125" style="143" bestFit="1" customWidth="1"/>
    <col min="11270" max="11270" width="8.5" style="143" bestFit="1" customWidth="1"/>
    <col min="11271" max="11271" width="10.58203125" style="143" bestFit="1" customWidth="1"/>
    <col min="11272" max="11272" width="10" style="143" bestFit="1" customWidth="1"/>
    <col min="11273" max="11273" width="12.5" style="143" bestFit="1" customWidth="1"/>
    <col min="11274" max="11274" width="7.08203125" style="143" customWidth="1"/>
    <col min="11275" max="11275" width="9.08203125" style="143" customWidth="1"/>
    <col min="11276" max="11276" width="11.83203125" style="143" customWidth="1"/>
    <col min="11277" max="11277" width="9.75" style="143" bestFit="1" customWidth="1"/>
    <col min="11278" max="11278" width="6.08203125" style="143" customWidth="1"/>
    <col min="11279" max="11279" width="9.5" style="143" bestFit="1" customWidth="1"/>
    <col min="11280" max="11280" width="8.5" style="143" customWidth="1"/>
    <col min="11281" max="11281" width="17.08203125" style="143" bestFit="1" customWidth="1"/>
    <col min="11282" max="11282" width="16.25" style="143" bestFit="1" customWidth="1"/>
    <col min="11283" max="11283" width="11.33203125" style="143" bestFit="1" customWidth="1"/>
    <col min="11284" max="11284" width="9.58203125" style="143" customWidth="1"/>
    <col min="11285" max="11285" width="13.25" style="143" bestFit="1" customWidth="1"/>
    <col min="11286" max="11286" width="10.08203125" style="143" customWidth="1"/>
    <col min="11287" max="11520" width="8.6640625" style="143"/>
    <col min="11521" max="11521" width="16.25" style="143" customWidth="1"/>
    <col min="11522" max="11522" width="4.58203125" style="143" bestFit="1" customWidth="1"/>
    <col min="11523" max="11523" width="26.83203125" style="143" customWidth="1"/>
    <col min="11524" max="11524" width="12.75" style="143" bestFit="1" customWidth="1"/>
    <col min="11525" max="11525" width="8.58203125" style="143" bestFit="1" customWidth="1"/>
    <col min="11526" max="11526" width="8.5" style="143" bestFit="1" customWidth="1"/>
    <col min="11527" max="11527" width="10.58203125" style="143" bestFit="1" customWidth="1"/>
    <col min="11528" max="11528" width="10" style="143" bestFit="1" customWidth="1"/>
    <col min="11529" max="11529" width="12.5" style="143" bestFit="1" customWidth="1"/>
    <col min="11530" max="11530" width="7.08203125" style="143" customWidth="1"/>
    <col min="11531" max="11531" width="9.08203125" style="143" customWidth="1"/>
    <col min="11532" max="11532" width="11.83203125" style="143" customWidth="1"/>
    <col min="11533" max="11533" width="9.75" style="143" bestFit="1" customWidth="1"/>
    <col min="11534" max="11534" width="6.08203125" style="143" customWidth="1"/>
    <col min="11535" max="11535" width="9.5" style="143" bestFit="1" customWidth="1"/>
    <col min="11536" max="11536" width="8.5" style="143" customWidth="1"/>
    <col min="11537" max="11537" width="17.08203125" style="143" bestFit="1" customWidth="1"/>
    <col min="11538" max="11538" width="16.25" style="143" bestFit="1" customWidth="1"/>
    <col min="11539" max="11539" width="11.33203125" style="143" bestFit="1" customWidth="1"/>
    <col min="11540" max="11540" width="9.58203125" style="143" customWidth="1"/>
    <col min="11541" max="11541" width="13.25" style="143" bestFit="1" customWidth="1"/>
    <col min="11542" max="11542" width="10.08203125" style="143" customWidth="1"/>
    <col min="11543" max="11776" width="8.6640625" style="143"/>
    <col min="11777" max="11777" width="16.25" style="143" customWidth="1"/>
    <col min="11778" max="11778" width="4.58203125" style="143" bestFit="1" customWidth="1"/>
    <col min="11779" max="11779" width="26.83203125" style="143" customWidth="1"/>
    <col min="11780" max="11780" width="12.75" style="143" bestFit="1" customWidth="1"/>
    <col min="11781" max="11781" width="8.58203125" style="143" bestFit="1" customWidth="1"/>
    <col min="11782" max="11782" width="8.5" style="143" bestFit="1" customWidth="1"/>
    <col min="11783" max="11783" width="10.58203125" style="143" bestFit="1" customWidth="1"/>
    <col min="11784" max="11784" width="10" style="143" bestFit="1" customWidth="1"/>
    <col min="11785" max="11785" width="12.5" style="143" bestFit="1" customWidth="1"/>
    <col min="11786" max="11786" width="7.08203125" style="143" customWidth="1"/>
    <col min="11787" max="11787" width="9.08203125" style="143" customWidth="1"/>
    <col min="11788" max="11788" width="11.83203125" style="143" customWidth="1"/>
    <col min="11789" max="11789" width="9.75" style="143" bestFit="1" customWidth="1"/>
    <col min="11790" max="11790" width="6.08203125" style="143" customWidth="1"/>
    <col min="11791" max="11791" width="9.5" style="143" bestFit="1" customWidth="1"/>
    <col min="11792" max="11792" width="8.5" style="143" customWidth="1"/>
    <col min="11793" max="11793" width="17.08203125" style="143" bestFit="1" customWidth="1"/>
    <col min="11794" max="11794" width="16.25" style="143" bestFit="1" customWidth="1"/>
    <col min="11795" max="11795" width="11.33203125" style="143" bestFit="1" customWidth="1"/>
    <col min="11796" max="11796" width="9.58203125" style="143" customWidth="1"/>
    <col min="11797" max="11797" width="13.25" style="143" bestFit="1" customWidth="1"/>
    <col min="11798" max="11798" width="10.08203125" style="143" customWidth="1"/>
    <col min="11799" max="12032" width="8.6640625" style="143"/>
    <col min="12033" max="12033" width="16.25" style="143" customWidth="1"/>
    <col min="12034" max="12034" width="4.58203125" style="143" bestFit="1" customWidth="1"/>
    <col min="12035" max="12035" width="26.83203125" style="143" customWidth="1"/>
    <col min="12036" max="12036" width="12.75" style="143" bestFit="1" customWidth="1"/>
    <col min="12037" max="12037" width="8.58203125" style="143" bestFit="1" customWidth="1"/>
    <col min="12038" max="12038" width="8.5" style="143" bestFit="1" customWidth="1"/>
    <col min="12039" max="12039" width="10.58203125" style="143" bestFit="1" customWidth="1"/>
    <col min="12040" max="12040" width="10" style="143" bestFit="1" customWidth="1"/>
    <col min="12041" max="12041" width="12.5" style="143" bestFit="1" customWidth="1"/>
    <col min="12042" max="12042" width="7.08203125" style="143" customWidth="1"/>
    <col min="12043" max="12043" width="9.08203125" style="143" customWidth="1"/>
    <col min="12044" max="12044" width="11.83203125" style="143" customWidth="1"/>
    <col min="12045" max="12045" width="9.75" style="143" bestFit="1" customWidth="1"/>
    <col min="12046" max="12046" width="6.08203125" style="143" customWidth="1"/>
    <col min="12047" max="12047" width="9.5" style="143" bestFit="1" customWidth="1"/>
    <col min="12048" max="12048" width="8.5" style="143" customWidth="1"/>
    <col min="12049" max="12049" width="17.08203125" style="143" bestFit="1" customWidth="1"/>
    <col min="12050" max="12050" width="16.25" style="143" bestFit="1" customWidth="1"/>
    <col min="12051" max="12051" width="11.33203125" style="143" bestFit="1" customWidth="1"/>
    <col min="12052" max="12052" width="9.58203125" style="143" customWidth="1"/>
    <col min="12053" max="12053" width="13.25" style="143" bestFit="1" customWidth="1"/>
    <col min="12054" max="12054" width="10.08203125" style="143" customWidth="1"/>
    <col min="12055" max="12288" width="8.6640625" style="143"/>
    <col min="12289" max="12289" width="16.25" style="143" customWidth="1"/>
    <col min="12290" max="12290" width="4.58203125" style="143" bestFit="1" customWidth="1"/>
    <col min="12291" max="12291" width="26.83203125" style="143" customWidth="1"/>
    <col min="12292" max="12292" width="12.75" style="143" bestFit="1" customWidth="1"/>
    <col min="12293" max="12293" width="8.58203125" style="143" bestFit="1" customWidth="1"/>
    <col min="12294" max="12294" width="8.5" style="143" bestFit="1" customWidth="1"/>
    <col min="12295" max="12295" width="10.58203125" style="143" bestFit="1" customWidth="1"/>
    <col min="12296" max="12296" width="10" style="143" bestFit="1" customWidth="1"/>
    <col min="12297" max="12297" width="12.5" style="143" bestFit="1" customWidth="1"/>
    <col min="12298" max="12298" width="7.08203125" style="143" customWidth="1"/>
    <col min="12299" max="12299" width="9.08203125" style="143" customWidth="1"/>
    <col min="12300" max="12300" width="11.83203125" style="143" customWidth="1"/>
    <col min="12301" max="12301" width="9.75" style="143" bestFit="1" customWidth="1"/>
    <col min="12302" max="12302" width="6.08203125" style="143" customWidth="1"/>
    <col min="12303" max="12303" width="9.5" style="143" bestFit="1" customWidth="1"/>
    <col min="12304" max="12304" width="8.5" style="143" customWidth="1"/>
    <col min="12305" max="12305" width="17.08203125" style="143" bestFit="1" customWidth="1"/>
    <col min="12306" max="12306" width="16.25" style="143" bestFit="1" customWidth="1"/>
    <col min="12307" max="12307" width="11.33203125" style="143" bestFit="1" customWidth="1"/>
    <col min="12308" max="12308" width="9.58203125" style="143" customWidth="1"/>
    <col min="12309" max="12309" width="13.25" style="143" bestFit="1" customWidth="1"/>
    <col min="12310" max="12310" width="10.08203125" style="143" customWidth="1"/>
    <col min="12311" max="12544" width="8.6640625" style="143"/>
    <col min="12545" max="12545" width="16.25" style="143" customWidth="1"/>
    <col min="12546" max="12546" width="4.58203125" style="143" bestFit="1" customWidth="1"/>
    <col min="12547" max="12547" width="26.83203125" style="143" customWidth="1"/>
    <col min="12548" max="12548" width="12.75" style="143" bestFit="1" customWidth="1"/>
    <col min="12549" max="12549" width="8.58203125" style="143" bestFit="1" customWidth="1"/>
    <col min="12550" max="12550" width="8.5" style="143" bestFit="1" customWidth="1"/>
    <col min="12551" max="12551" width="10.58203125" style="143" bestFit="1" customWidth="1"/>
    <col min="12552" max="12552" width="10" style="143" bestFit="1" customWidth="1"/>
    <col min="12553" max="12553" width="12.5" style="143" bestFit="1" customWidth="1"/>
    <col min="12554" max="12554" width="7.08203125" style="143" customWidth="1"/>
    <col min="12555" max="12555" width="9.08203125" style="143" customWidth="1"/>
    <col min="12556" max="12556" width="11.83203125" style="143" customWidth="1"/>
    <col min="12557" max="12557" width="9.75" style="143" bestFit="1" customWidth="1"/>
    <col min="12558" max="12558" width="6.08203125" style="143" customWidth="1"/>
    <col min="12559" max="12559" width="9.5" style="143" bestFit="1" customWidth="1"/>
    <col min="12560" max="12560" width="8.5" style="143" customWidth="1"/>
    <col min="12561" max="12561" width="17.08203125" style="143" bestFit="1" customWidth="1"/>
    <col min="12562" max="12562" width="16.25" style="143" bestFit="1" customWidth="1"/>
    <col min="12563" max="12563" width="11.33203125" style="143" bestFit="1" customWidth="1"/>
    <col min="12564" max="12564" width="9.58203125" style="143" customWidth="1"/>
    <col min="12565" max="12565" width="13.25" style="143" bestFit="1" customWidth="1"/>
    <col min="12566" max="12566" width="10.08203125" style="143" customWidth="1"/>
    <col min="12567" max="12800" width="8.6640625" style="143"/>
    <col min="12801" max="12801" width="16.25" style="143" customWidth="1"/>
    <col min="12802" max="12802" width="4.58203125" style="143" bestFit="1" customWidth="1"/>
    <col min="12803" max="12803" width="26.83203125" style="143" customWidth="1"/>
    <col min="12804" max="12804" width="12.75" style="143" bestFit="1" customWidth="1"/>
    <col min="12805" max="12805" width="8.58203125" style="143" bestFit="1" customWidth="1"/>
    <col min="12806" max="12806" width="8.5" style="143" bestFit="1" customWidth="1"/>
    <col min="12807" max="12807" width="10.58203125" style="143" bestFit="1" customWidth="1"/>
    <col min="12808" max="12808" width="10" style="143" bestFit="1" customWidth="1"/>
    <col min="12809" max="12809" width="12.5" style="143" bestFit="1" customWidth="1"/>
    <col min="12810" max="12810" width="7.08203125" style="143" customWidth="1"/>
    <col min="12811" max="12811" width="9.08203125" style="143" customWidth="1"/>
    <col min="12812" max="12812" width="11.83203125" style="143" customWidth="1"/>
    <col min="12813" max="12813" width="9.75" style="143" bestFit="1" customWidth="1"/>
    <col min="12814" max="12814" width="6.08203125" style="143" customWidth="1"/>
    <col min="12815" max="12815" width="9.5" style="143" bestFit="1" customWidth="1"/>
    <col min="12816" max="12816" width="8.5" style="143" customWidth="1"/>
    <col min="12817" max="12817" width="17.08203125" style="143" bestFit="1" customWidth="1"/>
    <col min="12818" max="12818" width="16.25" style="143" bestFit="1" customWidth="1"/>
    <col min="12819" max="12819" width="11.33203125" style="143" bestFit="1" customWidth="1"/>
    <col min="12820" max="12820" width="9.58203125" style="143" customWidth="1"/>
    <col min="12821" max="12821" width="13.25" style="143" bestFit="1" customWidth="1"/>
    <col min="12822" max="12822" width="10.08203125" style="143" customWidth="1"/>
    <col min="12823" max="13056" width="8.6640625" style="143"/>
    <col min="13057" max="13057" width="16.25" style="143" customWidth="1"/>
    <col min="13058" max="13058" width="4.58203125" style="143" bestFit="1" customWidth="1"/>
    <col min="13059" max="13059" width="26.83203125" style="143" customWidth="1"/>
    <col min="13060" max="13060" width="12.75" style="143" bestFit="1" customWidth="1"/>
    <col min="13061" max="13061" width="8.58203125" style="143" bestFit="1" customWidth="1"/>
    <col min="13062" max="13062" width="8.5" style="143" bestFit="1" customWidth="1"/>
    <col min="13063" max="13063" width="10.58203125" style="143" bestFit="1" customWidth="1"/>
    <col min="13064" max="13064" width="10" style="143" bestFit="1" customWidth="1"/>
    <col min="13065" max="13065" width="12.5" style="143" bestFit="1" customWidth="1"/>
    <col min="13066" max="13066" width="7.08203125" style="143" customWidth="1"/>
    <col min="13067" max="13067" width="9.08203125" style="143" customWidth="1"/>
    <col min="13068" max="13068" width="11.83203125" style="143" customWidth="1"/>
    <col min="13069" max="13069" width="9.75" style="143" bestFit="1" customWidth="1"/>
    <col min="13070" max="13070" width="6.08203125" style="143" customWidth="1"/>
    <col min="13071" max="13071" width="9.5" style="143" bestFit="1" customWidth="1"/>
    <col min="13072" max="13072" width="8.5" style="143" customWidth="1"/>
    <col min="13073" max="13073" width="17.08203125" style="143" bestFit="1" customWidth="1"/>
    <col min="13074" max="13074" width="16.25" style="143" bestFit="1" customWidth="1"/>
    <col min="13075" max="13075" width="11.33203125" style="143" bestFit="1" customWidth="1"/>
    <col min="13076" max="13076" width="9.58203125" style="143" customWidth="1"/>
    <col min="13077" max="13077" width="13.25" style="143" bestFit="1" customWidth="1"/>
    <col min="13078" max="13078" width="10.08203125" style="143" customWidth="1"/>
    <col min="13079" max="13312" width="8.6640625" style="143"/>
    <col min="13313" max="13313" width="16.25" style="143" customWidth="1"/>
    <col min="13314" max="13314" width="4.58203125" style="143" bestFit="1" customWidth="1"/>
    <col min="13315" max="13315" width="26.83203125" style="143" customWidth="1"/>
    <col min="13316" max="13316" width="12.75" style="143" bestFit="1" customWidth="1"/>
    <col min="13317" max="13317" width="8.58203125" style="143" bestFit="1" customWidth="1"/>
    <col min="13318" max="13318" width="8.5" style="143" bestFit="1" customWidth="1"/>
    <col min="13319" max="13319" width="10.58203125" style="143" bestFit="1" customWidth="1"/>
    <col min="13320" max="13320" width="10" style="143" bestFit="1" customWidth="1"/>
    <col min="13321" max="13321" width="12.5" style="143" bestFit="1" customWidth="1"/>
    <col min="13322" max="13322" width="7.08203125" style="143" customWidth="1"/>
    <col min="13323" max="13323" width="9.08203125" style="143" customWidth="1"/>
    <col min="13324" max="13324" width="11.83203125" style="143" customWidth="1"/>
    <col min="13325" max="13325" width="9.75" style="143" bestFit="1" customWidth="1"/>
    <col min="13326" max="13326" width="6.08203125" style="143" customWidth="1"/>
    <col min="13327" max="13327" width="9.5" style="143" bestFit="1" customWidth="1"/>
    <col min="13328" max="13328" width="8.5" style="143" customWidth="1"/>
    <col min="13329" max="13329" width="17.08203125" style="143" bestFit="1" customWidth="1"/>
    <col min="13330" max="13330" width="16.25" style="143" bestFit="1" customWidth="1"/>
    <col min="13331" max="13331" width="11.33203125" style="143" bestFit="1" customWidth="1"/>
    <col min="13332" max="13332" width="9.58203125" style="143" customWidth="1"/>
    <col min="13333" max="13333" width="13.25" style="143" bestFit="1" customWidth="1"/>
    <col min="13334" max="13334" width="10.08203125" style="143" customWidth="1"/>
    <col min="13335" max="13568" width="8.6640625" style="143"/>
    <col min="13569" max="13569" width="16.25" style="143" customWidth="1"/>
    <col min="13570" max="13570" width="4.58203125" style="143" bestFit="1" customWidth="1"/>
    <col min="13571" max="13571" width="26.83203125" style="143" customWidth="1"/>
    <col min="13572" max="13572" width="12.75" style="143" bestFit="1" customWidth="1"/>
    <col min="13573" max="13573" width="8.58203125" style="143" bestFit="1" customWidth="1"/>
    <col min="13574" max="13574" width="8.5" style="143" bestFit="1" customWidth="1"/>
    <col min="13575" max="13575" width="10.58203125" style="143" bestFit="1" customWidth="1"/>
    <col min="13576" max="13576" width="10" style="143" bestFit="1" customWidth="1"/>
    <col min="13577" max="13577" width="12.5" style="143" bestFit="1" customWidth="1"/>
    <col min="13578" max="13578" width="7.08203125" style="143" customWidth="1"/>
    <col min="13579" max="13579" width="9.08203125" style="143" customWidth="1"/>
    <col min="13580" max="13580" width="11.83203125" style="143" customWidth="1"/>
    <col min="13581" max="13581" width="9.75" style="143" bestFit="1" customWidth="1"/>
    <col min="13582" max="13582" width="6.08203125" style="143" customWidth="1"/>
    <col min="13583" max="13583" width="9.5" style="143" bestFit="1" customWidth="1"/>
    <col min="13584" max="13584" width="8.5" style="143" customWidth="1"/>
    <col min="13585" max="13585" width="17.08203125" style="143" bestFit="1" customWidth="1"/>
    <col min="13586" max="13586" width="16.25" style="143" bestFit="1" customWidth="1"/>
    <col min="13587" max="13587" width="11.33203125" style="143" bestFit="1" customWidth="1"/>
    <col min="13588" max="13588" width="9.58203125" style="143" customWidth="1"/>
    <col min="13589" max="13589" width="13.25" style="143" bestFit="1" customWidth="1"/>
    <col min="13590" max="13590" width="10.08203125" style="143" customWidth="1"/>
    <col min="13591" max="13824" width="8.6640625" style="143"/>
    <col min="13825" max="13825" width="16.25" style="143" customWidth="1"/>
    <col min="13826" max="13826" width="4.58203125" style="143" bestFit="1" customWidth="1"/>
    <col min="13827" max="13827" width="26.83203125" style="143" customWidth="1"/>
    <col min="13828" max="13828" width="12.75" style="143" bestFit="1" customWidth="1"/>
    <col min="13829" max="13829" width="8.58203125" style="143" bestFit="1" customWidth="1"/>
    <col min="13830" max="13830" width="8.5" style="143" bestFit="1" customWidth="1"/>
    <col min="13831" max="13831" width="10.58203125" style="143" bestFit="1" customWidth="1"/>
    <col min="13832" max="13832" width="10" style="143" bestFit="1" customWidth="1"/>
    <col min="13833" max="13833" width="12.5" style="143" bestFit="1" customWidth="1"/>
    <col min="13834" max="13834" width="7.08203125" style="143" customWidth="1"/>
    <col min="13835" max="13835" width="9.08203125" style="143" customWidth="1"/>
    <col min="13836" max="13836" width="11.83203125" style="143" customWidth="1"/>
    <col min="13837" max="13837" width="9.75" style="143" bestFit="1" customWidth="1"/>
    <col min="13838" max="13838" width="6.08203125" style="143" customWidth="1"/>
    <col min="13839" max="13839" width="9.5" style="143" bestFit="1" customWidth="1"/>
    <col min="13840" max="13840" width="8.5" style="143" customWidth="1"/>
    <col min="13841" max="13841" width="17.08203125" style="143" bestFit="1" customWidth="1"/>
    <col min="13842" max="13842" width="16.25" style="143" bestFit="1" customWidth="1"/>
    <col min="13843" max="13843" width="11.33203125" style="143" bestFit="1" customWidth="1"/>
    <col min="13844" max="13844" width="9.58203125" style="143" customWidth="1"/>
    <col min="13845" max="13845" width="13.25" style="143" bestFit="1" customWidth="1"/>
    <col min="13846" max="13846" width="10.08203125" style="143" customWidth="1"/>
    <col min="13847" max="14080" width="8.6640625" style="143"/>
    <col min="14081" max="14081" width="16.25" style="143" customWidth="1"/>
    <col min="14082" max="14082" width="4.58203125" style="143" bestFit="1" customWidth="1"/>
    <col min="14083" max="14083" width="26.83203125" style="143" customWidth="1"/>
    <col min="14084" max="14084" width="12.75" style="143" bestFit="1" customWidth="1"/>
    <col min="14085" max="14085" width="8.58203125" style="143" bestFit="1" customWidth="1"/>
    <col min="14086" max="14086" width="8.5" style="143" bestFit="1" customWidth="1"/>
    <col min="14087" max="14087" width="10.58203125" style="143" bestFit="1" customWidth="1"/>
    <col min="14088" max="14088" width="10" style="143" bestFit="1" customWidth="1"/>
    <col min="14089" max="14089" width="12.5" style="143" bestFit="1" customWidth="1"/>
    <col min="14090" max="14090" width="7.08203125" style="143" customWidth="1"/>
    <col min="14091" max="14091" width="9.08203125" style="143" customWidth="1"/>
    <col min="14092" max="14092" width="11.83203125" style="143" customWidth="1"/>
    <col min="14093" max="14093" width="9.75" style="143" bestFit="1" customWidth="1"/>
    <col min="14094" max="14094" width="6.08203125" style="143" customWidth="1"/>
    <col min="14095" max="14095" width="9.5" style="143" bestFit="1" customWidth="1"/>
    <col min="14096" max="14096" width="8.5" style="143" customWidth="1"/>
    <col min="14097" max="14097" width="17.08203125" style="143" bestFit="1" customWidth="1"/>
    <col min="14098" max="14098" width="16.25" style="143" bestFit="1" customWidth="1"/>
    <col min="14099" max="14099" width="11.33203125" style="143" bestFit="1" customWidth="1"/>
    <col min="14100" max="14100" width="9.58203125" style="143" customWidth="1"/>
    <col min="14101" max="14101" width="13.25" style="143" bestFit="1" customWidth="1"/>
    <col min="14102" max="14102" width="10.08203125" style="143" customWidth="1"/>
    <col min="14103" max="14336" width="8.6640625" style="143"/>
    <col min="14337" max="14337" width="16.25" style="143" customWidth="1"/>
    <col min="14338" max="14338" width="4.58203125" style="143" bestFit="1" customWidth="1"/>
    <col min="14339" max="14339" width="26.83203125" style="143" customWidth="1"/>
    <col min="14340" max="14340" width="12.75" style="143" bestFit="1" customWidth="1"/>
    <col min="14341" max="14341" width="8.58203125" style="143" bestFit="1" customWidth="1"/>
    <col min="14342" max="14342" width="8.5" style="143" bestFit="1" customWidth="1"/>
    <col min="14343" max="14343" width="10.58203125" style="143" bestFit="1" customWidth="1"/>
    <col min="14344" max="14344" width="10" style="143" bestFit="1" customWidth="1"/>
    <col min="14345" max="14345" width="12.5" style="143" bestFit="1" customWidth="1"/>
    <col min="14346" max="14346" width="7.08203125" style="143" customWidth="1"/>
    <col min="14347" max="14347" width="9.08203125" style="143" customWidth="1"/>
    <col min="14348" max="14348" width="11.83203125" style="143" customWidth="1"/>
    <col min="14349" max="14349" width="9.75" style="143" bestFit="1" customWidth="1"/>
    <col min="14350" max="14350" width="6.08203125" style="143" customWidth="1"/>
    <col min="14351" max="14351" width="9.5" style="143" bestFit="1" customWidth="1"/>
    <col min="14352" max="14352" width="8.5" style="143" customWidth="1"/>
    <col min="14353" max="14353" width="17.08203125" style="143" bestFit="1" customWidth="1"/>
    <col min="14354" max="14354" width="16.25" style="143" bestFit="1" customWidth="1"/>
    <col min="14355" max="14355" width="11.33203125" style="143" bestFit="1" customWidth="1"/>
    <col min="14356" max="14356" width="9.58203125" style="143" customWidth="1"/>
    <col min="14357" max="14357" width="13.25" style="143" bestFit="1" customWidth="1"/>
    <col min="14358" max="14358" width="10.08203125" style="143" customWidth="1"/>
    <col min="14359" max="14592" width="8.6640625" style="143"/>
    <col min="14593" max="14593" width="16.25" style="143" customWidth="1"/>
    <col min="14594" max="14594" width="4.58203125" style="143" bestFit="1" customWidth="1"/>
    <col min="14595" max="14595" width="26.83203125" style="143" customWidth="1"/>
    <col min="14596" max="14596" width="12.75" style="143" bestFit="1" customWidth="1"/>
    <col min="14597" max="14597" width="8.58203125" style="143" bestFit="1" customWidth="1"/>
    <col min="14598" max="14598" width="8.5" style="143" bestFit="1" customWidth="1"/>
    <col min="14599" max="14599" width="10.58203125" style="143" bestFit="1" customWidth="1"/>
    <col min="14600" max="14600" width="10" style="143" bestFit="1" customWidth="1"/>
    <col min="14601" max="14601" width="12.5" style="143" bestFit="1" customWidth="1"/>
    <col min="14602" max="14602" width="7.08203125" style="143" customWidth="1"/>
    <col min="14603" max="14603" width="9.08203125" style="143" customWidth="1"/>
    <col min="14604" max="14604" width="11.83203125" style="143" customWidth="1"/>
    <col min="14605" max="14605" width="9.75" style="143" bestFit="1" customWidth="1"/>
    <col min="14606" max="14606" width="6.08203125" style="143" customWidth="1"/>
    <col min="14607" max="14607" width="9.5" style="143" bestFit="1" customWidth="1"/>
    <col min="14608" max="14608" width="8.5" style="143" customWidth="1"/>
    <col min="14609" max="14609" width="17.08203125" style="143" bestFit="1" customWidth="1"/>
    <col min="14610" max="14610" width="16.25" style="143" bestFit="1" customWidth="1"/>
    <col min="14611" max="14611" width="11.33203125" style="143" bestFit="1" customWidth="1"/>
    <col min="14612" max="14612" width="9.58203125" style="143" customWidth="1"/>
    <col min="14613" max="14613" width="13.25" style="143" bestFit="1" customWidth="1"/>
    <col min="14614" max="14614" width="10.08203125" style="143" customWidth="1"/>
    <col min="14615" max="14848" width="8.6640625" style="143"/>
    <col min="14849" max="14849" width="16.25" style="143" customWidth="1"/>
    <col min="14850" max="14850" width="4.58203125" style="143" bestFit="1" customWidth="1"/>
    <col min="14851" max="14851" width="26.83203125" style="143" customWidth="1"/>
    <col min="14852" max="14852" width="12.75" style="143" bestFit="1" customWidth="1"/>
    <col min="14853" max="14853" width="8.58203125" style="143" bestFit="1" customWidth="1"/>
    <col min="14854" max="14854" width="8.5" style="143" bestFit="1" customWidth="1"/>
    <col min="14855" max="14855" width="10.58203125" style="143" bestFit="1" customWidth="1"/>
    <col min="14856" max="14856" width="10" style="143" bestFit="1" customWidth="1"/>
    <col min="14857" max="14857" width="12.5" style="143" bestFit="1" customWidth="1"/>
    <col min="14858" max="14858" width="7.08203125" style="143" customWidth="1"/>
    <col min="14859" max="14859" width="9.08203125" style="143" customWidth="1"/>
    <col min="14860" max="14860" width="11.83203125" style="143" customWidth="1"/>
    <col min="14861" max="14861" width="9.75" style="143" bestFit="1" customWidth="1"/>
    <col min="14862" max="14862" width="6.08203125" style="143" customWidth="1"/>
    <col min="14863" max="14863" width="9.5" style="143" bestFit="1" customWidth="1"/>
    <col min="14864" max="14864" width="8.5" style="143" customWidth="1"/>
    <col min="14865" max="14865" width="17.08203125" style="143" bestFit="1" customWidth="1"/>
    <col min="14866" max="14866" width="16.25" style="143" bestFit="1" customWidth="1"/>
    <col min="14867" max="14867" width="11.33203125" style="143" bestFit="1" customWidth="1"/>
    <col min="14868" max="14868" width="9.58203125" style="143" customWidth="1"/>
    <col min="14869" max="14869" width="13.25" style="143" bestFit="1" customWidth="1"/>
    <col min="14870" max="14870" width="10.08203125" style="143" customWidth="1"/>
    <col min="14871" max="15104" width="8.6640625" style="143"/>
    <col min="15105" max="15105" width="16.25" style="143" customWidth="1"/>
    <col min="15106" max="15106" width="4.58203125" style="143" bestFit="1" customWidth="1"/>
    <col min="15107" max="15107" width="26.83203125" style="143" customWidth="1"/>
    <col min="15108" max="15108" width="12.75" style="143" bestFit="1" customWidth="1"/>
    <col min="15109" max="15109" width="8.58203125" style="143" bestFit="1" customWidth="1"/>
    <col min="15110" max="15110" width="8.5" style="143" bestFit="1" customWidth="1"/>
    <col min="15111" max="15111" width="10.58203125" style="143" bestFit="1" customWidth="1"/>
    <col min="15112" max="15112" width="10" style="143" bestFit="1" customWidth="1"/>
    <col min="15113" max="15113" width="12.5" style="143" bestFit="1" customWidth="1"/>
    <col min="15114" max="15114" width="7.08203125" style="143" customWidth="1"/>
    <col min="15115" max="15115" width="9.08203125" style="143" customWidth="1"/>
    <col min="15116" max="15116" width="11.83203125" style="143" customWidth="1"/>
    <col min="15117" max="15117" width="9.75" style="143" bestFit="1" customWidth="1"/>
    <col min="15118" max="15118" width="6.08203125" style="143" customWidth="1"/>
    <col min="15119" max="15119" width="9.5" style="143" bestFit="1" customWidth="1"/>
    <col min="15120" max="15120" width="8.5" style="143" customWidth="1"/>
    <col min="15121" max="15121" width="17.08203125" style="143" bestFit="1" customWidth="1"/>
    <col min="15122" max="15122" width="16.25" style="143" bestFit="1" customWidth="1"/>
    <col min="15123" max="15123" width="11.33203125" style="143" bestFit="1" customWidth="1"/>
    <col min="15124" max="15124" width="9.58203125" style="143" customWidth="1"/>
    <col min="15125" max="15125" width="13.25" style="143" bestFit="1" customWidth="1"/>
    <col min="15126" max="15126" width="10.08203125" style="143" customWidth="1"/>
    <col min="15127" max="15360" width="8.6640625" style="143"/>
    <col min="15361" max="15361" width="16.25" style="143" customWidth="1"/>
    <col min="15362" max="15362" width="4.58203125" style="143" bestFit="1" customWidth="1"/>
    <col min="15363" max="15363" width="26.83203125" style="143" customWidth="1"/>
    <col min="15364" max="15364" width="12.75" style="143" bestFit="1" customWidth="1"/>
    <col min="15365" max="15365" width="8.58203125" style="143" bestFit="1" customWidth="1"/>
    <col min="15366" max="15366" width="8.5" style="143" bestFit="1" customWidth="1"/>
    <col min="15367" max="15367" width="10.58203125" style="143" bestFit="1" customWidth="1"/>
    <col min="15368" max="15368" width="10" style="143" bestFit="1" customWidth="1"/>
    <col min="15369" max="15369" width="12.5" style="143" bestFit="1" customWidth="1"/>
    <col min="15370" max="15370" width="7.08203125" style="143" customWidth="1"/>
    <col min="15371" max="15371" width="9.08203125" style="143" customWidth="1"/>
    <col min="15372" max="15372" width="11.83203125" style="143" customWidth="1"/>
    <col min="15373" max="15373" width="9.75" style="143" bestFit="1" customWidth="1"/>
    <col min="15374" max="15374" width="6.08203125" style="143" customWidth="1"/>
    <col min="15375" max="15375" width="9.5" style="143" bestFit="1" customWidth="1"/>
    <col min="15376" max="15376" width="8.5" style="143" customWidth="1"/>
    <col min="15377" max="15377" width="17.08203125" style="143" bestFit="1" customWidth="1"/>
    <col min="15378" max="15378" width="16.25" style="143" bestFit="1" customWidth="1"/>
    <col min="15379" max="15379" width="11.33203125" style="143" bestFit="1" customWidth="1"/>
    <col min="15380" max="15380" width="9.58203125" style="143" customWidth="1"/>
    <col min="15381" max="15381" width="13.25" style="143" bestFit="1" customWidth="1"/>
    <col min="15382" max="15382" width="10.08203125" style="143" customWidth="1"/>
    <col min="15383" max="15616" width="8.6640625" style="143"/>
    <col min="15617" max="15617" width="16.25" style="143" customWidth="1"/>
    <col min="15618" max="15618" width="4.58203125" style="143" bestFit="1" customWidth="1"/>
    <col min="15619" max="15619" width="26.83203125" style="143" customWidth="1"/>
    <col min="15620" max="15620" width="12.75" style="143" bestFit="1" customWidth="1"/>
    <col min="15621" max="15621" width="8.58203125" style="143" bestFit="1" customWidth="1"/>
    <col min="15622" max="15622" width="8.5" style="143" bestFit="1" customWidth="1"/>
    <col min="15623" max="15623" width="10.58203125" style="143" bestFit="1" customWidth="1"/>
    <col min="15624" max="15624" width="10" style="143" bestFit="1" customWidth="1"/>
    <col min="15625" max="15625" width="12.5" style="143" bestFit="1" customWidth="1"/>
    <col min="15626" max="15626" width="7.08203125" style="143" customWidth="1"/>
    <col min="15627" max="15627" width="9.08203125" style="143" customWidth="1"/>
    <col min="15628" max="15628" width="11.83203125" style="143" customWidth="1"/>
    <col min="15629" max="15629" width="9.75" style="143" bestFit="1" customWidth="1"/>
    <col min="15630" max="15630" width="6.08203125" style="143" customWidth="1"/>
    <col min="15631" max="15631" width="9.5" style="143" bestFit="1" customWidth="1"/>
    <col min="15632" max="15632" width="8.5" style="143" customWidth="1"/>
    <col min="15633" max="15633" width="17.08203125" style="143" bestFit="1" customWidth="1"/>
    <col min="15634" max="15634" width="16.25" style="143" bestFit="1" customWidth="1"/>
    <col min="15635" max="15635" width="11.33203125" style="143" bestFit="1" customWidth="1"/>
    <col min="15636" max="15636" width="9.58203125" style="143" customWidth="1"/>
    <col min="15637" max="15637" width="13.25" style="143" bestFit="1" customWidth="1"/>
    <col min="15638" max="15638" width="10.08203125" style="143" customWidth="1"/>
    <col min="15639" max="15872" width="8.6640625" style="143"/>
    <col min="15873" max="15873" width="16.25" style="143" customWidth="1"/>
    <col min="15874" max="15874" width="4.58203125" style="143" bestFit="1" customWidth="1"/>
    <col min="15875" max="15875" width="26.83203125" style="143" customWidth="1"/>
    <col min="15876" max="15876" width="12.75" style="143" bestFit="1" customWidth="1"/>
    <col min="15877" max="15877" width="8.58203125" style="143" bestFit="1" customWidth="1"/>
    <col min="15878" max="15878" width="8.5" style="143" bestFit="1" customWidth="1"/>
    <col min="15879" max="15879" width="10.58203125" style="143" bestFit="1" customWidth="1"/>
    <col min="15880" max="15880" width="10" style="143" bestFit="1" customWidth="1"/>
    <col min="15881" max="15881" width="12.5" style="143" bestFit="1" customWidth="1"/>
    <col min="15882" max="15882" width="7.08203125" style="143" customWidth="1"/>
    <col min="15883" max="15883" width="9.08203125" style="143" customWidth="1"/>
    <col min="15884" max="15884" width="11.83203125" style="143" customWidth="1"/>
    <col min="15885" max="15885" width="9.75" style="143" bestFit="1" customWidth="1"/>
    <col min="15886" max="15886" width="6.08203125" style="143" customWidth="1"/>
    <col min="15887" max="15887" width="9.5" style="143" bestFit="1" customWidth="1"/>
    <col min="15888" max="15888" width="8.5" style="143" customWidth="1"/>
    <col min="15889" max="15889" width="17.08203125" style="143" bestFit="1" customWidth="1"/>
    <col min="15890" max="15890" width="16.25" style="143" bestFit="1" customWidth="1"/>
    <col min="15891" max="15891" width="11.33203125" style="143" bestFit="1" customWidth="1"/>
    <col min="15892" max="15892" width="9.58203125" style="143" customWidth="1"/>
    <col min="15893" max="15893" width="13.25" style="143" bestFit="1" customWidth="1"/>
    <col min="15894" max="15894" width="10.08203125" style="143" customWidth="1"/>
    <col min="15895" max="16128" width="8.6640625" style="143"/>
    <col min="16129" max="16129" width="16.25" style="143" customWidth="1"/>
    <col min="16130" max="16130" width="4.58203125" style="143" bestFit="1" customWidth="1"/>
    <col min="16131" max="16131" width="26.83203125" style="143" customWidth="1"/>
    <col min="16132" max="16132" width="12.75" style="143" bestFit="1" customWidth="1"/>
    <col min="16133" max="16133" width="8.58203125" style="143" bestFit="1" customWidth="1"/>
    <col min="16134" max="16134" width="8.5" style="143" bestFit="1" customWidth="1"/>
    <col min="16135" max="16135" width="10.58203125" style="143" bestFit="1" customWidth="1"/>
    <col min="16136" max="16136" width="10" style="143" bestFit="1" customWidth="1"/>
    <col min="16137" max="16137" width="12.5" style="143" bestFit="1" customWidth="1"/>
    <col min="16138" max="16138" width="7.08203125" style="143" customWidth="1"/>
    <col min="16139" max="16139" width="9.08203125" style="143" customWidth="1"/>
    <col min="16140" max="16140" width="11.83203125" style="143" customWidth="1"/>
    <col min="16141" max="16141" width="9.75" style="143" bestFit="1" customWidth="1"/>
    <col min="16142" max="16142" width="6.08203125" style="143" customWidth="1"/>
    <col min="16143" max="16143" width="9.5" style="143" bestFit="1" customWidth="1"/>
    <col min="16144" max="16144" width="8.5" style="143" customWidth="1"/>
    <col min="16145" max="16145" width="17.08203125" style="143" bestFit="1" customWidth="1"/>
    <col min="16146" max="16146" width="16.25" style="143" bestFit="1" customWidth="1"/>
    <col min="16147" max="16147" width="11.33203125" style="143" bestFit="1" customWidth="1"/>
    <col min="16148" max="16148" width="9.58203125" style="143" customWidth="1"/>
    <col min="16149" max="16149" width="13.25" style="143" bestFit="1" customWidth="1"/>
    <col min="16150" max="16150" width="10.08203125" style="143" customWidth="1"/>
    <col min="16151" max="16384" width="8.6640625" style="143"/>
  </cols>
  <sheetData>
    <row r="1" spans="1:50" ht="21" customHeight="1" x14ac:dyDescent="0.2">
      <c r="A1" s="204"/>
    </row>
    <row r="2" spans="1:50" s="144" customFormat="1" ht="15.5" x14ac:dyDescent="0.35">
      <c r="C2" s="203"/>
      <c r="F2" s="202"/>
      <c r="G2" s="202"/>
      <c r="H2" s="202"/>
      <c r="L2" s="201" t="s">
        <v>0</v>
      </c>
      <c r="M2" s="201"/>
      <c r="N2" s="201"/>
      <c r="O2" s="201"/>
      <c r="P2" s="201"/>
      <c r="Q2" s="201"/>
      <c r="R2" s="201"/>
      <c r="S2" s="200"/>
      <c r="T2" s="199"/>
      <c r="U2" s="199"/>
      <c r="V2" s="198" t="s">
        <v>183</v>
      </c>
    </row>
    <row r="3" spans="1:50" s="144" customFormat="1" ht="19.5" customHeight="1" x14ac:dyDescent="0.2">
      <c r="A3" s="197" t="s">
        <v>2</v>
      </c>
      <c r="N3" s="196"/>
      <c r="O3" s="196"/>
      <c r="V3" s="195" t="s">
        <v>3</v>
      </c>
    </row>
    <row r="4" spans="1:50" s="144" customFormat="1" ht="10.5" thickBot="1" x14ac:dyDescent="0.25">
      <c r="A4" s="294" t="s">
        <v>4</v>
      </c>
      <c r="B4" s="294" t="s">
        <v>5</v>
      </c>
      <c r="C4" s="294"/>
      <c r="D4" s="294" t="s">
        <v>6</v>
      </c>
      <c r="E4" s="294" t="s">
        <v>7</v>
      </c>
      <c r="F4" s="294"/>
      <c r="G4" s="294"/>
      <c r="H4" s="294"/>
      <c r="I4" s="261" t="s">
        <v>131</v>
      </c>
      <c r="J4" s="261" t="s">
        <v>130</v>
      </c>
      <c r="K4" s="281" t="s">
        <v>129</v>
      </c>
      <c r="L4" s="281" t="s">
        <v>128</v>
      </c>
      <c r="M4" s="283" t="s">
        <v>127</v>
      </c>
      <c r="N4" s="286" t="s">
        <v>13</v>
      </c>
      <c r="O4" s="287"/>
      <c r="P4" s="288"/>
      <c r="Q4" s="261" t="s">
        <v>126</v>
      </c>
      <c r="R4" s="289" t="s">
        <v>15</v>
      </c>
      <c r="S4" s="289"/>
      <c r="T4" s="289"/>
      <c r="U4" s="263" t="s">
        <v>125</v>
      </c>
      <c r="V4" s="266" t="s">
        <v>124</v>
      </c>
    </row>
    <row r="5" spans="1:50" s="144" customFormat="1" x14ac:dyDescent="0.2">
      <c r="A5" s="294"/>
      <c r="B5" s="294"/>
      <c r="C5" s="294"/>
      <c r="D5" s="294"/>
      <c r="E5" s="294"/>
      <c r="F5" s="294"/>
      <c r="G5" s="294"/>
      <c r="H5" s="294"/>
      <c r="I5" s="261"/>
      <c r="J5" s="261"/>
      <c r="K5" s="281"/>
      <c r="L5" s="281"/>
      <c r="M5" s="284"/>
      <c r="N5" s="269" t="s">
        <v>123</v>
      </c>
      <c r="O5" s="272" t="s">
        <v>19</v>
      </c>
      <c r="P5" s="275" t="s">
        <v>122</v>
      </c>
      <c r="Q5" s="261"/>
      <c r="R5" s="289"/>
      <c r="S5" s="289"/>
      <c r="T5" s="289"/>
      <c r="U5" s="264"/>
      <c r="V5" s="267"/>
    </row>
    <row r="6" spans="1:50" s="144" customFormat="1" x14ac:dyDescent="0.2">
      <c r="A6" s="294"/>
      <c r="B6" s="294"/>
      <c r="C6" s="294"/>
      <c r="D6" s="294"/>
      <c r="E6" s="294" t="s">
        <v>6</v>
      </c>
      <c r="F6" s="298" t="s">
        <v>21</v>
      </c>
      <c r="G6" s="298" t="s">
        <v>22</v>
      </c>
      <c r="H6" s="298" t="s">
        <v>23</v>
      </c>
      <c r="I6" s="261"/>
      <c r="J6" s="261"/>
      <c r="K6" s="281"/>
      <c r="L6" s="281"/>
      <c r="M6" s="284"/>
      <c r="N6" s="270"/>
      <c r="O6" s="273"/>
      <c r="P6" s="276"/>
      <c r="Q6" s="261"/>
      <c r="R6" s="278" t="s">
        <v>121</v>
      </c>
      <c r="S6" s="290" t="s">
        <v>120</v>
      </c>
      <c r="T6" s="292" t="s">
        <v>26</v>
      </c>
      <c r="U6" s="264"/>
      <c r="V6" s="267"/>
    </row>
    <row r="7" spans="1:50" s="144" customFormat="1" x14ac:dyDescent="0.2">
      <c r="A7" s="294"/>
      <c r="B7" s="294"/>
      <c r="C7" s="294"/>
      <c r="D7" s="294"/>
      <c r="E7" s="294"/>
      <c r="F7" s="294"/>
      <c r="G7" s="294"/>
      <c r="H7" s="294"/>
      <c r="I7" s="261"/>
      <c r="J7" s="261"/>
      <c r="K7" s="281"/>
      <c r="L7" s="281"/>
      <c r="M7" s="284"/>
      <c r="N7" s="270"/>
      <c r="O7" s="273"/>
      <c r="P7" s="276"/>
      <c r="Q7" s="261"/>
      <c r="R7" s="279"/>
      <c r="S7" s="291"/>
      <c r="T7" s="293"/>
      <c r="U7" s="264"/>
      <c r="V7" s="267"/>
    </row>
    <row r="8" spans="1:50" s="144" customFormat="1" x14ac:dyDescent="0.2">
      <c r="A8" s="295"/>
      <c r="B8" s="296"/>
      <c r="C8" s="297"/>
      <c r="D8" s="295"/>
      <c r="E8" s="262"/>
      <c r="F8" s="262"/>
      <c r="G8" s="262"/>
      <c r="H8" s="262"/>
      <c r="I8" s="262"/>
      <c r="J8" s="262"/>
      <c r="K8" s="282"/>
      <c r="L8" s="282"/>
      <c r="M8" s="285"/>
      <c r="N8" s="271"/>
      <c r="O8" s="274"/>
      <c r="P8" s="277"/>
      <c r="Q8" s="262"/>
      <c r="R8" s="280"/>
      <c r="S8" s="262"/>
      <c r="T8" s="262"/>
      <c r="U8" s="265"/>
      <c r="V8" s="268"/>
      <c r="W8" s="194"/>
      <c r="X8" s="194"/>
      <c r="Y8" s="193" t="s">
        <v>27</v>
      </c>
    </row>
    <row r="9" spans="1:50" s="144" customFormat="1" ht="47.5" x14ac:dyDescent="0.2">
      <c r="A9" s="192" t="s">
        <v>182</v>
      </c>
      <c r="B9" s="191"/>
      <c r="C9" s="190" t="s">
        <v>181</v>
      </c>
      <c r="D9" s="180" t="s">
        <v>180</v>
      </c>
      <c r="E9" s="174" t="s">
        <v>32</v>
      </c>
      <c r="F9" s="174">
        <v>2.754</v>
      </c>
      <c r="G9" s="174">
        <v>420</v>
      </c>
      <c r="H9" s="174">
        <v>110</v>
      </c>
      <c r="I9" s="174" t="s">
        <v>177</v>
      </c>
      <c r="J9" s="174">
        <v>3681</v>
      </c>
      <c r="K9" s="179">
        <v>5276</v>
      </c>
      <c r="L9" s="179">
        <v>29</v>
      </c>
      <c r="M9" s="178" t="s">
        <v>176</v>
      </c>
      <c r="N9" s="186">
        <v>8.52</v>
      </c>
      <c r="O9" s="185">
        <f>IF(N9&gt;0,1/N9*37.7*68.6,"")</f>
        <v>303.54694835680755</v>
      </c>
      <c r="P9" s="175">
        <v>9.5399999999999991</v>
      </c>
      <c r="Q9" s="174" t="s">
        <v>175</v>
      </c>
      <c r="R9" s="174" t="s">
        <v>174</v>
      </c>
      <c r="S9" s="174" t="s">
        <v>37</v>
      </c>
      <c r="T9" s="174"/>
      <c r="U9" s="173"/>
      <c r="V9" s="172" t="str">
        <f>IF(Y9&lt;95,"",Y9)</f>
        <v/>
      </c>
      <c r="W9" s="171"/>
      <c r="X9" s="170"/>
      <c r="Y9" s="184">
        <f>IFERROR(ROUNDDOWN(N9/P9*100,0),"")</f>
        <v>89</v>
      </c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</row>
    <row r="10" spans="1:50" s="144" customFormat="1" ht="47.5" x14ac:dyDescent="0.2">
      <c r="A10" s="189"/>
      <c r="B10" s="188"/>
      <c r="C10" s="187"/>
      <c r="D10" s="180" t="s">
        <v>179</v>
      </c>
      <c r="E10" s="174" t="s">
        <v>32</v>
      </c>
      <c r="F10" s="174">
        <v>2.754</v>
      </c>
      <c r="G10" s="174">
        <v>420</v>
      </c>
      <c r="H10" s="174">
        <v>110</v>
      </c>
      <c r="I10" s="174" t="s">
        <v>177</v>
      </c>
      <c r="J10" s="174">
        <v>3681</v>
      </c>
      <c r="K10" s="179">
        <v>5276</v>
      </c>
      <c r="L10" s="179">
        <v>29</v>
      </c>
      <c r="M10" s="178" t="s">
        <v>176</v>
      </c>
      <c r="N10" s="186">
        <v>8.52</v>
      </c>
      <c r="O10" s="185">
        <f>IF(N10&gt;0,1/N10*37.7*68.6,"")</f>
        <v>303.54694835680755</v>
      </c>
      <c r="P10" s="175">
        <v>9.5399999999999991</v>
      </c>
      <c r="Q10" s="174" t="s">
        <v>175</v>
      </c>
      <c r="R10" s="174" t="s">
        <v>174</v>
      </c>
      <c r="S10" s="174" t="s">
        <v>37</v>
      </c>
      <c r="T10" s="174"/>
      <c r="U10" s="173"/>
      <c r="V10" s="172" t="str">
        <f>IF(Y10&lt;95,"",Y10)</f>
        <v/>
      </c>
      <c r="W10" s="171"/>
      <c r="X10" s="170"/>
      <c r="Y10" s="184">
        <f>IFERROR(ROUNDDOWN(N10/P10*100,0),"")</f>
        <v>89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</row>
    <row r="11" spans="1:50" s="144" customFormat="1" ht="48" thickBot="1" x14ac:dyDescent="0.25">
      <c r="A11" s="183"/>
      <c r="B11" s="182"/>
      <c r="C11" s="181"/>
      <c r="D11" s="180" t="s">
        <v>178</v>
      </c>
      <c r="E11" s="174" t="s">
        <v>32</v>
      </c>
      <c r="F11" s="174">
        <v>2.754</v>
      </c>
      <c r="G11" s="174">
        <v>420</v>
      </c>
      <c r="H11" s="174">
        <v>110</v>
      </c>
      <c r="I11" s="174" t="s">
        <v>177</v>
      </c>
      <c r="J11" s="174">
        <v>3681</v>
      </c>
      <c r="K11" s="179">
        <v>5276</v>
      </c>
      <c r="L11" s="179">
        <v>29</v>
      </c>
      <c r="M11" s="178" t="s">
        <v>176</v>
      </c>
      <c r="N11" s="177">
        <v>8.52</v>
      </c>
      <c r="O11" s="176">
        <f>IF(N11&gt;0,1/N11*37.7*68.6,"")</f>
        <v>303.54694835680755</v>
      </c>
      <c r="P11" s="175">
        <v>9.5399999999999991</v>
      </c>
      <c r="Q11" s="174" t="s">
        <v>175</v>
      </c>
      <c r="R11" s="174" t="s">
        <v>174</v>
      </c>
      <c r="S11" s="174" t="s">
        <v>37</v>
      </c>
      <c r="T11" s="174"/>
      <c r="U11" s="173"/>
      <c r="V11" s="172" t="str">
        <f>IF(Y11&lt;95,"",Y11)</f>
        <v/>
      </c>
      <c r="W11" s="171"/>
      <c r="X11" s="170"/>
      <c r="Y11" s="169">
        <f>IFERROR(ROUNDDOWN(N11/P11*100,0),"")</f>
        <v>89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</row>
    <row r="12" spans="1:50" s="144" customFormat="1" ht="11.25" customHeight="1" x14ac:dyDescent="0.2">
      <c r="A12" s="168"/>
      <c r="B12" s="144" t="s">
        <v>91</v>
      </c>
      <c r="D12" s="167"/>
      <c r="E12" s="161"/>
      <c r="F12" s="166"/>
      <c r="G12" s="161"/>
      <c r="H12" s="161"/>
      <c r="I12" s="161"/>
      <c r="J12" s="165"/>
      <c r="K12" s="165"/>
      <c r="L12" s="161"/>
      <c r="M12" s="164"/>
      <c r="N12" s="150"/>
      <c r="O12" s="151"/>
      <c r="P12" s="163"/>
      <c r="Q12" s="162"/>
      <c r="R12" s="161"/>
      <c r="S12" s="161"/>
      <c r="T12" s="161"/>
      <c r="U12" s="160"/>
      <c r="V12" s="159"/>
      <c r="X12" s="145"/>
      <c r="Y12" s="158"/>
    </row>
    <row r="13" spans="1:50" s="144" customFormat="1" ht="11.25" customHeight="1" x14ac:dyDescent="0.2">
      <c r="A13" s="156"/>
      <c r="B13" s="144" t="s">
        <v>90</v>
      </c>
      <c r="D13" s="155"/>
      <c r="E13" s="148"/>
      <c r="F13" s="154"/>
      <c r="G13" s="148"/>
      <c r="H13" s="148"/>
      <c r="I13" s="148"/>
      <c r="J13" s="153"/>
      <c r="K13" s="153"/>
      <c r="L13" s="148"/>
      <c r="M13" s="152"/>
      <c r="N13" s="150"/>
      <c r="O13" s="151"/>
      <c r="P13" s="150"/>
      <c r="Q13" s="149"/>
      <c r="R13" s="148"/>
      <c r="S13" s="148"/>
      <c r="T13" s="148"/>
      <c r="U13" s="147"/>
      <c r="V13" s="146"/>
      <c r="X13" s="145"/>
      <c r="Y13" s="145"/>
    </row>
    <row r="14" spans="1:50" s="144" customFormat="1" x14ac:dyDescent="0.2"/>
    <row r="15" spans="1:50" s="144" customFormat="1" ht="11.5" x14ac:dyDescent="0.25">
      <c r="B15" s="157" t="s">
        <v>141</v>
      </c>
    </row>
    <row r="16" spans="1:50" s="144" customFormat="1" x14ac:dyDescent="0.2">
      <c r="B16" s="144" t="s">
        <v>140</v>
      </c>
    </row>
    <row r="17" spans="1:25" s="144" customFormat="1" x14ac:dyDescent="0.2">
      <c r="B17" s="144" t="s">
        <v>139</v>
      </c>
    </row>
    <row r="18" spans="1:25" s="144" customFormat="1" x14ac:dyDescent="0.2">
      <c r="B18" s="144" t="s">
        <v>138</v>
      </c>
    </row>
    <row r="19" spans="1:25" s="144" customFormat="1" x14ac:dyDescent="0.2">
      <c r="B19" s="144" t="s">
        <v>137</v>
      </c>
    </row>
    <row r="20" spans="1:25" s="144" customFormat="1" x14ac:dyDescent="0.2">
      <c r="B20" s="144" t="s">
        <v>136</v>
      </c>
    </row>
    <row r="21" spans="1:25" s="144" customFormat="1" x14ac:dyDescent="0.2">
      <c r="B21" s="144" t="s">
        <v>135</v>
      </c>
    </row>
    <row r="22" spans="1:25" s="144" customFormat="1" x14ac:dyDescent="0.2">
      <c r="B22" s="144" t="s">
        <v>134</v>
      </c>
    </row>
    <row r="23" spans="1:25" s="144" customFormat="1" x14ac:dyDescent="0.2">
      <c r="B23" s="144" t="s">
        <v>133</v>
      </c>
    </row>
    <row r="24" spans="1:25" s="144" customFormat="1" x14ac:dyDescent="0.2">
      <c r="C24" s="144" t="s">
        <v>91</v>
      </c>
    </row>
    <row r="25" spans="1:25" s="144" customFormat="1" x14ac:dyDescent="0.2">
      <c r="C25" s="144" t="s">
        <v>90</v>
      </c>
    </row>
    <row r="26" spans="1:25" s="144" customFormat="1" x14ac:dyDescent="0.2"/>
    <row r="27" spans="1:25" s="144" customFormat="1" ht="24" customHeight="1" x14ac:dyDescent="0.2">
      <c r="A27" s="156"/>
      <c r="B27" s="156"/>
      <c r="C27" s="155"/>
      <c r="D27" s="155"/>
      <c r="E27" s="148"/>
      <c r="F27" s="154"/>
      <c r="G27" s="148"/>
      <c r="H27" s="148"/>
      <c r="I27" s="148"/>
      <c r="J27" s="153"/>
      <c r="K27" s="153"/>
      <c r="L27" s="148"/>
      <c r="M27" s="152"/>
      <c r="N27" s="150"/>
      <c r="O27" s="151"/>
      <c r="P27" s="150"/>
      <c r="Q27" s="149"/>
      <c r="R27" s="148"/>
      <c r="S27" s="148"/>
      <c r="T27" s="148"/>
      <c r="U27" s="147"/>
      <c r="V27" s="146"/>
      <c r="X27" s="145"/>
      <c r="Y27" s="145"/>
    </row>
  </sheetData>
  <mergeCells count="24">
    <mergeCell ref="A4:A8"/>
    <mergeCell ref="B4:C8"/>
    <mergeCell ref="D4:D8"/>
    <mergeCell ref="E4:H5"/>
    <mergeCell ref="I4:I8"/>
    <mergeCell ref="E6:E8"/>
    <mergeCell ref="F6:F8"/>
    <mergeCell ref="G6:G8"/>
    <mergeCell ref="H6:H8"/>
    <mergeCell ref="J4:J8"/>
    <mergeCell ref="U4:U8"/>
    <mergeCell ref="V4:V8"/>
    <mergeCell ref="N5:N8"/>
    <mergeCell ref="O5:O8"/>
    <mergeCell ref="P5:P8"/>
    <mergeCell ref="R6:R8"/>
    <mergeCell ref="K4:K8"/>
    <mergeCell ref="L4:L8"/>
    <mergeCell ref="M4:M8"/>
    <mergeCell ref="N4:P4"/>
    <mergeCell ref="Q4:Q8"/>
    <mergeCell ref="R4:T5"/>
    <mergeCell ref="S6:S8"/>
    <mergeCell ref="T6:T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74" fitToHeight="0" orientation="landscape" horizontalDpi="400" verticalDpi="400" r:id="rId1"/>
  <headerFooter alignWithMargins="0">
    <oddHeader>&amp;R様式3-1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9231-9C41-4DF7-8593-45BE53CE1861}">
  <sheetPr>
    <tabColor theme="2"/>
    <pageSetUpPr fitToPage="1"/>
  </sheetPr>
  <dimension ref="A1:X40"/>
  <sheetViews>
    <sheetView showGridLines="0" view="pageBreakPreview" zoomScale="85" zoomScaleNormal="100" zoomScaleSheetLayoutView="85" workbookViewId="0">
      <pane ySplit="8" topLeftCell="A21" activePane="bottomLeft" state="frozenSplit"/>
      <selection activeCell="AA11" sqref="AA11"/>
      <selection pane="bottomLeft" activeCell="I54" sqref="I54"/>
    </sheetView>
  </sheetViews>
  <sheetFormatPr defaultColWidth="8.08203125" defaultRowHeight="10" x14ac:dyDescent="0.2"/>
  <cols>
    <col min="1" max="1" width="14.58203125" style="1" customWidth="1"/>
    <col min="2" max="2" width="4.25" style="1" bestFit="1" customWidth="1"/>
    <col min="3" max="3" width="24.25" style="1" customWidth="1"/>
    <col min="4" max="4" width="11.5" style="1" bestFit="1" customWidth="1"/>
    <col min="5" max="5" width="7.75" style="1" bestFit="1" customWidth="1"/>
    <col min="6" max="6" width="7.58203125" style="1" bestFit="1" customWidth="1"/>
    <col min="7" max="7" width="9.58203125" style="1" bestFit="1" customWidth="1"/>
    <col min="8" max="8" width="9" style="1" bestFit="1" customWidth="1"/>
    <col min="9" max="9" width="11.25" style="1" bestFit="1" customWidth="1"/>
    <col min="10" max="10" width="6.33203125" style="1" customWidth="1"/>
    <col min="11" max="11" width="8.25" style="1" customWidth="1"/>
    <col min="12" max="12" width="10.75" style="1" customWidth="1"/>
    <col min="13" max="13" width="8.75" style="1" bestFit="1" customWidth="1"/>
    <col min="14" max="14" width="5.5" style="1" customWidth="1"/>
    <col min="15" max="15" width="8.5" style="1" bestFit="1" customWidth="1"/>
    <col min="16" max="16" width="7.58203125" style="1" customWidth="1"/>
    <col min="17" max="17" width="15.33203125" style="1" bestFit="1" customWidth="1"/>
    <col min="18" max="18" width="14.58203125" style="1" bestFit="1" customWidth="1"/>
    <col min="19" max="19" width="10.25" style="1" bestFit="1" customWidth="1"/>
    <col min="20" max="20" width="8.75" style="1" customWidth="1"/>
    <col min="21" max="21" width="11.83203125" style="1" bestFit="1" customWidth="1"/>
    <col min="22" max="22" width="9.08203125" style="1" customWidth="1"/>
    <col min="23" max="23" width="8.08203125" style="1"/>
    <col min="24" max="24" width="8.08203125" style="1" customWidth="1"/>
    <col min="25" max="16384" width="8.08203125" style="1"/>
  </cols>
  <sheetData>
    <row r="1" spans="1:24" ht="21" customHeight="1" x14ac:dyDescent="0.2">
      <c r="A1" s="2"/>
    </row>
    <row r="2" spans="1:24" s="3" customFormat="1" ht="15.5" x14ac:dyDescent="0.35">
      <c r="C2" s="4"/>
      <c r="F2" s="5"/>
      <c r="G2" s="5"/>
      <c r="H2" s="5"/>
      <c r="L2" s="6" t="s">
        <v>0</v>
      </c>
      <c r="M2" s="6"/>
      <c r="N2" s="6"/>
      <c r="O2" s="6"/>
      <c r="P2" s="6"/>
      <c r="Q2" s="6"/>
      <c r="R2" s="6"/>
      <c r="S2" s="205" t="s">
        <v>1</v>
      </c>
      <c r="T2" s="206"/>
      <c r="U2" s="206"/>
      <c r="V2" s="206"/>
    </row>
    <row r="3" spans="1:24" s="3" customFormat="1" ht="19.5" customHeight="1" x14ac:dyDescent="0.2">
      <c r="A3" s="7" t="s">
        <v>2</v>
      </c>
      <c r="N3" s="8"/>
      <c r="O3" s="8"/>
      <c r="V3" s="9" t="s">
        <v>3</v>
      </c>
    </row>
    <row r="4" spans="1:24" s="3" customFormat="1" ht="10.5" thickBot="1" x14ac:dyDescent="0.25">
      <c r="A4" s="207" t="s">
        <v>4</v>
      </c>
      <c r="B4" s="207" t="s">
        <v>5</v>
      </c>
      <c r="C4" s="207"/>
      <c r="D4" s="207" t="s">
        <v>6</v>
      </c>
      <c r="E4" s="207" t="s">
        <v>7</v>
      </c>
      <c r="F4" s="207"/>
      <c r="G4" s="207"/>
      <c r="H4" s="207"/>
      <c r="I4" s="208" t="s">
        <v>8</v>
      </c>
      <c r="J4" s="208" t="s">
        <v>9</v>
      </c>
      <c r="K4" s="209" t="s">
        <v>10</v>
      </c>
      <c r="L4" s="209" t="s">
        <v>11</v>
      </c>
      <c r="M4" s="210" t="s">
        <v>12</v>
      </c>
      <c r="N4" s="228" t="s">
        <v>13</v>
      </c>
      <c r="O4" s="229"/>
      <c r="P4" s="230"/>
      <c r="Q4" s="208" t="s">
        <v>14</v>
      </c>
      <c r="R4" s="231" t="s">
        <v>15</v>
      </c>
      <c r="S4" s="231"/>
      <c r="T4" s="231"/>
      <c r="U4" s="232" t="s">
        <v>16</v>
      </c>
      <c r="V4" s="213" t="s">
        <v>17</v>
      </c>
    </row>
    <row r="5" spans="1:24" s="3" customFormat="1" ht="11.25" customHeight="1" x14ac:dyDescent="0.2">
      <c r="A5" s="207"/>
      <c r="B5" s="207"/>
      <c r="C5" s="207"/>
      <c r="D5" s="207"/>
      <c r="E5" s="207"/>
      <c r="F5" s="207"/>
      <c r="G5" s="207"/>
      <c r="H5" s="207"/>
      <c r="I5" s="208"/>
      <c r="J5" s="208"/>
      <c r="K5" s="209"/>
      <c r="L5" s="209"/>
      <c r="M5" s="211"/>
      <c r="N5" s="216" t="s">
        <v>18</v>
      </c>
      <c r="O5" s="219" t="s">
        <v>19</v>
      </c>
      <c r="P5" s="222" t="s">
        <v>20</v>
      </c>
      <c r="Q5" s="208"/>
      <c r="R5" s="231"/>
      <c r="S5" s="231"/>
      <c r="T5" s="231"/>
      <c r="U5" s="233"/>
      <c r="V5" s="214"/>
    </row>
    <row r="6" spans="1:24" s="3" customFormat="1" ht="14.25" customHeight="1" x14ac:dyDescent="0.2">
      <c r="A6" s="207"/>
      <c r="B6" s="207"/>
      <c r="C6" s="207"/>
      <c r="D6" s="207"/>
      <c r="E6" s="207" t="s">
        <v>6</v>
      </c>
      <c r="F6" s="208" t="s">
        <v>21</v>
      </c>
      <c r="G6" s="208" t="s">
        <v>22</v>
      </c>
      <c r="H6" s="208" t="s">
        <v>23</v>
      </c>
      <c r="I6" s="208"/>
      <c r="J6" s="208"/>
      <c r="K6" s="209"/>
      <c r="L6" s="209"/>
      <c r="M6" s="211"/>
      <c r="N6" s="217"/>
      <c r="O6" s="220"/>
      <c r="P6" s="223"/>
      <c r="Q6" s="208"/>
      <c r="R6" s="235" t="s">
        <v>24</v>
      </c>
      <c r="S6" s="225" t="s">
        <v>25</v>
      </c>
      <c r="T6" s="225" t="s">
        <v>26</v>
      </c>
      <c r="U6" s="233"/>
      <c r="V6" s="214"/>
    </row>
    <row r="7" spans="1:24" s="3" customFormat="1" x14ac:dyDescent="0.2">
      <c r="A7" s="207"/>
      <c r="B7" s="207"/>
      <c r="C7" s="207"/>
      <c r="D7" s="207"/>
      <c r="E7" s="207"/>
      <c r="F7" s="207"/>
      <c r="G7" s="207"/>
      <c r="H7" s="207"/>
      <c r="I7" s="208"/>
      <c r="J7" s="208"/>
      <c r="K7" s="209"/>
      <c r="L7" s="209"/>
      <c r="M7" s="211"/>
      <c r="N7" s="217"/>
      <c r="O7" s="220"/>
      <c r="P7" s="223"/>
      <c r="Q7" s="208"/>
      <c r="R7" s="236"/>
      <c r="S7" s="226"/>
      <c r="T7" s="226"/>
      <c r="U7" s="233"/>
      <c r="V7" s="214"/>
    </row>
    <row r="8" spans="1:24" s="3" customFormat="1" x14ac:dyDescent="0.2">
      <c r="A8" s="207"/>
      <c r="B8" s="207"/>
      <c r="C8" s="207"/>
      <c r="D8" s="207"/>
      <c r="E8" s="207"/>
      <c r="F8" s="207"/>
      <c r="G8" s="207"/>
      <c r="H8" s="207"/>
      <c r="I8" s="208"/>
      <c r="J8" s="208"/>
      <c r="K8" s="209"/>
      <c r="L8" s="209"/>
      <c r="M8" s="212"/>
      <c r="N8" s="218"/>
      <c r="O8" s="221"/>
      <c r="P8" s="224"/>
      <c r="Q8" s="208"/>
      <c r="R8" s="237"/>
      <c r="S8" s="227"/>
      <c r="T8" s="227"/>
      <c r="U8" s="234"/>
      <c r="V8" s="215"/>
      <c r="X8" s="10" t="s">
        <v>27</v>
      </c>
    </row>
    <row r="9" spans="1:24" s="3" customFormat="1" ht="24" customHeight="1" x14ac:dyDescent="0.2">
      <c r="A9" s="11" t="s">
        <v>28</v>
      </c>
      <c r="B9" s="12" t="s">
        <v>29</v>
      </c>
      <c r="C9" s="13" t="s">
        <v>30</v>
      </c>
      <c r="D9" s="14" t="s">
        <v>31</v>
      </c>
      <c r="E9" s="15" t="s">
        <v>32</v>
      </c>
      <c r="F9" s="16">
        <v>2.754</v>
      </c>
      <c r="G9" s="15">
        <v>420</v>
      </c>
      <c r="H9" s="15">
        <v>110</v>
      </c>
      <c r="I9" s="15" t="s">
        <v>33</v>
      </c>
      <c r="J9" s="17">
        <v>3681</v>
      </c>
      <c r="K9" s="17">
        <v>5276</v>
      </c>
      <c r="L9" s="15">
        <v>29</v>
      </c>
      <c r="M9" s="18" t="s">
        <v>34</v>
      </c>
      <c r="N9" s="19">
        <v>8.52</v>
      </c>
      <c r="O9" s="20">
        <f t="shared" ref="O9:O35" si="0">IF(N9&gt;0,1/N9*37.7*68.6,"")</f>
        <v>303.54694835680755</v>
      </c>
      <c r="P9" s="21">
        <v>9.5399999999999991</v>
      </c>
      <c r="Q9" s="22" t="s">
        <v>35</v>
      </c>
      <c r="R9" s="23" t="s">
        <v>36</v>
      </c>
      <c r="S9" s="23" t="s">
        <v>37</v>
      </c>
      <c r="T9" s="23"/>
      <c r="U9" s="24"/>
      <c r="V9" s="25" t="str">
        <f>IF(X9&lt;95,"",X9)</f>
        <v/>
      </c>
      <c r="X9" s="26">
        <f t="shared" ref="X9:X35" si="1">IFERROR(ROUNDDOWN(N9/P9*100,0),"")</f>
        <v>89</v>
      </c>
    </row>
    <row r="10" spans="1:24" s="3" customFormat="1" ht="24" customHeight="1" x14ac:dyDescent="0.2">
      <c r="A10" s="11"/>
      <c r="B10" s="12"/>
      <c r="C10" s="13"/>
      <c r="D10" s="14" t="s">
        <v>38</v>
      </c>
      <c r="E10" s="15" t="s">
        <v>32</v>
      </c>
      <c r="F10" s="16">
        <v>2.754</v>
      </c>
      <c r="G10" s="15">
        <v>420</v>
      </c>
      <c r="H10" s="15">
        <v>110</v>
      </c>
      <c r="I10" s="15" t="s">
        <v>33</v>
      </c>
      <c r="J10" s="17">
        <v>3681</v>
      </c>
      <c r="K10" s="17">
        <v>5276</v>
      </c>
      <c r="L10" s="15">
        <v>29</v>
      </c>
      <c r="M10" s="18" t="s">
        <v>34</v>
      </c>
      <c r="N10" s="19">
        <v>8.52</v>
      </c>
      <c r="O10" s="20">
        <f t="shared" si="0"/>
        <v>303.54694835680755</v>
      </c>
      <c r="P10" s="21">
        <v>9.5399999999999991</v>
      </c>
      <c r="Q10" s="22" t="s">
        <v>35</v>
      </c>
      <c r="R10" s="23" t="s">
        <v>36</v>
      </c>
      <c r="S10" s="23" t="s">
        <v>37</v>
      </c>
      <c r="T10" s="23"/>
      <c r="U10" s="24"/>
      <c r="V10" s="25" t="str">
        <f t="shared" ref="V10:V35" si="2">IF(X10&lt;95,"",X10)</f>
        <v/>
      </c>
      <c r="X10" s="26">
        <f t="shared" si="1"/>
        <v>89</v>
      </c>
    </row>
    <row r="11" spans="1:24" s="3" customFormat="1" ht="24" customHeight="1" x14ac:dyDescent="0.2">
      <c r="A11" s="11"/>
      <c r="B11" s="27"/>
      <c r="C11" s="28"/>
      <c r="D11" s="14" t="s">
        <v>39</v>
      </c>
      <c r="E11" s="15" t="s">
        <v>32</v>
      </c>
      <c r="F11" s="16">
        <v>2.754</v>
      </c>
      <c r="G11" s="15">
        <v>420</v>
      </c>
      <c r="H11" s="15">
        <v>110</v>
      </c>
      <c r="I11" s="15" t="s">
        <v>33</v>
      </c>
      <c r="J11" s="17">
        <v>3681</v>
      </c>
      <c r="K11" s="17">
        <v>5276</v>
      </c>
      <c r="L11" s="15">
        <v>29</v>
      </c>
      <c r="M11" s="18" t="s">
        <v>40</v>
      </c>
      <c r="N11" s="19">
        <v>8.52</v>
      </c>
      <c r="O11" s="20">
        <f t="shared" si="0"/>
        <v>303.54694835680755</v>
      </c>
      <c r="P11" s="21">
        <v>9.5399999999999991</v>
      </c>
      <c r="Q11" s="22" t="s">
        <v>35</v>
      </c>
      <c r="R11" s="23" t="s">
        <v>36</v>
      </c>
      <c r="S11" s="23" t="s">
        <v>37</v>
      </c>
      <c r="T11" s="23"/>
      <c r="U11" s="24"/>
      <c r="V11" s="25" t="str">
        <f t="shared" si="2"/>
        <v/>
      </c>
      <c r="X11" s="26">
        <f t="shared" si="1"/>
        <v>89</v>
      </c>
    </row>
    <row r="12" spans="1:24" s="3" customFormat="1" ht="24" customHeight="1" x14ac:dyDescent="0.2">
      <c r="A12" s="11"/>
      <c r="B12" s="12"/>
      <c r="C12" s="13" t="s">
        <v>41</v>
      </c>
      <c r="D12" s="14" t="s">
        <v>42</v>
      </c>
      <c r="E12" s="15" t="s">
        <v>43</v>
      </c>
      <c r="F12" s="16">
        <v>5.1929999999999996</v>
      </c>
      <c r="G12" s="15">
        <v>706</v>
      </c>
      <c r="H12" s="15">
        <v>154</v>
      </c>
      <c r="I12" s="15" t="s">
        <v>33</v>
      </c>
      <c r="J12" s="17">
        <v>7901</v>
      </c>
      <c r="K12" s="17">
        <v>11146</v>
      </c>
      <c r="L12" s="15">
        <v>59</v>
      </c>
      <c r="M12" s="18" t="s">
        <v>44</v>
      </c>
      <c r="N12" s="19">
        <v>5.61</v>
      </c>
      <c r="O12" s="20">
        <f t="shared" si="0"/>
        <v>461.00178253119429</v>
      </c>
      <c r="P12" s="21">
        <v>5.8</v>
      </c>
      <c r="Q12" s="22" t="s">
        <v>45</v>
      </c>
      <c r="R12" s="23" t="s">
        <v>46</v>
      </c>
      <c r="S12" s="23" t="s">
        <v>37</v>
      </c>
      <c r="T12" s="23"/>
      <c r="U12" s="24"/>
      <c r="V12" s="25">
        <f t="shared" si="2"/>
        <v>96</v>
      </c>
      <c r="X12" s="26">
        <f t="shared" si="1"/>
        <v>96</v>
      </c>
    </row>
    <row r="13" spans="1:24" s="3" customFormat="1" ht="24" customHeight="1" x14ac:dyDescent="0.2">
      <c r="A13" s="11"/>
      <c r="B13" s="29"/>
      <c r="C13" s="30" t="s">
        <v>47</v>
      </c>
      <c r="D13" s="14" t="s">
        <v>48</v>
      </c>
      <c r="E13" s="15" t="s">
        <v>49</v>
      </c>
      <c r="F13" s="16">
        <v>5.1230000000000002</v>
      </c>
      <c r="G13" s="15">
        <v>530</v>
      </c>
      <c r="H13" s="15">
        <v>132</v>
      </c>
      <c r="I13" s="15" t="s">
        <v>50</v>
      </c>
      <c r="J13" s="17">
        <v>5186</v>
      </c>
      <c r="K13" s="17">
        <v>7331</v>
      </c>
      <c r="L13" s="15">
        <v>39</v>
      </c>
      <c r="M13" s="18" t="s">
        <v>51</v>
      </c>
      <c r="N13" s="31">
        <v>5.91</v>
      </c>
      <c r="O13" s="20">
        <f t="shared" si="0"/>
        <v>437.60067681895094</v>
      </c>
      <c r="P13" s="21">
        <v>7.15</v>
      </c>
      <c r="Q13" s="22" t="s">
        <v>52</v>
      </c>
      <c r="R13" s="23" t="s">
        <v>53</v>
      </c>
      <c r="S13" s="23" t="s">
        <v>37</v>
      </c>
      <c r="T13" s="23"/>
      <c r="U13" s="24"/>
      <c r="V13" s="25" t="str">
        <f t="shared" si="2"/>
        <v/>
      </c>
      <c r="X13" s="26">
        <f t="shared" si="1"/>
        <v>82</v>
      </c>
    </row>
    <row r="14" spans="1:24" s="3" customFormat="1" ht="24" customHeight="1" x14ac:dyDescent="0.2">
      <c r="A14" s="11"/>
      <c r="B14" s="12"/>
      <c r="C14" s="13"/>
      <c r="D14" s="14" t="s">
        <v>54</v>
      </c>
      <c r="E14" s="15" t="s">
        <v>49</v>
      </c>
      <c r="F14" s="16">
        <v>5.1230000000000002</v>
      </c>
      <c r="G14" s="15">
        <v>530</v>
      </c>
      <c r="H14" s="15">
        <v>132</v>
      </c>
      <c r="I14" s="15" t="s">
        <v>50</v>
      </c>
      <c r="J14" s="17">
        <v>5186</v>
      </c>
      <c r="K14" s="17">
        <v>7331</v>
      </c>
      <c r="L14" s="15">
        <v>39</v>
      </c>
      <c r="M14" s="18" t="s">
        <v>51</v>
      </c>
      <c r="N14" s="31">
        <v>5.91</v>
      </c>
      <c r="O14" s="20">
        <f t="shared" si="0"/>
        <v>437.60067681895094</v>
      </c>
      <c r="P14" s="21">
        <v>7.15</v>
      </c>
      <c r="Q14" s="22" t="s">
        <v>52</v>
      </c>
      <c r="R14" s="23" t="s">
        <v>53</v>
      </c>
      <c r="S14" s="23" t="s">
        <v>37</v>
      </c>
      <c r="T14" s="23"/>
      <c r="U14" s="24"/>
      <c r="V14" s="25" t="str">
        <f t="shared" si="2"/>
        <v/>
      </c>
      <c r="X14" s="26">
        <f t="shared" si="1"/>
        <v>82</v>
      </c>
    </row>
    <row r="15" spans="1:24" s="3" customFormat="1" ht="24" customHeight="1" x14ac:dyDescent="0.2">
      <c r="A15" s="11"/>
      <c r="B15" s="12"/>
      <c r="C15" s="13"/>
      <c r="D15" s="14" t="s">
        <v>54</v>
      </c>
      <c r="E15" s="15" t="s">
        <v>49</v>
      </c>
      <c r="F15" s="16">
        <v>5.1230000000000002</v>
      </c>
      <c r="G15" s="15">
        <v>530</v>
      </c>
      <c r="H15" s="15">
        <v>132</v>
      </c>
      <c r="I15" s="15" t="s">
        <v>50</v>
      </c>
      <c r="J15" s="17">
        <v>7837</v>
      </c>
      <c r="K15" s="17">
        <v>9377</v>
      </c>
      <c r="L15" s="15">
        <v>28</v>
      </c>
      <c r="M15" s="18" t="s">
        <v>51</v>
      </c>
      <c r="N15" s="31">
        <v>4.66</v>
      </c>
      <c r="O15" s="20">
        <f t="shared" si="0"/>
        <v>554.98283261802567</v>
      </c>
      <c r="P15" s="21">
        <v>6.3</v>
      </c>
      <c r="Q15" s="22" t="s">
        <v>52</v>
      </c>
      <c r="R15" s="23" t="s">
        <v>53</v>
      </c>
      <c r="S15" s="23" t="s">
        <v>37</v>
      </c>
      <c r="T15" s="23"/>
      <c r="U15" s="24"/>
      <c r="V15" s="25" t="str">
        <f t="shared" si="2"/>
        <v/>
      </c>
      <c r="X15" s="26">
        <f t="shared" si="1"/>
        <v>73</v>
      </c>
    </row>
    <row r="16" spans="1:24" s="48" customFormat="1" ht="24" customHeight="1" x14ac:dyDescent="0.55000000000000004">
      <c r="A16" s="32"/>
      <c r="B16" s="33"/>
      <c r="C16" s="34" t="s">
        <v>55</v>
      </c>
      <c r="D16" s="35" t="s">
        <v>56</v>
      </c>
      <c r="E16" s="36" t="s">
        <v>57</v>
      </c>
      <c r="F16" s="37">
        <v>5.1230000000000002</v>
      </c>
      <c r="G16" s="36">
        <v>794</v>
      </c>
      <c r="H16" s="36">
        <v>162</v>
      </c>
      <c r="I16" s="36" t="s">
        <v>58</v>
      </c>
      <c r="J16" s="38">
        <v>6608</v>
      </c>
      <c r="K16" s="38">
        <v>9303</v>
      </c>
      <c r="L16" s="36">
        <v>49</v>
      </c>
      <c r="M16" s="39" t="s">
        <v>59</v>
      </c>
      <c r="N16" s="40">
        <v>5.34</v>
      </c>
      <c r="O16" s="41">
        <f t="shared" si="0"/>
        <v>484.31086142322101</v>
      </c>
      <c r="P16" s="42">
        <v>6.37</v>
      </c>
      <c r="Q16" s="43" t="s">
        <v>52</v>
      </c>
      <c r="R16" s="44" t="s">
        <v>46</v>
      </c>
      <c r="S16" s="44" t="s">
        <v>37</v>
      </c>
      <c r="T16" s="45"/>
      <c r="U16" s="46"/>
      <c r="V16" s="47" t="str">
        <f t="shared" si="2"/>
        <v/>
      </c>
      <c r="X16" s="26">
        <f t="shared" si="1"/>
        <v>83</v>
      </c>
    </row>
    <row r="17" spans="1:24" s="48" customFormat="1" ht="24" customHeight="1" x14ac:dyDescent="0.55000000000000004">
      <c r="A17" s="32"/>
      <c r="B17" s="49"/>
      <c r="C17" s="50"/>
      <c r="D17" s="35" t="s">
        <v>56</v>
      </c>
      <c r="E17" s="36" t="s">
        <v>57</v>
      </c>
      <c r="F17" s="37">
        <v>5.1230000000000002</v>
      </c>
      <c r="G17" s="36">
        <v>794</v>
      </c>
      <c r="H17" s="36">
        <v>162</v>
      </c>
      <c r="I17" s="36" t="s">
        <v>58</v>
      </c>
      <c r="J17" s="38">
        <v>8181</v>
      </c>
      <c r="K17" s="38">
        <v>10381</v>
      </c>
      <c r="L17" s="36">
        <v>40</v>
      </c>
      <c r="M17" s="39" t="s">
        <v>59</v>
      </c>
      <c r="N17" s="40">
        <v>5.18</v>
      </c>
      <c r="O17" s="41">
        <f t="shared" si="0"/>
        <v>499.27027027027026</v>
      </c>
      <c r="P17" s="42">
        <v>6.06</v>
      </c>
      <c r="Q17" s="43" t="s">
        <v>52</v>
      </c>
      <c r="R17" s="44" t="s">
        <v>46</v>
      </c>
      <c r="S17" s="44" t="s">
        <v>37</v>
      </c>
      <c r="T17" s="45"/>
      <c r="U17" s="46"/>
      <c r="V17" s="47" t="str">
        <f t="shared" si="2"/>
        <v/>
      </c>
      <c r="X17" s="26">
        <f t="shared" si="1"/>
        <v>85</v>
      </c>
    </row>
    <row r="18" spans="1:24" s="3" customFormat="1" ht="24" customHeight="1" x14ac:dyDescent="0.2">
      <c r="A18" s="11"/>
      <c r="B18" s="29"/>
      <c r="C18" s="51" t="s">
        <v>60</v>
      </c>
      <c r="D18" s="14" t="s">
        <v>61</v>
      </c>
      <c r="E18" s="15" t="s">
        <v>62</v>
      </c>
      <c r="F18" s="16">
        <v>8.8659999999999997</v>
      </c>
      <c r="G18" s="15">
        <v>1569</v>
      </c>
      <c r="H18" s="15">
        <v>265</v>
      </c>
      <c r="I18" s="15" t="s">
        <v>63</v>
      </c>
      <c r="J18" s="17">
        <v>12296</v>
      </c>
      <c r="K18" s="17">
        <v>15431</v>
      </c>
      <c r="L18" s="15">
        <v>57</v>
      </c>
      <c r="M18" s="18" t="s">
        <v>34</v>
      </c>
      <c r="N18" s="19">
        <v>4.6100000000000003</v>
      </c>
      <c r="O18" s="20">
        <f t="shared" si="0"/>
        <v>561.00216919739694</v>
      </c>
      <c r="P18" s="21">
        <v>5.28</v>
      </c>
      <c r="Q18" s="22" t="s">
        <v>52</v>
      </c>
      <c r="R18" s="23" t="s">
        <v>46</v>
      </c>
      <c r="S18" s="23" t="s">
        <v>37</v>
      </c>
      <c r="T18" s="23"/>
      <c r="U18" s="24"/>
      <c r="V18" s="25" t="str">
        <f t="shared" si="2"/>
        <v/>
      </c>
      <c r="X18" s="26">
        <f t="shared" si="1"/>
        <v>87</v>
      </c>
    </row>
    <row r="19" spans="1:24" s="3" customFormat="1" ht="24" customHeight="1" x14ac:dyDescent="0.2">
      <c r="A19" s="11"/>
      <c r="B19" s="12"/>
      <c r="C19" s="13"/>
      <c r="D19" s="14" t="s">
        <v>61</v>
      </c>
      <c r="E19" s="15" t="s">
        <v>62</v>
      </c>
      <c r="F19" s="16">
        <v>8.8659999999999997</v>
      </c>
      <c r="G19" s="15">
        <v>1569</v>
      </c>
      <c r="H19" s="15">
        <v>265</v>
      </c>
      <c r="I19" s="15" t="s">
        <v>63</v>
      </c>
      <c r="J19" s="17">
        <v>12757</v>
      </c>
      <c r="K19" s="17">
        <v>16112</v>
      </c>
      <c r="L19" s="15">
        <v>61</v>
      </c>
      <c r="M19" s="18" t="s">
        <v>34</v>
      </c>
      <c r="N19" s="19">
        <v>4.47</v>
      </c>
      <c r="O19" s="20">
        <f t="shared" si="0"/>
        <v>578.57270693512305</v>
      </c>
      <c r="P19" s="21">
        <v>5.14</v>
      </c>
      <c r="Q19" s="22" t="s">
        <v>52</v>
      </c>
      <c r="R19" s="23" t="s">
        <v>46</v>
      </c>
      <c r="S19" s="23" t="s">
        <v>37</v>
      </c>
      <c r="T19" s="23"/>
      <c r="U19" s="24"/>
      <c r="V19" s="25" t="str">
        <f t="shared" si="2"/>
        <v/>
      </c>
      <c r="X19" s="26">
        <f t="shared" si="1"/>
        <v>86</v>
      </c>
    </row>
    <row r="20" spans="1:24" s="3" customFormat="1" ht="24" customHeight="1" x14ac:dyDescent="0.2">
      <c r="A20" s="11"/>
      <c r="B20" s="12"/>
      <c r="C20" s="13"/>
      <c r="D20" s="14" t="s">
        <v>61</v>
      </c>
      <c r="E20" s="15" t="s">
        <v>62</v>
      </c>
      <c r="F20" s="16">
        <v>8.8659999999999997</v>
      </c>
      <c r="G20" s="15">
        <v>1569</v>
      </c>
      <c r="H20" s="15">
        <v>265</v>
      </c>
      <c r="I20" s="15" t="s">
        <v>64</v>
      </c>
      <c r="J20" s="17">
        <v>12296</v>
      </c>
      <c r="K20" s="17">
        <v>15431</v>
      </c>
      <c r="L20" s="15">
        <v>57</v>
      </c>
      <c r="M20" s="52" t="s">
        <v>65</v>
      </c>
      <c r="N20" s="19">
        <v>4.49</v>
      </c>
      <c r="O20" s="20">
        <f t="shared" si="0"/>
        <v>575.99554565701555</v>
      </c>
      <c r="P20" s="21">
        <v>5.28</v>
      </c>
      <c r="Q20" s="22" t="s">
        <v>52</v>
      </c>
      <c r="R20" s="23" t="s">
        <v>46</v>
      </c>
      <c r="S20" s="23" t="s">
        <v>37</v>
      </c>
      <c r="T20" s="23"/>
      <c r="U20" s="24"/>
      <c r="V20" s="25" t="str">
        <f t="shared" si="2"/>
        <v/>
      </c>
      <c r="X20" s="26">
        <f t="shared" si="1"/>
        <v>85</v>
      </c>
    </row>
    <row r="21" spans="1:24" s="3" customFormat="1" ht="24" customHeight="1" x14ac:dyDescent="0.3">
      <c r="A21" s="11"/>
      <c r="B21" s="53"/>
      <c r="C21" s="54"/>
      <c r="D21" s="14" t="s">
        <v>61</v>
      </c>
      <c r="E21" s="15" t="s">
        <v>62</v>
      </c>
      <c r="F21" s="16">
        <v>8.8659999999999997</v>
      </c>
      <c r="G21" s="15">
        <v>1569</v>
      </c>
      <c r="H21" s="15">
        <v>265</v>
      </c>
      <c r="I21" s="15" t="s">
        <v>64</v>
      </c>
      <c r="J21" s="17">
        <v>12757</v>
      </c>
      <c r="K21" s="17">
        <v>16112</v>
      </c>
      <c r="L21" s="15">
        <v>61</v>
      </c>
      <c r="M21" s="18" t="s">
        <v>34</v>
      </c>
      <c r="N21" s="19">
        <v>4.3600000000000003</v>
      </c>
      <c r="O21" s="20">
        <f t="shared" si="0"/>
        <v>593.16972477064223</v>
      </c>
      <c r="P21" s="21">
        <v>5.14</v>
      </c>
      <c r="Q21" s="22" t="s">
        <v>52</v>
      </c>
      <c r="R21" s="23" t="s">
        <v>46</v>
      </c>
      <c r="S21" s="23" t="s">
        <v>37</v>
      </c>
      <c r="T21" s="23"/>
      <c r="U21" s="24"/>
      <c r="V21" s="25" t="str">
        <f t="shared" si="2"/>
        <v/>
      </c>
      <c r="X21" s="26">
        <f t="shared" si="1"/>
        <v>84</v>
      </c>
    </row>
    <row r="22" spans="1:24" s="48" customFormat="1" ht="24" customHeight="1" x14ac:dyDescent="0.55000000000000004">
      <c r="A22" s="32"/>
      <c r="B22" s="55"/>
      <c r="C22" s="56"/>
      <c r="D22" s="35" t="s">
        <v>66</v>
      </c>
      <c r="E22" s="36" t="s">
        <v>57</v>
      </c>
      <c r="F22" s="37">
        <v>5.1230000000000002</v>
      </c>
      <c r="G22" s="36" t="s">
        <v>67</v>
      </c>
      <c r="H22" s="36" t="s">
        <v>68</v>
      </c>
      <c r="I22" s="36" t="s">
        <v>69</v>
      </c>
      <c r="J22" s="38">
        <v>8181</v>
      </c>
      <c r="K22" s="38">
        <v>10381</v>
      </c>
      <c r="L22" s="36">
        <v>40</v>
      </c>
      <c r="M22" s="39" t="s">
        <v>59</v>
      </c>
      <c r="N22" s="40">
        <v>5.66</v>
      </c>
      <c r="O22" s="41">
        <f t="shared" si="0"/>
        <v>456.92932862190816</v>
      </c>
      <c r="P22" s="42">
        <v>6.06</v>
      </c>
      <c r="Q22" s="43" t="s">
        <v>52</v>
      </c>
      <c r="R22" s="44" t="s">
        <v>46</v>
      </c>
      <c r="S22" s="44" t="s">
        <v>37</v>
      </c>
      <c r="T22" s="45"/>
      <c r="U22" s="46"/>
      <c r="V22" s="47" t="str">
        <f t="shared" si="2"/>
        <v/>
      </c>
      <c r="X22" s="26">
        <f t="shared" si="1"/>
        <v>93</v>
      </c>
    </row>
    <row r="23" spans="1:24" s="48" customFormat="1" ht="24" customHeight="1" x14ac:dyDescent="0.55000000000000004">
      <c r="A23" s="32"/>
      <c r="B23" s="55"/>
      <c r="C23" s="56"/>
      <c r="D23" s="35" t="s">
        <v>66</v>
      </c>
      <c r="E23" s="36" t="s">
        <v>57</v>
      </c>
      <c r="F23" s="37">
        <v>5.1230000000000002</v>
      </c>
      <c r="G23" s="36" t="s">
        <v>67</v>
      </c>
      <c r="H23" s="36" t="s">
        <v>68</v>
      </c>
      <c r="I23" s="36" t="s">
        <v>69</v>
      </c>
      <c r="J23" s="38">
        <v>10198</v>
      </c>
      <c r="K23" s="38">
        <v>13498</v>
      </c>
      <c r="L23" s="36">
        <v>60</v>
      </c>
      <c r="M23" s="39" t="s">
        <v>59</v>
      </c>
      <c r="N23" s="40">
        <v>4.88</v>
      </c>
      <c r="O23" s="41">
        <f t="shared" si="0"/>
        <v>529.96311475409834</v>
      </c>
      <c r="P23" s="42">
        <v>5.29</v>
      </c>
      <c r="Q23" s="43" t="s">
        <v>52</v>
      </c>
      <c r="R23" s="44" t="s">
        <v>46</v>
      </c>
      <c r="S23" s="44" t="s">
        <v>37</v>
      </c>
      <c r="T23" s="45"/>
      <c r="U23" s="46"/>
      <c r="V23" s="47" t="str">
        <f t="shared" si="2"/>
        <v/>
      </c>
      <c r="X23" s="26">
        <f t="shared" si="1"/>
        <v>92</v>
      </c>
    </row>
    <row r="24" spans="1:24" s="57" customFormat="1" ht="24" customHeight="1" x14ac:dyDescent="0.55000000000000004">
      <c r="A24" s="32"/>
      <c r="B24" s="55"/>
      <c r="C24" s="56"/>
      <c r="D24" s="35" t="s">
        <v>66</v>
      </c>
      <c r="E24" s="36" t="s">
        <v>57</v>
      </c>
      <c r="F24" s="37">
        <v>5.1230000000000002</v>
      </c>
      <c r="G24" s="36" t="s">
        <v>67</v>
      </c>
      <c r="H24" s="36" t="s">
        <v>68</v>
      </c>
      <c r="I24" s="36" t="s">
        <v>69</v>
      </c>
      <c r="J24" s="38">
        <v>8181</v>
      </c>
      <c r="K24" s="38">
        <v>10381</v>
      </c>
      <c r="L24" s="36">
        <v>40</v>
      </c>
      <c r="M24" s="39" t="s">
        <v>59</v>
      </c>
      <c r="N24" s="67">
        <v>5.76</v>
      </c>
      <c r="O24" s="41">
        <f>IF(N24&gt;0,1/N24*37.7*68.6,"")</f>
        <v>448.99652777777777</v>
      </c>
      <c r="P24" s="42">
        <v>6.06</v>
      </c>
      <c r="Q24" s="43" t="s">
        <v>52</v>
      </c>
      <c r="R24" s="44" t="s">
        <v>46</v>
      </c>
      <c r="S24" s="44" t="s">
        <v>37</v>
      </c>
      <c r="T24" s="68" t="s">
        <v>89</v>
      </c>
      <c r="U24" s="46"/>
      <c r="V24" s="47">
        <f>IF(X24&lt;95,"",X24)</f>
        <v>95</v>
      </c>
      <c r="X24" s="58">
        <f>IFERROR(ROUNDDOWN(N24/P24*100,0),"")</f>
        <v>95</v>
      </c>
    </row>
    <row r="25" spans="1:24" s="57" customFormat="1" ht="24" customHeight="1" x14ac:dyDescent="0.55000000000000004">
      <c r="A25" s="32"/>
      <c r="B25" s="55"/>
      <c r="C25" s="56"/>
      <c r="D25" s="35" t="s">
        <v>66</v>
      </c>
      <c r="E25" s="36" t="s">
        <v>57</v>
      </c>
      <c r="F25" s="37">
        <v>5.1230000000000002</v>
      </c>
      <c r="G25" s="36" t="s">
        <v>67</v>
      </c>
      <c r="H25" s="36" t="s">
        <v>68</v>
      </c>
      <c r="I25" s="36" t="s">
        <v>69</v>
      </c>
      <c r="J25" s="38">
        <v>10198</v>
      </c>
      <c r="K25" s="38">
        <v>13498</v>
      </c>
      <c r="L25" s="36">
        <v>60</v>
      </c>
      <c r="M25" s="39" t="s">
        <v>59</v>
      </c>
      <c r="N25" s="67">
        <v>4.9800000000000004</v>
      </c>
      <c r="O25" s="41">
        <f t="shared" ref="O25" si="3">IF(N25&gt;0,1/N25*37.7*68.6,"")</f>
        <v>519.32128514056217</v>
      </c>
      <c r="P25" s="42">
        <v>5.29</v>
      </c>
      <c r="Q25" s="43" t="s">
        <v>52</v>
      </c>
      <c r="R25" s="44" t="s">
        <v>46</v>
      </c>
      <c r="S25" s="44" t="s">
        <v>37</v>
      </c>
      <c r="T25" s="68" t="s">
        <v>89</v>
      </c>
      <c r="U25" s="46"/>
      <c r="V25" s="47" t="str">
        <f t="shared" ref="V25" si="4">IF(X25&lt;95,"",X25)</f>
        <v/>
      </c>
      <c r="X25" s="58">
        <f t="shared" ref="X25" si="5">IFERROR(ROUNDDOWN(N25/P25*100,0),"")</f>
        <v>94</v>
      </c>
    </row>
    <row r="26" spans="1:24" s="3" customFormat="1" ht="24" customHeight="1" x14ac:dyDescent="0.2">
      <c r="A26" s="11"/>
      <c r="B26" s="29"/>
      <c r="C26" s="30" t="s">
        <v>70</v>
      </c>
      <c r="D26" s="14" t="s">
        <v>71</v>
      </c>
      <c r="E26" s="15" t="s">
        <v>43</v>
      </c>
      <c r="F26" s="16">
        <v>5.1929999999999996</v>
      </c>
      <c r="G26" s="15">
        <v>735</v>
      </c>
      <c r="H26" s="15">
        <v>177</v>
      </c>
      <c r="I26" s="15" t="s">
        <v>72</v>
      </c>
      <c r="J26" s="17">
        <v>8654</v>
      </c>
      <c r="K26" s="17">
        <v>12889</v>
      </c>
      <c r="L26" s="15">
        <v>77</v>
      </c>
      <c r="M26" s="18" t="s">
        <v>44</v>
      </c>
      <c r="N26" s="19">
        <v>5.45</v>
      </c>
      <c r="O26" s="20">
        <f t="shared" si="0"/>
        <v>474.5357798165137</v>
      </c>
      <c r="P26" s="21">
        <v>5.27</v>
      </c>
      <c r="Q26" s="22" t="s">
        <v>45</v>
      </c>
      <c r="R26" s="23" t="s">
        <v>73</v>
      </c>
      <c r="S26" s="23" t="s">
        <v>37</v>
      </c>
      <c r="T26" s="23"/>
      <c r="U26" s="24"/>
      <c r="V26" s="25">
        <f t="shared" si="2"/>
        <v>103</v>
      </c>
      <c r="X26" s="26">
        <f t="shared" si="1"/>
        <v>103</v>
      </c>
    </row>
    <row r="27" spans="1:24" s="3" customFormat="1" ht="24" customHeight="1" x14ac:dyDescent="0.2">
      <c r="A27" s="11"/>
      <c r="B27" s="12"/>
      <c r="C27" s="59"/>
      <c r="D27" s="14" t="s">
        <v>71</v>
      </c>
      <c r="E27" s="15" t="s">
        <v>43</v>
      </c>
      <c r="F27" s="16">
        <v>5.1929999999999996</v>
      </c>
      <c r="G27" s="15">
        <v>735</v>
      </c>
      <c r="H27" s="15">
        <v>177</v>
      </c>
      <c r="I27" s="15" t="s">
        <v>74</v>
      </c>
      <c r="J27" s="17">
        <v>8654</v>
      </c>
      <c r="K27" s="17">
        <v>12889</v>
      </c>
      <c r="L27" s="15">
        <v>77</v>
      </c>
      <c r="M27" s="18" t="s">
        <v>44</v>
      </c>
      <c r="N27" s="19">
        <v>5.35</v>
      </c>
      <c r="O27" s="20">
        <f t="shared" si="0"/>
        <v>483.40560747663557</v>
      </c>
      <c r="P27" s="21">
        <v>5.27</v>
      </c>
      <c r="Q27" s="22" t="s">
        <v>45</v>
      </c>
      <c r="R27" s="23" t="s">
        <v>46</v>
      </c>
      <c r="S27" s="23" t="s">
        <v>37</v>
      </c>
      <c r="T27" s="23"/>
      <c r="U27" s="24"/>
      <c r="V27" s="25">
        <f t="shared" si="2"/>
        <v>101</v>
      </c>
      <c r="X27" s="26">
        <f t="shared" si="1"/>
        <v>101</v>
      </c>
    </row>
    <row r="28" spans="1:24" s="3" customFormat="1" ht="24" customHeight="1" x14ac:dyDescent="0.2">
      <c r="A28" s="11"/>
      <c r="B28" s="12"/>
      <c r="C28" s="59"/>
      <c r="D28" s="14" t="s">
        <v>75</v>
      </c>
      <c r="E28" s="15" t="s">
        <v>43</v>
      </c>
      <c r="F28" s="16">
        <v>5.1929999999999996</v>
      </c>
      <c r="G28" s="15">
        <v>735</v>
      </c>
      <c r="H28" s="15">
        <v>177</v>
      </c>
      <c r="I28" s="15" t="s">
        <v>72</v>
      </c>
      <c r="J28" s="17">
        <v>8654</v>
      </c>
      <c r="K28" s="17">
        <v>12889</v>
      </c>
      <c r="L28" s="15">
        <v>77</v>
      </c>
      <c r="M28" s="18" t="s">
        <v>44</v>
      </c>
      <c r="N28" s="19">
        <v>5.45</v>
      </c>
      <c r="O28" s="20">
        <f t="shared" si="0"/>
        <v>474.5357798165137</v>
      </c>
      <c r="P28" s="21">
        <v>5.27</v>
      </c>
      <c r="Q28" s="22" t="s">
        <v>45</v>
      </c>
      <c r="R28" s="23" t="s">
        <v>46</v>
      </c>
      <c r="S28" s="23" t="s">
        <v>37</v>
      </c>
      <c r="T28" s="23"/>
      <c r="U28" s="24"/>
      <c r="V28" s="25">
        <f t="shared" si="2"/>
        <v>103</v>
      </c>
      <c r="X28" s="26">
        <f t="shared" si="1"/>
        <v>103</v>
      </c>
    </row>
    <row r="29" spans="1:24" s="3" customFormat="1" ht="24" customHeight="1" x14ac:dyDescent="0.3">
      <c r="A29" s="11"/>
      <c r="B29" s="53"/>
      <c r="C29" s="54"/>
      <c r="D29" s="14" t="s">
        <v>75</v>
      </c>
      <c r="E29" s="15" t="s">
        <v>43</v>
      </c>
      <c r="F29" s="16">
        <v>5.1929999999999996</v>
      </c>
      <c r="G29" s="15">
        <v>735</v>
      </c>
      <c r="H29" s="15">
        <v>177</v>
      </c>
      <c r="I29" s="15" t="s">
        <v>74</v>
      </c>
      <c r="J29" s="17">
        <v>8654</v>
      </c>
      <c r="K29" s="17">
        <v>12889</v>
      </c>
      <c r="L29" s="15">
        <v>77</v>
      </c>
      <c r="M29" s="18" t="s">
        <v>44</v>
      </c>
      <c r="N29" s="19">
        <v>5.35</v>
      </c>
      <c r="O29" s="20">
        <f t="shared" si="0"/>
        <v>483.40560747663557</v>
      </c>
      <c r="P29" s="21">
        <v>5.27</v>
      </c>
      <c r="Q29" s="22" t="s">
        <v>45</v>
      </c>
      <c r="R29" s="23" t="s">
        <v>46</v>
      </c>
      <c r="S29" s="23" t="s">
        <v>37</v>
      </c>
      <c r="T29" s="23"/>
      <c r="U29" s="24"/>
      <c r="V29" s="25">
        <f t="shared" si="2"/>
        <v>101</v>
      </c>
      <c r="X29" s="26">
        <f t="shared" si="1"/>
        <v>101</v>
      </c>
    </row>
    <row r="30" spans="1:24" s="3" customFormat="1" ht="24" customHeight="1" x14ac:dyDescent="0.2">
      <c r="A30" s="11"/>
      <c r="B30" s="12"/>
      <c r="C30" s="59"/>
      <c r="D30" s="14" t="s">
        <v>76</v>
      </c>
      <c r="E30" s="15" t="s">
        <v>43</v>
      </c>
      <c r="F30" s="16">
        <v>5.1929999999999996</v>
      </c>
      <c r="G30" s="15">
        <v>735</v>
      </c>
      <c r="H30" s="15">
        <v>177</v>
      </c>
      <c r="I30" s="15" t="s">
        <v>72</v>
      </c>
      <c r="J30" s="17">
        <v>10203</v>
      </c>
      <c r="K30" s="17">
        <v>14548</v>
      </c>
      <c r="L30" s="15">
        <v>79</v>
      </c>
      <c r="M30" s="18" t="s">
        <v>44</v>
      </c>
      <c r="N30" s="19">
        <v>4.9000000000000004</v>
      </c>
      <c r="O30" s="20">
        <f t="shared" si="0"/>
        <v>527.79999999999995</v>
      </c>
      <c r="P30" s="21">
        <v>4.5199999999999996</v>
      </c>
      <c r="Q30" s="22" t="s">
        <v>45</v>
      </c>
      <c r="R30" s="23" t="s">
        <v>46</v>
      </c>
      <c r="S30" s="23" t="s">
        <v>37</v>
      </c>
      <c r="T30" s="23"/>
      <c r="U30" s="24"/>
      <c r="V30" s="25">
        <f t="shared" si="2"/>
        <v>108</v>
      </c>
      <c r="X30" s="26">
        <f t="shared" si="1"/>
        <v>108</v>
      </c>
    </row>
    <row r="31" spans="1:24" s="3" customFormat="1" ht="24" customHeight="1" x14ac:dyDescent="0.2">
      <c r="A31" s="11"/>
      <c r="B31" s="12"/>
      <c r="C31" s="59"/>
      <c r="D31" s="14" t="s">
        <v>77</v>
      </c>
      <c r="E31" s="15" t="s">
        <v>43</v>
      </c>
      <c r="F31" s="16">
        <v>5.1929999999999996</v>
      </c>
      <c r="G31" s="15">
        <v>735</v>
      </c>
      <c r="H31" s="15">
        <v>177</v>
      </c>
      <c r="I31" s="15" t="s">
        <v>72</v>
      </c>
      <c r="J31" s="17">
        <v>10203</v>
      </c>
      <c r="K31" s="17">
        <v>14548</v>
      </c>
      <c r="L31" s="15">
        <v>79</v>
      </c>
      <c r="M31" s="18" t="s">
        <v>44</v>
      </c>
      <c r="N31" s="19">
        <v>4.9000000000000004</v>
      </c>
      <c r="O31" s="20">
        <f t="shared" si="0"/>
        <v>527.79999999999995</v>
      </c>
      <c r="P31" s="21">
        <v>4.5199999999999996</v>
      </c>
      <c r="Q31" s="22" t="s">
        <v>45</v>
      </c>
      <c r="R31" s="23" t="s">
        <v>46</v>
      </c>
      <c r="S31" s="23" t="s">
        <v>37</v>
      </c>
      <c r="T31" s="23"/>
      <c r="U31" s="24"/>
      <c r="V31" s="25">
        <f t="shared" si="2"/>
        <v>108</v>
      </c>
      <c r="X31" s="26">
        <f t="shared" si="1"/>
        <v>108</v>
      </c>
    </row>
    <row r="32" spans="1:24" s="3" customFormat="1" ht="24" customHeight="1" x14ac:dyDescent="0.2">
      <c r="A32" s="11"/>
      <c r="B32" s="12"/>
      <c r="C32" s="59"/>
      <c r="D32" s="14" t="s">
        <v>78</v>
      </c>
      <c r="E32" s="15" t="s">
        <v>43</v>
      </c>
      <c r="F32" s="16">
        <v>5.1929999999999996</v>
      </c>
      <c r="G32" s="15">
        <v>735</v>
      </c>
      <c r="H32" s="15">
        <v>177</v>
      </c>
      <c r="I32" s="15" t="s">
        <v>74</v>
      </c>
      <c r="J32" s="17">
        <v>10203</v>
      </c>
      <c r="K32" s="17">
        <v>14548</v>
      </c>
      <c r="L32" s="15">
        <v>79</v>
      </c>
      <c r="M32" s="18" t="s">
        <v>44</v>
      </c>
      <c r="N32" s="19">
        <v>4.8099999999999996</v>
      </c>
      <c r="O32" s="20">
        <f t="shared" si="0"/>
        <v>537.67567567567573</v>
      </c>
      <c r="P32" s="21">
        <v>4.5199999999999996</v>
      </c>
      <c r="Q32" s="22" t="s">
        <v>45</v>
      </c>
      <c r="R32" s="23" t="s">
        <v>46</v>
      </c>
      <c r="S32" s="23" t="s">
        <v>37</v>
      </c>
      <c r="T32" s="23"/>
      <c r="U32" s="24"/>
      <c r="V32" s="25">
        <f t="shared" si="2"/>
        <v>106</v>
      </c>
      <c r="X32" s="26">
        <f t="shared" si="1"/>
        <v>106</v>
      </c>
    </row>
    <row r="33" spans="1:24" s="3" customFormat="1" ht="24" customHeight="1" x14ac:dyDescent="0.3">
      <c r="A33" s="11"/>
      <c r="B33" s="60"/>
      <c r="C33" s="61"/>
      <c r="D33" s="14" t="s">
        <v>79</v>
      </c>
      <c r="E33" s="15" t="s">
        <v>43</v>
      </c>
      <c r="F33" s="16">
        <v>5.1929999999999996</v>
      </c>
      <c r="G33" s="15">
        <v>735</v>
      </c>
      <c r="H33" s="15">
        <v>177</v>
      </c>
      <c r="I33" s="15" t="s">
        <v>74</v>
      </c>
      <c r="J33" s="17">
        <v>10203</v>
      </c>
      <c r="K33" s="17">
        <v>14548</v>
      </c>
      <c r="L33" s="15">
        <v>79</v>
      </c>
      <c r="M33" s="18" t="s">
        <v>44</v>
      </c>
      <c r="N33" s="19">
        <v>4.8099999999999996</v>
      </c>
      <c r="O33" s="20">
        <f t="shared" si="0"/>
        <v>537.67567567567573</v>
      </c>
      <c r="P33" s="21">
        <v>4.5199999999999996</v>
      </c>
      <c r="Q33" s="22" t="s">
        <v>45</v>
      </c>
      <c r="R33" s="23" t="s">
        <v>46</v>
      </c>
      <c r="S33" s="23" t="s">
        <v>37</v>
      </c>
      <c r="T33" s="23"/>
      <c r="U33" s="24"/>
      <c r="V33" s="25">
        <f t="shared" si="2"/>
        <v>106</v>
      </c>
      <c r="X33" s="26">
        <f t="shared" si="1"/>
        <v>106</v>
      </c>
    </row>
    <row r="34" spans="1:24" s="3" customFormat="1" ht="24" customHeight="1" x14ac:dyDescent="0.3">
      <c r="A34" s="11"/>
      <c r="B34" s="62"/>
      <c r="C34" s="63" t="s">
        <v>80</v>
      </c>
      <c r="D34" s="14" t="s">
        <v>81</v>
      </c>
      <c r="E34" s="15" t="s">
        <v>82</v>
      </c>
      <c r="F34" s="16">
        <v>5.1230000000000002</v>
      </c>
      <c r="G34" s="15">
        <v>882</v>
      </c>
      <c r="H34" s="15">
        <v>191</v>
      </c>
      <c r="I34" s="15" t="s">
        <v>58</v>
      </c>
      <c r="J34" s="17">
        <v>10203</v>
      </c>
      <c r="K34" s="17">
        <v>14548</v>
      </c>
      <c r="L34" s="15">
        <v>79</v>
      </c>
      <c r="M34" s="18" t="s">
        <v>44</v>
      </c>
      <c r="N34" s="19">
        <v>5.38</v>
      </c>
      <c r="O34" s="20">
        <f t="shared" si="0"/>
        <v>480.71003717472121</v>
      </c>
      <c r="P34" s="21">
        <v>4.5199999999999996</v>
      </c>
      <c r="Q34" s="22" t="s">
        <v>83</v>
      </c>
      <c r="R34" s="23" t="s">
        <v>84</v>
      </c>
      <c r="S34" s="23" t="s">
        <v>37</v>
      </c>
      <c r="T34" s="23"/>
      <c r="U34" s="24"/>
      <c r="V34" s="25">
        <f t="shared" si="2"/>
        <v>119</v>
      </c>
      <c r="X34" s="26">
        <f t="shared" si="1"/>
        <v>119</v>
      </c>
    </row>
    <row r="35" spans="1:24" s="3" customFormat="1" ht="24" customHeight="1" x14ac:dyDescent="0.3">
      <c r="A35" s="64"/>
      <c r="B35" s="60"/>
      <c r="C35" s="61"/>
      <c r="D35" s="14" t="s">
        <v>85</v>
      </c>
      <c r="E35" s="15" t="s">
        <v>82</v>
      </c>
      <c r="F35" s="16">
        <v>5.1230000000000002</v>
      </c>
      <c r="G35" s="15">
        <v>882</v>
      </c>
      <c r="H35" s="15">
        <v>191</v>
      </c>
      <c r="I35" s="15" t="s">
        <v>58</v>
      </c>
      <c r="J35" s="17">
        <v>10203</v>
      </c>
      <c r="K35" s="17">
        <v>14548</v>
      </c>
      <c r="L35" s="15">
        <v>79</v>
      </c>
      <c r="M35" s="18" t="s">
        <v>44</v>
      </c>
      <c r="N35" s="19">
        <v>5.38</v>
      </c>
      <c r="O35" s="20">
        <f t="shared" si="0"/>
        <v>480.71003717472121</v>
      </c>
      <c r="P35" s="21">
        <v>4.5199999999999996</v>
      </c>
      <c r="Q35" s="22" t="s">
        <v>83</v>
      </c>
      <c r="R35" s="23" t="s">
        <v>84</v>
      </c>
      <c r="S35" s="23" t="s">
        <v>37</v>
      </c>
      <c r="T35" s="23"/>
      <c r="U35" s="24"/>
      <c r="V35" s="25">
        <f t="shared" si="2"/>
        <v>119</v>
      </c>
      <c r="X35" s="26">
        <f t="shared" si="1"/>
        <v>119</v>
      </c>
    </row>
    <row r="36" spans="1:24" s="3" customFormat="1" x14ac:dyDescent="0.2"/>
    <row r="37" spans="1:24" s="3" customFormat="1" x14ac:dyDescent="0.2">
      <c r="B37" s="3" t="s">
        <v>86</v>
      </c>
    </row>
    <row r="38" spans="1:24" s="3" customFormat="1" x14ac:dyDescent="0.2"/>
    <row r="39" spans="1:24" s="3" customFormat="1" x14ac:dyDescent="0.2">
      <c r="B39" s="65" t="s">
        <v>87</v>
      </c>
    </row>
    <row r="40" spans="1:24" s="3" customFormat="1" x14ac:dyDescent="0.2">
      <c r="B40" s="65" t="s">
        <v>88</v>
      </c>
    </row>
  </sheetData>
  <mergeCells count="25">
    <mergeCell ref="N4:P4"/>
    <mergeCell ref="Q4:Q8"/>
    <mergeCell ref="R4:T5"/>
    <mergeCell ref="U4:U8"/>
    <mergeCell ref="E6:E8"/>
    <mergeCell ref="F6:F8"/>
    <mergeCell ref="G6:G8"/>
    <mergeCell ref="H6:H8"/>
    <mergeCell ref="R6:R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  <mergeCell ref="V4:V8"/>
    <mergeCell ref="N5:N8"/>
    <mergeCell ref="O5:O8"/>
    <mergeCell ref="P5:P8"/>
    <mergeCell ref="T6:T8"/>
    <mergeCell ref="S6:S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r:id="rId1"/>
  <headerFooter alignWithMargins="0">
    <oddHeader>&amp;R様式3-1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2128-2F83-458F-86E0-EBA8D97F5454}">
  <sheetPr>
    <tabColor theme="6"/>
    <pageSetUpPr fitToPage="1"/>
  </sheetPr>
  <dimension ref="A1:X49"/>
  <sheetViews>
    <sheetView tabSelected="1" view="pageBreakPreview" topLeftCell="B1" zoomScaleNormal="100" zoomScaleSheetLayoutView="100" workbookViewId="0">
      <selection activeCell="F18" sqref="E18:F18"/>
    </sheetView>
  </sheetViews>
  <sheetFormatPr defaultRowHeight="10" x14ac:dyDescent="0.2"/>
  <cols>
    <col min="1" max="1" width="14.9140625" style="1" customWidth="1"/>
    <col min="2" max="2" width="4.25" style="1" bestFit="1" customWidth="1"/>
    <col min="3" max="3" width="24.6640625" style="1" customWidth="1"/>
    <col min="4" max="4" width="11.6640625" style="1" bestFit="1" customWidth="1"/>
    <col min="5" max="5" width="7.9140625" style="1" bestFit="1" customWidth="1"/>
    <col min="6" max="6" width="7.75" style="1" bestFit="1" customWidth="1"/>
    <col min="7" max="7" width="9.75" style="1" bestFit="1" customWidth="1"/>
    <col min="8" max="8" width="9.1640625" style="1" bestFit="1" customWidth="1"/>
    <col min="9" max="9" width="11.4140625" style="1" bestFit="1" customWidth="1"/>
    <col min="10" max="10" width="6.5" style="1" customWidth="1"/>
    <col min="11" max="11" width="8.33203125" style="1" customWidth="1"/>
    <col min="12" max="12" width="10.9140625" style="1" customWidth="1"/>
    <col min="13" max="13" width="8.9140625" style="1" bestFit="1" customWidth="1"/>
    <col min="14" max="14" width="5.58203125" style="1" customWidth="1"/>
    <col min="15" max="15" width="8.6640625" style="1" bestFit="1" customWidth="1"/>
    <col min="16" max="16" width="7.75" style="1" customWidth="1"/>
    <col min="17" max="17" width="15.6640625" style="1" bestFit="1" customWidth="1"/>
    <col min="18" max="18" width="14.9140625" style="1" bestFit="1" customWidth="1"/>
    <col min="19" max="19" width="10.4140625" style="1" bestFit="1" customWidth="1"/>
    <col min="20" max="20" width="8.83203125" style="1" customWidth="1"/>
    <col min="21" max="21" width="12.1640625" style="1" bestFit="1" customWidth="1"/>
    <col min="22" max="22" width="9.25" style="1" customWidth="1"/>
    <col min="23" max="23" width="8.6640625" style="1"/>
    <col min="24" max="24" width="0" style="1" hidden="1" customWidth="1"/>
    <col min="25" max="256" width="8.6640625" style="1"/>
    <col min="257" max="257" width="14.9140625" style="1" customWidth="1"/>
    <col min="258" max="258" width="4.25" style="1" bestFit="1" customWidth="1"/>
    <col min="259" max="259" width="24.6640625" style="1" customWidth="1"/>
    <col min="260" max="260" width="11.6640625" style="1" bestFit="1" customWidth="1"/>
    <col min="261" max="261" width="7.9140625" style="1" bestFit="1" customWidth="1"/>
    <col min="262" max="262" width="7.75" style="1" bestFit="1" customWidth="1"/>
    <col min="263" max="263" width="9.75" style="1" bestFit="1" customWidth="1"/>
    <col min="264" max="264" width="9.1640625" style="1" bestFit="1" customWidth="1"/>
    <col min="265" max="265" width="11.4140625" style="1" bestFit="1" customWidth="1"/>
    <col min="266" max="266" width="6.5" style="1" customWidth="1"/>
    <col min="267" max="267" width="8.33203125" style="1" customWidth="1"/>
    <col min="268" max="268" width="10.9140625" style="1" customWidth="1"/>
    <col min="269" max="269" width="8.9140625" style="1" bestFit="1" customWidth="1"/>
    <col min="270" max="270" width="5.58203125" style="1" customWidth="1"/>
    <col min="271" max="271" width="8.6640625" style="1" bestFit="1" customWidth="1"/>
    <col min="272" max="272" width="7.75" style="1" customWidth="1"/>
    <col min="273" max="273" width="15.6640625" style="1" bestFit="1" customWidth="1"/>
    <col min="274" max="274" width="14.9140625" style="1" bestFit="1" customWidth="1"/>
    <col min="275" max="275" width="10.4140625" style="1" bestFit="1" customWidth="1"/>
    <col min="276" max="276" width="8.83203125" style="1" customWidth="1"/>
    <col min="277" max="277" width="12.1640625" style="1" bestFit="1" customWidth="1"/>
    <col min="278" max="278" width="9.25" style="1" customWidth="1"/>
    <col min="279" max="512" width="8.6640625" style="1"/>
    <col min="513" max="513" width="14.9140625" style="1" customWidth="1"/>
    <col min="514" max="514" width="4.25" style="1" bestFit="1" customWidth="1"/>
    <col min="515" max="515" width="24.6640625" style="1" customWidth="1"/>
    <col min="516" max="516" width="11.6640625" style="1" bestFit="1" customWidth="1"/>
    <col min="517" max="517" width="7.9140625" style="1" bestFit="1" customWidth="1"/>
    <col min="518" max="518" width="7.75" style="1" bestFit="1" customWidth="1"/>
    <col min="519" max="519" width="9.75" style="1" bestFit="1" customWidth="1"/>
    <col min="520" max="520" width="9.1640625" style="1" bestFit="1" customWidth="1"/>
    <col min="521" max="521" width="11.4140625" style="1" bestFit="1" customWidth="1"/>
    <col min="522" max="522" width="6.5" style="1" customWidth="1"/>
    <col min="523" max="523" width="8.33203125" style="1" customWidth="1"/>
    <col min="524" max="524" width="10.9140625" style="1" customWidth="1"/>
    <col min="525" max="525" width="8.9140625" style="1" bestFit="1" customWidth="1"/>
    <col min="526" max="526" width="5.58203125" style="1" customWidth="1"/>
    <col min="527" max="527" width="8.6640625" style="1" bestFit="1" customWidth="1"/>
    <col min="528" max="528" width="7.75" style="1" customWidth="1"/>
    <col min="529" max="529" width="15.6640625" style="1" bestFit="1" customWidth="1"/>
    <col min="530" max="530" width="14.9140625" style="1" bestFit="1" customWidth="1"/>
    <col min="531" max="531" width="10.4140625" style="1" bestFit="1" customWidth="1"/>
    <col min="532" max="532" width="8.83203125" style="1" customWidth="1"/>
    <col min="533" max="533" width="12.1640625" style="1" bestFit="1" customWidth="1"/>
    <col min="534" max="534" width="9.25" style="1" customWidth="1"/>
    <col min="535" max="768" width="8.6640625" style="1"/>
    <col min="769" max="769" width="14.9140625" style="1" customWidth="1"/>
    <col min="770" max="770" width="4.25" style="1" bestFit="1" customWidth="1"/>
    <col min="771" max="771" width="24.6640625" style="1" customWidth="1"/>
    <col min="772" max="772" width="11.6640625" style="1" bestFit="1" customWidth="1"/>
    <col min="773" max="773" width="7.9140625" style="1" bestFit="1" customWidth="1"/>
    <col min="774" max="774" width="7.75" style="1" bestFit="1" customWidth="1"/>
    <col min="775" max="775" width="9.75" style="1" bestFit="1" customWidth="1"/>
    <col min="776" max="776" width="9.1640625" style="1" bestFit="1" customWidth="1"/>
    <col min="777" max="777" width="11.4140625" style="1" bestFit="1" customWidth="1"/>
    <col min="778" max="778" width="6.5" style="1" customWidth="1"/>
    <col min="779" max="779" width="8.33203125" style="1" customWidth="1"/>
    <col min="780" max="780" width="10.9140625" style="1" customWidth="1"/>
    <col min="781" max="781" width="8.9140625" style="1" bestFit="1" customWidth="1"/>
    <col min="782" max="782" width="5.58203125" style="1" customWidth="1"/>
    <col min="783" max="783" width="8.6640625" style="1" bestFit="1" customWidth="1"/>
    <col min="784" max="784" width="7.75" style="1" customWidth="1"/>
    <col min="785" max="785" width="15.6640625" style="1" bestFit="1" customWidth="1"/>
    <col min="786" max="786" width="14.9140625" style="1" bestFit="1" customWidth="1"/>
    <col min="787" max="787" width="10.4140625" style="1" bestFit="1" customWidth="1"/>
    <col min="788" max="788" width="8.83203125" style="1" customWidth="1"/>
    <col min="789" max="789" width="12.1640625" style="1" bestFit="1" customWidth="1"/>
    <col min="790" max="790" width="9.25" style="1" customWidth="1"/>
    <col min="791" max="1024" width="8.6640625" style="1"/>
    <col min="1025" max="1025" width="14.9140625" style="1" customWidth="1"/>
    <col min="1026" max="1026" width="4.25" style="1" bestFit="1" customWidth="1"/>
    <col min="1027" max="1027" width="24.6640625" style="1" customWidth="1"/>
    <col min="1028" max="1028" width="11.6640625" style="1" bestFit="1" customWidth="1"/>
    <col min="1029" max="1029" width="7.9140625" style="1" bestFit="1" customWidth="1"/>
    <col min="1030" max="1030" width="7.75" style="1" bestFit="1" customWidth="1"/>
    <col min="1031" max="1031" width="9.75" style="1" bestFit="1" customWidth="1"/>
    <col min="1032" max="1032" width="9.1640625" style="1" bestFit="1" customWidth="1"/>
    <col min="1033" max="1033" width="11.4140625" style="1" bestFit="1" customWidth="1"/>
    <col min="1034" max="1034" width="6.5" style="1" customWidth="1"/>
    <col min="1035" max="1035" width="8.33203125" style="1" customWidth="1"/>
    <col min="1036" max="1036" width="10.9140625" style="1" customWidth="1"/>
    <col min="1037" max="1037" width="8.9140625" style="1" bestFit="1" customWidth="1"/>
    <col min="1038" max="1038" width="5.58203125" style="1" customWidth="1"/>
    <col min="1039" max="1039" width="8.6640625" style="1" bestFit="1" customWidth="1"/>
    <col min="1040" max="1040" width="7.75" style="1" customWidth="1"/>
    <col min="1041" max="1041" width="15.6640625" style="1" bestFit="1" customWidth="1"/>
    <col min="1042" max="1042" width="14.9140625" style="1" bestFit="1" customWidth="1"/>
    <col min="1043" max="1043" width="10.4140625" style="1" bestFit="1" customWidth="1"/>
    <col min="1044" max="1044" width="8.83203125" style="1" customWidth="1"/>
    <col min="1045" max="1045" width="12.1640625" style="1" bestFit="1" customWidth="1"/>
    <col min="1046" max="1046" width="9.25" style="1" customWidth="1"/>
    <col min="1047" max="1280" width="8.6640625" style="1"/>
    <col min="1281" max="1281" width="14.9140625" style="1" customWidth="1"/>
    <col min="1282" max="1282" width="4.25" style="1" bestFit="1" customWidth="1"/>
    <col min="1283" max="1283" width="24.6640625" style="1" customWidth="1"/>
    <col min="1284" max="1284" width="11.6640625" style="1" bestFit="1" customWidth="1"/>
    <col min="1285" max="1285" width="7.9140625" style="1" bestFit="1" customWidth="1"/>
    <col min="1286" max="1286" width="7.75" style="1" bestFit="1" customWidth="1"/>
    <col min="1287" max="1287" width="9.75" style="1" bestFit="1" customWidth="1"/>
    <col min="1288" max="1288" width="9.1640625" style="1" bestFit="1" customWidth="1"/>
    <col min="1289" max="1289" width="11.4140625" style="1" bestFit="1" customWidth="1"/>
    <col min="1290" max="1290" width="6.5" style="1" customWidth="1"/>
    <col min="1291" max="1291" width="8.33203125" style="1" customWidth="1"/>
    <col min="1292" max="1292" width="10.9140625" style="1" customWidth="1"/>
    <col min="1293" max="1293" width="8.9140625" style="1" bestFit="1" customWidth="1"/>
    <col min="1294" max="1294" width="5.58203125" style="1" customWidth="1"/>
    <col min="1295" max="1295" width="8.6640625" style="1" bestFit="1" customWidth="1"/>
    <col min="1296" max="1296" width="7.75" style="1" customWidth="1"/>
    <col min="1297" max="1297" width="15.6640625" style="1" bestFit="1" customWidth="1"/>
    <col min="1298" max="1298" width="14.9140625" style="1" bestFit="1" customWidth="1"/>
    <col min="1299" max="1299" width="10.4140625" style="1" bestFit="1" customWidth="1"/>
    <col min="1300" max="1300" width="8.83203125" style="1" customWidth="1"/>
    <col min="1301" max="1301" width="12.1640625" style="1" bestFit="1" customWidth="1"/>
    <col min="1302" max="1302" width="9.25" style="1" customWidth="1"/>
    <col min="1303" max="1536" width="8.6640625" style="1"/>
    <col min="1537" max="1537" width="14.9140625" style="1" customWidth="1"/>
    <col min="1538" max="1538" width="4.25" style="1" bestFit="1" customWidth="1"/>
    <col min="1539" max="1539" width="24.6640625" style="1" customWidth="1"/>
    <col min="1540" max="1540" width="11.6640625" style="1" bestFit="1" customWidth="1"/>
    <col min="1541" max="1541" width="7.9140625" style="1" bestFit="1" customWidth="1"/>
    <col min="1542" max="1542" width="7.75" style="1" bestFit="1" customWidth="1"/>
    <col min="1543" max="1543" width="9.75" style="1" bestFit="1" customWidth="1"/>
    <col min="1544" max="1544" width="9.1640625" style="1" bestFit="1" customWidth="1"/>
    <col min="1545" max="1545" width="11.4140625" style="1" bestFit="1" customWidth="1"/>
    <col min="1546" max="1546" width="6.5" style="1" customWidth="1"/>
    <col min="1547" max="1547" width="8.33203125" style="1" customWidth="1"/>
    <col min="1548" max="1548" width="10.9140625" style="1" customWidth="1"/>
    <col min="1549" max="1549" width="8.9140625" style="1" bestFit="1" customWidth="1"/>
    <col min="1550" max="1550" width="5.58203125" style="1" customWidth="1"/>
    <col min="1551" max="1551" width="8.6640625" style="1" bestFit="1" customWidth="1"/>
    <col min="1552" max="1552" width="7.75" style="1" customWidth="1"/>
    <col min="1553" max="1553" width="15.6640625" style="1" bestFit="1" customWidth="1"/>
    <col min="1554" max="1554" width="14.9140625" style="1" bestFit="1" customWidth="1"/>
    <col min="1555" max="1555" width="10.4140625" style="1" bestFit="1" customWidth="1"/>
    <col min="1556" max="1556" width="8.83203125" style="1" customWidth="1"/>
    <col min="1557" max="1557" width="12.1640625" style="1" bestFit="1" customWidth="1"/>
    <col min="1558" max="1558" width="9.25" style="1" customWidth="1"/>
    <col min="1559" max="1792" width="8.6640625" style="1"/>
    <col min="1793" max="1793" width="14.9140625" style="1" customWidth="1"/>
    <col min="1794" max="1794" width="4.25" style="1" bestFit="1" customWidth="1"/>
    <col min="1795" max="1795" width="24.6640625" style="1" customWidth="1"/>
    <col min="1796" max="1796" width="11.6640625" style="1" bestFit="1" customWidth="1"/>
    <col min="1797" max="1797" width="7.9140625" style="1" bestFit="1" customWidth="1"/>
    <col min="1798" max="1798" width="7.75" style="1" bestFit="1" customWidth="1"/>
    <col min="1799" max="1799" width="9.75" style="1" bestFit="1" customWidth="1"/>
    <col min="1800" max="1800" width="9.1640625" style="1" bestFit="1" customWidth="1"/>
    <col min="1801" max="1801" width="11.4140625" style="1" bestFit="1" customWidth="1"/>
    <col min="1802" max="1802" width="6.5" style="1" customWidth="1"/>
    <col min="1803" max="1803" width="8.33203125" style="1" customWidth="1"/>
    <col min="1804" max="1804" width="10.9140625" style="1" customWidth="1"/>
    <col min="1805" max="1805" width="8.9140625" style="1" bestFit="1" customWidth="1"/>
    <col min="1806" max="1806" width="5.58203125" style="1" customWidth="1"/>
    <col min="1807" max="1807" width="8.6640625" style="1" bestFit="1" customWidth="1"/>
    <col min="1808" max="1808" width="7.75" style="1" customWidth="1"/>
    <col min="1809" max="1809" width="15.6640625" style="1" bestFit="1" customWidth="1"/>
    <col min="1810" max="1810" width="14.9140625" style="1" bestFit="1" customWidth="1"/>
    <col min="1811" max="1811" width="10.4140625" style="1" bestFit="1" customWidth="1"/>
    <col min="1812" max="1812" width="8.83203125" style="1" customWidth="1"/>
    <col min="1813" max="1813" width="12.1640625" style="1" bestFit="1" customWidth="1"/>
    <col min="1814" max="1814" width="9.25" style="1" customWidth="1"/>
    <col min="1815" max="2048" width="8.6640625" style="1"/>
    <col min="2049" max="2049" width="14.9140625" style="1" customWidth="1"/>
    <col min="2050" max="2050" width="4.25" style="1" bestFit="1" customWidth="1"/>
    <col min="2051" max="2051" width="24.6640625" style="1" customWidth="1"/>
    <col min="2052" max="2052" width="11.6640625" style="1" bestFit="1" customWidth="1"/>
    <col min="2053" max="2053" width="7.9140625" style="1" bestFit="1" customWidth="1"/>
    <col min="2054" max="2054" width="7.75" style="1" bestFit="1" customWidth="1"/>
    <col min="2055" max="2055" width="9.75" style="1" bestFit="1" customWidth="1"/>
    <col min="2056" max="2056" width="9.1640625" style="1" bestFit="1" customWidth="1"/>
    <col min="2057" max="2057" width="11.4140625" style="1" bestFit="1" customWidth="1"/>
    <col min="2058" max="2058" width="6.5" style="1" customWidth="1"/>
    <col min="2059" max="2059" width="8.33203125" style="1" customWidth="1"/>
    <col min="2060" max="2060" width="10.9140625" style="1" customWidth="1"/>
    <col min="2061" max="2061" width="8.9140625" style="1" bestFit="1" customWidth="1"/>
    <col min="2062" max="2062" width="5.58203125" style="1" customWidth="1"/>
    <col min="2063" max="2063" width="8.6640625" style="1" bestFit="1" customWidth="1"/>
    <col min="2064" max="2064" width="7.75" style="1" customWidth="1"/>
    <col min="2065" max="2065" width="15.6640625" style="1" bestFit="1" customWidth="1"/>
    <col min="2066" max="2066" width="14.9140625" style="1" bestFit="1" customWidth="1"/>
    <col min="2067" max="2067" width="10.4140625" style="1" bestFit="1" customWidth="1"/>
    <col min="2068" max="2068" width="8.83203125" style="1" customWidth="1"/>
    <col min="2069" max="2069" width="12.1640625" style="1" bestFit="1" customWidth="1"/>
    <col min="2070" max="2070" width="9.25" style="1" customWidth="1"/>
    <col min="2071" max="2304" width="8.6640625" style="1"/>
    <col min="2305" max="2305" width="14.9140625" style="1" customWidth="1"/>
    <col min="2306" max="2306" width="4.25" style="1" bestFit="1" customWidth="1"/>
    <col min="2307" max="2307" width="24.6640625" style="1" customWidth="1"/>
    <col min="2308" max="2308" width="11.6640625" style="1" bestFit="1" customWidth="1"/>
    <col min="2309" max="2309" width="7.9140625" style="1" bestFit="1" customWidth="1"/>
    <col min="2310" max="2310" width="7.75" style="1" bestFit="1" customWidth="1"/>
    <col min="2311" max="2311" width="9.75" style="1" bestFit="1" customWidth="1"/>
    <col min="2312" max="2312" width="9.1640625" style="1" bestFit="1" customWidth="1"/>
    <col min="2313" max="2313" width="11.4140625" style="1" bestFit="1" customWidth="1"/>
    <col min="2314" max="2314" width="6.5" style="1" customWidth="1"/>
    <col min="2315" max="2315" width="8.33203125" style="1" customWidth="1"/>
    <col min="2316" max="2316" width="10.9140625" style="1" customWidth="1"/>
    <col min="2317" max="2317" width="8.9140625" style="1" bestFit="1" customWidth="1"/>
    <col min="2318" max="2318" width="5.58203125" style="1" customWidth="1"/>
    <col min="2319" max="2319" width="8.6640625" style="1" bestFit="1" customWidth="1"/>
    <col min="2320" max="2320" width="7.75" style="1" customWidth="1"/>
    <col min="2321" max="2321" width="15.6640625" style="1" bestFit="1" customWidth="1"/>
    <col min="2322" max="2322" width="14.9140625" style="1" bestFit="1" customWidth="1"/>
    <col min="2323" max="2323" width="10.4140625" style="1" bestFit="1" customWidth="1"/>
    <col min="2324" max="2324" width="8.83203125" style="1" customWidth="1"/>
    <col min="2325" max="2325" width="12.1640625" style="1" bestFit="1" customWidth="1"/>
    <col min="2326" max="2326" width="9.25" style="1" customWidth="1"/>
    <col min="2327" max="2560" width="8.6640625" style="1"/>
    <col min="2561" max="2561" width="14.9140625" style="1" customWidth="1"/>
    <col min="2562" max="2562" width="4.25" style="1" bestFit="1" customWidth="1"/>
    <col min="2563" max="2563" width="24.6640625" style="1" customWidth="1"/>
    <col min="2564" max="2564" width="11.6640625" style="1" bestFit="1" customWidth="1"/>
    <col min="2565" max="2565" width="7.9140625" style="1" bestFit="1" customWidth="1"/>
    <col min="2566" max="2566" width="7.75" style="1" bestFit="1" customWidth="1"/>
    <col min="2567" max="2567" width="9.75" style="1" bestFit="1" customWidth="1"/>
    <col min="2568" max="2568" width="9.1640625" style="1" bestFit="1" customWidth="1"/>
    <col min="2569" max="2569" width="11.4140625" style="1" bestFit="1" customWidth="1"/>
    <col min="2570" max="2570" width="6.5" style="1" customWidth="1"/>
    <col min="2571" max="2571" width="8.33203125" style="1" customWidth="1"/>
    <col min="2572" max="2572" width="10.9140625" style="1" customWidth="1"/>
    <col min="2573" max="2573" width="8.9140625" style="1" bestFit="1" customWidth="1"/>
    <col min="2574" max="2574" width="5.58203125" style="1" customWidth="1"/>
    <col min="2575" max="2575" width="8.6640625" style="1" bestFit="1" customWidth="1"/>
    <col min="2576" max="2576" width="7.75" style="1" customWidth="1"/>
    <col min="2577" max="2577" width="15.6640625" style="1" bestFit="1" customWidth="1"/>
    <col min="2578" max="2578" width="14.9140625" style="1" bestFit="1" customWidth="1"/>
    <col min="2579" max="2579" width="10.4140625" style="1" bestFit="1" customWidth="1"/>
    <col min="2580" max="2580" width="8.83203125" style="1" customWidth="1"/>
    <col min="2581" max="2581" width="12.1640625" style="1" bestFit="1" customWidth="1"/>
    <col min="2582" max="2582" width="9.25" style="1" customWidth="1"/>
    <col min="2583" max="2816" width="8.6640625" style="1"/>
    <col min="2817" max="2817" width="14.9140625" style="1" customWidth="1"/>
    <col min="2818" max="2818" width="4.25" style="1" bestFit="1" customWidth="1"/>
    <col min="2819" max="2819" width="24.6640625" style="1" customWidth="1"/>
    <col min="2820" max="2820" width="11.6640625" style="1" bestFit="1" customWidth="1"/>
    <col min="2821" max="2821" width="7.9140625" style="1" bestFit="1" customWidth="1"/>
    <col min="2822" max="2822" width="7.75" style="1" bestFit="1" customWidth="1"/>
    <col min="2823" max="2823" width="9.75" style="1" bestFit="1" customWidth="1"/>
    <col min="2824" max="2824" width="9.1640625" style="1" bestFit="1" customWidth="1"/>
    <col min="2825" max="2825" width="11.4140625" style="1" bestFit="1" customWidth="1"/>
    <col min="2826" max="2826" width="6.5" style="1" customWidth="1"/>
    <col min="2827" max="2827" width="8.33203125" style="1" customWidth="1"/>
    <col min="2828" max="2828" width="10.9140625" style="1" customWidth="1"/>
    <col min="2829" max="2829" width="8.9140625" style="1" bestFit="1" customWidth="1"/>
    <col min="2830" max="2830" width="5.58203125" style="1" customWidth="1"/>
    <col min="2831" max="2831" width="8.6640625" style="1" bestFit="1" customWidth="1"/>
    <col min="2832" max="2832" width="7.75" style="1" customWidth="1"/>
    <col min="2833" max="2833" width="15.6640625" style="1" bestFit="1" customWidth="1"/>
    <col min="2834" max="2834" width="14.9140625" style="1" bestFit="1" customWidth="1"/>
    <col min="2835" max="2835" width="10.4140625" style="1" bestFit="1" customWidth="1"/>
    <col min="2836" max="2836" width="8.83203125" style="1" customWidth="1"/>
    <col min="2837" max="2837" width="12.1640625" style="1" bestFit="1" customWidth="1"/>
    <col min="2838" max="2838" width="9.25" style="1" customWidth="1"/>
    <col min="2839" max="3072" width="8.6640625" style="1"/>
    <col min="3073" max="3073" width="14.9140625" style="1" customWidth="1"/>
    <col min="3074" max="3074" width="4.25" style="1" bestFit="1" customWidth="1"/>
    <col min="3075" max="3075" width="24.6640625" style="1" customWidth="1"/>
    <col min="3076" max="3076" width="11.6640625" style="1" bestFit="1" customWidth="1"/>
    <col min="3077" max="3077" width="7.9140625" style="1" bestFit="1" customWidth="1"/>
    <col min="3078" max="3078" width="7.75" style="1" bestFit="1" customWidth="1"/>
    <col min="3079" max="3079" width="9.75" style="1" bestFit="1" customWidth="1"/>
    <col min="3080" max="3080" width="9.1640625" style="1" bestFit="1" customWidth="1"/>
    <col min="3081" max="3081" width="11.4140625" style="1" bestFit="1" customWidth="1"/>
    <col min="3082" max="3082" width="6.5" style="1" customWidth="1"/>
    <col min="3083" max="3083" width="8.33203125" style="1" customWidth="1"/>
    <col min="3084" max="3084" width="10.9140625" style="1" customWidth="1"/>
    <col min="3085" max="3085" width="8.9140625" style="1" bestFit="1" customWidth="1"/>
    <col min="3086" max="3086" width="5.58203125" style="1" customWidth="1"/>
    <col min="3087" max="3087" width="8.6640625" style="1" bestFit="1" customWidth="1"/>
    <col min="3088" max="3088" width="7.75" style="1" customWidth="1"/>
    <col min="3089" max="3089" width="15.6640625" style="1" bestFit="1" customWidth="1"/>
    <col min="3090" max="3090" width="14.9140625" style="1" bestFit="1" customWidth="1"/>
    <col min="3091" max="3091" width="10.4140625" style="1" bestFit="1" customWidth="1"/>
    <col min="3092" max="3092" width="8.83203125" style="1" customWidth="1"/>
    <col min="3093" max="3093" width="12.1640625" style="1" bestFit="1" customWidth="1"/>
    <col min="3094" max="3094" width="9.25" style="1" customWidth="1"/>
    <col min="3095" max="3328" width="8.6640625" style="1"/>
    <col min="3329" max="3329" width="14.9140625" style="1" customWidth="1"/>
    <col min="3330" max="3330" width="4.25" style="1" bestFit="1" customWidth="1"/>
    <col min="3331" max="3331" width="24.6640625" style="1" customWidth="1"/>
    <col min="3332" max="3332" width="11.6640625" style="1" bestFit="1" customWidth="1"/>
    <col min="3333" max="3333" width="7.9140625" style="1" bestFit="1" customWidth="1"/>
    <col min="3334" max="3334" width="7.75" style="1" bestFit="1" customWidth="1"/>
    <col min="3335" max="3335" width="9.75" style="1" bestFit="1" customWidth="1"/>
    <col min="3336" max="3336" width="9.1640625" style="1" bestFit="1" customWidth="1"/>
    <col min="3337" max="3337" width="11.4140625" style="1" bestFit="1" customWidth="1"/>
    <col min="3338" max="3338" width="6.5" style="1" customWidth="1"/>
    <col min="3339" max="3339" width="8.33203125" style="1" customWidth="1"/>
    <col min="3340" max="3340" width="10.9140625" style="1" customWidth="1"/>
    <col min="3341" max="3341" width="8.9140625" style="1" bestFit="1" customWidth="1"/>
    <col min="3342" max="3342" width="5.58203125" style="1" customWidth="1"/>
    <col min="3343" max="3343" width="8.6640625" style="1" bestFit="1" customWidth="1"/>
    <col min="3344" max="3344" width="7.75" style="1" customWidth="1"/>
    <col min="3345" max="3345" width="15.6640625" style="1" bestFit="1" customWidth="1"/>
    <col min="3346" max="3346" width="14.9140625" style="1" bestFit="1" customWidth="1"/>
    <col min="3347" max="3347" width="10.4140625" style="1" bestFit="1" customWidth="1"/>
    <col min="3348" max="3348" width="8.83203125" style="1" customWidth="1"/>
    <col min="3349" max="3349" width="12.1640625" style="1" bestFit="1" customWidth="1"/>
    <col min="3350" max="3350" width="9.25" style="1" customWidth="1"/>
    <col min="3351" max="3584" width="8.6640625" style="1"/>
    <col min="3585" max="3585" width="14.9140625" style="1" customWidth="1"/>
    <col min="3586" max="3586" width="4.25" style="1" bestFit="1" customWidth="1"/>
    <col min="3587" max="3587" width="24.6640625" style="1" customWidth="1"/>
    <col min="3588" max="3588" width="11.6640625" style="1" bestFit="1" customWidth="1"/>
    <col min="3589" max="3589" width="7.9140625" style="1" bestFit="1" customWidth="1"/>
    <col min="3590" max="3590" width="7.75" style="1" bestFit="1" customWidth="1"/>
    <col min="3591" max="3591" width="9.75" style="1" bestFit="1" customWidth="1"/>
    <col min="3592" max="3592" width="9.1640625" style="1" bestFit="1" customWidth="1"/>
    <col min="3593" max="3593" width="11.4140625" style="1" bestFit="1" customWidth="1"/>
    <col min="3594" max="3594" width="6.5" style="1" customWidth="1"/>
    <col min="3595" max="3595" width="8.33203125" style="1" customWidth="1"/>
    <col min="3596" max="3596" width="10.9140625" style="1" customWidth="1"/>
    <col min="3597" max="3597" width="8.9140625" style="1" bestFit="1" customWidth="1"/>
    <col min="3598" max="3598" width="5.58203125" style="1" customWidth="1"/>
    <col min="3599" max="3599" width="8.6640625" style="1" bestFit="1" customWidth="1"/>
    <col min="3600" max="3600" width="7.75" style="1" customWidth="1"/>
    <col min="3601" max="3601" width="15.6640625" style="1" bestFit="1" customWidth="1"/>
    <col min="3602" max="3602" width="14.9140625" style="1" bestFit="1" customWidth="1"/>
    <col min="3603" max="3603" width="10.4140625" style="1" bestFit="1" customWidth="1"/>
    <col min="3604" max="3604" width="8.83203125" style="1" customWidth="1"/>
    <col min="3605" max="3605" width="12.1640625" style="1" bestFit="1" customWidth="1"/>
    <col min="3606" max="3606" width="9.25" style="1" customWidth="1"/>
    <col min="3607" max="3840" width="8.6640625" style="1"/>
    <col min="3841" max="3841" width="14.9140625" style="1" customWidth="1"/>
    <col min="3842" max="3842" width="4.25" style="1" bestFit="1" customWidth="1"/>
    <col min="3843" max="3843" width="24.6640625" style="1" customWidth="1"/>
    <col min="3844" max="3844" width="11.6640625" style="1" bestFit="1" customWidth="1"/>
    <col min="3845" max="3845" width="7.9140625" style="1" bestFit="1" customWidth="1"/>
    <col min="3846" max="3846" width="7.75" style="1" bestFit="1" customWidth="1"/>
    <col min="3847" max="3847" width="9.75" style="1" bestFit="1" customWidth="1"/>
    <col min="3848" max="3848" width="9.1640625" style="1" bestFit="1" customWidth="1"/>
    <col min="3849" max="3849" width="11.4140625" style="1" bestFit="1" customWidth="1"/>
    <col min="3850" max="3850" width="6.5" style="1" customWidth="1"/>
    <col min="3851" max="3851" width="8.33203125" style="1" customWidth="1"/>
    <col min="3852" max="3852" width="10.9140625" style="1" customWidth="1"/>
    <col min="3853" max="3853" width="8.9140625" style="1" bestFit="1" customWidth="1"/>
    <col min="3854" max="3854" width="5.58203125" style="1" customWidth="1"/>
    <col min="3855" max="3855" width="8.6640625" style="1" bestFit="1" customWidth="1"/>
    <col min="3856" max="3856" width="7.75" style="1" customWidth="1"/>
    <col min="3857" max="3857" width="15.6640625" style="1" bestFit="1" customWidth="1"/>
    <col min="3858" max="3858" width="14.9140625" style="1" bestFit="1" customWidth="1"/>
    <col min="3859" max="3859" width="10.4140625" style="1" bestFit="1" customWidth="1"/>
    <col min="3860" max="3860" width="8.83203125" style="1" customWidth="1"/>
    <col min="3861" max="3861" width="12.1640625" style="1" bestFit="1" customWidth="1"/>
    <col min="3862" max="3862" width="9.25" style="1" customWidth="1"/>
    <col min="3863" max="4096" width="8.6640625" style="1"/>
    <col min="4097" max="4097" width="14.9140625" style="1" customWidth="1"/>
    <col min="4098" max="4098" width="4.25" style="1" bestFit="1" customWidth="1"/>
    <col min="4099" max="4099" width="24.6640625" style="1" customWidth="1"/>
    <col min="4100" max="4100" width="11.6640625" style="1" bestFit="1" customWidth="1"/>
    <col min="4101" max="4101" width="7.9140625" style="1" bestFit="1" customWidth="1"/>
    <col min="4102" max="4102" width="7.75" style="1" bestFit="1" customWidth="1"/>
    <col min="4103" max="4103" width="9.75" style="1" bestFit="1" customWidth="1"/>
    <col min="4104" max="4104" width="9.1640625" style="1" bestFit="1" customWidth="1"/>
    <col min="4105" max="4105" width="11.4140625" style="1" bestFit="1" customWidth="1"/>
    <col min="4106" max="4106" width="6.5" style="1" customWidth="1"/>
    <col min="4107" max="4107" width="8.33203125" style="1" customWidth="1"/>
    <col min="4108" max="4108" width="10.9140625" style="1" customWidth="1"/>
    <col min="4109" max="4109" width="8.9140625" style="1" bestFit="1" customWidth="1"/>
    <col min="4110" max="4110" width="5.58203125" style="1" customWidth="1"/>
    <col min="4111" max="4111" width="8.6640625" style="1" bestFit="1" customWidth="1"/>
    <col min="4112" max="4112" width="7.75" style="1" customWidth="1"/>
    <col min="4113" max="4113" width="15.6640625" style="1" bestFit="1" customWidth="1"/>
    <col min="4114" max="4114" width="14.9140625" style="1" bestFit="1" customWidth="1"/>
    <col min="4115" max="4115" width="10.4140625" style="1" bestFit="1" customWidth="1"/>
    <col min="4116" max="4116" width="8.83203125" style="1" customWidth="1"/>
    <col min="4117" max="4117" width="12.1640625" style="1" bestFit="1" customWidth="1"/>
    <col min="4118" max="4118" width="9.25" style="1" customWidth="1"/>
    <col min="4119" max="4352" width="8.6640625" style="1"/>
    <col min="4353" max="4353" width="14.9140625" style="1" customWidth="1"/>
    <col min="4354" max="4354" width="4.25" style="1" bestFit="1" customWidth="1"/>
    <col min="4355" max="4355" width="24.6640625" style="1" customWidth="1"/>
    <col min="4356" max="4356" width="11.6640625" style="1" bestFit="1" customWidth="1"/>
    <col min="4357" max="4357" width="7.9140625" style="1" bestFit="1" customWidth="1"/>
    <col min="4358" max="4358" width="7.75" style="1" bestFit="1" customWidth="1"/>
    <col min="4359" max="4359" width="9.75" style="1" bestFit="1" customWidth="1"/>
    <col min="4360" max="4360" width="9.1640625" style="1" bestFit="1" customWidth="1"/>
    <col min="4361" max="4361" width="11.4140625" style="1" bestFit="1" customWidth="1"/>
    <col min="4362" max="4362" width="6.5" style="1" customWidth="1"/>
    <col min="4363" max="4363" width="8.33203125" style="1" customWidth="1"/>
    <col min="4364" max="4364" width="10.9140625" style="1" customWidth="1"/>
    <col min="4365" max="4365" width="8.9140625" style="1" bestFit="1" customWidth="1"/>
    <col min="4366" max="4366" width="5.58203125" style="1" customWidth="1"/>
    <col min="4367" max="4367" width="8.6640625" style="1" bestFit="1" customWidth="1"/>
    <col min="4368" max="4368" width="7.75" style="1" customWidth="1"/>
    <col min="4369" max="4369" width="15.6640625" style="1" bestFit="1" customWidth="1"/>
    <col min="4370" max="4370" width="14.9140625" style="1" bestFit="1" customWidth="1"/>
    <col min="4371" max="4371" width="10.4140625" style="1" bestFit="1" customWidth="1"/>
    <col min="4372" max="4372" width="8.83203125" style="1" customWidth="1"/>
    <col min="4373" max="4373" width="12.1640625" style="1" bestFit="1" customWidth="1"/>
    <col min="4374" max="4374" width="9.25" style="1" customWidth="1"/>
    <col min="4375" max="4608" width="8.6640625" style="1"/>
    <col min="4609" max="4609" width="14.9140625" style="1" customWidth="1"/>
    <col min="4610" max="4610" width="4.25" style="1" bestFit="1" customWidth="1"/>
    <col min="4611" max="4611" width="24.6640625" style="1" customWidth="1"/>
    <col min="4612" max="4612" width="11.6640625" style="1" bestFit="1" customWidth="1"/>
    <col min="4613" max="4613" width="7.9140625" style="1" bestFit="1" customWidth="1"/>
    <col min="4614" max="4614" width="7.75" style="1" bestFit="1" customWidth="1"/>
    <col min="4615" max="4615" width="9.75" style="1" bestFit="1" customWidth="1"/>
    <col min="4616" max="4616" width="9.1640625" style="1" bestFit="1" customWidth="1"/>
    <col min="4617" max="4617" width="11.4140625" style="1" bestFit="1" customWidth="1"/>
    <col min="4618" max="4618" width="6.5" style="1" customWidth="1"/>
    <col min="4619" max="4619" width="8.33203125" style="1" customWidth="1"/>
    <col min="4620" max="4620" width="10.9140625" style="1" customWidth="1"/>
    <col min="4621" max="4621" width="8.9140625" style="1" bestFit="1" customWidth="1"/>
    <col min="4622" max="4622" width="5.58203125" style="1" customWidth="1"/>
    <col min="4623" max="4623" width="8.6640625" style="1" bestFit="1" customWidth="1"/>
    <col min="4624" max="4624" width="7.75" style="1" customWidth="1"/>
    <col min="4625" max="4625" width="15.6640625" style="1" bestFit="1" customWidth="1"/>
    <col min="4626" max="4626" width="14.9140625" style="1" bestFit="1" customWidth="1"/>
    <col min="4627" max="4627" width="10.4140625" style="1" bestFit="1" customWidth="1"/>
    <col min="4628" max="4628" width="8.83203125" style="1" customWidth="1"/>
    <col min="4629" max="4629" width="12.1640625" style="1" bestFit="1" customWidth="1"/>
    <col min="4630" max="4630" width="9.25" style="1" customWidth="1"/>
    <col min="4631" max="4864" width="8.6640625" style="1"/>
    <col min="4865" max="4865" width="14.9140625" style="1" customWidth="1"/>
    <col min="4866" max="4866" width="4.25" style="1" bestFit="1" customWidth="1"/>
    <col min="4867" max="4867" width="24.6640625" style="1" customWidth="1"/>
    <col min="4868" max="4868" width="11.6640625" style="1" bestFit="1" customWidth="1"/>
    <col min="4869" max="4869" width="7.9140625" style="1" bestFit="1" customWidth="1"/>
    <col min="4870" max="4870" width="7.75" style="1" bestFit="1" customWidth="1"/>
    <col min="4871" max="4871" width="9.75" style="1" bestFit="1" customWidth="1"/>
    <col min="4872" max="4872" width="9.1640625" style="1" bestFit="1" customWidth="1"/>
    <col min="4873" max="4873" width="11.4140625" style="1" bestFit="1" customWidth="1"/>
    <col min="4874" max="4874" width="6.5" style="1" customWidth="1"/>
    <col min="4875" max="4875" width="8.33203125" style="1" customWidth="1"/>
    <col min="4876" max="4876" width="10.9140625" style="1" customWidth="1"/>
    <col min="4877" max="4877" width="8.9140625" style="1" bestFit="1" customWidth="1"/>
    <col min="4878" max="4878" width="5.58203125" style="1" customWidth="1"/>
    <col min="4879" max="4879" width="8.6640625" style="1" bestFit="1" customWidth="1"/>
    <col min="4880" max="4880" width="7.75" style="1" customWidth="1"/>
    <col min="4881" max="4881" width="15.6640625" style="1" bestFit="1" customWidth="1"/>
    <col min="4882" max="4882" width="14.9140625" style="1" bestFit="1" customWidth="1"/>
    <col min="4883" max="4883" width="10.4140625" style="1" bestFit="1" customWidth="1"/>
    <col min="4884" max="4884" width="8.83203125" style="1" customWidth="1"/>
    <col min="4885" max="4885" width="12.1640625" style="1" bestFit="1" customWidth="1"/>
    <col min="4886" max="4886" width="9.25" style="1" customWidth="1"/>
    <col min="4887" max="5120" width="8.6640625" style="1"/>
    <col min="5121" max="5121" width="14.9140625" style="1" customWidth="1"/>
    <col min="5122" max="5122" width="4.25" style="1" bestFit="1" customWidth="1"/>
    <col min="5123" max="5123" width="24.6640625" style="1" customWidth="1"/>
    <col min="5124" max="5124" width="11.6640625" style="1" bestFit="1" customWidth="1"/>
    <col min="5125" max="5125" width="7.9140625" style="1" bestFit="1" customWidth="1"/>
    <col min="5126" max="5126" width="7.75" style="1" bestFit="1" customWidth="1"/>
    <col min="5127" max="5127" width="9.75" style="1" bestFit="1" customWidth="1"/>
    <col min="5128" max="5128" width="9.1640625" style="1" bestFit="1" customWidth="1"/>
    <col min="5129" max="5129" width="11.4140625" style="1" bestFit="1" customWidth="1"/>
    <col min="5130" max="5130" width="6.5" style="1" customWidth="1"/>
    <col min="5131" max="5131" width="8.33203125" style="1" customWidth="1"/>
    <col min="5132" max="5132" width="10.9140625" style="1" customWidth="1"/>
    <col min="5133" max="5133" width="8.9140625" style="1" bestFit="1" customWidth="1"/>
    <col min="5134" max="5134" width="5.58203125" style="1" customWidth="1"/>
    <col min="5135" max="5135" width="8.6640625" style="1" bestFit="1" customWidth="1"/>
    <col min="5136" max="5136" width="7.75" style="1" customWidth="1"/>
    <col min="5137" max="5137" width="15.6640625" style="1" bestFit="1" customWidth="1"/>
    <col min="5138" max="5138" width="14.9140625" style="1" bestFit="1" customWidth="1"/>
    <col min="5139" max="5139" width="10.4140625" style="1" bestFit="1" customWidth="1"/>
    <col min="5140" max="5140" width="8.83203125" style="1" customWidth="1"/>
    <col min="5141" max="5141" width="12.1640625" style="1" bestFit="1" customWidth="1"/>
    <col min="5142" max="5142" width="9.25" style="1" customWidth="1"/>
    <col min="5143" max="5376" width="8.6640625" style="1"/>
    <col min="5377" max="5377" width="14.9140625" style="1" customWidth="1"/>
    <col min="5378" max="5378" width="4.25" style="1" bestFit="1" customWidth="1"/>
    <col min="5379" max="5379" width="24.6640625" style="1" customWidth="1"/>
    <col min="5380" max="5380" width="11.6640625" style="1" bestFit="1" customWidth="1"/>
    <col min="5381" max="5381" width="7.9140625" style="1" bestFit="1" customWidth="1"/>
    <col min="5382" max="5382" width="7.75" style="1" bestFit="1" customWidth="1"/>
    <col min="5383" max="5383" width="9.75" style="1" bestFit="1" customWidth="1"/>
    <col min="5384" max="5384" width="9.1640625" style="1" bestFit="1" customWidth="1"/>
    <col min="5385" max="5385" width="11.4140625" style="1" bestFit="1" customWidth="1"/>
    <col min="5386" max="5386" width="6.5" style="1" customWidth="1"/>
    <col min="5387" max="5387" width="8.33203125" style="1" customWidth="1"/>
    <col min="5388" max="5388" width="10.9140625" style="1" customWidth="1"/>
    <col min="5389" max="5389" width="8.9140625" style="1" bestFit="1" customWidth="1"/>
    <col min="5390" max="5390" width="5.58203125" style="1" customWidth="1"/>
    <col min="5391" max="5391" width="8.6640625" style="1" bestFit="1" customWidth="1"/>
    <col min="5392" max="5392" width="7.75" style="1" customWidth="1"/>
    <col min="5393" max="5393" width="15.6640625" style="1" bestFit="1" customWidth="1"/>
    <col min="5394" max="5394" width="14.9140625" style="1" bestFit="1" customWidth="1"/>
    <col min="5395" max="5395" width="10.4140625" style="1" bestFit="1" customWidth="1"/>
    <col min="5396" max="5396" width="8.83203125" style="1" customWidth="1"/>
    <col min="5397" max="5397" width="12.1640625" style="1" bestFit="1" customWidth="1"/>
    <col min="5398" max="5398" width="9.25" style="1" customWidth="1"/>
    <col min="5399" max="5632" width="8.6640625" style="1"/>
    <col min="5633" max="5633" width="14.9140625" style="1" customWidth="1"/>
    <col min="5634" max="5634" width="4.25" style="1" bestFit="1" customWidth="1"/>
    <col min="5635" max="5635" width="24.6640625" style="1" customWidth="1"/>
    <col min="5636" max="5636" width="11.6640625" style="1" bestFit="1" customWidth="1"/>
    <col min="5637" max="5637" width="7.9140625" style="1" bestFit="1" customWidth="1"/>
    <col min="5638" max="5638" width="7.75" style="1" bestFit="1" customWidth="1"/>
    <col min="5639" max="5639" width="9.75" style="1" bestFit="1" customWidth="1"/>
    <col min="5640" max="5640" width="9.1640625" style="1" bestFit="1" customWidth="1"/>
    <col min="5641" max="5641" width="11.4140625" style="1" bestFit="1" customWidth="1"/>
    <col min="5642" max="5642" width="6.5" style="1" customWidth="1"/>
    <col min="5643" max="5643" width="8.33203125" style="1" customWidth="1"/>
    <col min="5644" max="5644" width="10.9140625" style="1" customWidth="1"/>
    <col min="5645" max="5645" width="8.9140625" style="1" bestFit="1" customWidth="1"/>
    <col min="5646" max="5646" width="5.58203125" style="1" customWidth="1"/>
    <col min="5647" max="5647" width="8.6640625" style="1" bestFit="1" customWidth="1"/>
    <col min="5648" max="5648" width="7.75" style="1" customWidth="1"/>
    <col min="5649" max="5649" width="15.6640625" style="1" bestFit="1" customWidth="1"/>
    <col min="5650" max="5650" width="14.9140625" style="1" bestFit="1" customWidth="1"/>
    <col min="5651" max="5651" width="10.4140625" style="1" bestFit="1" customWidth="1"/>
    <col min="5652" max="5652" width="8.83203125" style="1" customWidth="1"/>
    <col min="5653" max="5653" width="12.1640625" style="1" bestFit="1" customWidth="1"/>
    <col min="5654" max="5654" width="9.25" style="1" customWidth="1"/>
    <col min="5655" max="5888" width="8.6640625" style="1"/>
    <col min="5889" max="5889" width="14.9140625" style="1" customWidth="1"/>
    <col min="5890" max="5890" width="4.25" style="1" bestFit="1" customWidth="1"/>
    <col min="5891" max="5891" width="24.6640625" style="1" customWidth="1"/>
    <col min="5892" max="5892" width="11.6640625" style="1" bestFit="1" customWidth="1"/>
    <col min="5893" max="5893" width="7.9140625" style="1" bestFit="1" customWidth="1"/>
    <col min="5894" max="5894" width="7.75" style="1" bestFit="1" customWidth="1"/>
    <col min="5895" max="5895" width="9.75" style="1" bestFit="1" customWidth="1"/>
    <col min="5896" max="5896" width="9.1640625" style="1" bestFit="1" customWidth="1"/>
    <col min="5897" max="5897" width="11.4140625" style="1" bestFit="1" customWidth="1"/>
    <col min="5898" max="5898" width="6.5" style="1" customWidth="1"/>
    <col min="5899" max="5899" width="8.33203125" style="1" customWidth="1"/>
    <col min="5900" max="5900" width="10.9140625" style="1" customWidth="1"/>
    <col min="5901" max="5901" width="8.9140625" style="1" bestFit="1" customWidth="1"/>
    <col min="5902" max="5902" width="5.58203125" style="1" customWidth="1"/>
    <col min="5903" max="5903" width="8.6640625" style="1" bestFit="1" customWidth="1"/>
    <col min="5904" max="5904" width="7.75" style="1" customWidth="1"/>
    <col min="5905" max="5905" width="15.6640625" style="1" bestFit="1" customWidth="1"/>
    <col min="5906" max="5906" width="14.9140625" style="1" bestFit="1" customWidth="1"/>
    <col min="5907" max="5907" width="10.4140625" style="1" bestFit="1" customWidth="1"/>
    <col min="5908" max="5908" width="8.83203125" style="1" customWidth="1"/>
    <col min="5909" max="5909" width="12.1640625" style="1" bestFit="1" customWidth="1"/>
    <col min="5910" max="5910" width="9.25" style="1" customWidth="1"/>
    <col min="5911" max="6144" width="8.6640625" style="1"/>
    <col min="6145" max="6145" width="14.9140625" style="1" customWidth="1"/>
    <col min="6146" max="6146" width="4.25" style="1" bestFit="1" customWidth="1"/>
    <col min="6147" max="6147" width="24.6640625" style="1" customWidth="1"/>
    <col min="6148" max="6148" width="11.6640625" style="1" bestFit="1" customWidth="1"/>
    <col min="6149" max="6149" width="7.9140625" style="1" bestFit="1" customWidth="1"/>
    <col min="6150" max="6150" width="7.75" style="1" bestFit="1" customWidth="1"/>
    <col min="6151" max="6151" width="9.75" style="1" bestFit="1" customWidth="1"/>
    <col min="6152" max="6152" width="9.1640625" style="1" bestFit="1" customWidth="1"/>
    <col min="6153" max="6153" width="11.4140625" style="1" bestFit="1" customWidth="1"/>
    <col min="6154" max="6154" width="6.5" style="1" customWidth="1"/>
    <col min="6155" max="6155" width="8.33203125" style="1" customWidth="1"/>
    <col min="6156" max="6156" width="10.9140625" style="1" customWidth="1"/>
    <col min="6157" max="6157" width="8.9140625" style="1" bestFit="1" customWidth="1"/>
    <col min="6158" max="6158" width="5.58203125" style="1" customWidth="1"/>
    <col min="6159" max="6159" width="8.6640625" style="1" bestFit="1" customWidth="1"/>
    <col min="6160" max="6160" width="7.75" style="1" customWidth="1"/>
    <col min="6161" max="6161" width="15.6640625" style="1" bestFit="1" customWidth="1"/>
    <col min="6162" max="6162" width="14.9140625" style="1" bestFit="1" customWidth="1"/>
    <col min="6163" max="6163" width="10.4140625" style="1" bestFit="1" customWidth="1"/>
    <col min="6164" max="6164" width="8.83203125" style="1" customWidth="1"/>
    <col min="6165" max="6165" width="12.1640625" style="1" bestFit="1" customWidth="1"/>
    <col min="6166" max="6166" width="9.25" style="1" customWidth="1"/>
    <col min="6167" max="6400" width="8.6640625" style="1"/>
    <col min="6401" max="6401" width="14.9140625" style="1" customWidth="1"/>
    <col min="6402" max="6402" width="4.25" style="1" bestFit="1" customWidth="1"/>
    <col min="6403" max="6403" width="24.6640625" style="1" customWidth="1"/>
    <col min="6404" max="6404" width="11.6640625" style="1" bestFit="1" customWidth="1"/>
    <col min="6405" max="6405" width="7.9140625" style="1" bestFit="1" customWidth="1"/>
    <col min="6406" max="6406" width="7.75" style="1" bestFit="1" customWidth="1"/>
    <col min="6407" max="6407" width="9.75" style="1" bestFit="1" customWidth="1"/>
    <col min="6408" max="6408" width="9.1640625" style="1" bestFit="1" customWidth="1"/>
    <col min="6409" max="6409" width="11.4140625" style="1" bestFit="1" customWidth="1"/>
    <col min="6410" max="6410" width="6.5" style="1" customWidth="1"/>
    <col min="6411" max="6411" width="8.33203125" style="1" customWidth="1"/>
    <col min="6412" max="6412" width="10.9140625" style="1" customWidth="1"/>
    <col min="6413" max="6413" width="8.9140625" style="1" bestFit="1" customWidth="1"/>
    <col min="6414" max="6414" width="5.58203125" style="1" customWidth="1"/>
    <col min="6415" max="6415" width="8.6640625" style="1" bestFit="1" customWidth="1"/>
    <col min="6416" max="6416" width="7.75" style="1" customWidth="1"/>
    <col min="6417" max="6417" width="15.6640625" style="1" bestFit="1" customWidth="1"/>
    <col min="6418" max="6418" width="14.9140625" style="1" bestFit="1" customWidth="1"/>
    <col min="6419" max="6419" width="10.4140625" style="1" bestFit="1" customWidth="1"/>
    <col min="6420" max="6420" width="8.83203125" style="1" customWidth="1"/>
    <col min="6421" max="6421" width="12.1640625" style="1" bestFit="1" customWidth="1"/>
    <col min="6422" max="6422" width="9.25" style="1" customWidth="1"/>
    <col min="6423" max="6656" width="8.6640625" style="1"/>
    <col min="6657" max="6657" width="14.9140625" style="1" customWidth="1"/>
    <col min="6658" max="6658" width="4.25" style="1" bestFit="1" customWidth="1"/>
    <col min="6659" max="6659" width="24.6640625" style="1" customWidth="1"/>
    <col min="6660" max="6660" width="11.6640625" style="1" bestFit="1" customWidth="1"/>
    <col min="6661" max="6661" width="7.9140625" style="1" bestFit="1" customWidth="1"/>
    <col min="6662" max="6662" width="7.75" style="1" bestFit="1" customWidth="1"/>
    <col min="6663" max="6663" width="9.75" style="1" bestFit="1" customWidth="1"/>
    <col min="6664" max="6664" width="9.1640625" style="1" bestFit="1" customWidth="1"/>
    <col min="6665" max="6665" width="11.4140625" style="1" bestFit="1" customWidth="1"/>
    <col min="6666" max="6666" width="6.5" style="1" customWidth="1"/>
    <col min="6667" max="6667" width="8.33203125" style="1" customWidth="1"/>
    <col min="6668" max="6668" width="10.9140625" style="1" customWidth="1"/>
    <col min="6669" max="6669" width="8.9140625" style="1" bestFit="1" customWidth="1"/>
    <col min="6670" max="6670" width="5.58203125" style="1" customWidth="1"/>
    <col min="6671" max="6671" width="8.6640625" style="1" bestFit="1" customWidth="1"/>
    <col min="6672" max="6672" width="7.75" style="1" customWidth="1"/>
    <col min="6673" max="6673" width="15.6640625" style="1" bestFit="1" customWidth="1"/>
    <col min="6674" max="6674" width="14.9140625" style="1" bestFit="1" customWidth="1"/>
    <col min="6675" max="6675" width="10.4140625" style="1" bestFit="1" customWidth="1"/>
    <col min="6676" max="6676" width="8.83203125" style="1" customWidth="1"/>
    <col min="6677" max="6677" width="12.1640625" style="1" bestFit="1" customWidth="1"/>
    <col min="6678" max="6678" width="9.25" style="1" customWidth="1"/>
    <col min="6679" max="6912" width="8.6640625" style="1"/>
    <col min="6913" max="6913" width="14.9140625" style="1" customWidth="1"/>
    <col min="6914" max="6914" width="4.25" style="1" bestFit="1" customWidth="1"/>
    <col min="6915" max="6915" width="24.6640625" style="1" customWidth="1"/>
    <col min="6916" max="6916" width="11.6640625" style="1" bestFit="1" customWidth="1"/>
    <col min="6917" max="6917" width="7.9140625" style="1" bestFit="1" customWidth="1"/>
    <col min="6918" max="6918" width="7.75" style="1" bestFit="1" customWidth="1"/>
    <col min="6919" max="6919" width="9.75" style="1" bestFit="1" customWidth="1"/>
    <col min="6920" max="6920" width="9.1640625" style="1" bestFit="1" customWidth="1"/>
    <col min="6921" max="6921" width="11.4140625" style="1" bestFit="1" customWidth="1"/>
    <col min="6922" max="6922" width="6.5" style="1" customWidth="1"/>
    <col min="6923" max="6923" width="8.33203125" style="1" customWidth="1"/>
    <col min="6924" max="6924" width="10.9140625" style="1" customWidth="1"/>
    <col min="6925" max="6925" width="8.9140625" style="1" bestFit="1" customWidth="1"/>
    <col min="6926" max="6926" width="5.58203125" style="1" customWidth="1"/>
    <col min="6927" max="6927" width="8.6640625" style="1" bestFit="1" customWidth="1"/>
    <col min="6928" max="6928" width="7.75" style="1" customWidth="1"/>
    <col min="6929" max="6929" width="15.6640625" style="1" bestFit="1" customWidth="1"/>
    <col min="6930" max="6930" width="14.9140625" style="1" bestFit="1" customWidth="1"/>
    <col min="6931" max="6931" width="10.4140625" style="1" bestFit="1" customWidth="1"/>
    <col min="6932" max="6932" width="8.83203125" style="1" customWidth="1"/>
    <col min="6933" max="6933" width="12.1640625" style="1" bestFit="1" customWidth="1"/>
    <col min="6934" max="6934" width="9.25" style="1" customWidth="1"/>
    <col min="6935" max="7168" width="8.6640625" style="1"/>
    <col min="7169" max="7169" width="14.9140625" style="1" customWidth="1"/>
    <col min="7170" max="7170" width="4.25" style="1" bestFit="1" customWidth="1"/>
    <col min="7171" max="7171" width="24.6640625" style="1" customWidth="1"/>
    <col min="7172" max="7172" width="11.6640625" style="1" bestFit="1" customWidth="1"/>
    <col min="7173" max="7173" width="7.9140625" style="1" bestFit="1" customWidth="1"/>
    <col min="7174" max="7174" width="7.75" style="1" bestFit="1" customWidth="1"/>
    <col min="7175" max="7175" width="9.75" style="1" bestFit="1" customWidth="1"/>
    <col min="7176" max="7176" width="9.1640625" style="1" bestFit="1" customWidth="1"/>
    <col min="7177" max="7177" width="11.4140625" style="1" bestFit="1" customWidth="1"/>
    <col min="7178" max="7178" width="6.5" style="1" customWidth="1"/>
    <col min="7179" max="7179" width="8.33203125" style="1" customWidth="1"/>
    <col min="7180" max="7180" width="10.9140625" style="1" customWidth="1"/>
    <col min="7181" max="7181" width="8.9140625" style="1" bestFit="1" customWidth="1"/>
    <col min="7182" max="7182" width="5.58203125" style="1" customWidth="1"/>
    <col min="7183" max="7183" width="8.6640625" style="1" bestFit="1" customWidth="1"/>
    <col min="7184" max="7184" width="7.75" style="1" customWidth="1"/>
    <col min="7185" max="7185" width="15.6640625" style="1" bestFit="1" customWidth="1"/>
    <col min="7186" max="7186" width="14.9140625" style="1" bestFit="1" customWidth="1"/>
    <col min="7187" max="7187" width="10.4140625" style="1" bestFit="1" customWidth="1"/>
    <col min="7188" max="7188" width="8.83203125" style="1" customWidth="1"/>
    <col min="7189" max="7189" width="12.1640625" style="1" bestFit="1" customWidth="1"/>
    <col min="7190" max="7190" width="9.25" style="1" customWidth="1"/>
    <col min="7191" max="7424" width="8.6640625" style="1"/>
    <col min="7425" max="7425" width="14.9140625" style="1" customWidth="1"/>
    <col min="7426" max="7426" width="4.25" style="1" bestFit="1" customWidth="1"/>
    <col min="7427" max="7427" width="24.6640625" style="1" customWidth="1"/>
    <col min="7428" max="7428" width="11.6640625" style="1" bestFit="1" customWidth="1"/>
    <col min="7429" max="7429" width="7.9140625" style="1" bestFit="1" customWidth="1"/>
    <col min="7430" max="7430" width="7.75" style="1" bestFit="1" customWidth="1"/>
    <col min="7431" max="7431" width="9.75" style="1" bestFit="1" customWidth="1"/>
    <col min="7432" max="7432" width="9.1640625" style="1" bestFit="1" customWidth="1"/>
    <col min="7433" max="7433" width="11.4140625" style="1" bestFit="1" customWidth="1"/>
    <col min="7434" max="7434" width="6.5" style="1" customWidth="1"/>
    <col min="7435" max="7435" width="8.33203125" style="1" customWidth="1"/>
    <col min="7436" max="7436" width="10.9140625" style="1" customWidth="1"/>
    <col min="7437" max="7437" width="8.9140625" style="1" bestFit="1" customWidth="1"/>
    <col min="7438" max="7438" width="5.58203125" style="1" customWidth="1"/>
    <col min="7439" max="7439" width="8.6640625" style="1" bestFit="1" customWidth="1"/>
    <col min="7440" max="7440" width="7.75" style="1" customWidth="1"/>
    <col min="7441" max="7441" width="15.6640625" style="1" bestFit="1" customWidth="1"/>
    <col min="7442" max="7442" width="14.9140625" style="1" bestFit="1" customWidth="1"/>
    <col min="7443" max="7443" width="10.4140625" style="1" bestFit="1" customWidth="1"/>
    <col min="7444" max="7444" width="8.83203125" style="1" customWidth="1"/>
    <col min="7445" max="7445" width="12.1640625" style="1" bestFit="1" customWidth="1"/>
    <col min="7446" max="7446" width="9.25" style="1" customWidth="1"/>
    <col min="7447" max="7680" width="8.6640625" style="1"/>
    <col min="7681" max="7681" width="14.9140625" style="1" customWidth="1"/>
    <col min="7682" max="7682" width="4.25" style="1" bestFit="1" customWidth="1"/>
    <col min="7683" max="7683" width="24.6640625" style="1" customWidth="1"/>
    <col min="7684" max="7684" width="11.6640625" style="1" bestFit="1" customWidth="1"/>
    <col min="7685" max="7685" width="7.9140625" style="1" bestFit="1" customWidth="1"/>
    <col min="7686" max="7686" width="7.75" style="1" bestFit="1" customWidth="1"/>
    <col min="7687" max="7687" width="9.75" style="1" bestFit="1" customWidth="1"/>
    <col min="7688" max="7688" width="9.1640625" style="1" bestFit="1" customWidth="1"/>
    <col min="7689" max="7689" width="11.4140625" style="1" bestFit="1" customWidth="1"/>
    <col min="7690" max="7690" width="6.5" style="1" customWidth="1"/>
    <col min="7691" max="7691" width="8.33203125" style="1" customWidth="1"/>
    <col min="7692" max="7692" width="10.9140625" style="1" customWidth="1"/>
    <col min="7693" max="7693" width="8.9140625" style="1" bestFit="1" customWidth="1"/>
    <col min="7694" max="7694" width="5.58203125" style="1" customWidth="1"/>
    <col min="7695" max="7695" width="8.6640625" style="1" bestFit="1" customWidth="1"/>
    <col min="7696" max="7696" width="7.75" style="1" customWidth="1"/>
    <col min="7697" max="7697" width="15.6640625" style="1" bestFit="1" customWidth="1"/>
    <col min="7698" max="7698" width="14.9140625" style="1" bestFit="1" customWidth="1"/>
    <col min="7699" max="7699" width="10.4140625" style="1" bestFit="1" customWidth="1"/>
    <col min="7700" max="7700" width="8.83203125" style="1" customWidth="1"/>
    <col min="7701" max="7701" width="12.1640625" style="1" bestFit="1" customWidth="1"/>
    <col min="7702" max="7702" width="9.25" style="1" customWidth="1"/>
    <col min="7703" max="7936" width="8.6640625" style="1"/>
    <col min="7937" max="7937" width="14.9140625" style="1" customWidth="1"/>
    <col min="7938" max="7938" width="4.25" style="1" bestFit="1" customWidth="1"/>
    <col min="7939" max="7939" width="24.6640625" style="1" customWidth="1"/>
    <col min="7940" max="7940" width="11.6640625" style="1" bestFit="1" customWidth="1"/>
    <col min="7941" max="7941" width="7.9140625" style="1" bestFit="1" customWidth="1"/>
    <col min="7942" max="7942" width="7.75" style="1" bestFit="1" customWidth="1"/>
    <col min="7943" max="7943" width="9.75" style="1" bestFit="1" customWidth="1"/>
    <col min="7944" max="7944" width="9.1640625" style="1" bestFit="1" customWidth="1"/>
    <col min="7945" max="7945" width="11.4140625" style="1" bestFit="1" customWidth="1"/>
    <col min="7946" max="7946" width="6.5" style="1" customWidth="1"/>
    <col min="7947" max="7947" width="8.33203125" style="1" customWidth="1"/>
    <col min="7948" max="7948" width="10.9140625" style="1" customWidth="1"/>
    <col min="7949" max="7949" width="8.9140625" style="1" bestFit="1" customWidth="1"/>
    <col min="7950" max="7950" width="5.58203125" style="1" customWidth="1"/>
    <col min="7951" max="7951" width="8.6640625" style="1" bestFit="1" customWidth="1"/>
    <col min="7952" max="7952" width="7.75" style="1" customWidth="1"/>
    <col min="7953" max="7953" width="15.6640625" style="1" bestFit="1" customWidth="1"/>
    <col min="7954" max="7954" width="14.9140625" style="1" bestFit="1" customWidth="1"/>
    <col min="7955" max="7955" width="10.4140625" style="1" bestFit="1" customWidth="1"/>
    <col min="7956" max="7956" width="8.83203125" style="1" customWidth="1"/>
    <col min="7957" max="7957" width="12.1640625" style="1" bestFit="1" customWidth="1"/>
    <col min="7958" max="7958" width="9.25" style="1" customWidth="1"/>
    <col min="7959" max="8192" width="8.6640625" style="1"/>
    <col min="8193" max="8193" width="14.9140625" style="1" customWidth="1"/>
    <col min="8194" max="8194" width="4.25" style="1" bestFit="1" customWidth="1"/>
    <col min="8195" max="8195" width="24.6640625" style="1" customWidth="1"/>
    <col min="8196" max="8196" width="11.6640625" style="1" bestFit="1" customWidth="1"/>
    <col min="8197" max="8197" width="7.9140625" style="1" bestFit="1" customWidth="1"/>
    <col min="8198" max="8198" width="7.75" style="1" bestFit="1" customWidth="1"/>
    <col min="8199" max="8199" width="9.75" style="1" bestFit="1" customWidth="1"/>
    <col min="8200" max="8200" width="9.1640625" style="1" bestFit="1" customWidth="1"/>
    <col min="8201" max="8201" width="11.4140625" style="1" bestFit="1" customWidth="1"/>
    <col min="8202" max="8202" width="6.5" style="1" customWidth="1"/>
    <col min="8203" max="8203" width="8.33203125" style="1" customWidth="1"/>
    <col min="8204" max="8204" width="10.9140625" style="1" customWidth="1"/>
    <col min="8205" max="8205" width="8.9140625" style="1" bestFit="1" customWidth="1"/>
    <col min="8206" max="8206" width="5.58203125" style="1" customWidth="1"/>
    <col min="8207" max="8207" width="8.6640625" style="1" bestFit="1" customWidth="1"/>
    <col min="8208" max="8208" width="7.75" style="1" customWidth="1"/>
    <col min="8209" max="8209" width="15.6640625" style="1" bestFit="1" customWidth="1"/>
    <col min="8210" max="8210" width="14.9140625" style="1" bestFit="1" customWidth="1"/>
    <col min="8211" max="8211" width="10.4140625" style="1" bestFit="1" customWidth="1"/>
    <col min="8212" max="8212" width="8.83203125" style="1" customWidth="1"/>
    <col min="8213" max="8213" width="12.1640625" style="1" bestFit="1" customWidth="1"/>
    <col min="8214" max="8214" width="9.25" style="1" customWidth="1"/>
    <col min="8215" max="8448" width="8.6640625" style="1"/>
    <col min="8449" max="8449" width="14.9140625" style="1" customWidth="1"/>
    <col min="8450" max="8450" width="4.25" style="1" bestFit="1" customWidth="1"/>
    <col min="8451" max="8451" width="24.6640625" style="1" customWidth="1"/>
    <col min="8452" max="8452" width="11.6640625" style="1" bestFit="1" customWidth="1"/>
    <col min="8453" max="8453" width="7.9140625" style="1" bestFit="1" customWidth="1"/>
    <col min="8454" max="8454" width="7.75" style="1" bestFit="1" customWidth="1"/>
    <col min="8455" max="8455" width="9.75" style="1" bestFit="1" customWidth="1"/>
    <col min="8456" max="8456" width="9.1640625" style="1" bestFit="1" customWidth="1"/>
    <col min="8457" max="8457" width="11.4140625" style="1" bestFit="1" customWidth="1"/>
    <col min="8458" max="8458" width="6.5" style="1" customWidth="1"/>
    <col min="8459" max="8459" width="8.33203125" style="1" customWidth="1"/>
    <col min="8460" max="8460" width="10.9140625" style="1" customWidth="1"/>
    <col min="8461" max="8461" width="8.9140625" style="1" bestFit="1" customWidth="1"/>
    <col min="8462" max="8462" width="5.58203125" style="1" customWidth="1"/>
    <col min="8463" max="8463" width="8.6640625" style="1" bestFit="1" customWidth="1"/>
    <col min="8464" max="8464" width="7.75" style="1" customWidth="1"/>
    <col min="8465" max="8465" width="15.6640625" style="1" bestFit="1" customWidth="1"/>
    <col min="8466" max="8466" width="14.9140625" style="1" bestFit="1" customWidth="1"/>
    <col min="8467" max="8467" width="10.4140625" style="1" bestFit="1" customWidth="1"/>
    <col min="8468" max="8468" width="8.83203125" style="1" customWidth="1"/>
    <col min="8469" max="8469" width="12.1640625" style="1" bestFit="1" customWidth="1"/>
    <col min="8470" max="8470" width="9.25" style="1" customWidth="1"/>
    <col min="8471" max="8704" width="8.6640625" style="1"/>
    <col min="8705" max="8705" width="14.9140625" style="1" customWidth="1"/>
    <col min="8706" max="8706" width="4.25" style="1" bestFit="1" customWidth="1"/>
    <col min="8707" max="8707" width="24.6640625" style="1" customWidth="1"/>
    <col min="8708" max="8708" width="11.6640625" style="1" bestFit="1" customWidth="1"/>
    <col min="8709" max="8709" width="7.9140625" style="1" bestFit="1" customWidth="1"/>
    <col min="8710" max="8710" width="7.75" style="1" bestFit="1" customWidth="1"/>
    <col min="8711" max="8711" width="9.75" style="1" bestFit="1" customWidth="1"/>
    <col min="8712" max="8712" width="9.1640625" style="1" bestFit="1" customWidth="1"/>
    <col min="8713" max="8713" width="11.4140625" style="1" bestFit="1" customWidth="1"/>
    <col min="8714" max="8714" width="6.5" style="1" customWidth="1"/>
    <col min="8715" max="8715" width="8.33203125" style="1" customWidth="1"/>
    <col min="8716" max="8716" width="10.9140625" style="1" customWidth="1"/>
    <col min="8717" max="8717" width="8.9140625" style="1" bestFit="1" customWidth="1"/>
    <col min="8718" max="8718" width="5.58203125" style="1" customWidth="1"/>
    <col min="8719" max="8719" width="8.6640625" style="1" bestFit="1" customWidth="1"/>
    <col min="8720" max="8720" width="7.75" style="1" customWidth="1"/>
    <col min="8721" max="8721" width="15.6640625" style="1" bestFit="1" customWidth="1"/>
    <col min="8722" max="8722" width="14.9140625" style="1" bestFit="1" customWidth="1"/>
    <col min="8723" max="8723" width="10.4140625" style="1" bestFit="1" customWidth="1"/>
    <col min="8724" max="8724" width="8.83203125" style="1" customWidth="1"/>
    <col min="8725" max="8725" width="12.1640625" style="1" bestFit="1" customWidth="1"/>
    <col min="8726" max="8726" width="9.25" style="1" customWidth="1"/>
    <col min="8727" max="8960" width="8.6640625" style="1"/>
    <col min="8961" max="8961" width="14.9140625" style="1" customWidth="1"/>
    <col min="8962" max="8962" width="4.25" style="1" bestFit="1" customWidth="1"/>
    <col min="8963" max="8963" width="24.6640625" style="1" customWidth="1"/>
    <col min="8964" max="8964" width="11.6640625" style="1" bestFit="1" customWidth="1"/>
    <col min="8965" max="8965" width="7.9140625" style="1" bestFit="1" customWidth="1"/>
    <col min="8966" max="8966" width="7.75" style="1" bestFit="1" customWidth="1"/>
    <col min="8967" max="8967" width="9.75" style="1" bestFit="1" customWidth="1"/>
    <col min="8968" max="8968" width="9.1640625" style="1" bestFit="1" customWidth="1"/>
    <col min="8969" max="8969" width="11.4140625" style="1" bestFit="1" customWidth="1"/>
    <col min="8970" max="8970" width="6.5" style="1" customWidth="1"/>
    <col min="8971" max="8971" width="8.33203125" style="1" customWidth="1"/>
    <col min="8972" max="8972" width="10.9140625" style="1" customWidth="1"/>
    <col min="8973" max="8973" width="8.9140625" style="1" bestFit="1" customWidth="1"/>
    <col min="8974" max="8974" width="5.58203125" style="1" customWidth="1"/>
    <col min="8975" max="8975" width="8.6640625" style="1" bestFit="1" customWidth="1"/>
    <col min="8976" max="8976" width="7.75" style="1" customWidth="1"/>
    <col min="8977" max="8977" width="15.6640625" style="1" bestFit="1" customWidth="1"/>
    <col min="8978" max="8978" width="14.9140625" style="1" bestFit="1" customWidth="1"/>
    <col min="8979" max="8979" width="10.4140625" style="1" bestFit="1" customWidth="1"/>
    <col min="8980" max="8980" width="8.83203125" style="1" customWidth="1"/>
    <col min="8981" max="8981" width="12.1640625" style="1" bestFit="1" customWidth="1"/>
    <col min="8982" max="8982" width="9.25" style="1" customWidth="1"/>
    <col min="8983" max="9216" width="8.6640625" style="1"/>
    <col min="9217" max="9217" width="14.9140625" style="1" customWidth="1"/>
    <col min="9218" max="9218" width="4.25" style="1" bestFit="1" customWidth="1"/>
    <col min="9219" max="9219" width="24.6640625" style="1" customWidth="1"/>
    <col min="9220" max="9220" width="11.6640625" style="1" bestFit="1" customWidth="1"/>
    <col min="9221" max="9221" width="7.9140625" style="1" bestFit="1" customWidth="1"/>
    <col min="9222" max="9222" width="7.75" style="1" bestFit="1" customWidth="1"/>
    <col min="9223" max="9223" width="9.75" style="1" bestFit="1" customWidth="1"/>
    <col min="9224" max="9224" width="9.1640625" style="1" bestFit="1" customWidth="1"/>
    <col min="9225" max="9225" width="11.4140625" style="1" bestFit="1" customWidth="1"/>
    <col min="9226" max="9226" width="6.5" style="1" customWidth="1"/>
    <col min="9227" max="9227" width="8.33203125" style="1" customWidth="1"/>
    <col min="9228" max="9228" width="10.9140625" style="1" customWidth="1"/>
    <col min="9229" max="9229" width="8.9140625" style="1" bestFit="1" customWidth="1"/>
    <col min="9230" max="9230" width="5.58203125" style="1" customWidth="1"/>
    <col min="9231" max="9231" width="8.6640625" style="1" bestFit="1" customWidth="1"/>
    <col min="9232" max="9232" width="7.75" style="1" customWidth="1"/>
    <col min="9233" max="9233" width="15.6640625" style="1" bestFit="1" customWidth="1"/>
    <col min="9234" max="9234" width="14.9140625" style="1" bestFit="1" customWidth="1"/>
    <col min="9235" max="9235" width="10.4140625" style="1" bestFit="1" customWidth="1"/>
    <col min="9236" max="9236" width="8.83203125" style="1" customWidth="1"/>
    <col min="9237" max="9237" width="12.1640625" style="1" bestFit="1" customWidth="1"/>
    <col min="9238" max="9238" width="9.25" style="1" customWidth="1"/>
    <col min="9239" max="9472" width="8.6640625" style="1"/>
    <col min="9473" max="9473" width="14.9140625" style="1" customWidth="1"/>
    <col min="9474" max="9474" width="4.25" style="1" bestFit="1" customWidth="1"/>
    <col min="9475" max="9475" width="24.6640625" style="1" customWidth="1"/>
    <col min="9476" max="9476" width="11.6640625" style="1" bestFit="1" customWidth="1"/>
    <col min="9477" max="9477" width="7.9140625" style="1" bestFit="1" customWidth="1"/>
    <col min="9478" max="9478" width="7.75" style="1" bestFit="1" customWidth="1"/>
    <col min="9479" max="9479" width="9.75" style="1" bestFit="1" customWidth="1"/>
    <col min="9480" max="9480" width="9.1640625" style="1" bestFit="1" customWidth="1"/>
    <col min="9481" max="9481" width="11.4140625" style="1" bestFit="1" customWidth="1"/>
    <col min="9482" max="9482" width="6.5" style="1" customWidth="1"/>
    <col min="9483" max="9483" width="8.33203125" style="1" customWidth="1"/>
    <col min="9484" max="9484" width="10.9140625" style="1" customWidth="1"/>
    <col min="9485" max="9485" width="8.9140625" style="1" bestFit="1" customWidth="1"/>
    <col min="9486" max="9486" width="5.58203125" style="1" customWidth="1"/>
    <col min="9487" max="9487" width="8.6640625" style="1" bestFit="1" customWidth="1"/>
    <col min="9488" max="9488" width="7.75" style="1" customWidth="1"/>
    <col min="9489" max="9489" width="15.6640625" style="1" bestFit="1" customWidth="1"/>
    <col min="9490" max="9490" width="14.9140625" style="1" bestFit="1" customWidth="1"/>
    <col min="9491" max="9491" width="10.4140625" style="1" bestFit="1" customWidth="1"/>
    <col min="9492" max="9492" width="8.83203125" style="1" customWidth="1"/>
    <col min="9493" max="9493" width="12.1640625" style="1" bestFit="1" customWidth="1"/>
    <col min="9494" max="9494" width="9.25" style="1" customWidth="1"/>
    <col min="9495" max="9728" width="8.6640625" style="1"/>
    <col min="9729" max="9729" width="14.9140625" style="1" customWidth="1"/>
    <col min="9730" max="9730" width="4.25" style="1" bestFit="1" customWidth="1"/>
    <col min="9731" max="9731" width="24.6640625" style="1" customWidth="1"/>
    <col min="9732" max="9732" width="11.6640625" style="1" bestFit="1" customWidth="1"/>
    <col min="9733" max="9733" width="7.9140625" style="1" bestFit="1" customWidth="1"/>
    <col min="9734" max="9734" width="7.75" style="1" bestFit="1" customWidth="1"/>
    <col min="9735" max="9735" width="9.75" style="1" bestFit="1" customWidth="1"/>
    <col min="9736" max="9736" width="9.1640625" style="1" bestFit="1" customWidth="1"/>
    <col min="9737" max="9737" width="11.4140625" style="1" bestFit="1" customWidth="1"/>
    <col min="9738" max="9738" width="6.5" style="1" customWidth="1"/>
    <col min="9739" max="9739" width="8.33203125" style="1" customWidth="1"/>
    <col min="9740" max="9740" width="10.9140625" style="1" customWidth="1"/>
    <col min="9741" max="9741" width="8.9140625" style="1" bestFit="1" customWidth="1"/>
    <col min="9742" max="9742" width="5.58203125" style="1" customWidth="1"/>
    <col min="9743" max="9743" width="8.6640625" style="1" bestFit="1" customWidth="1"/>
    <col min="9744" max="9744" width="7.75" style="1" customWidth="1"/>
    <col min="9745" max="9745" width="15.6640625" style="1" bestFit="1" customWidth="1"/>
    <col min="9746" max="9746" width="14.9140625" style="1" bestFit="1" customWidth="1"/>
    <col min="9747" max="9747" width="10.4140625" style="1" bestFit="1" customWidth="1"/>
    <col min="9748" max="9748" width="8.83203125" style="1" customWidth="1"/>
    <col min="9749" max="9749" width="12.1640625" style="1" bestFit="1" customWidth="1"/>
    <col min="9750" max="9750" width="9.25" style="1" customWidth="1"/>
    <col min="9751" max="9984" width="8.6640625" style="1"/>
    <col min="9985" max="9985" width="14.9140625" style="1" customWidth="1"/>
    <col min="9986" max="9986" width="4.25" style="1" bestFit="1" customWidth="1"/>
    <col min="9987" max="9987" width="24.6640625" style="1" customWidth="1"/>
    <col min="9988" max="9988" width="11.6640625" style="1" bestFit="1" customWidth="1"/>
    <col min="9989" max="9989" width="7.9140625" style="1" bestFit="1" customWidth="1"/>
    <col min="9990" max="9990" width="7.75" style="1" bestFit="1" customWidth="1"/>
    <col min="9991" max="9991" width="9.75" style="1" bestFit="1" customWidth="1"/>
    <col min="9992" max="9992" width="9.1640625" style="1" bestFit="1" customWidth="1"/>
    <col min="9993" max="9993" width="11.4140625" style="1" bestFit="1" customWidth="1"/>
    <col min="9994" max="9994" width="6.5" style="1" customWidth="1"/>
    <col min="9995" max="9995" width="8.33203125" style="1" customWidth="1"/>
    <col min="9996" max="9996" width="10.9140625" style="1" customWidth="1"/>
    <col min="9997" max="9997" width="8.9140625" style="1" bestFit="1" customWidth="1"/>
    <col min="9998" max="9998" width="5.58203125" style="1" customWidth="1"/>
    <col min="9999" max="9999" width="8.6640625" style="1" bestFit="1" customWidth="1"/>
    <col min="10000" max="10000" width="7.75" style="1" customWidth="1"/>
    <col min="10001" max="10001" width="15.6640625" style="1" bestFit="1" customWidth="1"/>
    <col min="10002" max="10002" width="14.9140625" style="1" bestFit="1" customWidth="1"/>
    <col min="10003" max="10003" width="10.4140625" style="1" bestFit="1" customWidth="1"/>
    <col min="10004" max="10004" width="8.83203125" style="1" customWidth="1"/>
    <col min="10005" max="10005" width="12.1640625" style="1" bestFit="1" customWidth="1"/>
    <col min="10006" max="10006" width="9.25" style="1" customWidth="1"/>
    <col min="10007" max="10240" width="8.6640625" style="1"/>
    <col min="10241" max="10241" width="14.9140625" style="1" customWidth="1"/>
    <col min="10242" max="10242" width="4.25" style="1" bestFit="1" customWidth="1"/>
    <col min="10243" max="10243" width="24.6640625" style="1" customWidth="1"/>
    <col min="10244" max="10244" width="11.6640625" style="1" bestFit="1" customWidth="1"/>
    <col min="10245" max="10245" width="7.9140625" style="1" bestFit="1" customWidth="1"/>
    <col min="10246" max="10246" width="7.75" style="1" bestFit="1" customWidth="1"/>
    <col min="10247" max="10247" width="9.75" style="1" bestFit="1" customWidth="1"/>
    <col min="10248" max="10248" width="9.1640625" style="1" bestFit="1" customWidth="1"/>
    <col min="10249" max="10249" width="11.4140625" style="1" bestFit="1" customWidth="1"/>
    <col min="10250" max="10250" width="6.5" style="1" customWidth="1"/>
    <col min="10251" max="10251" width="8.33203125" style="1" customWidth="1"/>
    <col min="10252" max="10252" width="10.9140625" style="1" customWidth="1"/>
    <col min="10253" max="10253" width="8.9140625" style="1" bestFit="1" customWidth="1"/>
    <col min="10254" max="10254" width="5.58203125" style="1" customWidth="1"/>
    <col min="10255" max="10255" width="8.6640625" style="1" bestFit="1" customWidth="1"/>
    <col min="10256" max="10256" width="7.75" style="1" customWidth="1"/>
    <col min="10257" max="10257" width="15.6640625" style="1" bestFit="1" customWidth="1"/>
    <col min="10258" max="10258" width="14.9140625" style="1" bestFit="1" customWidth="1"/>
    <col min="10259" max="10259" width="10.4140625" style="1" bestFit="1" customWidth="1"/>
    <col min="10260" max="10260" width="8.83203125" style="1" customWidth="1"/>
    <col min="10261" max="10261" width="12.1640625" style="1" bestFit="1" customWidth="1"/>
    <col min="10262" max="10262" width="9.25" style="1" customWidth="1"/>
    <col min="10263" max="10496" width="8.6640625" style="1"/>
    <col min="10497" max="10497" width="14.9140625" style="1" customWidth="1"/>
    <col min="10498" max="10498" width="4.25" style="1" bestFit="1" customWidth="1"/>
    <col min="10499" max="10499" width="24.6640625" style="1" customWidth="1"/>
    <col min="10500" max="10500" width="11.6640625" style="1" bestFit="1" customWidth="1"/>
    <col min="10501" max="10501" width="7.9140625" style="1" bestFit="1" customWidth="1"/>
    <col min="10502" max="10502" width="7.75" style="1" bestFit="1" customWidth="1"/>
    <col min="10503" max="10503" width="9.75" style="1" bestFit="1" customWidth="1"/>
    <col min="10504" max="10504" width="9.1640625" style="1" bestFit="1" customWidth="1"/>
    <col min="10505" max="10505" width="11.4140625" style="1" bestFit="1" customWidth="1"/>
    <col min="10506" max="10506" width="6.5" style="1" customWidth="1"/>
    <col min="10507" max="10507" width="8.33203125" style="1" customWidth="1"/>
    <col min="10508" max="10508" width="10.9140625" style="1" customWidth="1"/>
    <col min="10509" max="10509" width="8.9140625" style="1" bestFit="1" customWidth="1"/>
    <col min="10510" max="10510" width="5.58203125" style="1" customWidth="1"/>
    <col min="10511" max="10511" width="8.6640625" style="1" bestFit="1" customWidth="1"/>
    <col min="10512" max="10512" width="7.75" style="1" customWidth="1"/>
    <col min="10513" max="10513" width="15.6640625" style="1" bestFit="1" customWidth="1"/>
    <col min="10514" max="10514" width="14.9140625" style="1" bestFit="1" customWidth="1"/>
    <col min="10515" max="10515" width="10.4140625" style="1" bestFit="1" customWidth="1"/>
    <col min="10516" max="10516" width="8.83203125" style="1" customWidth="1"/>
    <col min="10517" max="10517" width="12.1640625" style="1" bestFit="1" customWidth="1"/>
    <col min="10518" max="10518" width="9.25" style="1" customWidth="1"/>
    <col min="10519" max="10752" width="8.6640625" style="1"/>
    <col min="10753" max="10753" width="14.9140625" style="1" customWidth="1"/>
    <col min="10754" max="10754" width="4.25" style="1" bestFit="1" customWidth="1"/>
    <col min="10755" max="10755" width="24.6640625" style="1" customWidth="1"/>
    <col min="10756" max="10756" width="11.6640625" style="1" bestFit="1" customWidth="1"/>
    <col min="10757" max="10757" width="7.9140625" style="1" bestFit="1" customWidth="1"/>
    <col min="10758" max="10758" width="7.75" style="1" bestFit="1" customWidth="1"/>
    <col min="10759" max="10759" width="9.75" style="1" bestFit="1" customWidth="1"/>
    <col min="10760" max="10760" width="9.1640625" style="1" bestFit="1" customWidth="1"/>
    <col min="10761" max="10761" width="11.4140625" style="1" bestFit="1" customWidth="1"/>
    <col min="10762" max="10762" width="6.5" style="1" customWidth="1"/>
    <col min="10763" max="10763" width="8.33203125" style="1" customWidth="1"/>
    <col min="10764" max="10764" width="10.9140625" style="1" customWidth="1"/>
    <col min="10765" max="10765" width="8.9140625" style="1" bestFit="1" customWidth="1"/>
    <col min="10766" max="10766" width="5.58203125" style="1" customWidth="1"/>
    <col min="10767" max="10767" width="8.6640625" style="1" bestFit="1" customWidth="1"/>
    <col min="10768" max="10768" width="7.75" style="1" customWidth="1"/>
    <col min="10769" max="10769" width="15.6640625" style="1" bestFit="1" customWidth="1"/>
    <col min="10770" max="10770" width="14.9140625" style="1" bestFit="1" customWidth="1"/>
    <col min="10771" max="10771" width="10.4140625" style="1" bestFit="1" customWidth="1"/>
    <col min="10772" max="10772" width="8.83203125" style="1" customWidth="1"/>
    <col min="10773" max="10773" width="12.1640625" style="1" bestFit="1" customWidth="1"/>
    <col min="10774" max="10774" width="9.25" style="1" customWidth="1"/>
    <col min="10775" max="11008" width="8.6640625" style="1"/>
    <col min="11009" max="11009" width="14.9140625" style="1" customWidth="1"/>
    <col min="11010" max="11010" width="4.25" style="1" bestFit="1" customWidth="1"/>
    <col min="11011" max="11011" width="24.6640625" style="1" customWidth="1"/>
    <col min="11012" max="11012" width="11.6640625" style="1" bestFit="1" customWidth="1"/>
    <col min="11013" max="11013" width="7.9140625" style="1" bestFit="1" customWidth="1"/>
    <col min="11014" max="11014" width="7.75" style="1" bestFit="1" customWidth="1"/>
    <col min="11015" max="11015" width="9.75" style="1" bestFit="1" customWidth="1"/>
    <col min="11016" max="11016" width="9.1640625" style="1" bestFit="1" customWidth="1"/>
    <col min="11017" max="11017" width="11.4140625" style="1" bestFit="1" customWidth="1"/>
    <col min="11018" max="11018" width="6.5" style="1" customWidth="1"/>
    <col min="11019" max="11019" width="8.33203125" style="1" customWidth="1"/>
    <col min="11020" max="11020" width="10.9140625" style="1" customWidth="1"/>
    <col min="11021" max="11021" width="8.9140625" style="1" bestFit="1" customWidth="1"/>
    <col min="11022" max="11022" width="5.58203125" style="1" customWidth="1"/>
    <col min="11023" max="11023" width="8.6640625" style="1" bestFit="1" customWidth="1"/>
    <col min="11024" max="11024" width="7.75" style="1" customWidth="1"/>
    <col min="11025" max="11025" width="15.6640625" style="1" bestFit="1" customWidth="1"/>
    <col min="11026" max="11026" width="14.9140625" style="1" bestFit="1" customWidth="1"/>
    <col min="11027" max="11027" width="10.4140625" style="1" bestFit="1" customWidth="1"/>
    <col min="11028" max="11028" width="8.83203125" style="1" customWidth="1"/>
    <col min="11029" max="11029" width="12.1640625" style="1" bestFit="1" customWidth="1"/>
    <col min="11030" max="11030" width="9.25" style="1" customWidth="1"/>
    <col min="11031" max="11264" width="8.6640625" style="1"/>
    <col min="11265" max="11265" width="14.9140625" style="1" customWidth="1"/>
    <col min="11266" max="11266" width="4.25" style="1" bestFit="1" customWidth="1"/>
    <col min="11267" max="11267" width="24.6640625" style="1" customWidth="1"/>
    <col min="11268" max="11268" width="11.6640625" style="1" bestFit="1" customWidth="1"/>
    <col min="11269" max="11269" width="7.9140625" style="1" bestFit="1" customWidth="1"/>
    <col min="11270" max="11270" width="7.75" style="1" bestFit="1" customWidth="1"/>
    <col min="11271" max="11271" width="9.75" style="1" bestFit="1" customWidth="1"/>
    <col min="11272" max="11272" width="9.1640625" style="1" bestFit="1" customWidth="1"/>
    <col min="11273" max="11273" width="11.4140625" style="1" bestFit="1" customWidth="1"/>
    <col min="11274" max="11274" width="6.5" style="1" customWidth="1"/>
    <col min="11275" max="11275" width="8.33203125" style="1" customWidth="1"/>
    <col min="11276" max="11276" width="10.9140625" style="1" customWidth="1"/>
    <col min="11277" max="11277" width="8.9140625" style="1" bestFit="1" customWidth="1"/>
    <col min="11278" max="11278" width="5.58203125" style="1" customWidth="1"/>
    <col min="11279" max="11279" width="8.6640625" style="1" bestFit="1" customWidth="1"/>
    <col min="11280" max="11280" width="7.75" style="1" customWidth="1"/>
    <col min="11281" max="11281" width="15.6640625" style="1" bestFit="1" customWidth="1"/>
    <col min="11282" max="11282" width="14.9140625" style="1" bestFit="1" customWidth="1"/>
    <col min="11283" max="11283" width="10.4140625" style="1" bestFit="1" customWidth="1"/>
    <col min="11284" max="11284" width="8.83203125" style="1" customWidth="1"/>
    <col min="11285" max="11285" width="12.1640625" style="1" bestFit="1" customWidth="1"/>
    <col min="11286" max="11286" width="9.25" style="1" customWidth="1"/>
    <col min="11287" max="11520" width="8.6640625" style="1"/>
    <col min="11521" max="11521" width="14.9140625" style="1" customWidth="1"/>
    <col min="11522" max="11522" width="4.25" style="1" bestFit="1" customWidth="1"/>
    <col min="11523" max="11523" width="24.6640625" style="1" customWidth="1"/>
    <col min="11524" max="11524" width="11.6640625" style="1" bestFit="1" customWidth="1"/>
    <col min="11525" max="11525" width="7.9140625" style="1" bestFit="1" customWidth="1"/>
    <col min="11526" max="11526" width="7.75" style="1" bestFit="1" customWidth="1"/>
    <col min="11527" max="11527" width="9.75" style="1" bestFit="1" customWidth="1"/>
    <col min="11528" max="11528" width="9.1640625" style="1" bestFit="1" customWidth="1"/>
    <col min="11529" max="11529" width="11.4140625" style="1" bestFit="1" customWidth="1"/>
    <col min="11530" max="11530" width="6.5" style="1" customWidth="1"/>
    <col min="11531" max="11531" width="8.33203125" style="1" customWidth="1"/>
    <col min="11532" max="11532" width="10.9140625" style="1" customWidth="1"/>
    <col min="11533" max="11533" width="8.9140625" style="1" bestFit="1" customWidth="1"/>
    <col min="11534" max="11534" width="5.58203125" style="1" customWidth="1"/>
    <col min="11535" max="11535" width="8.6640625" style="1" bestFit="1" customWidth="1"/>
    <col min="11536" max="11536" width="7.75" style="1" customWidth="1"/>
    <col min="11537" max="11537" width="15.6640625" style="1" bestFit="1" customWidth="1"/>
    <col min="11538" max="11538" width="14.9140625" style="1" bestFit="1" customWidth="1"/>
    <col min="11539" max="11539" width="10.4140625" style="1" bestFit="1" customWidth="1"/>
    <col min="11540" max="11540" width="8.83203125" style="1" customWidth="1"/>
    <col min="11541" max="11541" width="12.1640625" style="1" bestFit="1" customWidth="1"/>
    <col min="11542" max="11542" width="9.25" style="1" customWidth="1"/>
    <col min="11543" max="11776" width="8.6640625" style="1"/>
    <col min="11777" max="11777" width="14.9140625" style="1" customWidth="1"/>
    <col min="11778" max="11778" width="4.25" style="1" bestFit="1" customWidth="1"/>
    <col min="11779" max="11779" width="24.6640625" style="1" customWidth="1"/>
    <col min="11780" max="11780" width="11.6640625" style="1" bestFit="1" customWidth="1"/>
    <col min="11781" max="11781" width="7.9140625" style="1" bestFit="1" customWidth="1"/>
    <col min="11782" max="11782" width="7.75" style="1" bestFit="1" customWidth="1"/>
    <col min="11783" max="11783" width="9.75" style="1" bestFit="1" customWidth="1"/>
    <col min="11784" max="11784" width="9.1640625" style="1" bestFit="1" customWidth="1"/>
    <col min="11785" max="11785" width="11.4140625" style="1" bestFit="1" customWidth="1"/>
    <col min="11786" max="11786" width="6.5" style="1" customWidth="1"/>
    <col min="11787" max="11787" width="8.33203125" style="1" customWidth="1"/>
    <col min="11788" max="11788" width="10.9140625" style="1" customWidth="1"/>
    <col min="11789" max="11789" width="8.9140625" style="1" bestFit="1" customWidth="1"/>
    <col min="11790" max="11790" width="5.58203125" style="1" customWidth="1"/>
    <col min="11791" max="11791" width="8.6640625" style="1" bestFit="1" customWidth="1"/>
    <col min="11792" max="11792" width="7.75" style="1" customWidth="1"/>
    <col min="11793" max="11793" width="15.6640625" style="1" bestFit="1" customWidth="1"/>
    <col min="11794" max="11794" width="14.9140625" style="1" bestFit="1" customWidth="1"/>
    <col min="11795" max="11795" width="10.4140625" style="1" bestFit="1" customWidth="1"/>
    <col min="11796" max="11796" width="8.83203125" style="1" customWidth="1"/>
    <col min="11797" max="11797" width="12.1640625" style="1" bestFit="1" customWidth="1"/>
    <col min="11798" max="11798" width="9.25" style="1" customWidth="1"/>
    <col min="11799" max="12032" width="8.6640625" style="1"/>
    <col min="12033" max="12033" width="14.9140625" style="1" customWidth="1"/>
    <col min="12034" max="12034" width="4.25" style="1" bestFit="1" customWidth="1"/>
    <col min="12035" max="12035" width="24.6640625" style="1" customWidth="1"/>
    <col min="12036" max="12036" width="11.6640625" style="1" bestFit="1" customWidth="1"/>
    <col min="12037" max="12037" width="7.9140625" style="1" bestFit="1" customWidth="1"/>
    <col min="12038" max="12038" width="7.75" style="1" bestFit="1" customWidth="1"/>
    <col min="12039" max="12039" width="9.75" style="1" bestFit="1" customWidth="1"/>
    <col min="12040" max="12040" width="9.1640625" style="1" bestFit="1" customWidth="1"/>
    <col min="12041" max="12041" width="11.4140625" style="1" bestFit="1" customWidth="1"/>
    <col min="12042" max="12042" width="6.5" style="1" customWidth="1"/>
    <col min="12043" max="12043" width="8.33203125" style="1" customWidth="1"/>
    <col min="12044" max="12044" width="10.9140625" style="1" customWidth="1"/>
    <col min="12045" max="12045" width="8.9140625" style="1" bestFit="1" customWidth="1"/>
    <col min="12046" max="12046" width="5.58203125" style="1" customWidth="1"/>
    <col min="12047" max="12047" width="8.6640625" style="1" bestFit="1" customWidth="1"/>
    <col min="12048" max="12048" width="7.75" style="1" customWidth="1"/>
    <col min="12049" max="12049" width="15.6640625" style="1" bestFit="1" customWidth="1"/>
    <col min="12050" max="12050" width="14.9140625" style="1" bestFit="1" customWidth="1"/>
    <col min="12051" max="12051" width="10.4140625" style="1" bestFit="1" customWidth="1"/>
    <col min="12052" max="12052" width="8.83203125" style="1" customWidth="1"/>
    <col min="12053" max="12053" width="12.1640625" style="1" bestFit="1" customWidth="1"/>
    <col min="12054" max="12054" width="9.25" style="1" customWidth="1"/>
    <col min="12055" max="12288" width="8.6640625" style="1"/>
    <col min="12289" max="12289" width="14.9140625" style="1" customWidth="1"/>
    <col min="12290" max="12290" width="4.25" style="1" bestFit="1" customWidth="1"/>
    <col min="12291" max="12291" width="24.6640625" style="1" customWidth="1"/>
    <col min="12292" max="12292" width="11.6640625" style="1" bestFit="1" customWidth="1"/>
    <col min="12293" max="12293" width="7.9140625" style="1" bestFit="1" customWidth="1"/>
    <col min="12294" max="12294" width="7.75" style="1" bestFit="1" customWidth="1"/>
    <col min="12295" max="12295" width="9.75" style="1" bestFit="1" customWidth="1"/>
    <col min="12296" max="12296" width="9.1640625" style="1" bestFit="1" customWidth="1"/>
    <col min="12297" max="12297" width="11.4140625" style="1" bestFit="1" customWidth="1"/>
    <col min="12298" max="12298" width="6.5" style="1" customWidth="1"/>
    <col min="12299" max="12299" width="8.33203125" style="1" customWidth="1"/>
    <col min="12300" max="12300" width="10.9140625" style="1" customWidth="1"/>
    <col min="12301" max="12301" width="8.9140625" style="1" bestFit="1" customWidth="1"/>
    <col min="12302" max="12302" width="5.58203125" style="1" customWidth="1"/>
    <col min="12303" max="12303" width="8.6640625" style="1" bestFit="1" customWidth="1"/>
    <col min="12304" max="12304" width="7.75" style="1" customWidth="1"/>
    <col min="12305" max="12305" width="15.6640625" style="1" bestFit="1" customWidth="1"/>
    <col min="12306" max="12306" width="14.9140625" style="1" bestFit="1" customWidth="1"/>
    <col min="12307" max="12307" width="10.4140625" style="1" bestFit="1" customWidth="1"/>
    <col min="12308" max="12308" width="8.83203125" style="1" customWidth="1"/>
    <col min="12309" max="12309" width="12.1640625" style="1" bestFit="1" customWidth="1"/>
    <col min="12310" max="12310" width="9.25" style="1" customWidth="1"/>
    <col min="12311" max="12544" width="8.6640625" style="1"/>
    <col min="12545" max="12545" width="14.9140625" style="1" customWidth="1"/>
    <col min="12546" max="12546" width="4.25" style="1" bestFit="1" customWidth="1"/>
    <col min="12547" max="12547" width="24.6640625" style="1" customWidth="1"/>
    <col min="12548" max="12548" width="11.6640625" style="1" bestFit="1" customWidth="1"/>
    <col min="12549" max="12549" width="7.9140625" style="1" bestFit="1" customWidth="1"/>
    <col min="12550" max="12550" width="7.75" style="1" bestFit="1" customWidth="1"/>
    <col min="12551" max="12551" width="9.75" style="1" bestFit="1" customWidth="1"/>
    <col min="12552" max="12552" width="9.1640625" style="1" bestFit="1" customWidth="1"/>
    <col min="12553" max="12553" width="11.4140625" style="1" bestFit="1" customWidth="1"/>
    <col min="12554" max="12554" width="6.5" style="1" customWidth="1"/>
    <col min="12555" max="12555" width="8.33203125" style="1" customWidth="1"/>
    <col min="12556" max="12556" width="10.9140625" style="1" customWidth="1"/>
    <col min="12557" max="12557" width="8.9140625" style="1" bestFit="1" customWidth="1"/>
    <col min="12558" max="12558" width="5.58203125" style="1" customWidth="1"/>
    <col min="12559" max="12559" width="8.6640625" style="1" bestFit="1" customWidth="1"/>
    <col min="12560" max="12560" width="7.75" style="1" customWidth="1"/>
    <col min="12561" max="12561" width="15.6640625" style="1" bestFit="1" customWidth="1"/>
    <col min="12562" max="12562" width="14.9140625" style="1" bestFit="1" customWidth="1"/>
    <col min="12563" max="12563" width="10.4140625" style="1" bestFit="1" customWidth="1"/>
    <col min="12564" max="12564" width="8.83203125" style="1" customWidth="1"/>
    <col min="12565" max="12565" width="12.1640625" style="1" bestFit="1" customWidth="1"/>
    <col min="12566" max="12566" width="9.25" style="1" customWidth="1"/>
    <col min="12567" max="12800" width="8.6640625" style="1"/>
    <col min="12801" max="12801" width="14.9140625" style="1" customWidth="1"/>
    <col min="12802" max="12802" width="4.25" style="1" bestFit="1" customWidth="1"/>
    <col min="12803" max="12803" width="24.6640625" style="1" customWidth="1"/>
    <col min="12804" max="12804" width="11.6640625" style="1" bestFit="1" customWidth="1"/>
    <col min="12805" max="12805" width="7.9140625" style="1" bestFit="1" customWidth="1"/>
    <col min="12806" max="12806" width="7.75" style="1" bestFit="1" customWidth="1"/>
    <col min="12807" max="12807" width="9.75" style="1" bestFit="1" customWidth="1"/>
    <col min="12808" max="12808" width="9.1640625" style="1" bestFit="1" customWidth="1"/>
    <col min="12809" max="12809" width="11.4140625" style="1" bestFit="1" customWidth="1"/>
    <col min="12810" max="12810" width="6.5" style="1" customWidth="1"/>
    <col min="12811" max="12811" width="8.33203125" style="1" customWidth="1"/>
    <col min="12812" max="12812" width="10.9140625" style="1" customWidth="1"/>
    <col min="12813" max="12813" width="8.9140625" style="1" bestFit="1" customWidth="1"/>
    <col min="12814" max="12814" width="5.58203125" style="1" customWidth="1"/>
    <col min="12815" max="12815" width="8.6640625" style="1" bestFit="1" customWidth="1"/>
    <col min="12816" max="12816" width="7.75" style="1" customWidth="1"/>
    <col min="12817" max="12817" width="15.6640625" style="1" bestFit="1" customWidth="1"/>
    <col min="12818" max="12818" width="14.9140625" style="1" bestFit="1" customWidth="1"/>
    <col min="12819" max="12819" width="10.4140625" style="1" bestFit="1" customWidth="1"/>
    <col min="12820" max="12820" width="8.83203125" style="1" customWidth="1"/>
    <col min="12821" max="12821" width="12.1640625" style="1" bestFit="1" customWidth="1"/>
    <col min="12822" max="12822" width="9.25" style="1" customWidth="1"/>
    <col min="12823" max="13056" width="8.6640625" style="1"/>
    <col min="13057" max="13057" width="14.9140625" style="1" customWidth="1"/>
    <col min="13058" max="13058" width="4.25" style="1" bestFit="1" customWidth="1"/>
    <col min="13059" max="13059" width="24.6640625" style="1" customWidth="1"/>
    <col min="13060" max="13060" width="11.6640625" style="1" bestFit="1" customWidth="1"/>
    <col min="13061" max="13061" width="7.9140625" style="1" bestFit="1" customWidth="1"/>
    <col min="13062" max="13062" width="7.75" style="1" bestFit="1" customWidth="1"/>
    <col min="13063" max="13063" width="9.75" style="1" bestFit="1" customWidth="1"/>
    <col min="13064" max="13064" width="9.1640625" style="1" bestFit="1" customWidth="1"/>
    <col min="13065" max="13065" width="11.4140625" style="1" bestFit="1" customWidth="1"/>
    <col min="13066" max="13066" width="6.5" style="1" customWidth="1"/>
    <col min="13067" max="13067" width="8.33203125" style="1" customWidth="1"/>
    <col min="13068" max="13068" width="10.9140625" style="1" customWidth="1"/>
    <col min="13069" max="13069" width="8.9140625" style="1" bestFit="1" customWidth="1"/>
    <col min="13070" max="13070" width="5.58203125" style="1" customWidth="1"/>
    <col min="13071" max="13071" width="8.6640625" style="1" bestFit="1" customWidth="1"/>
    <col min="13072" max="13072" width="7.75" style="1" customWidth="1"/>
    <col min="13073" max="13073" width="15.6640625" style="1" bestFit="1" customWidth="1"/>
    <col min="13074" max="13074" width="14.9140625" style="1" bestFit="1" customWidth="1"/>
    <col min="13075" max="13075" width="10.4140625" style="1" bestFit="1" customWidth="1"/>
    <col min="13076" max="13076" width="8.83203125" style="1" customWidth="1"/>
    <col min="13077" max="13077" width="12.1640625" style="1" bestFit="1" customWidth="1"/>
    <col min="13078" max="13078" width="9.25" style="1" customWidth="1"/>
    <col min="13079" max="13312" width="8.6640625" style="1"/>
    <col min="13313" max="13313" width="14.9140625" style="1" customWidth="1"/>
    <col min="13314" max="13314" width="4.25" style="1" bestFit="1" customWidth="1"/>
    <col min="13315" max="13315" width="24.6640625" style="1" customWidth="1"/>
    <col min="13316" max="13316" width="11.6640625" style="1" bestFit="1" customWidth="1"/>
    <col min="13317" max="13317" width="7.9140625" style="1" bestFit="1" customWidth="1"/>
    <col min="13318" max="13318" width="7.75" style="1" bestFit="1" customWidth="1"/>
    <col min="13319" max="13319" width="9.75" style="1" bestFit="1" customWidth="1"/>
    <col min="13320" max="13320" width="9.1640625" style="1" bestFit="1" customWidth="1"/>
    <col min="13321" max="13321" width="11.4140625" style="1" bestFit="1" customWidth="1"/>
    <col min="13322" max="13322" width="6.5" style="1" customWidth="1"/>
    <col min="13323" max="13323" width="8.33203125" style="1" customWidth="1"/>
    <col min="13324" max="13324" width="10.9140625" style="1" customWidth="1"/>
    <col min="13325" max="13325" width="8.9140625" style="1" bestFit="1" customWidth="1"/>
    <col min="13326" max="13326" width="5.58203125" style="1" customWidth="1"/>
    <col min="13327" max="13327" width="8.6640625" style="1" bestFit="1" customWidth="1"/>
    <col min="13328" max="13328" width="7.75" style="1" customWidth="1"/>
    <col min="13329" max="13329" width="15.6640625" style="1" bestFit="1" customWidth="1"/>
    <col min="13330" max="13330" width="14.9140625" style="1" bestFit="1" customWidth="1"/>
    <col min="13331" max="13331" width="10.4140625" style="1" bestFit="1" customWidth="1"/>
    <col min="13332" max="13332" width="8.83203125" style="1" customWidth="1"/>
    <col min="13333" max="13333" width="12.1640625" style="1" bestFit="1" customWidth="1"/>
    <col min="13334" max="13334" width="9.25" style="1" customWidth="1"/>
    <col min="13335" max="13568" width="8.6640625" style="1"/>
    <col min="13569" max="13569" width="14.9140625" style="1" customWidth="1"/>
    <col min="13570" max="13570" width="4.25" style="1" bestFit="1" customWidth="1"/>
    <col min="13571" max="13571" width="24.6640625" style="1" customWidth="1"/>
    <col min="13572" max="13572" width="11.6640625" style="1" bestFit="1" customWidth="1"/>
    <col min="13573" max="13573" width="7.9140625" style="1" bestFit="1" customWidth="1"/>
    <col min="13574" max="13574" width="7.75" style="1" bestFit="1" customWidth="1"/>
    <col min="13575" max="13575" width="9.75" style="1" bestFit="1" customWidth="1"/>
    <col min="13576" max="13576" width="9.1640625" style="1" bestFit="1" customWidth="1"/>
    <col min="13577" max="13577" width="11.4140625" style="1" bestFit="1" customWidth="1"/>
    <col min="13578" max="13578" width="6.5" style="1" customWidth="1"/>
    <col min="13579" max="13579" width="8.33203125" style="1" customWidth="1"/>
    <col min="13580" max="13580" width="10.9140625" style="1" customWidth="1"/>
    <col min="13581" max="13581" width="8.9140625" style="1" bestFit="1" customWidth="1"/>
    <col min="13582" max="13582" width="5.58203125" style="1" customWidth="1"/>
    <col min="13583" max="13583" width="8.6640625" style="1" bestFit="1" customWidth="1"/>
    <col min="13584" max="13584" width="7.75" style="1" customWidth="1"/>
    <col min="13585" max="13585" width="15.6640625" style="1" bestFit="1" customWidth="1"/>
    <col min="13586" max="13586" width="14.9140625" style="1" bestFit="1" customWidth="1"/>
    <col min="13587" max="13587" width="10.4140625" style="1" bestFit="1" customWidth="1"/>
    <col min="13588" max="13588" width="8.83203125" style="1" customWidth="1"/>
    <col min="13589" max="13589" width="12.1640625" style="1" bestFit="1" customWidth="1"/>
    <col min="13590" max="13590" width="9.25" style="1" customWidth="1"/>
    <col min="13591" max="13824" width="8.6640625" style="1"/>
    <col min="13825" max="13825" width="14.9140625" style="1" customWidth="1"/>
    <col min="13826" max="13826" width="4.25" style="1" bestFit="1" customWidth="1"/>
    <col min="13827" max="13827" width="24.6640625" style="1" customWidth="1"/>
    <col min="13828" max="13828" width="11.6640625" style="1" bestFit="1" customWidth="1"/>
    <col min="13829" max="13829" width="7.9140625" style="1" bestFit="1" customWidth="1"/>
    <col min="13830" max="13830" width="7.75" style="1" bestFit="1" customWidth="1"/>
    <col min="13831" max="13831" width="9.75" style="1" bestFit="1" customWidth="1"/>
    <col min="13832" max="13832" width="9.1640625" style="1" bestFit="1" customWidth="1"/>
    <col min="13833" max="13833" width="11.4140625" style="1" bestFit="1" customWidth="1"/>
    <col min="13834" max="13834" width="6.5" style="1" customWidth="1"/>
    <col min="13835" max="13835" width="8.33203125" style="1" customWidth="1"/>
    <col min="13836" max="13836" width="10.9140625" style="1" customWidth="1"/>
    <col min="13837" max="13837" width="8.9140625" style="1" bestFit="1" customWidth="1"/>
    <col min="13838" max="13838" width="5.58203125" style="1" customWidth="1"/>
    <col min="13839" max="13839" width="8.6640625" style="1" bestFit="1" customWidth="1"/>
    <col min="13840" max="13840" width="7.75" style="1" customWidth="1"/>
    <col min="13841" max="13841" width="15.6640625" style="1" bestFit="1" customWidth="1"/>
    <col min="13842" max="13842" width="14.9140625" style="1" bestFit="1" customWidth="1"/>
    <col min="13843" max="13843" width="10.4140625" style="1" bestFit="1" customWidth="1"/>
    <col min="13844" max="13844" width="8.83203125" style="1" customWidth="1"/>
    <col min="13845" max="13845" width="12.1640625" style="1" bestFit="1" customWidth="1"/>
    <col min="13846" max="13846" width="9.25" style="1" customWidth="1"/>
    <col min="13847" max="14080" width="8.6640625" style="1"/>
    <col min="14081" max="14081" width="14.9140625" style="1" customWidth="1"/>
    <col min="14082" max="14082" width="4.25" style="1" bestFit="1" customWidth="1"/>
    <col min="14083" max="14083" width="24.6640625" style="1" customWidth="1"/>
    <col min="14084" max="14084" width="11.6640625" style="1" bestFit="1" customWidth="1"/>
    <col min="14085" max="14085" width="7.9140625" style="1" bestFit="1" customWidth="1"/>
    <col min="14086" max="14086" width="7.75" style="1" bestFit="1" customWidth="1"/>
    <col min="14087" max="14087" width="9.75" style="1" bestFit="1" customWidth="1"/>
    <col min="14088" max="14088" width="9.1640625" style="1" bestFit="1" customWidth="1"/>
    <col min="14089" max="14089" width="11.4140625" style="1" bestFit="1" customWidth="1"/>
    <col min="14090" max="14090" width="6.5" style="1" customWidth="1"/>
    <col min="14091" max="14091" width="8.33203125" style="1" customWidth="1"/>
    <col min="14092" max="14092" width="10.9140625" style="1" customWidth="1"/>
    <col min="14093" max="14093" width="8.9140625" style="1" bestFit="1" customWidth="1"/>
    <col min="14094" max="14094" width="5.58203125" style="1" customWidth="1"/>
    <col min="14095" max="14095" width="8.6640625" style="1" bestFit="1" customWidth="1"/>
    <col min="14096" max="14096" width="7.75" style="1" customWidth="1"/>
    <col min="14097" max="14097" width="15.6640625" style="1" bestFit="1" customWidth="1"/>
    <col min="14098" max="14098" width="14.9140625" style="1" bestFit="1" customWidth="1"/>
    <col min="14099" max="14099" width="10.4140625" style="1" bestFit="1" customWidth="1"/>
    <col min="14100" max="14100" width="8.83203125" style="1" customWidth="1"/>
    <col min="14101" max="14101" width="12.1640625" style="1" bestFit="1" customWidth="1"/>
    <col min="14102" max="14102" width="9.25" style="1" customWidth="1"/>
    <col min="14103" max="14336" width="8.6640625" style="1"/>
    <col min="14337" max="14337" width="14.9140625" style="1" customWidth="1"/>
    <col min="14338" max="14338" width="4.25" style="1" bestFit="1" customWidth="1"/>
    <col min="14339" max="14339" width="24.6640625" style="1" customWidth="1"/>
    <col min="14340" max="14340" width="11.6640625" style="1" bestFit="1" customWidth="1"/>
    <col min="14341" max="14341" width="7.9140625" style="1" bestFit="1" customWidth="1"/>
    <col min="14342" max="14342" width="7.75" style="1" bestFit="1" customWidth="1"/>
    <col min="14343" max="14343" width="9.75" style="1" bestFit="1" customWidth="1"/>
    <col min="14344" max="14344" width="9.1640625" style="1" bestFit="1" customWidth="1"/>
    <col min="14345" max="14345" width="11.4140625" style="1" bestFit="1" customWidth="1"/>
    <col min="14346" max="14346" width="6.5" style="1" customWidth="1"/>
    <col min="14347" max="14347" width="8.33203125" style="1" customWidth="1"/>
    <col min="14348" max="14348" width="10.9140625" style="1" customWidth="1"/>
    <col min="14349" max="14349" width="8.9140625" style="1" bestFit="1" customWidth="1"/>
    <col min="14350" max="14350" width="5.58203125" style="1" customWidth="1"/>
    <col min="14351" max="14351" width="8.6640625" style="1" bestFit="1" customWidth="1"/>
    <col min="14352" max="14352" width="7.75" style="1" customWidth="1"/>
    <col min="14353" max="14353" width="15.6640625" style="1" bestFit="1" customWidth="1"/>
    <col min="14354" max="14354" width="14.9140625" style="1" bestFit="1" customWidth="1"/>
    <col min="14355" max="14355" width="10.4140625" style="1" bestFit="1" customWidth="1"/>
    <col min="14356" max="14356" width="8.83203125" style="1" customWidth="1"/>
    <col min="14357" max="14357" width="12.1640625" style="1" bestFit="1" customWidth="1"/>
    <col min="14358" max="14358" width="9.25" style="1" customWidth="1"/>
    <col min="14359" max="14592" width="8.6640625" style="1"/>
    <col min="14593" max="14593" width="14.9140625" style="1" customWidth="1"/>
    <col min="14594" max="14594" width="4.25" style="1" bestFit="1" customWidth="1"/>
    <col min="14595" max="14595" width="24.6640625" style="1" customWidth="1"/>
    <col min="14596" max="14596" width="11.6640625" style="1" bestFit="1" customWidth="1"/>
    <col min="14597" max="14597" width="7.9140625" style="1" bestFit="1" customWidth="1"/>
    <col min="14598" max="14598" width="7.75" style="1" bestFit="1" customWidth="1"/>
    <col min="14599" max="14599" width="9.75" style="1" bestFit="1" customWidth="1"/>
    <col min="14600" max="14600" width="9.1640625" style="1" bestFit="1" customWidth="1"/>
    <col min="14601" max="14601" width="11.4140625" style="1" bestFit="1" customWidth="1"/>
    <col min="14602" max="14602" width="6.5" style="1" customWidth="1"/>
    <col min="14603" max="14603" width="8.33203125" style="1" customWidth="1"/>
    <col min="14604" max="14604" width="10.9140625" style="1" customWidth="1"/>
    <col min="14605" max="14605" width="8.9140625" style="1" bestFit="1" customWidth="1"/>
    <col min="14606" max="14606" width="5.58203125" style="1" customWidth="1"/>
    <col min="14607" max="14607" width="8.6640625" style="1" bestFit="1" customWidth="1"/>
    <col min="14608" max="14608" width="7.75" style="1" customWidth="1"/>
    <col min="14609" max="14609" width="15.6640625" style="1" bestFit="1" customWidth="1"/>
    <col min="14610" max="14610" width="14.9140625" style="1" bestFit="1" customWidth="1"/>
    <col min="14611" max="14611" width="10.4140625" style="1" bestFit="1" customWidth="1"/>
    <col min="14612" max="14612" width="8.83203125" style="1" customWidth="1"/>
    <col min="14613" max="14613" width="12.1640625" style="1" bestFit="1" customWidth="1"/>
    <col min="14614" max="14614" width="9.25" style="1" customWidth="1"/>
    <col min="14615" max="14848" width="8.6640625" style="1"/>
    <col min="14849" max="14849" width="14.9140625" style="1" customWidth="1"/>
    <col min="14850" max="14850" width="4.25" style="1" bestFit="1" customWidth="1"/>
    <col min="14851" max="14851" width="24.6640625" style="1" customWidth="1"/>
    <col min="14852" max="14852" width="11.6640625" style="1" bestFit="1" customWidth="1"/>
    <col min="14853" max="14853" width="7.9140625" style="1" bestFit="1" customWidth="1"/>
    <col min="14854" max="14854" width="7.75" style="1" bestFit="1" customWidth="1"/>
    <col min="14855" max="14855" width="9.75" style="1" bestFit="1" customWidth="1"/>
    <col min="14856" max="14856" width="9.1640625" style="1" bestFit="1" customWidth="1"/>
    <col min="14857" max="14857" width="11.4140625" style="1" bestFit="1" customWidth="1"/>
    <col min="14858" max="14858" width="6.5" style="1" customWidth="1"/>
    <col min="14859" max="14859" width="8.33203125" style="1" customWidth="1"/>
    <col min="14860" max="14860" width="10.9140625" style="1" customWidth="1"/>
    <col min="14861" max="14861" width="8.9140625" style="1" bestFit="1" customWidth="1"/>
    <col min="14862" max="14862" width="5.58203125" style="1" customWidth="1"/>
    <col min="14863" max="14863" width="8.6640625" style="1" bestFit="1" customWidth="1"/>
    <col min="14864" max="14864" width="7.75" style="1" customWidth="1"/>
    <col min="14865" max="14865" width="15.6640625" style="1" bestFit="1" customWidth="1"/>
    <col min="14866" max="14866" width="14.9140625" style="1" bestFit="1" customWidth="1"/>
    <col min="14867" max="14867" width="10.4140625" style="1" bestFit="1" customWidth="1"/>
    <col min="14868" max="14868" width="8.83203125" style="1" customWidth="1"/>
    <col min="14869" max="14869" width="12.1640625" style="1" bestFit="1" customWidth="1"/>
    <col min="14870" max="14870" width="9.25" style="1" customWidth="1"/>
    <col min="14871" max="15104" width="8.6640625" style="1"/>
    <col min="15105" max="15105" width="14.9140625" style="1" customWidth="1"/>
    <col min="15106" max="15106" width="4.25" style="1" bestFit="1" customWidth="1"/>
    <col min="15107" max="15107" width="24.6640625" style="1" customWidth="1"/>
    <col min="15108" max="15108" width="11.6640625" style="1" bestFit="1" customWidth="1"/>
    <col min="15109" max="15109" width="7.9140625" style="1" bestFit="1" customWidth="1"/>
    <col min="15110" max="15110" width="7.75" style="1" bestFit="1" customWidth="1"/>
    <col min="15111" max="15111" width="9.75" style="1" bestFit="1" customWidth="1"/>
    <col min="15112" max="15112" width="9.1640625" style="1" bestFit="1" customWidth="1"/>
    <col min="15113" max="15113" width="11.4140625" style="1" bestFit="1" customWidth="1"/>
    <col min="15114" max="15114" width="6.5" style="1" customWidth="1"/>
    <col min="15115" max="15115" width="8.33203125" style="1" customWidth="1"/>
    <col min="15116" max="15116" width="10.9140625" style="1" customWidth="1"/>
    <col min="15117" max="15117" width="8.9140625" style="1" bestFit="1" customWidth="1"/>
    <col min="15118" max="15118" width="5.58203125" style="1" customWidth="1"/>
    <col min="15119" max="15119" width="8.6640625" style="1" bestFit="1" customWidth="1"/>
    <col min="15120" max="15120" width="7.75" style="1" customWidth="1"/>
    <col min="15121" max="15121" width="15.6640625" style="1" bestFit="1" customWidth="1"/>
    <col min="15122" max="15122" width="14.9140625" style="1" bestFit="1" customWidth="1"/>
    <col min="15123" max="15123" width="10.4140625" style="1" bestFit="1" customWidth="1"/>
    <col min="15124" max="15124" width="8.83203125" style="1" customWidth="1"/>
    <col min="15125" max="15125" width="12.1640625" style="1" bestFit="1" customWidth="1"/>
    <col min="15126" max="15126" width="9.25" style="1" customWidth="1"/>
    <col min="15127" max="15360" width="8.6640625" style="1"/>
    <col min="15361" max="15361" width="14.9140625" style="1" customWidth="1"/>
    <col min="15362" max="15362" width="4.25" style="1" bestFit="1" customWidth="1"/>
    <col min="15363" max="15363" width="24.6640625" style="1" customWidth="1"/>
    <col min="15364" max="15364" width="11.6640625" style="1" bestFit="1" customWidth="1"/>
    <col min="15365" max="15365" width="7.9140625" style="1" bestFit="1" customWidth="1"/>
    <col min="15366" max="15366" width="7.75" style="1" bestFit="1" customWidth="1"/>
    <col min="15367" max="15367" width="9.75" style="1" bestFit="1" customWidth="1"/>
    <col min="15368" max="15368" width="9.1640625" style="1" bestFit="1" customWidth="1"/>
    <col min="15369" max="15369" width="11.4140625" style="1" bestFit="1" customWidth="1"/>
    <col min="15370" max="15370" width="6.5" style="1" customWidth="1"/>
    <col min="15371" max="15371" width="8.33203125" style="1" customWidth="1"/>
    <col min="15372" max="15372" width="10.9140625" style="1" customWidth="1"/>
    <col min="15373" max="15373" width="8.9140625" style="1" bestFit="1" customWidth="1"/>
    <col min="15374" max="15374" width="5.58203125" style="1" customWidth="1"/>
    <col min="15375" max="15375" width="8.6640625" style="1" bestFit="1" customWidth="1"/>
    <col min="15376" max="15376" width="7.75" style="1" customWidth="1"/>
    <col min="15377" max="15377" width="15.6640625" style="1" bestFit="1" customWidth="1"/>
    <col min="15378" max="15378" width="14.9140625" style="1" bestFit="1" customWidth="1"/>
    <col min="15379" max="15379" width="10.4140625" style="1" bestFit="1" customWidth="1"/>
    <col min="15380" max="15380" width="8.83203125" style="1" customWidth="1"/>
    <col min="15381" max="15381" width="12.1640625" style="1" bestFit="1" customWidth="1"/>
    <col min="15382" max="15382" width="9.25" style="1" customWidth="1"/>
    <col min="15383" max="15616" width="8.6640625" style="1"/>
    <col min="15617" max="15617" width="14.9140625" style="1" customWidth="1"/>
    <col min="15618" max="15618" width="4.25" style="1" bestFit="1" customWidth="1"/>
    <col min="15619" max="15619" width="24.6640625" style="1" customWidth="1"/>
    <col min="15620" max="15620" width="11.6640625" style="1" bestFit="1" customWidth="1"/>
    <col min="15621" max="15621" width="7.9140625" style="1" bestFit="1" customWidth="1"/>
    <col min="15622" max="15622" width="7.75" style="1" bestFit="1" customWidth="1"/>
    <col min="15623" max="15623" width="9.75" style="1" bestFit="1" customWidth="1"/>
    <col min="15624" max="15624" width="9.1640625" style="1" bestFit="1" customWidth="1"/>
    <col min="15625" max="15625" width="11.4140625" style="1" bestFit="1" customWidth="1"/>
    <col min="15626" max="15626" width="6.5" style="1" customWidth="1"/>
    <col min="15627" max="15627" width="8.33203125" style="1" customWidth="1"/>
    <col min="15628" max="15628" width="10.9140625" style="1" customWidth="1"/>
    <col min="15629" max="15629" width="8.9140625" style="1" bestFit="1" customWidth="1"/>
    <col min="15630" max="15630" width="5.58203125" style="1" customWidth="1"/>
    <col min="15631" max="15631" width="8.6640625" style="1" bestFit="1" customWidth="1"/>
    <col min="15632" max="15632" width="7.75" style="1" customWidth="1"/>
    <col min="15633" max="15633" width="15.6640625" style="1" bestFit="1" customWidth="1"/>
    <col min="15634" max="15634" width="14.9140625" style="1" bestFit="1" customWidth="1"/>
    <col min="15635" max="15635" width="10.4140625" style="1" bestFit="1" customWidth="1"/>
    <col min="15636" max="15636" width="8.83203125" style="1" customWidth="1"/>
    <col min="15637" max="15637" width="12.1640625" style="1" bestFit="1" customWidth="1"/>
    <col min="15638" max="15638" width="9.25" style="1" customWidth="1"/>
    <col min="15639" max="15872" width="8.6640625" style="1"/>
    <col min="15873" max="15873" width="14.9140625" style="1" customWidth="1"/>
    <col min="15874" max="15874" width="4.25" style="1" bestFit="1" customWidth="1"/>
    <col min="15875" max="15875" width="24.6640625" style="1" customWidth="1"/>
    <col min="15876" max="15876" width="11.6640625" style="1" bestFit="1" customWidth="1"/>
    <col min="15877" max="15877" width="7.9140625" style="1" bestFit="1" customWidth="1"/>
    <col min="15878" max="15878" width="7.75" style="1" bestFit="1" customWidth="1"/>
    <col min="15879" max="15879" width="9.75" style="1" bestFit="1" customWidth="1"/>
    <col min="15880" max="15880" width="9.1640625" style="1" bestFit="1" customWidth="1"/>
    <col min="15881" max="15881" width="11.4140625" style="1" bestFit="1" customWidth="1"/>
    <col min="15882" max="15882" width="6.5" style="1" customWidth="1"/>
    <col min="15883" max="15883" width="8.33203125" style="1" customWidth="1"/>
    <col min="15884" max="15884" width="10.9140625" style="1" customWidth="1"/>
    <col min="15885" max="15885" width="8.9140625" style="1" bestFit="1" customWidth="1"/>
    <col min="15886" max="15886" width="5.58203125" style="1" customWidth="1"/>
    <col min="15887" max="15887" width="8.6640625" style="1" bestFit="1" customWidth="1"/>
    <col min="15888" max="15888" width="7.75" style="1" customWidth="1"/>
    <col min="15889" max="15889" width="15.6640625" style="1" bestFit="1" customWidth="1"/>
    <col min="15890" max="15890" width="14.9140625" style="1" bestFit="1" customWidth="1"/>
    <col min="15891" max="15891" width="10.4140625" style="1" bestFit="1" customWidth="1"/>
    <col min="15892" max="15892" width="8.83203125" style="1" customWidth="1"/>
    <col min="15893" max="15893" width="12.1640625" style="1" bestFit="1" customWidth="1"/>
    <col min="15894" max="15894" width="9.25" style="1" customWidth="1"/>
    <col min="15895" max="16128" width="8.6640625" style="1"/>
    <col min="16129" max="16129" width="14.9140625" style="1" customWidth="1"/>
    <col min="16130" max="16130" width="4.25" style="1" bestFit="1" customWidth="1"/>
    <col min="16131" max="16131" width="24.6640625" style="1" customWidth="1"/>
    <col min="16132" max="16132" width="11.6640625" style="1" bestFit="1" customWidth="1"/>
    <col min="16133" max="16133" width="7.9140625" style="1" bestFit="1" customWidth="1"/>
    <col min="16134" max="16134" width="7.75" style="1" bestFit="1" customWidth="1"/>
    <col min="16135" max="16135" width="9.75" style="1" bestFit="1" customWidth="1"/>
    <col min="16136" max="16136" width="9.1640625" style="1" bestFit="1" customWidth="1"/>
    <col min="16137" max="16137" width="11.4140625" style="1" bestFit="1" customWidth="1"/>
    <col min="16138" max="16138" width="6.5" style="1" customWidth="1"/>
    <col min="16139" max="16139" width="8.33203125" style="1" customWidth="1"/>
    <col min="16140" max="16140" width="10.9140625" style="1" customWidth="1"/>
    <col min="16141" max="16141" width="8.9140625" style="1" bestFit="1" customWidth="1"/>
    <col min="16142" max="16142" width="5.58203125" style="1" customWidth="1"/>
    <col min="16143" max="16143" width="8.6640625" style="1" bestFit="1" customWidth="1"/>
    <col min="16144" max="16144" width="7.75" style="1" customWidth="1"/>
    <col min="16145" max="16145" width="15.6640625" style="1" bestFit="1" customWidth="1"/>
    <col min="16146" max="16146" width="14.9140625" style="1" bestFit="1" customWidth="1"/>
    <col min="16147" max="16147" width="10.4140625" style="1" bestFit="1" customWidth="1"/>
    <col min="16148" max="16148" width="8.83203125" style="1" customWidth="1"/>
    <col min="16149" max="16149" width="12.1640625" style="1" bestFit="1" customWidth="1"/>
    <col min="16150" max="16150" width="9.25" style="1" customWidth="1"/>
    <col min="16151" max="16384" width="8.6640625" style="1"/>
  </cols>
  <sheetData>
    <row r="1" spans="1:24" ht="21" customHeight="1" x14ac:dyDescent="0.2">
      <c r="A1" s="2"/>
    </row>
    <row r="2" spans="1:24" s="3" customFormat="1" ht="15.5" x14ac:dyDescent="0.35">
      <c r="C2" s="4"/>
      <c r="F2" s="5"/>
      <c r="G2" s="5"/>
      <c r="H2" s="5"/>
      <c r="L2" s="113" t="s">
        <v>173</v>
      </c>
      <c r="M2" s="6"/>
      <c r="N2" s="6"/>
      <c r="O2" s="6"/>
      <c r="P2" s="6"/>
      <c r="Q2" s="6"/>
      <c r="R2" s="6"/>
      <c r="S2" s="253"/>
      <c r="T2" s="254"/>
      <c r="U2" s="254"/>
    </row>
    <row r="3" spans="1:24" s="3" customFormat="1" ht="19.5" customHeight="1" x14ac:dyDescent="0.2">
      <c r="A3" s="7" t="s">
        <v>2</v>
      </c>
      <c r="N3" s="8"/>
      <c r="O3" s="8"/>
      <c r="V3" s="9" t="s">
        <v>3</v>
      </c>
    </row>
    <row r="4" spans="1:24" s="3" customFormat="1" ht="10.5" customHeight="1" thickBot="1" x14ac:dyDescent="0.25">
      <c r="A4" s="207" t="s">
        <v>4</v>
      </c>
      <c r="B4" s="207" t="s">
        <v>5</v>
      </c>
      <c r="C4" s="207"/>
      <c r="D4" s="207" t="s">
        <v>6</v>
      </c>
      <c r="E4" s="207" t="s">
        <v>7</v>
      </c>
      <c r="F4" s="207"/>
      <c r="G4" s="207"/>
      <c r="H4" s="207"/>
      <c r="I4" s="249" t="s">
        <v>131</v>
      </c>
      <c r="J4" s="249" t="s">
        <v>130</v>
      </c>
      <c r="K4" s="255" t="s">
        <v>129</v>
      </c>
      <c r="L4" s="255" t="s">
        <v>128</v>
      </c>
      <c r="M4" s="256" t="s">
        <v>127</v>
      </c>
      <c r="N4" s="228" t="s">
        <v>13</v>
      </c>
      <c r="O4" s="229"/>
      <c r="P4" s="230"/>
      <c r="Q4" s="249" t="s">
        <v>126</v>
      </c>
      <c r="R4" s="231" t="s">
        <v>15</v>
      </c>
      <c r="S4" s="231"/>
      <c r="T4" s="231"/>
      <c r="U4" s="250" t="s">
        <v>125</v>
      </c>
      <c r="V4" s="241" t="s">
        <v>124</v>
      </c>
    </row>
    <row r="5" spans="1:24" s="3" customFormat="1" ht="11.25" customHeight="1" x14ac:dyDescent="0.2">
      <c r="A5" s="207"/>
      <c r="B5" s="207"/>
      <c r="C5" s="207"/>
      <c r="D5" s="207"/>
      <c r="E5" s="207"/>
      <c r="F5" s="207"/>
      <c r="G5" s="207"/>
      <c r="H5" s="207"/>
      <c r="I5" s="249"/>
      <c r="J5" s="249"/>
      <c r="K5" s="255"/>
      <c r="L5" s="255"/>
      <c r="M5" s="257"/>
      <c r="N5" s="244" t="s">
        <v>123</v>
      </c>
      <c r="O5" s="219" t="s">
        <v>19</v>
      </c>
      <c r="P5" s="245" t="s">
        <v>122</v>
      </c>
      <c r="Q5" s="249"/>
      <c r="R5" s="231"/>
      <c r="S5" s="231"/>
      <c r="T5" s="231"/>
      <c r="U5" s="251"/>
      <c r="V5" s="242"/>
    </row>
    <row r="6" spans="1:24" s="3" customFormat="1" ht="14.25" customHeight="1" x14ac:dyDescent="0.2">
      <c r="A6" s="207"/>
      <c r="B6" s="207"/>
      <c r="C6" s="207"/>
      <c r="D6" s="207"/>
      <c r="E6" s="207" t="s">
        <v>6</v>
      </c>
      <c r="F6" s="208" t="s">
        <v>21</v>
      </c>
      <c r="G6" s="208" t="s">
        <v>22</v>
      </c>
      <c r="H6" s="208" t="s">
        <v>23</v>
      </c>
      <c r="I6" s="249"/>
      <c r="J6" s="249"/>
      <c r="K6" s="255"/>
      <c r="L6" s="255"/>
      <c r="M6" s="257"/>
      <c r="N6" s="217"/>
      <c r="O6" s="220"/>
      <c r="P6" s="223"/>
      <c r="Q6" s="249"/>
      <c r="R6" s="238" t="s">
        <v>121</v>
      </c>
      <c r="S6" s="246" t="s">
        <v>120</v>
      </c>
      <c r="T6" s="225" t="s">
        <v>26</v>
      </c>
      <c r="U6" s="251"/>
      <c r="V6" s="242"/>
    </row>
    <row r="7" spans="1:24" s="3" customFormat="1" x14ac:dyDescent="0.2">
      <c r="A7" s="207"/>
      <c r="B7" s="207"/>
      <c r="C7" s="207"/>
      <c r="D7" s="207"/>
      <c r="E7" s="207"/>
      <c r="F7" s="207"/>
      <c r="G7" s="207"/>
      <c r="H7" s="207"/>
      <c r="I7" s="249"/>
      <c r="J7" s="249"/>
      <c r="K7" s="255"/>
      <c r="L7" s="255"/>
      <c r="M7" s="257"/>
      <c r="N7" s="217"/>
      <c r="O7" s="220"/>
      <c r="P7" s="223"/>
      <c r="Q7" s="249"/>
      <c r="R7" s="239"/>
      <c r="S7" s="247"/>
      <c r="T7" s="226"/>
      <c r="U7" s="251"/>
      <c r="V7" s="242"/>
    </row>
    <row r="8" spans="1:24" s="3" customFormat="1" x14ac:dyDescent="0.2">
      <c r="A8" s="207"/>
      <c r="B8" s="207"/>
      <c r="C8" s="207"/>
      <c r="D8" s="207"/>
      <c r="E8" s="207"/>
      <c r="F8" s="207"/>
      <c r="G8" s="207"/>
      <c r="H8" s="207"/>
      <c r="I8" s="249"/>
      <c r="J8" s="249"/>
      <c r="K8" s="255"/>
      <c r="L8" s="255"/>
      <c r="M8" s="258"/>
      <c r="N8" s="218"/>
      <c r="O8" s="221"/>
      <c r="P8" s="224"/>
      <c r="Q8" s="249"/>
      <c r="R8" s="240"/>
      <c r="S8" s="248"/>
      <c r="T8" s="227"/>
      <c r="U8" s="252"/>
      <c r="V8" s="243"/>
      <c r="X8" s="66" t="s">
        <v>27</v>
      </c>
    </row>
    <row r="9" spans="1:24" ht="45" customHeight="1" x14ac:dyDescent="0.2">
      <c r="A9" s="142" t="s">
        <v>172</v>
      </c>
      <c r="B9" s="132"/>
      <c r="C9" s="131" t="s">
        <v>171</v>
      </c>
      <c r="D9" s="127" t="s">
        <v>170</v>
      </c>
      <c r="E9" s="45" t="s">
        <v>169</v>
      </c>
      <c r="F9" s="126">
        <v>7.6970000000000001</v>
      </c>
      <c r="G9" s="45">
        <v>1400</v>
      </c>
      <c r="H9" s="45">
        <v>280</v>
      </c>
      <c r="I9" s="45" t="s">
        <v>168</v>
      </c>
      <c r="J9" s="38">
        <v>12296</v>
      </c>
      <c r="K9" s="38">
        <v>15431</v>
      </c>
      <c r="L9" s="45">
        <v>57</v>
      </c>
      <c r="M9" s="125" t="s">
        <v>59</v>
      </c>
      <c r="N9" s="124">
        <v>5.15</v>
      </c>
      <c r="O9" s="123">
        <f t="shared" ref="O9:O36" si="0">IF(N9&gt;0,1/N9*37.7*68.6,"")</f>
        <v>502.17864077669901</v>
      </c>
      <c r="P9" s="122">
        <v>5.28</v>
      </c>
      <c r="Q9" s="121" t="s">
        <v>167</v>
      </c>
      <c r="R9" s="45" t="s">
        <v>143</v>
      </c>
      <c r="S9" s="45" t="s">
        <v>147</v>
      </c>
      <c r="T9" s="120"/>
      <c r="U9" s="119"/>
      <c r="V9" s="118">
        <f t="shared" ref="V9:V36" si="1">IF(X9&lt;95,"",X9)</f>
        <v>97</v>
      </c>
      <c r="X9" s="26">
        <f t="shared" ref="X9:X36" si="2">IFERROR(ROUNDDOWN(N9/P9*100,0),"")</f>
        <v>97</v>
      </c>
    </row>
    <row r="10" spans="1:24" s="135" customFormat="1" ht="45" customHeight="1" x14ac:dyDescent="0.2">
      <c r="A10" s="141"/>
      <c r="B10" s="140"/>
      <c r="C10" s="139"/>
      <c r="D10" s="127" t="s">
        <v>170</v>
      </c>
      <c r="E10" s="45" t="s">
        <v>169</v>
      </c>
      <c r="F10" s="126">
        <v>7.6970000000000001</v>
      </c>
      <c r="G10" s="45">
        <v>1400</v>
      </c>
      <c r="H10" s="45">
        <v>280</v>
      </c>
      <c r="I10" s="45" t="s">
        <v>168</v>
      </c>
      <c r="J10" s="38">
        <v>12296</v>
      </c>
      <c r="K10" s="38">
        <v>15431</v>
      </c>
      <c r="L10" s="45">
        <v>57</v>
      </c>
      <c r="M10" s="125" t="s">
        <v>59</v>
      </c>
      <c r="N10" s="124">
        <v>5.3</v>
      </c>
      <c r="O10" s="123">
        <f t="shared" si="0"/>
        <v>487.96603773584911</v>
      </c>
      <c r="P10" s="122">
        <v>5.28</v>
      </c>
      <c r="Q10" s="121" t="s">
        <v>167</v>
      </c>
      <c r="R10" s="45" t="s">
        <v>143</v>
      </c>
      <c r="S10" s="45" t="s">
        <v>147</v>
      </c>
      <c r="T10" s="120"/>
      <c r="U10" s="119"/>
      <c r="V10" s="118">
        <f t="shared" si="1"/>
        <v>100</v>
      </c>
      <c r="X10" s="58">
        <f t="shared" si="2"/>
        <v>100</v>
      </c>
    </row>
    <row r="11" spans="1:24" ht="45" customHeight="1" x14ac:dyDescent="0.2">
      <c r="A11" s="130"/>
      <c r="B11" s="129"/>
      <c r="C11" s="128"/>
      <c r="D11" s="127" t="s">
        <v>170</v>
      </c>
      <c r="E11" s="45" t="s">
        <v>169</v>
      </c>
      <c r="F11" s="126">
        <v>7.6970000000000001</v>
      </c>
      <c r="G11" s="45">
        <v>1400</v>
      </c>
      <c r="H11" s="45">
        <v>280</v>
      </c>
      <c r="I11" s="45" t="s">
        <v>168</v>
      </c>
      <c r="J11" s="38">
        <v>12757</v>
      </c>
      <c r="K11" s="38">
        <v>16112</v>
      </c>
      <c r="L11" s="45">
        <v>61</v>
      </c>
      <c r="M11" s="125" t="s">
        <v>59</v>
      </c>
      <c r="N11" s="124">
        <v>4.99</v>
      </c>
      <c r="O11" s="123">
        <f t="shared" si="0"/>
        <v>518.28056112224442</v>
      </c>
      <c r="P11" s="122">
        <v>5.14</v>
      </c>
      <c r="Q11" s="121" t="s">
        <v>167</v>
      </c>
      <c r="R11" s="45" t="s">
        <v>143</v>
      </c>
      <c r="S11" s="45" t="s">
        <v>147</v>
      </c>
      <c r="T11" s="120"/>
      <c r="U11" s="119"/>
      <c r="V11" s="118">
        <f t="shared" si="1"/>
        <v>97</v>
      </c>
      <c r="X11" s="26">
        <f t="shared" si="2"/>
        <v>97</v>
      </c>
    </row>
    <row r="12" spans="1:24" s="135" customFormat="1" ht="45" customHeight="1" x14ac:dyDescent="0.2">
      <c r="A12" s="138"/>
      <c r="B12" s="137"/>
      <c r="C12" s="136"/>
      <c r="D12" s="127" t="s">
        <v>170</v>
      </c>
      <c r="E12" s="45" t="s">
        <v>169</v>
      </c>
      <c r="F12" s="126">
        <v>7.6970000000000001</v>
      </c>
      <c r="G12" s="45">
        <v>1400</v>
      </c>
      <c r="H12" s="45">
        <v>280</v>
      </c>
      <c r="I12" s="45" t="s">
        <v>168</v>
      </c>
      <c r="J12" s="38">
        <v>12757</v>
      </c>
      <c r="K12" s="38">
        <v>16112</v>
      </c>
      <c r="L12" s="45">
        <v>61</v>
      </c>
      <c r="M12" s="125" t="s">
        <v>59</v>
      </c>
      <c r="N12" s="124">
        <v>5.14</v>
      </c>
      <c r="O12" s="123">
        <f t="shared" si="0"/>
        <v>503.15564202334627</v>
      </c>
      <c r="P12" s="122">
        <v>5.14</v>
      </c>
      <c r="Q12" s="121" t="s">
        <v>167</v>
      </c>
      <c r="R12" s="45" t="s">
        <v>143</v>
      </c>
      <c r="S12" s="45" t="s">
        <v>147</v>
      </c>
      <c r="T12" s="120"/>
      <c r="U12" s="119"/>
      <c r="V12" s="118">
        <f t="shared" si="1"/>
        <v>100</v>
      </c>
      <c r="X12" s="58">
        <f t="shared" si="2"/>
        <v>100</v>
      </c>
    </row>
    <row r="13" spans="1:24" ht="45" customHeight="1" x14ac:dyDescent="0.2">
      <c r="A13" s="130"/>
      <c r="B13" s="132"/>
      <c r="C13" s="131" t="s">
        <v>166</v>
      </c>
      <c r="D13" s="127" t="s">
        <v>165</v>
      </c>
      <c r="E13" s="45" t="s">
        <v>154</v>
      </c>
      <c r="F13" s="126">
        <v>7.5449999999999999</v>
      </c>
      <c r="G13" s="45">
        <v>785</v>
      </c>
      <c r="H13" s="45">
        <v>199</v>
      </c>
      <c r="I13" s="45" t="s">
        <v>153</v>
      </c>
      <c r="J13" s="38">
        <v>10203</v>
      </c>
      <c r="K13" s="38">
        <v>14548</v>
      </c>
      <c r="L13" s="45">
        <v>79</v>
      </c>
      <c r="M13" s="125" t="s">
        <v>51</v>
      </c>
      <c r="N13" s="124">
        <v>4.38</v>
      </c>
      <c r="O13" s="123">
        <f t="shared" si="0"/>
        <v>590.46118721461198</v>
      </c>
      <c r="P13" s="122">
        <v>4.5199999999999996</v>
      </c>
      <c r="Q13" s="121" t="s">
        <v>156</v>
      </c>
      <c r="R13" s="45" t="s">
        <v>143</v>
      </c>
      <c r="S13" s="45" t="s">
        <v>37</v>
      </c>
      <c r="T13" s="120"/>
      <c r="U13" s="119"/>
      <c r="V13" s="118">
        <f t="shared" si="1"/>
        <v>96</v>
      </c>
      <c r="X13" s="26">
        <f t="shared" si="2"/>
        <v>96</v>
      </c>
    </row>
    <row r="14" spans="1:24" ht="45" customHeight="1" x14ac:dyDescent="0.2">
      <c r="A14" s="130"/>
      <c r="B14" s="129"/>
      <c r="C14" s="128"/>
      <c r="D14" s="127" t="s">
        <v>165</v>
      </c>
      <c r="E14" s="45" t="s">
        <v>154</v>
      </c>
      <c r="F14" s="126">
        <v>7.5449999999999999</v>
      </c>
      <c r="G14" s="45">
        <v>785</v>
      </c>
      <c r="H14" s="45">
        <v>199</v>
      </c>
      <c r="I14" s="45" t="s">
        <v>153</v>
      </c>
      <c r="J14" s="38">
        <v>10203</v>
      </c>
      <c r="K14" s="38">
        <v>14548</v>
      </c>
      <c r="L14" s="45">
        <v>79</v>
      </c>
      <c r="M14" s="125" t="s">
        <v>51</v>
      </c>
      <c r="N14" s="124">
        <v>4.5199999999999996</v>
      </c>
      <c r="O14" s="123">
        <f t="shared" si="0"/>
        <v>572.17256637168146</v>
      </c>
      <c r="P14" s="122">
        <v>4.5199999999999996</v>
      </c>
      <c r="Q14" s="121" t="s">
        <v>156</v>
      </c>
      <c r="R14" s="45" t="s">
        <v>143</v>
      </c>
      <c r="S14" s="45" t="s">
        <v>37</v>
      </c>
      <c r="T14" s="120"/>
      <c r="U14" s="119"/>
      <c r="V14" s="118">
        <f t="shared" si="1"/>
        <v>100</v>
      </c>
      <c r="X14" s="26">
        <f t="shared" si="2"/>
        <v>100</v>
      </c>
    </row>
    <row r="15" spans="1:24" ht="45" customHeight="1" x14ac:dyDescent="0.2">
      <c r="A15" s="130"/>
      <c r="B15" s="129"/>
      <c r="C15" s="128"/>
      <c r="D15" s="127" t="s">
        <v>164</v>
      </c>
      <c r="E15" s="45" t="s">
        <v>154</v>
      </c>
      <c r="F15" s="126">
        <v>7.5449999999999999</v>
      </c>
      <c r="G15" s="45">
        <v>785</v>
      </c>
      <c r="H15" s="45">
        <v>199</v>
      </c>
      <c r="I15" s="45" t="s">
        <v>153</v>
      </c>
      <c r="J15" s="38">
        <v>10203</v>
      </c>
      <c r="K15" s="38">
        <v>14548</v>
      </c>
      <c r="L15" s="45">
        <v>79</v>
      </c>
      <c r="M15" s="125" t="s">
        <v>51</v>
      </c>
      <c r="N15" s="124">
        <v>4.16</v>
      </c>
      <c r="O15" s="123">
        <f t="shared" si="0"/>
        <v>621.6875</v>
      </c>
      <c r="P15" s="122">
        <v>4.5199999999999996</v>
      </c>
      <c r="Q15" s="121" t="s">
        <v>144</v>
      </c>
      <c r="R15" s="45" t="s">
        <v>143</v>
      </c>
      <c r="S15" s="45" t="s">
        <v>37</v>
      </c>
      <c r="T15" s="120"/>
      <c r="U15" s="119"/>
      <c r="V15" s="118" t="str">
        <f t="shared" si="1"/>
        <v/>
      </c>
      <c r="X15" s="26">
        <f t="shared" si="2"/>
        <v>92</v>
      </c>
    </row>
    <row r="16" spans="1:24" ht="45" customHeight="1" x14ac:dyDescent="0.2">
      <c r="A16" s="130"/>
      <c r="B16" s="129"/>
      <c r="C16" s="128"/>
      <c r="D16" s="127" t="s">
        <v>163</v>
      </c>
      <c r="E16" s="45" t="s">
        <v>154</v>
      </c>
      <c r="F16" s="126">
        <v>7.5449999999999999</v>
      </c>
      <c r="G16" s="45">
        <v>785</v>
      </c>
      <c r="H16" s="45">
        <v>199</v>
      </c>
      <c r="I16" s="45" t="s">
        <v>153</v>
      </c>
      <c r="J16" s="38">
        <v>10203</v>
      </c>
      <c r="K16" s="38">
        <v>14548</v>
      </c>
      <c r="L16" s="45">
        <v>79</v>
      </c>
      <c r="M16" s="125" t="s">
        <v>51</v>
      </c>
      <c r="N16" s="124">
        <v>4.38</v>
      </c>
      <c r="O16" s="123">
        <f t="shared" si="0"/>
        <v>590.46118721461198</v>
      </c>
      <c r="P16" s="122">
        <v>4.5199999999999996</v>
      </c>
      <c r="Q16" s="121" t="s">
        <v>156</v>
      </c>
      <c r="R16" s="45" t="s">
        <v>143</v>
      </c>
      <c r="S16" s="45" t="s">
        <v>37</v>
      </c>
      <c r="T16" s="120"/>
      <c r="U16" s="119"/>
      <c r="V16" s="118">
        <f t="shared" si="1"/>
        <v>96</v>
      </c>
      <c r="X16" s="26">
        <f t="shared" si="2"/>
        <v>96</v>
      </c>
    </row>
    <row r="17" spans="1:24" ht="45" customHeight="1" x14ac:dyDescent="0.2">
      <c r="A17" s="130"/>
      <c r="B17" s="129"/>
      <c r="C17" s="128"/>
      <c r="D17" s="127" t="s">
        <v>163</v>
      </c>
      <c r="E17" s="45" t="s">
        <v>154</v>
      </c>
      <c r="F17" s="126">
        <v>7.5449999999999999</v>
      </c>
      <c r="G17" s="45">
        <v>785</v>
      </c>
      <c r="H17" s="45">
        <v>199</v>
      </c>
      <c r="I17" s="45" t="s">
        <v>153</v>
      </c>
      <c r="J17" s="38">
        <v>10203</v>
      </c>
      <c r="K17" s="38">
        <v>14548</v>
      </c>
      <c r="L17" s="45">
        <v>79</v>
      </c>
      <c r="M17" s="125" t="s">
        <v>51</v>
      </c>
      <c r="N17" s="124">
        <v>4.5199999999999996</v>
      </c>
      <c r="O17" s="123">
        <f t="shared" si="0"/>
        <v>572.17256637168146</v>
      </c>
      <c r="P17" s="122">
        <v>4.5199999999999996</v>
      </c>
      <c r="Q17" s="121" t="s">
        <v>156</v>
      </c>
      <c r="R17" s="45" t="s">
        <v>143</v>
      </c>
      <c r="S17" s="45" t="s">
        <v>37</v>
      </c>
      <c r="T17" s="120"/>
      <c r="U17" s="119"/>
      <c r="V17" s="118">
        <f t="shared" si="1"/>
        <v>100</v>
      </c>
      <c r="X17" s="26">
        <f t="shared" si="2"/>
        <v>100</v>
      </c>
    </row>
    <row r="18" spans="1:24" ht="45" customHeight="1" x14ac:dyDescent="0.2">
      <c r="A18" s="130"/>
      <c r="B18" s="129"/>
      <c r="C18" s="128"/>
      <c r="D18" s="127" t="s">
        <v>162</v>
      </c>
      <c r="E18" s="45" t="s">
        <v>154</v>
      </c>
      <c r="F18" s="126">
        <v>7.5449999999999999</v>
      </c>
      <c r="G18" s="45">
        <v>785</v>
      </c>
      <c r="H18" s="45">
        <v>199</v>
      </c>
      <c r="I18" s="45" t="s">
        <v>153</v>
      </c>
      <c r="J18" s="38">
        <v>10203</v>
      </c>
      <c r="K18" s="38">
        <v>14548</v>
      </c>
      <c r="L18" s="45">
        <v>79</v>
      </c>
      <c r="M18" s="125" t="s">
        <v>51</v>
      </c>
      <c r="N18" s="124">
        <v>4.16</v>
      </c>
      <c r="O18" s="123">
        <f t="shared" si="0"/>
        <v>621.6875</v>
      </c>
      <c r="P18" s="122">
        <v>4.5199999999999996</v>
      </c>
      <c r="Q18" s="121" t="s">
        <v>144</v>
      </c>
      <c r="R18" s="45" t="s">
        <v>143</v>
      </c>
      <c r="S18" s="45" t="s">
        <v>37</v>
      </c>
      <c r="T18" s="120"/>
      <c r="U18" s="119"/>
      <c r="V18" s="118" t="str">
        <f t="shared" si="1"/>
        <v/>
      </c>
      <c r="X18" s="26">
        <f t="shared" si="2"/>
        <v>92</v>
      </c>
    </row>
    <row r="19" spans="1:24" ht="45" customHeight="1" x14ac:dyDescent="0.2">
      <c r="A19" s="130"/>
      <c r="B19" s="129"/>
      <c r="C19" s="128"/>
      <c r="D19" s="127" t="s">
        <v>161</v>
      </c>
      <c r="E19" s="45" t="s">
        <v>154</v>
      </c>
      <c r="F19" s="126">
        <v>7.5449999999999999</v>
      </c>
      <c r="G19" s="45">
        <v>785</v>
      </c>
      <c r="H19" s="45">
        <v>199</v>
      </c>
      <c r="I19" s="45" t="s">
        <v>153</v>
      </c>
      <c r="J19" s="38">
        <v>10203</v>
      </c>
      <c r="K19" s="38">
        <v>14548</v>
      </c>
      <c r="L19" s="45">
        <v>79</v>
      </c>
      <c r="M19" s="125" t="s">
        <v>51</v>
      </c>
      <c r="N19" s="124">
        <v>4.38</v>
      </c>
      <c r="O19" s="123">
        <f t="shared" si="0"/>
        <v>590.46118721461198</v>
      </c>
      <c r="P19" s="122">
        <v>4.5199999999999996</v>
      </c>
      <c r="Q19" s="121" t="s">
        <v>156</v>
      </c>
      <c r="R19" s="45" t="s">
        <v>143</v>
      </c>
      <c r="S19" s="45" t="s">
        <v>37</v>
      </c>
      <c r="T19" s="120"/>
      <c r="U19" s="119"/>
      <c r="V19" s="118">
        <f t="shared" si="1"/>
        <v>96</v>
      </c>
      <c r="X19" s="26">
        <f t="shared" si="2"/>
        <v>96</v>
      </c>
    </row>
    <row r="20" spans="1:24" ht="45" customHeight="1" x14ac:dyDescent="0.2">
      <c r="A20" s="130"/>
      <c r="B20" s="129"/>
      <c r="C20" s="128"/>
      <c r="D20" s="127" t="s">
        <v>161</v>
      </c>
      <c r="E20" s="45" t="s">
        <v>154</v>
      </c>
      <c r="F20" s="126">
        <v>7.5449999999999999</v>
      </c>
      <c r="G20" s="45">
        <v>785</v>
      </c>
      <c r="H20" s="45">
        <v>199</v>
      </c>
      <c r="I20" s="45" t="s">
        <v>153</v>
      </c>
      <c r="J20" s="38">
        <v>10203</v>
      </c>
      <c r="K20" s="38">
        <v>14548</v>
      </c>
      <c r="L20" s="45">
        <v>79</v>
      </c>
      <c r="M20" s="125" t="s">
        <v>51</v>
      </c>
      <c r="N20" s="124">
        <v>4.5199999999999996</v>
      </c>
      <c r="O20" s="123">
        <f t="shared" si="0"/>
        <v>572.17256637168146</v>
      </c>
      <c r="P20" s="122">
        <v>4.5199999999999996</v>
      </c>
      <c r="Q20" s="121" t="s">
        <v>156</v>
      </c>
      <c r="R20" s="45" t="s">
        <v>143</v>
      </c>
      <c r="S20" s="45" t="s">
        <v>37</v>
      </c>
      <c r="T20" s="120"/>
      <c r="U20" s="119"/>
      <c r="V20" s="118">
        <f t="shared" si="1"/>
        <v>100</v>
      </c>
      <c r="X20" s="26">
        <f t="shared" si="2"/>
        <v>100</v>
      </c>
    </row>
    <row r="21" spans="1:24" ht="45" customHeight="1" x14ac:dyDescent="0.2">
      <c r="A21" s="130"/>
      <c r="B21" s="129"/>
      <c r="C21" s="128"/>
      <c r="D21" s="127" t="s">
        <v>160</v>
      </c>
      <c r="E21" s="45" t="s">
        <v>154</v>
      </c>
      <c r="F21" s="126">
        <v>7.5449999999999999</v>
      </c>
      <c r="G21" s="45">
        <v>785</v>
      </c>
      <c r="H21" s="45">
        <v>199</v>
      </c>
      <c r="I21" s="45" t="s">
        <v>153</v>
      </c>
      <c r="J21" s="38">
        <v>10203</v>
      </c>
      <c r="K21" s="38">
        <v>14548</v>
      </c>
      <c r="L21" s="45">
        <v>79</v>
      </c>
      <c r="M21" s="125" t="s">
        <v>51</v>
      </c>
      <c r="N21" s="124">
        <v>4.16</v>
      </c>
      <c r="O21" s="123">
        <f t="shared" si="0"/>
        <v>621.6875</v>
      </c>
      <c r="P21" s="122">
        <v>4.5199999999999996</v>
      </c>
      <c r="Q21" s="121" t="s">
        <v>144</v>
      </c>
      <c r="R21" s="45" t="s">
        <v>143</v>
      </c>
      <c r="S21" s="45" t="s">
        <v>37</v>
      </c>
      <c r="T21" s="120"/>
      <c r="U21" s="119"/>
      <c r="V21" s="118" t="str">
        <f t="shared" si="1"/>
        <v/>
      </c>
      <c r="X21" s="26">
        <f t="shared" si="2"/>
        <v>92</v>
      </c>
    </row>
    <row r="22" spans="1:24" ht="45" customHeight="1" x14ac:dyDescent="0.2">
      <c r="A22" s="130"/>
      <c r="B22" s="129"/>
      <c r="C22" s="128"/>
      <c r="D22" s="127" t="s">
        <v>159</v>
      </c>
      <c r="E22" s="45" t="s">
        <v>154</v>
      </c>
      <c r="F22" s="126">
        <v>7.5449999999999999</v>
      </c>
      <c r="G22" s="45">
        <v>785</v>
      </c>
      <c r="H22" s="45">
        <v>199</v>
      </c>
      <c r="I22" s="45" t="s">
        <v>153</v>
      </c>
      <c r="J22" s="38">
        <v>10203</v>
      </c>
      <c r="K22" s="38">
        <v>14548</v>
      </c>
      <c r="L22" s="45">
        <v>79</v>
      </c>
      <c r="M22" s="125" t="s">
        <v>51</v>
      </c>
      <c r="N22" s="124">
        <v>4.38</v>
      </c>
      <c r="O22" s="123">
        <f t="shared" si="0"/>
        <v>590.46118721461198</v>
      </c>
      <c r="P22" s="122">
        <v>4.5199999999999996</v>
      </c>
      <c r="Q22" s="121" t="s">
        <v>156</v>
      </c>
      <c r="R22" s="45" t="s">
        <v>143</v>
      </c>
      <c r="S22" s="45" t="s">
        <v>37</v>
      </c>
      <c r="T22" s="120"/>
      <c r="U22" s="119"/>
      <c r="V22" s="118">
        <f t="shared" si="1"/>
        <v>96</v>
      </c>
      <c r="X22" s="26">
        <f t="shared" si="2"/>
        <v>96</v>
      </c>
    </row>
    <row r="23" spans="1:24" ht="45" customHeight="1" x14ac:dyDescent="0.2">
      <c r="A23" s="130"/>
      <c r="B23" s="129"/>
      <c r="C23" s="128"/>
      <c r="D23" s="127" t="s">
        <v>159</v>
      </c>
      <c r="E23" s="45" t="s">
        <v>154</v>
      </c>
      <c r="F23" s="126">
        <v>7.5449999999999999</v>
      </c>
      <c r="G23" s="45">
        <v>785</v>
      </c>
      <c r="H23" s="45">
        <v>199</v>
      </c>
      <c r="I23" s="45" t="s">
        <v>153</v>
      </c>
      <c r="J23" s="38">
        <v>10203</v>
      </c>
      <c r="K23" s="38">
        <v>14548</v>
      </c>
      <c r="L23" s="45">
        <v>79</v>
      </c>
      <c r="M23" s="125" t="s">
        <v>51</v>
      </c>
      <c r="N23" s="124">
        <v>4.5199999999999996</v>
      </c>
      <c r="O23" s="123">
        <f t="shared" si="0"/>
        <v>572.17256637168146</v>
      </c>
      <c r="P23" s="122">
        <v>4.5199999999999996</v>
      </c>
      <c r="Q23" s="121" t="s">
        <v>156</v>
      </c>
      <c r="R23" s="45" t="s">
        <v>143</v>
      </c>
      <c r="S23" s="45" t="s">
        <v>37</v>
      </c>
      <c r="T23" s="120"/>
      <c r="U23" s="119"/>
      <c r="V23" s="118">
        <f t="shared" si="1"/>
        <v>100</v>
      </c>
      <c r="X23" s="26">
        <f t="shared" si="2"/>
        <v>100</v>
      </c>
    </row>
    <row r="24" spans="1:24" ht="45" customHeight="1" x14ac:dyDescent="0.2">
      <c r="A24" s="130"/>
      <c r="B24" s="129"/>
      <c r="C24" s="128"/>
      <c r="D24" s="127" t="s">
        <v>158</v>
      </c>
      <c r="E24" s="45" t="s">
        <v>154</v>
      </c>
      <c r="F24" s="126">
        <v>7.5449999999999999</v>
      </c>
      <c r="G24" s="45">
        <v>785</v>
      </c>
      <c r="H24" s="45">
        <v>199</v>
      </c>
      <c r="I24" s="45" t="s">
        <v>153</v>
      </c>
      <c r="J24" s="38">
        <v>10203</v>
      </c>
      <c r="K24" s="38">
        <v>14548</v>
      </c>
      <c r="L24" s="45">
        <v>79</v>
      </c>
      <c r="M24" s="125" t="s">
        <v>51</v>
      </c>
      <c r="N24" s="124">
        <v>4.16</v>
      </c>
      <c r="O24" s="123">
        <f t="shared" si="0"/>
        <v>621.6875</v>
      </c>
      <c r="P24" s="122">
        <v>4.5199999999999996</v>
      </c>
      <c r="Q24" s="121" t="s">
        <v>144</v>
      </c>
      <c r="R24" s="45" t="s">
        <v>143</v>
      </c>
      <c r="S24" s="45" t="s">
        <v>37</v>
      </c>
      <c r="T24" s="120"/>
      <c r="U24" s="119"/>
      <c r="V24" s="118" t="str">
        <f t="shared" si="1"/>
        <v/>
      </c>
      <c r="X24" s="26">
        <f t="shared" si="2"/>
        <v>92</v>
      </c>
    </row>
    <row r="25" spans="1:24" ht="45" customHeight="1" x14ac:dyDescent="0.2">
      <c r="A25" s="130"/>
      <c r="B25" s="129"/>
      <c r="C25" s="128"/>
      <c r="D25" s="127" t="s">
        <v>157</v>
      </c>
      <c r="E25" s="45" t="s">
        <v>154</v>
      </c>
      <c r="F25" s="126">
        <v>7.5449999999999999</v>
      </c>
      <c r="G25" s="45">
        <v>785</v>
      </c>
      <c r="H25" s="45">
        <v>199</v>
      </c>
      <c r="I25" s="45" t="s">
        <v>153</v>
      </c>
      <c r="J25" s="38">
        <v>10203</v>
      </c>
      <c r="K25" s="38">
        <v>14548</v>
      </c>
      <c r="L25" s="45">
        <v>79</v>
      </c>
      <c r="M25" s="125" t="s">
        <v>51</v>
      </c>
      <c r="N25" s="124">
        <v>4.38</v>
      </c>
      <c r="O25" s="123">
        <f t="shared" si="0"/>
        <v>590.46118721461198</v>
      </c>
      <c r="P25" s="122">
        <v>4.5199999999999996</v>
      </c>
      <c r="Q25" s="121" t="s">
        <v>156</v>
      </c>
      <c r="R25" s="45" t="s">
        <v>143</v>
      </c>
      <c r="S25" s="45" t="s">
        <v>37</v>
      </c>
      <c r="T25" s="120"/>
      <c r="U25" s="119"/>
      <c r="V25" s="118">
        <f t="shared" si="1"/>
        <v>96</v>
      </c>
      <c r="X25" s="26">
        <f t="shared" si="2"/>
        <v>96</v>
      </c>
    </row>
    <row r="26" spans="1:24" ht="45" customHeight="1" x14ac:dyDescent="0.2">
      <c r="A26" s="130"/>
      <c r="B26" s="129"/>
      <c r="C26" s="128"/>
      <c r="D26" s="127" t="s">
        <v>157</v>
      </c>
      <c r="E26" s="45" t="s">
        <v>154</v>
      </c>
      <c r="F26" s="126">
        <v>7.5449999999999999</v>
      </c>
      <c r="G26" s="45">
        <v>785</v>
      </c>
      <c r="H26" s="45">
        <v>199</v>
      </c>
      <c r="I26" s="45" t="s">
        <v>153</v>
      </c>
      <c r="J26" s="38">
        <v>10203</v>
      </c>
      <c r="K26" s="38">
        <v>14548</v>
      </c>
      <c r="L26" s="45">
        <v>79</v>
      </c>
      <c r="M26" s="125" t="s">
        <v>51</v>
      </c>
      <c r="N26" s="124">
        <v>4.5199999999999996</v>
      </c>
      <c r="O26" s="123">
        <f t="shared" si="0"/>
        <v>572.17256637168146</v>
      </c>
      <c r="P26" s="122">
        <v>4.5199999999999996</v>
      </c>
      <c r="Q26" s="121" t="s">
        <v>156</v>
      </c>
      <c r="R26" s="45" t="s">
        <v>143</v>
      </c>
      <c r="S26" s="45" t="s">
        <v>37</v>
      </c>
      <c r="T26" s="120"/>
      <c r="U26" s="119"/>
      <c r="V26" s="118">
        <f t="shared" si="1"/>
        <v>100</v>
      </c>
      <c r="X26" s="26">
        <f t="shared" si="2"/>
        <v>100</v>
      </c>
    </row>
    <row r="27" spans="1:24" ht="45" customHeight="1" x14ac:dyDescent="0.2">
      <c r="A27" s="130"/>
      <c r="B27" s="134"/>
      <c r="C27" s="133"/>
      <c r="D27" s="127" t="s">
        <v>155</v>
      </c>
      <c r="E27" s="45" t="s">
        <v>154</v>
      </c>
      <c r="F27" s="126">
        <v>7.5449999999999999</v>
      </c>
      <c r="G27" s="45">
        <v>785</v>
      </c>
      <c r="H27" s="45">
        <v>199</v>
      </c>
      <c r="I27" s="45" t="s">
        <v>153</v>
      </c>
      <c r="J27" s="38">
        <v>10203</v>
      </c>
      <c r="K27" s="38">
        <v>14548</v>
      </c>
      <c r="L27" s="45">
        <v>79</v>
      </c>
      <c r="M27" s="125" t="s">
        <v>51</v>
      </c>
      <c r="N27" s="124">
        <v>4.16</v>
      </c>
      <c r="O27" s="123">
        <f t="shared" si="0"/>
        <v>621.6875</v>
      </c>
      <c r="P27" s="122">
        <v>4.5199999999999996</v>
      </c>
      <c r="Q27" s="121" t="s">
        <v>144</v>
      </c>
      <c r="R27" s="45" t="s">
        <v>143</v>
      </c>
      <c r="S27" s="45" t="s">
        <v>37</v>
      </c>
      <c r="T27" s="120"/>
      <c r="U27" s="119"/>
      <c r="V27" s="118" t="str">
        <f t="shared" si="1"/>
        <v/>
      </c>
      <c r="X27" s="26">
        <f t="shared" si="2"/>
        <v>92</v>
      </c>
    </row>
    <row r="28" spans="1:24" ht="45" customHeight="1" x14ac:dyDescent="0.2">
      <c r="A28" s="130"/>
      <c r="B28" s="132"/>
      <c r="C28" s="131" t="s">
        <v>152</v>
      </c>
      <c r="D28" s="127" t="s">
        <v>151</v>
      </c>
      <c r="E28" s="45" t="s">
        <v>145</v>
      </c>
      <c r="F28" s="126">
        <v>2.9980000000000002</v>
      </c>
      <c r="G28" s="45">
        <v>430</v>
      </c>
      <c r="H28" s="45">
        <v>129</v>
      </c>
      <c r="I28" s="45" t="s">
        <v>149</v>
      </c>
      <c r="J28" s="38">
        <v>3681</v>
      </c>
      <c r="K28" s="38">
        <v>5276</v>
      </c>
      <c r="L28" s="45">
        <v>29</v>
      </c>
      <c r="M28" s="125" t="s">
        <v>59</v>
      </c>
      <c r="N28" s="124">
        <v>9.5500000000000007</v>
      </c>
      <c r="O28" s="123">
        <f t="shared" si="0"/>
        <v>270.80837696335072</v>
      </c>
      <c r="P28" s="122">
        <v>9.5399999999999991</v>
      </c>
      <c r="Q28" s="121" t="s">
        <v>144</v>
      </c>
      <c r="R28" s="45" t="s">
        <v>143</v>
      </c>
      <c r="S28" s="45" t="s">
        <v>147</v>
      </c>
      <c r="T28" s="120"/>
      <c r="U28" s="119"/>
      <c r="V28" s="118">
        <f t="shared" si="1"/>
        <v>100</v>
      </c>
      <c r="X28" s="26">
        <f t="shared" si="2"/>
        <v>100</v>
      </c>
    </row>
    <row r="29" spans="1:24" ht="45" customHeight="1" x14ac:dyDescent="0.2">
      <c r="A29" s="130"/>
      <c r="B29" s="129"/>
      <c r="C29" s="128"/>
      <c r="D29" s="127" t="s">
        <v>151</v>
      </c>
      <c r="E29" s="45" t="s">
        <v>145</v>
      </c>
      <c r="F29" s="126">
        <v>2.9980000000000002</v>
      </c>
      <c r="G29" s="45">
        <v>430</v>
      </c>
      <c r="H29" s="45">
        <v>129</v>
      </c>
      <c r="I29" s="45" t="s">
        <v>95</v>
      </c>
      <c r="J29" s="38">
        <v>3681</v>
      </c>
      <c r="K29" s="38">
        <v>5276</v>
      </c>
      <c r="L29" s="45">
        <v>29</v>
      </c>
      <c r="M29" s="125" t="s">
        <v>59</v>
      </c>
      <c r="N29" s="124">
        <v>9.64</v>
      </c>
      <c r="O29" s="123">
        <f t="shared" si="0"/>
        <v>268.28008298755185</v>
      </c>
      <c r="P29" s="122">
        <v>9.5399999999999991</v>
      </c>
      <c r="Q29" s="121" t="s">
        <v>144</v>
      </c>
      <c r="R29" s="45" t="s">
        <v>143</v>
      </c>
      <c r="S29" s="45" t="s">
        <v>147</v>
      </c>
      <c r="T29" s="120"/>
      <c r="U29" s="119"/>
      <c r="V29" s="118">
        <f t="shared" si="1"/>
        <v>101</v>
      </c>
      <c r="X29" s="26">
        <f t="shared" si="2"/>
        <v>101</v>
      </c>
    </row>
    <row r="30" spans="1:24" ht="45" customHeight="1" x14ac:dyDescent="0.2">
      <c r="A30" s="130"/>
      <c r="B30" s="129"/>
      <c r="C30" s="128"/>
      <c r="D30" s="127" t="s">
        <v>150</v>
      </c>
      <c r="E30" s="45" t="s">
        <v>145</v>
      </c>
      <c r="F30" s="126">
        <v>2.9980000000000002</v>
      </c>
      <c r="G30" s="45">
        <v>430</v>
      </c>
      <c r="H30" s="45">
        <v>129</v>
      </c>
      <c r="I30" s="45" t="s">
        <v>149</v>
      </c>
      <c r="J30" s="38">
        <v>3681</v>
      </c>
      <c r="K30" s="38">
        <v>5276</v>
      </c>
      <c r="L30" s="45">
        <v>29</v>
      </c>
      <c r="M30" s="125" t="s">
        <v>59</v>
      </c>
      <c r="N30" s="124">
        <v>9.5500000000000007</v>
      </c>
      <c r="O30" s="123">
        <f t="shared" si="0"/>
        <v>270.80837696335072</v>
      </c>
      <c r="P30" s="122">
        <v>9.5399999999999991</v>
      </c>
      <c r="Q30" s="121" t="s">
        <v>144</v>
      </c>
      <c r="R30" s="45" t="s">
        <v>143</v>
      </c>
      <c r="S30" s="45" t="s">
        <v>147</v>
      </c>
      <c r="T30" s="120"/>
      <c r="U30" s="119"/>
      <c r="V30" s="118">
        <f t="shared" si="1"/>
        <v>100</v>
      </c>
      <c r="X30" s="26">
        <f t="shared" si="2"/>
        <v>100</v>
      </c>
    </row>
    <row r="31" spans="1:24" ht="45" customHeight="1" x14ac:dyDescent="0.2">
      <c r="A31" s="130"/>
      <c r="B31" s="129"/>
      <c r="C31" s="128"/>
      <c r="D31" s="127" t="s">
        <v>150</v>
      </c>
      <c r="E31" s="45" t="s">
        <v>145</v>
      </c>
      <c r="F31" s="126">
        <v>2.9980000000000002</v>
      </c>
      <c r="G31" s="45">
        <v>430</v>
      </c>
      <c r="H31" s="45">
        <v>129</v>
      </c>
      <c r="I31" s="45" t="s">
        <v>95</v>
      </c>
      <c r="J31" s="38">
        <v>3681</v>
      </c>
      <c r="K31" s="38">
        <v>5276</v>
      </c>
      <c r="L31" s="45">
        <v>29</v>
      </c>
      <c r="M31" s="125" t="s">
        <v>59</v>
      </c>
      <c r="N31" s="124">
        <v>9.64</v>
      </c>
      <c r="O31" s="123">
        <f t="shared" si="0"/>
        <v>268.28008298755185</v>
      </c>
      <c r="P31" s="122">
        <v>9.5399999999999991</v>
      </c>
      <c r="Q31" s="121" t="s">
        <v>144</v>
      </c>
      <c r="R31" s="45" t="s">
        <v>143</v>
      </c>
      <c r="S31" s="45" t="s">
        <v>147</v>
      </c>
      <c r="T31" s="120"/>
      <c r="U31" s="119"/>
      <c r="V31" s="118">
        <f t="shared" si="1"/>
        <v>101</v>
      </c>
      <c r="X31" s="26">
        <f t="shared" si="2"/>
        <v>101</v>
      </c>
    </row>
    <row r="32" spans="1:24" ht="45" customHeight="1" x14ac:dyDescent="0.2">
      <c r="A32" s="130"/>
      <c r="B32" s="129"/>
      <c r="C32" s="128"/>
      <c r="D32" s="127" t="s">
        <v>148</v>
      </c>
      <c r="E32" s="45" t="s">
        <v>145</v>
      </c>
      <c r="F32" s="126">
        <v>2.9980000000000002</v>
      </c>
      <c r="G32" s="45">
        <v>430</v>
      </c>
      <c r="H32" s="45">
        <v>129</v>
      </c>
      <c r="I32" s="45" t="s">
        <v>149</v>
      </c>
      <c r="J32" s="38">
        <v>3681</v>
      </c>
      <c r="K32" s="38">
        <v>5276</v>
      </c>
      <c r="L32" s="45">
        <v>29</v>
      </c>
      <c r="M32" s="125" t="s">
        <v>59</v>
      </c>
      <c r="N32" s="124">
        <v>9.5500000000000007</v>
      </c>
      <c r="O32" s="123">
        <f t="shared" si="0"/>
        <v>270.80837696335072</v>
      </c>
      <c r="P32" s="122">
        <v>9.5399999999999991</v>
      </c>
      <c r="Q32" s="121" t="s">
        <v>144</v>
      </c>
      <c r="R32" s="45" t="s">
        <v>143</v>
      </c>
      <c r="S32" s="45" t="s">
        <v>147</v>
      </c>
      <c r="T32" s="120"/>
      <c r="U32" s="119"/>
      <c r="V32" s="118">
        <f t="shared" si="1"/>
        <v>100</v>
      </c>
      <c r="X32" s="26">
        <f t="shared" si="2"/>
        <v>100</v>
      </c>
    </row>
    <row r="33" spans="1:24" ht="45" customHeight="1" x14ac:dyDescent="0.2">
      <c r="A33" s="130"/>
      <c r="B33" s="129"/>
      <c r="C33" s="128"/>
      <c r="D33" s="127" t="s">
        <v>148</v>
      </c>
      <c r="E33" s="45" t="s">
        <v>145</v>
      </c>
      <c r="F33" s="126">
        <v>2.9980000000000002</v>
      </c>
      <c r="G33" s="45">
        <v>430</v>
      </c>
      <c r="H33" s="45">
        <v>129</v>
      </c>
      <c r="I33" s="45" t="s">
        <v>95</v>
      </c>
      <c r="J33" s="38">
        <v>3681</v>
      </c>
      <c r="K33" s="38">
        <v>5276</v>
      </c>
      <c r="L33" s="45">
        <v>29</v>
      </c>
      <c r="M33" s="125" t="s">
        <v>59</v>
      </c>
      <c r="N33" s="124">
        <v>9.64</v>
      </c>
      <c r="O33" s="123">
        <f t="shared" si="0"/>
        <v>268.28008298755185</v>
      </c>
      <c r="P33" s="122">
        <v>9.5399999999999991</v>
      </c>
      <c r="Q33" s="121" t="s">
        <v>144</v>
      </c>
      <c r="R33" s="45" t="s">
        <v>143</v>
      </c>
      <c r="S33" s="45" t="s">
        <v>147</v>
      </c>
      <c r="T33" s="120"/>
      <c r="U33" s="119"/>
      <c r="V33" s="118">
        <f t="shared" si="1"/>
        <v>101</v>
      </c>
      <c r="X33" s="26">
        <f t="shared" si="2"/>
        <v>101</v>
      </c>
    </row>
    <row r="34" spans="1:24" ht="45" customHeight="1" x14ac:dyDescent="0.2">
      <c r="A34" s="130"/>
      <c r="B34" s="129"/>
      <c r="C34" s="128"/>
      <c r="D34" s="127" t="s">
        <v>146</v>
      </c>
      <c r="E34" s="45" t="s">
        <v>145</v>
      </c>
      <c r="F34" s="126">
        <v>2.9980000000000002</v>
      </c>
      <c r="G34" s="45">
        <v>430</v>
      </c>
      <c r="H34" s="45">
        <v>110</v>
      </c>
      <c r="I34" s="45" t="s">
        <v>95</v>
      </c>
      <c r="J34" s="38">
        <v>3681</v>
      </c>
      <c r="K34" s="38">
        <v>5276</v>
      </c>
      <c r="L34" s="45">
        <v>29</v>
      </c>
      <c r="M34" s="125" t="s">
        <v>59</v>
      </c>
      <c r="N34" s="124">
        <v>9.6300000000000008</v>
      </c>
      <c r="O34" s="123">
        <f t="shared" si="0"/>
        <v>268.55867082035303</v>
      </c>
      <c r="P34" s="122">
        <v>9.5399999999999991</v>
      </c>
      <c r="Q34" s="121" t="s">
        <v>144</v>
      </c>
      <c r="R34" s="45" t="s">
        <v>143</v>
      </c>
      <c r="S34" s="45" t="s">
        <v>142</v>
      </c>
      <c r="T34" s="120"/>
      <c r="U34" s="119"/>
      <c r="V34" s="118">
        <f t="shared" si="1"/>
        <v>100</v>
      </c>
      <c r="X34" s="26">
        <f t="shared" si="2"/>
        <v>100</v>
      </c>
    </row>
    <row r="35" spans="1:24" s="3" customFormat="1" ht="24" customHeight="1" x14ac:dyDescent="0.2">
      <c r="A35" s="117"/>
      <c r="B35" s="259"/>
      <c r="C35" s="260"/>
      <c r="D35" s="87"/>
      <c r="E35" s="23"/>
      <c r="F35" s="86"/>
      <c r="G35" s="23"/>
      <c r="H35" s="23"/>
      <c r="I35" s="23"/>
      <c r="J35" s="116"/>
      <c r="K35" s="116"/>
      <c r="L35" s="23"/>
      <c r="M35" s="84"/>
      <c r="N35" s="115"/>
      <c r="O35" s="20" t="str">
        <f t="shared" si="0"/>
        <v/>
      </c>
      <c r="P35" s="21"/>
      <c r="Q35" s="22"/>
      <c r="R35" s="23"/>
      <c r="S35" s="23"/>
      <c r="T35" s="23"/>
      <c r="U35" s="24"/>
      <c r="V35" s="114" t="str">
        <f t="shared" si="1"/>
        <v/>
      </c>
      <c r="X35" s="26" t="str">
        <f t="shared" si="2"/>
        <v/>
      </c>
    </row>
    <row r="36" spans="1:24" s="3" customFormat="1" ht="24" customHeight="1" x14ac:dyDescent="0.2">
      <c r="A36" s="117"/>
      <c r="B36" s="259"/>
      <c r="C36" s="260"/>
      <c r="D36" s="87"/>
      <c r="E36" s="23"/>
      <c r="F36" s="86"/>
      <c r="G36" s="23"/>
      <c r="H36" s="23"/>
      <c r="I36" s="23"/>
      <c r="J36" s="116"/>
      <c r="K36" s="116"/>
      <c r="L36" s="23"/>
      <c r="M36" s="84"/>
      <c r="N36" s="115"/>
      <c r="O36" s="20" t="str">
        <f t="shared" si="0"/>
        <v/>
      </c>
      <c r="P36" s="21"/>
      <c r="Q36" s="22"/>
      <c r="R36" s="23"/>
      <c r="S36" s="23"/>
      <c r="T36" s="23"/>
      <c r="U36" s="24"/>
      <c r="V36" s="114" t="str">
        <f t="shared" si="1"/>
        <v/>
      </c>
      <c r="X36" s="26" t="str">
        <f t="shared" si="2"/>
        <v/>
      </c>
    </row>
    <row r="37" spans="1:24" s="3" customFormat="1" x14ac:dyDescent="0.2"/>
    <row r="38" spans="1:24" s="3" customFormat="1" ht="11.5" x14ac:dyDescent="0.25">
      <c r="B38" s="69" t="s">
        <v>141</v>
      </c>
    </row>
    <row r="39" spans="1:24" s="3" customFormat="1" x14ac:dyDescent="0.2">
      <c r="B39" s="3" t="s">
        <v>140</v>
      </c>
    </row>
    <row r="40" spans="1:24" s="3" customFormat="1" x14ac:dyDescent="0.2">
      <c r="B40" s="3" t="s">
        <v>139</v>
      </c>
    </row>
    <row r="41" spans="1:24" s="3" customFormat="1" x14ac:dyDescent="0.2">
      <c r="B41" s="3" t="s">
        <v>138</v>
      </c>
    </row>
    <row r="42" spans="1:24" s="3" customFormat="1" x14ac:dyDescent="0.2">
      <c r="B42" s="3" t="s">
        <v>137</v>
      </c>
    </row>
    <row r="43" spans="1:24" s="3" customFormat="1" x14ac:dyDescent="0.2">
      <c r="B43" s="3" t="s">
        <v>136</v>
      </c>
    </row>
    <row r="44" spans="1:24" s="3" customFormat="1" x14ac:dyDescent="0.2">
      <c r="B44" s="3" t="s">
        <v>135</v>
      </c>
    </row>
    <row r="45" spans="1:24" s="3" customFormat="1" x14ac:dyDescent="0.2">
      <c r="B45" s="3" t="s">
        <v>134</v>
      </c>
    </row>
    <row r="46" spans="1:24" s="3" customFormat="1" x14ac:dyDescent="0.2">
      <c r="B46" s="3" t="s">
        <v>133</v>
      </c>
    </row>
    <row r="47" spans="1:24" s="3" customFormat="1" x14ac:dyDescent="0.2">
      <c r="C47" s="3" t="s">
        <v>91</v>
      </c>
    </row>
    <row r="48" spans="1:24" s="3" customFormat="1" x14ac:dyDescent="0.2">
      <c r="C48" s="3" t="s">
        <v>90</v>
      </c>
    </row>
    <row r="49" s="3" customFormat="1" x14ac:dyDescent="0.2"/>
  </sheetData>
  <mergeCells count="27"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  <mergeCell ref="U4:U8"/>
    <mergeCell ref="V4:V8"/>
    <mergeCell ref="N5:N8"/>
    <mergeCell ref="O5:O8"/>
    <mergeCell ref="P5:P8"/>
    <mergeCell ref="T6:T8"/>
    <mergeCell ref="H6:H8"/>
    <mergeCell ref="R6:R8"/>
    <mergeCell ref="S6:S8"/>
    <mergeCell ref="N4:P4"/>
    <mergeCell ref="Q4:Q8"/>
    <mergeCell ref="R4:T5"/>
    <mergeCell ref="B35:C35"/>
    <mergeCell ref="B36:C36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5" fitToHeight="0" orientation="landscape" horizontalDpi="400" verticalDpi="400" r:id="rId1"/>
  <headerFooter alignWithMargins="0">
    <oddHeader>&amp;R様式3-1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いすゞ</vt:lpstr>
      <vt:lpstr>トヨタ</vt:lpstr>
      <vt:lpstr>日野</vt:lpstr>
      <vt:lpstr>三菱ふそう</vt:lpstr>
      <vt:lpstr>いすゞ!Print_Area</vt:lpstr>
      <vt:lpstr>トヨタ!Print_Area</vt:lpstr>
      <vt:lpstr>三菱ふそう!Print_Area</vt:lpstr>
      <vt:lpstr>日野!Print_Area</vt:lpstr>
      <vt:lpstr>いすゞ!Print_Titles</vt:lpstr>
      <vt:lpstr>トヨタ!Print_Titles</vt:lpstr>
      <vt:lpstr>三菱ふそう!Print_Titles</vt:lpstr>
      <vt:lpstr>日野!Print_Titles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