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5EF00855-3606-4B1C-96B9-7BC052C2DA40}" xr6:coauthVersionLast="47" xr6:coauthVersionMax="47" xr10:uidLastSave="{00000000-0000-0000-0000-000000000000}"/>
  <bookViews>
    <workbookView xWindow="-28920" yWindow="0" windowWidth="29040" windowHeight="15720" activeTab="2" xr2:uid="{980BAA84-E143-436F-ABE0-25F595AAEBB3}"/>
  </bookViews>
  <sheets>
    <sheet name="Fuso" sheetId="3" r:id="rId1"/>
    <sheet name="Hino" sheetId="4" r:id="rId2"/>
    <sheet name="Isuzu" sheetId="1" r:id="rId3"/>
    <sheet name="Mazda" sheetId="2" r:id="rId4"/>
    <sheet name="Nissan" sheetId="5" r:id="rId5"/>
    <sheet name="Toyota" sheetId="6" r:id="rId6"/>
    <sheet name="UD" sheetId="7" r:id="rId7"/>
    <sheet name="Volvo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123Graph_APRJ別負荷予測" localSheetId="1" hidden="1">#REF!</definedName>
    <definedName name="__123Graph_APRJ別負荷予測" hidden="1">#REF!</definedName>
    <definedName name="__123Graph_Aλ" localSheetId="1" hidden="1">[1]諸元まとめ!#REF!</definedName>
    <definedName name="__123Graph_Aλ" hidden="1">[1]諸元まとめ!#REF!</definedName>
    <definedName name="__123Graph_A燃費" localSheetId="1" hidden="1">[1]諸元まとめ!#REF!</definedName>
    <definedName name="__123Graph_A燃費" hidden="1">[1]諸元まとめ!#REF!</definedName>
    <definedName name="__123Graph_BPRJ別負荷予測" localSheetId="1" hidden="1">#REF!</definedName>
    <definedName name="__123Graph_BPRJ別負荷予測" hidden="1">#REF!</definedName>
    <definedName name="__123Graph_CPRJ別負荷予測" localSheetId="1" hidden="1">#REF!</definedName>
    <definedName name="__123Graph_CPRJ別負荷予測" hidden="1">#REF!</definedName>
    <definedName name="__123Graph_Cﾎﾞｱ×ｽﾄﾛｰｸ" localSheetId="1" hidden="1">[1]諸元まとめ!#REF!</definedName>
    <definedName name="__123Graph_Cﾎﾞｱ×ｽﾄﾛｰｸ" hidden="1">[1]諸元まとめ!#REF!</definedName>
    <definedName name="__123Graph_DPRJ別負荷予測" localSheetId="1" hidden="1">#REF!</definedName>
    <definedName name="__123Graph_DPRJ別負荷予測" hidden="1">#REF!</definedName>
    <definedName name="__123Graph_E" localSheetId="1" hidden="1">[1]諸元まとめ!#REF!</definedName>
    <definedName name="__123Graph_E" hidden="1">[1]諸元まとめ!#REF!</definedName>
    <definedName name="__123Graph_EPMEﾄﾙｸ" localSheetId="1" hidden="1">[1]諸元まとめ!#REF!</definedName>
    <definedName name="__123Graph_EPMEﾄﾙｸ" hidden="1">[1]諸元まとめ!#REF!</definedName>
    <definedName name="__123Graph_EPME出力" localSheetId="1" hidden="1">[1]諸元まとめ!#REF!</definedName>
    <definedName name="__123Graph_EPME出力" hidden="1">[1]諸元まとめ!#REF!</definedName>
    <definedName name="__123Graph_EPRJ別負荷予測" localSheetId="1" hidden="1">#REF!</definedName>
    <definedName name="__123Graph_EPRJ別負荷予測" hidden="1">#REF!</definedName>
    <definedName name="__123Graph_Eλ" localSheetId="1" hidden="1">[1]諸元まとめ!#REF!</definedName>
    <definedName name="__123Graph_Eλ" hidden="1">[1]諸元まとめ!#REF!</definedName>
    <definedName name="__123Graph_EｸﾗﾝｸJP径" localSheetId="1" hidden="1">[1]諸元まとめ!#REF!</definedName>
    <definedName name="__123Graph_EｸﾗﾝｸJP径" hidden="1">[1]諸元まとめ!#REF!</definedName>
    <definedName name="__123Graph_EトルクTI" localSheetId="1" hidden="1">[1]諸元まとめ!#REF!</definedName>
    <definedName name="__123Graph_EトルクTI" hidden="1">[1]諸元まとめ!#REF!</definedName>
    <definedName name="__123Graph_Eﾋﾟｽﾄﾝｽﾋﾟｰﾄﾞ" localSheetId="1" hidden="1">[1]諸元まとめ!#REF!</definedName>
    <definedName name="__123Graph_Eﾋﾟｽﾄﾝｽﾋﾟｰﾄﾞ" hidden="1">[1]諸元まとめ!#REF!</definedName>
    <definedName name="__123Graph_Eﾎﾞｱ×ｽﾄﾛｰｸ" hidden="1">[1]諸元まとめ!#REF!</definedName>
    <definedName name="__123Graph_E出力TI" hidden="1">[1]諸元まとめ!#REF!</definedName>
    <definedName name="__123Graph_E燃費" hidden="1">[1]諸元まとめ!#REF!</definedName>
    <definedName name="__123Graph_F" hidden="1">[1]諸元まとめ!#REF!</definedName>
    <definedName name="__123Graph_FPMEﾄﾙｸ" hidden="1">[1]諸元まとめ!#REF!</definedName>
    <definedName name="__123Graph_FPME出力" hidden="1">[1]諸元まとめ!#REF!</definedName>
    <definedName name="__123Graph_FトルクTI" hidden="1">[1]諸元まとめ!#REF!</definedName>
    <definedName name="__123Graph_Fﾋﾟｽﾄﾝｽﾋﾟｰﾄﾞ" hidden="1">[1]諸元まとめ!#REF!</definedName>
    <definedName name="__123Graph_Fﾎﾞｱ×ｽﾄﾛｰｸ" hidden="1">[1]諸元まとめ!#REF!</definedName>
    <definedName name="__123Graph_F出力TI" hidden="1">[1]諸元まとめ!#REF!</definedName>
    <definedName name="__123Graph_XPRJ別負荷予測" localSheetId="1" hidden="1">#REF!</definedName>
    <definedName name="__123Graph_XPRJ別負荷予測" hidden="1">#REF!</definedName>
    <definedName name="_100__123Graph_Bｸﾞﾗﾌ_3" localSheetId="1" hidden="1">#REF!</definedName>
    <definedName name="_100__123Graph_Bｸﾞﾗﾌ_3" hidden="1">#REF!</definedName>
    <definedName name="_103__123Graph_Bｸﾞﾗﾌ_30" localSheetId="1" hidden="1">#REF!</definedName>
    <definedName name="_103__123Graph_Bｸﾞﾗﾌ_30" hidden="1">#REF!</definedName>
    <definedName name="_106__123Graph_Bｸﾞﾗﾌ_31" hidden="1">#REF!</definedName>
    <definedName name="_109__123Graph_Bｸﾞﾗﾌ_4" hidden="1">[2]バス!$C$6:$C$47</definedName>
    <definedName name="_112__123Graph_Bｸﾞﾗﾌ_5" hidden="1">[2]バス!$CY$20:$CY$46</definedName>
    <definedName name="_115__123Graph_Bｸﾞﾗﾌ_6" hidden="1">[2]バス!$DC$37:$EC$37</definedName>
    <definedName name="_118__123Graph_Bｸﾞﾗﾌ_7" localSheetId="1" hidden="1">#REF!</definedName>
    <definedName name="_118__123Graph_Bｸﾞﾗﾌ_7" hidden="1">#REF!</definedName>
    <definedName name="_12__123Graph_Aｸﾞﾗﾌ_12" localSheetId="1" hidden="1">#REF!</definedName>
    <definedName name="_12__123Graph_Aｸﾞﾗﾌ_12" hidden="1">#REF!</definedName>
    <definedName name="_121__123Graph_Bｸﾞﾗﾌ_8" localSheetId="1" hidden="1">#REF!</definedName>
    <definedName name="_121__123Graph_Bｸﾞﾗﾌ_8" hidden="1">#REF!</definedName>
    <definedName name="_123GRAGP" hidden="1">#REF!</definedName>
    <definedName name="_123GRAPH" hidden="1">[3]バス!$DC$38:$EC$38</definedName>
    <definedName name="_124__123Graph_Bｸﾞﾗﾌ_9" localSheetId="1" hidden="1">#REF!</definedName>
    <definedName name="_124__123Graph_Bｸﾞﾗﾌ_9" hidden="1">#REF!</definedName>
    <definedName name="_127__123Graph_Cｸﾞﾗﾌ_1" localSheetId="1" hidden="1">#REF!</definedName>
    <definedName name="_127__123Graph_Cｸﾞﾗﾌ_1" hidden="1">#REF!</definedName>
    <definedName name="_130__123Graph_Cｸﾞﾗﾌ_10" localSheetId="1" hidden="1">#REF!</definedName>
    <definedName name="_130__123Graph_Cｸﾞﾗﾌ_10" hidden="1">#REF!</definedName>
    <definedName name="_133__123Graph_Cｸﾞﾗﾌ_11" hidden="1">#REF!</definedName>
    <definedName name="_136__123Graph_Cｸﾞﾗﾌ_12" hidden="1">#REF!</definedName>
    <definedName name="_139__123Graph_Cｸﾞﾗﾌ_13" hidden="1">#REF!</definedName>
    <definedName name="_142__123Graph_Cｸﾞﾗﾌ_14" hidden="1">#REF!</definedName>
    <definedName name="_143__123Graph_Cｸﾞﾗﾌ_15" hidden="1">#REF!</definedName>
    <definedName name="_144__123Graph_Cｸﾞﾗﾌ_16" hidden="1">#REF!</definedName>
    <definedName name="_145__123Graph_Cｸﾞﾗﾌ_17" hidden="1">#REF!</definedName>
    <definedName name="_146__123Graph_Cｸﾞﾗﾌ_18" hidden="1">#REF!</definedName>
    <definedName name="_147__123Graph_Cｸﾞﾗﾌ_19" hidden="1">#REF!</definedName>
    <definedName name="_15__123Graph_Aｸﾞﾗﾌ_13" hidden="1">#REF!</definedName>
    <definedName name="_150__123Graph_Cｸﾞﾗﾌ_2" hidden="1">#REF!</definedName>
    <definedName name="_151__123Graph_Cｸﾞﾗﾌ_20" hidden="1">#REF!</definedName>
    <definedName name="_152__123Graph_Cｸﾞﾗﾌ_21" hidden="1">#REF!</definedName>
    <definedName name="_153__123Graph_Cｸﾞﾗﾌ_22" hidden="1">#REF!</definedName>
    <definedName name="_154__123Graph_Cｸﾞﾗﾌ_24" hidden="1">#REF!</definedName>
    <definedName name="_155__123Graph_Cｸﾞﾗﾌ_25" hidden="1">#REF!</definedName>
    <definedName name="_158__123Graph_Cｸﾞﾗﾌ_26" hidden="1">#REF!</definedName>
    <definedName name="_159__123Graph_Cｸﾞﾗﾌ_27" hidden="1">#REF!</definedName>
    <definedName name="_162__123Graph_Cｸﾞﾗﾌ_3" hidden="1">#REF!</definedName>
    <definedName name="_165__123Graph_Cｸﾞﾗﾌ_4" hidden="1">[2]バス!$C$66:$C$107</definedName>
    <definedName name="_168__123Graph_Cｸﾞﾗﾌ_5" hidden="1">[2]バス!$CZ$20:$CZ$46</definedName>
    <definedName name="_171__123Graph_Cｸﾞﾗﾌ_6" hidden="1">[2]バス!$DC$38:$EC$38</definedName>
    <definedName name="_174__123Graph_Cｸﾞﾗﾌ_7" localSheetId="1" hidden="1">#REF!</definedName>
    <definedName name="_174__123Graph_Cｸﾞﾗﾌ_7" hidden="1">#REF!</definedName>
    <definedName name="_177__123Graph_Cｸﾞﾗﾌ_8" localSheetId="1" hidden="1">#REF!</definedName>
    <definedName name="_177__123Graph_Cｸﾞﾗﾌ_8" hidden="1">#REF!</definedName>
    <definedName name="_18__123Graph_Aｸﾞﾗﾌ_14" localSheetId="1" hidden="1">#REF!</definedName>
    <definedName name="_18__123Graph_Aｸﾞﾗﾌ_14" hidden="1">#REF!</definedName>
    <definedName name="_180__123Graph_Cｸﾞﾗﾌ_9" hidden="1">#REF!</definedName>
    <definedName name="_185__123Graph_Cﾎﾞｱ_ｺﾝﾌﾟﾊｲﾄ" hidden="1">[1]諸元まとめ!#REF!</definedName>
    <definedName name="_188__123Graph_Dｸﾞﾗﾌ_1" localSheetId="1" hidden="1">#REF!</definedName>
    <definedName name="_188__123Graph_Dｸﾞﾗﾌ_1" hidden="1">#REF!</definedName>
    <definedName name="_19__123Graph_Aｸﾞﾗﾌ_15" localSheetId="1" hidden="1">#REF!</definedName>
    <definedName name="_19__123Graph_Aｸﾞﾗﾌ_15" hidden="1">#REF!</definedName>
    <definedName name="_191__123Graph_Dｸﾞﾗﾌ_10" localSheetId="1" hidden="1">#REF!</definedName>
    <definedName name="_191__123Graph_Dｸﾞﾗﾌ_10" hidden="1">#REF!</definedName>
    <definedName name="_194__123Graph_Dｸﾞﾗﾌ_11" hidden="1">#REF!</definedName>
    <definedName name="_197__123Graph_Dｸﾞﾗﾌ_12" hidden="1">#REF!</definedName>
    <definedName name="_20__123Graph_Aｸﾞﾗﾌ_16" hidden="1">#REF!</definedName>
    <definedName name="_200__123Graph_Dｸﾞﾗﾌ_13" hidden="1">#REF!</definedName>
    <definedName name="_203__123Graph_Dｸﾞﾗﾌ_14" hidden="1">#REF!</definedName>
    <definedName name="_204__123Graph_Dｸﾞﾗﾌ_15" hidden="1">#REF!</definedName>
    <definedName name="_205__123Graph_Dｸﾞﾗﾌ_16" hidden="1">#REF!</definedName>
    <definedName name="_206__123Graph_Dｸﾞﾗﾌ_17" hidden="1">#REF!</definedName>
    <definedName name="_207__123Graph_Dｸﾞﾗﾌ_18" hidden="1">#REF!</definedName>
    <definedName name="_208__123Graph_Dｸﾞﾗﾌ_19" hidden="1">#REF!</definedName>
    <definedName name="_21__123Graph_Aｸﾞﾗﾌ_17" hidden="1">#REF!</definedName>
    <definedName name="_211__123Graph_Dｸﾞﾗﾌ_2" hidden="1">#REF!</definedName>
    <definedName name="_212__123Graph_Dｸﾞﾗﾌ_20" hidden="1">#REF!</definedName>
    <definedName name="_213__123Graph_Dｸﾞﾗﾌ_21" hidden="1">#REF!</definedName>
    <definedName name="_214__123Graph_Dｸﾞﾗﾌ_22" hidden="1">#REF!</definedName>
    <definedName name="_215__123Graph_Dｸﾞﾗﾌ_24" hidden="1">#REF!</definedName>
    <definedName name="_216__123Graph_Dｸﾞﾗﾌ_25" hidden="1">#REF!</definedName>
    <definedName name="_219__123Graph_Dｸﾞﾗﾌ_26" hidden="1">#REF!</definedName>
    <definedName name="_22__123Graph_Aｸﾞﾗﾌ_18" hidden="1">#REF!</definedName>
    <definedName name="_220__123Graph_Dｸﾞﾗﾌ_27" hidden="1">#REF!</definedName>
    <definedName name="_223__123Graph_Dｸﾞﾗﾌ_3" hidden="1">#REF!</definedName>
    <definedName name="_226__123Graph_Dｸﾞﾗﾌ_4" hidden="1">[2]バス!$C$186:$C$227</definedName>
    <definedName name="_229__123Graph_Dｸﾞﾗﾌ_5" hidden="1">[2]バス!$DA$20:$DA$46</definedName>
    <definedName name="_23__123Graph_Aｸﾞﾗﾌ_19" localSheetId="1" hidden="1">#REF!</definedName>
    <definedName name="_23__123Graph_Aｸﾞﾗﾌ_19" hidden="1">#REF!</definedName>
    <definedName name="_230__123Graph_Dｸﾞﾗﾌ_6" localSheetId="1" hidden="1">#REF!</definedName>
    <definedName name="_230__123Graph_Dｸﾞﾗﾌ_6" hidden="1">#REF!</definedName>
    <definedName name="_233__123Graph_Dｸﾞﾗﾌ_7" localSheetId="1" hidden="1">#REF!</definedName>
    <definedName name="_233__123Graph_Dｸﾞﾗﾌ_7" hidden="1">#REF!</definedName>
    <definedName name="_234__123Graph_Dｸﾞﾗﾌ_8" hidden="1">#REF!</definedName>
    <definedName name="_237__123Graph_Dｸﾞﾗﾌ_9" hidden="1">#REF!</definedName>
    <definedName name="_240__123Graph_Eｸﾞﾗﾌ_1" hidden="1">#REF!</definedName>
    <definedName name="_243__123Graph_Eｸﾞﾗﾌ_10" hidden="1">#REF!</definedName>
    <definedName name="_246__123Graph_Eｸﾞﾗﾌ_11" hidden="1">#REF!</definedName>
    <definedName name="_249__123Graph_Eｸﾞﾗﾌ_12" hidden="1">#REF!</definedName>
    <definedName name="_252__123Graph_Eｸﾞﾗﾌ_13" localSheetId="1" hidden="1">#REF!</definedName>
    <definedName name="_252__123Graph_Eｸﾞﾗﾌ_13" hidden="1">#REF!</definedName>
    <definedName name="_255__123Graph_Eｸﾞﾗﾌ_14" hidden="1">#REF!</definedName>
    <definedName name="_256__123Graph_Eｸﾞﾗﾌ_15" hidden="1">#REF!</definedName>
    <definedName name="_257__123Graph_Eｸﾞﾗﾌ_16" hidden="1">#REF!</definedName>
    <definedName name="_258__123Graph_Eｸﾞﾗﾌ_17" hidden="1">#REF!</definedName>
    <definedName name="_259__123Graph_Eｸﾞﾗﾌ_18" hidden="1">#REF!</definedName>
    <definedName name="_26__123Graph_Aｸﾞﾗﾌ_2" hidden="1">#REF!</definedName>
    <definedName name="_260__123Graph_Eｸﾞﾗﾌ_19" hidden="1">#REF!</definedName>
    <definedName name="_263__123Graph_Eｸﾞﾗﾌ_2" localSheetId="1" hidden="1">#REF!</definedName>
    <definedName name="_263__123Graph_Eｸﾞﾗﾌ_2" hidden="1">#REF!</definedName>
    <definedName name="_264__123Graph_Eｸﾞﾗﾌ_20" hidden="1">#REF!</definedName>
    <definedName name="_265__123Graph_Eｸﾞﾗﾌ_21" hidden="1">#REF!</definedName>
    <definedName name="_266__123Graph_Eｸﾞﾗﾌ_22" hidden="1">#REF!</definedName>
    <definedName name="_267__123Graph_Eｸﾞﾗﾌ_24" hidden="1">#REF!</definedName>
    <definedName name="_268__123Graph_Eｸﾞﾗﾌ_25" hidden="1">#REF!</definedName>
    <definedName name="_27__123Graph_Aｸﾞﾗﾌ_20" hidden="1">#REF!</definedName>
    <definedName name="_271__123Graph_Eｸﾞﾗﾌ_26" hidden="1">#REF!</definedName>
    <definedName name="_272__123Graph_Eｸﾞﾗﾌ_27" hidden="1">#REF!</definedName>
    <definedName name="_275__123Graph_Eｸﾞﾗﾌ_3" hidden="1">#REF!</definedName>
    <definedName name="_278__123Graph_Eｸﾞﾗﾌ_4" hidden="1">#REF!</definedName>
    <definedName name="_28__123Graph_Aｸﾞﾗﾌ_21" hidden="1">#REF!</definedName>
    <definedName name="_281__123Graph_Eｸﾞﾗﾌ_5" hidden="1">#REF!</definedName>
    <definedName name="_284__123Graph_Eｸﾞﾗﾌ_6" hidden="1">#REF!</definedName>
    <definedName name="_287__123Graph_Eｸﾞﾗﾌ_7" hidden="1">#REF!</definedName>
    <definedName name="_288__123Graph_Eｸﾞﾗﾌ_8" hidden="1">#REF!</definedName>
    <definedName name="_29__123Graph_Aｸﾞﾗﾌ_22" hidden="1">#REF!</definedName>
    <definedName name="_291__123Graph_Eｸﾞﾗﾌ_9" hidden="1">#REF!</definedName>
    <definedName name="_296__123Graph_Eｽﾄﾛｰｸ_ｺﾝﾛｯﾄﾞ長" hidden="1">[1]諸元まとめ!#REF!</definedName>
    <definedName name="_3__123Graph_Aｸﾞﾗﾌ_1" localSheetId="1" hidden="1">#REF!</definedName>
    <definedName name="_3__123Graph_Aｸﾞﾗﾌ_1" hidden="1">#REF!</definedName>
    <definedName name="_30__123Graph_Aｸﾞﾗﾌ_24" localSheetId="1" hidden="1">#REF!</definedName>
    <definedName name="_30__123Graph_Aｸﾞﾗﾌ_24" hidden="1">#REF!</definedName>
    <definedName name="_301__123Graph_Eﾎﾞｱ_ｺﾝﾌﾟﾊｲﾄ" localSheetId="1" hidden="1">[1]諸元まとめ!#REF!</definedName>
    <definedName name="_301__123Graph_Eﾎﾞｱ_ｺﾝﾌﾟﾊｲﾄ" hidden="1">[1]諸元まとめ!#REF!</definedName>
    <definedName name="_304__123Graph_Fｸﾞﾗﾌ_1" localSheetId="1" hidden="1">#REF!</definedName>
    <definedName name="_304__123Graph_Fｸﾞﾗﾌ_1" hidden="1">#REF!</definedName>
    <definedName name="_307__123Graph_Fｸﾞﾗﾌ_10" localSheetId="1" hidden="1">#REF!</definedName>
    <definedName name="_307__123Graph_Fｸﾞﾗﾌ_10" hidden="1">#REF!</definedName>
    <definedName name="_31__123Graph_Aｸﾞﾗﾌ_25" localSheetId="1" hidden="1">#REF!</definedName>
    <definedName name="_31__123Graph_Aｸﾞﾗﾌ_25" hidden="1">#REF!</definedName>
    <definedName name="_310__123Graph_Fｸﾞﾗﾌ_11" hidden="1">#REF!</definedName>
    <definedName name="_313__123Graph_Fｸﾞﾗﾌ_12" hidden="1">#REF!</definedName>
    <definedName name="_316__123Graph_Fｸﾞﾗﾌ_13" hidden="1">#REF!</definedName>
    <definedName name="_319__123Graph_Fｸﾞﾗﾌ_14" hidden="1">#REF!</definedName>
    <definedName name="_320__123Graph_Fｸﾞﾗﾌ_15" hidden="1">#REF!</definedName>
    <definedName name="_321__123Graph_Fｸﾞﾗﾌ_16" hidden="1">#REF!</definedName>
    <definedName name="_322__123Graph_Fｸﾞﾗﾌ_17" hidden="1">#REF!</definedName>
    <definedName name="_323__123Graph_Fｸﾞﾗﾌ_18" hidden="1">#REF!</definedName>
    <definedName name="_324__123Graph_Fｸﾞﾗﾌ_19" hidden="1">#REF!</definedName>
    <definedName name="_327__123Graph_Fｸﾞﾗﾌ_2" hidden="1">#REF!</definedName>
    <definedName name="_328__123Graph_Fｸﾞﾗﾌ_20" hidden="1">#REF!</definedName>
    <definedName name="_329__123Graph_Fｸﾞﾗﾌ_21" hidden="1">#REF!</definedName>
    <definedName name="_330__123Graph_Fｸﾞﾗﾌ_22" hidden="1">#REF!</definedName>
    <definedName name="_331__123Graph_Fｸﾞﾗﾌ_24" hidden="1">#REF!</definedName>
    <definedName name="_332__123Graph_Fｸﾞﾗﾌ_25" hidden="1">#REF!</definedName>
    <definedName name="_335__123Graph_Fｸﾞﾗﾌ_26" hidden="1">#REF!</definedName>
    <definedName name="_336__123Graph_Fｸﾞﾗﾌ_27" hidden="1">#REF!</definedName>
    <definedName name="_339__123Graph_Fｸﾞﾗﾌ_3" hidden="1">#REF!</definedName>
    <definedName name="_34__123Graph_Aｸﾞﾗﾌ_26" hidden="1">#REF!</definedName>
    <definedName name="_342__123Graph_Fｸﾞﾗﾌ_4" hidden="1">#REF!</definedName>
    <definedName name="_345__123Graph_Fｸﾞﾗﾌ_5" hidden="1">#REF!</definedName>
    <definedName name="_346__123Graph_Fｸﾞﾗﾌ_6" hidden="1">#REF!</definedName>
    <definedName name="_347__123Graph_Fｸﾞﾗﾌ_7" hidden="1">#REF!</definedName>
    <definedName name="_348__123Graph_Fｸﾞﾗﾌ_8" hidden="1">#REF!</definedName>
    <definedName name="_35__123Graph_Aｸﾞﾗﾌ_27" hidden="1">#REF!</definedName>
    <definedName name="_351__123Graph_Fｸﾞﾗﾌ_9" hidden="1">#REF!</definedName>
    <definedName name="_356__123Graph_Fﾎﾞｱ_ｺﾝﾌﾟﾊｲﾄ" hidden="1">[1]諸元まとめ!#REF!</definedName>
    <definedName name="_359__123Graph_LBL_Aｸﾞﾗﾌ_7" localSheetId="1" hidden="1">#REF!</definedName>
    <definedName name="_359__123Graph_LBL_Aｸﾞﾗﾌ_7" hidden="1">#REF!</definedName>
    <definedName name="_362__123Graph_LBL_Aｸﾞﾗﾌ_8" localSheetId="1" hidden="1">#REF!</definedName>
    <definedName name="_362__123Graph_LBL_Aｸﾞﾗﾌ_8" hidden="1">#REF!</definedName>
    <definedName name="_365__123Graph_LBL_Bｸﾞﾗﾌ_7" localSheetId="1" hidden="1">#REF!</definedName>
    <definedName name="_365__123Graph_LBL_Bｸﾞﾗﾌ_7" hidden="1">#REF!</definedName>
    <definedName name="_368__123Graph_LBL_Bｸﾞﾗﾌ_8" hidden="1">#REF!</definedName>
    <definedName name="_371__123Graph_LBL_Cｸﾞﾗﾌ_3" hidden="1">#REF!</definedName>
    <definedName name="_374__123Graph_LBL_Cｸﾞﾗﾌ_7" hidden="1">#REF!</definedName>
    <definedName name="_377__123Graph_LBL_Cｸﾞﾗﾌ_8" hidden="1">#REF!</definedName>
    <definedName name="_38__123Graph_Aｸﾞﾗﾌ_3" hidden="1">#REF!</definedName>
    <definedName name="_380__123Graph_LBL_Dｸﾞﾗﾌ_3" hidden="1">#REF!</definedName>
    <definedName name="_383__123Graph_LBL_Dｸﾞﾗﾌ_7" hidden="1">#REF!</definedName>
    <definedName name="_386__123Graph_LBL_Eｸﾞﾗﾌ_3" hidden="1">#REF!</definedName>
    <definedName name="_389__123Graph_LBL_Eｸﾞﾗﾌ_7" hidden="1">#REF!</definedName>
    <definedName name="_392__123Graph_LBL_Fｸﾞﾗﾌ_3" hidden="1">#REF!</definedName>
    <definedName name="_395__123Graph_Xｸﾞﾗﾌ_1" hidden="1">#REF!</definedName>
    <definedName name="_396__123Graph_Xｸﾞﾗﾌ_10" hidden="1">#REF!</definedName>
    <definedName name="_397__123Graph_Xｸﾞﾗﾌ_11" hidden="1">#REF!</definedName>
    <definedName name="_400__123Graph_Xｸﾞﾗﾌ_12" hidden="1">#REF!</definedName>
    <definedName name="_403__123Graph_Xｸﾞﾗﾌ_13" hidden="1">#REF!</definedName>
    <definedName name="_406__123Graph_Xｸﾞﾗﾌ_14" hidden="1">#REF!</definedName>
    <definedName name="_407__123Graph_Xｸﾞﾗﾌ_15" hidden="1">#REF!</definedName>
    <definedName name="_408__123Graph_Xｸﾞﾗﾌ_16" hidden="1">#REF!</definedName>
    <definedName name="_409__123Graph_Xｸﾞﾗﾌ_17" hidden="1">#REF!</definedName>
    <definedName name="_41__123Graph_Aｸﾞﾗﾌ_30" hidden="1">#REF!</definedName>
    <definedName name="_410__123Graph_Xｸﾞﾗﾌ_18" hidden="1">#REF!</definedName>
    <definedName name="_411__123Graph_Xｸﾞﾗﾌ_19" hidden="1">#REF!</definedName>
    <definedName name="_414__123Graph_Xｸﾞﾗﾌ_2" hidden="1">#REF!</definedName>
    <definedName name="_415__123Graph_Xｸﾞﾗﾌ_20" hidden="1">#REF!</definedName>
    <definedName name="_416__123Graph_Xｸﾞﾗﾌ_21" hidden="1">#REF!</definedName>
    <definedName name="_417__123Graph_Xｸﾞﾗﾌ_22" hidden="1">#REF!</definedName>
    <definedName name="_418__123Graph_Xｸﾞﾗﾌ_24" hidden="1">#REF!</definedName>
    <definedName name="_419__123Graph_Xｸﾞﾗﾌ_25" hidden="1">#REF!</definedName>
    <definedName name="_422__123Graph_Xｸﾞﾗﾌ_26" hidden="1">#REF!</definedName>
    <definedName name="_423__123Graph_Xｸﾞﾗﾌ_27" hidden="1">#REF!</definedName>
    <definedName name="_426__123Graph_Xｸﾞﾗﾌ_3" hidden="1">#REF!</definedName>
    <definedName name="_429__123Graph_Xｸﾞﾗﾌ_31" hidden="1">#REF!</definedName>
    <definedName name="_430__123Graph_Xｸﾞﾗﾌ_4" hidden="1">#REF!</definedName>
    <definedName name="_433__123Graph_Xｸﾞﾗﾌ_5" hidden="1">[2]バス!$CX$20:$CX$46</definedName>
    <definedName name="_436__123Graph_Xｸﾞﾗﾌ_6" hidden="1">[2]バス!$DC$35:$EC$35</definedName>
    <definedName name="_437__123Graph_Xｸﾞﾗﾌ_7" localSheetId="1" hidden="1">#REF!</definedName>
    <definedName name="_437__123Graph_Xｸﾞﾗﾌ_7" hidden="1">#REF!</definedName>
    <definedName name="_44__123Graph_Aｸﾞﾗﾌ_31" localSheetId="1" hidden="1">#REF!</definedName>
    <definedName name="_44__123Graph_Aｸﾞﾗﾌ_31" hidden="1">#REF!</definedName>
    <definedName name="_440__123Graph_Xｸﾞﾗﾌ_8" localSheetId="1" hidden="1">#REF!</definedName>
    <definedName name="_440__123Graph_Xｸﾞﾗﾌ_8" hidden="1">#REF!</definedName>
    <definedName name="_443__123Graph_Xｸﾞﾗﾌ_9" hidden="1">#REF!</definedName>
    <definedName name="_47__123Graph_Aｸﾞﾗﾌ_4" hidden="1">#REF!</definedName>
    <definedName name="_50__123Graph_Aｸﾞﾗﾌ_5" hidden="1">#REF!</definedName>
    <definedName name="_53__123Graph_Aｸﾞﾗﾌ_6" hidden="1">[2]バス!$DC$36:$EC$36</definedName>
    <definedName name="_56__123Graph_Aｸﾞﾗﾌ_7" localSheetId="1" hidden="1">#REF!</definedName>
    <definedName name="_56__123Graph_Aｸﾞﾗﾌ_7" hidden="1">#REF!</definedName>
    <definedName name="_59__123Graph_Aｸﾞﾗﾌ_8" localSheetId="1" hidden="1">#REF!</definedName>
    <definedName name="_59__123Graph_Aｸﾞﾗﾌ_8" hidden="1">#REF!</definedName>
    <definedName name="_6__123Graph_Aｸﾞﾗﾌ_10" localSheetId="1" hidden="1">#REF!</definedName>
    <definedName name="_6__123Graph_Aｸﾞﾗﾌ_10" hidden="1">#REF!</definedName>
    <definedName name="_62__123Graph_Aｸﾞﾗﾌ_9" hidden="1">#REF!</definedName>
    <definedName name="_65__123Graph_Bｸﾞﾗﾌ_1" hidden="1">#REF!</definedName>
    <definedName name="_68__123Graph_Bｸﾞﾗﾌ_10" hidden="1">#REF!</definedName>
    <definedName name="_71__123Graph_Bｸﾞﾗﾌ_11" hidden="1">#REF!</definedName>
    <definedName name="_74__123Graph_Bｸﾞﾗﾌ_12" hidden="1">#REF!</definedName>
    <definedName name="_77__123Graph_Bｸﾞﾗﾌ_13" hidden="1">#REF!</definedName>
    <definedName name="_80__123Graph_Bｸﾞﾗﾌ_14" hidden="1">#REF!</definedName>
    <definedName name="_81__123Graph_Bｸﾞﾗﾌ_15" hidden="1">#REF!</definedName>
    <definedName name="_82__123Graph_Bｸﾞﾗﾌ_16" hidden="1">#REF!</definedName>
    <definedName name="_83__123Graph_Bｸﾞﾗﾌ_17" hidden="1">#REF!</definedName>
    <definedName name="_84__123Graph_Bｸﾞﾗﾌ_18" hidden="1">#REF!</definedName>
    <definedName name="_85__123Graph_Bｸﾞﾗﾌ_19" hidden="1">#REF!</definedName>
    <definedName name="_88__123Graph_Bｸﾞﾗﾌ_2" hidden="1">#REF!</definedName>
    <definedName name="_89__123Graph_Bｸﾞﾗﾌ_20" hidden="1">#REF!</definedName>
    <definedName name="_9__123Graph_Aｸﾞﾗﾌ_11" hidden="1">#REF!</definedName>
    <definedName name="_90__123Graph_Bｸﾞﾗﾌ_21" hidden="1">#REF!</definedName>
    <definedName name="_91__123Graph_Bｸﾞﾗﾌ_22" hidden="1">#REF!</definedName>
    <definedName name="_92__123Graph_Bｸﾞﾗﾌ_24" hidden="1">#REF!</definedName>
    <definedName name="_93__123Graph_Bｸﾞﾗﾌ_25" hidden="1">#REF!</definedName>
    <definedName name="_96__123Graph_Bｸﾞﾗﾌ_26" hidden="1">#REF!</definedName>
    <definedName name="_97__123Graph_Bｸﾞﾗﾌ_27" hidden="1">#REF!</definedName>
    <definedName name="_Fill" hidden="1">#REF!</definedName>
    <definedName name="_xlnm._FilterDatabase" localSheetId="0" hidden="1">Fuso!$A$8:$WWD$474</definedName>
    <definedName name="_xlnm._FilterDatabase" localSheetId="1" hidden="1">Hino!$A$8:$V$8</definedName>
    <definedName name="_xlnm._FilterDatabase" localSheetId="2">Isuzu!$A$1:$X$1205</definedName>
    <definedName name="_xlnm._FilterDatabase" localSheetId="3" hidden="1">Mazda!$A$8:$X$366</definedName>
    <definedName name="_xlnm._FilterDatabase" localSheetId="4" hidden="1">Nissan!$A$8:$W$366</definedName>
    <definedName name="_xlnm._FilterDatabase" localSheetId="5" hidden="1">Toyota!$A$8:$W$210</definedName>
    <definedName name="_xlnm._FilterDatabase" localSheetId="6" hidden="1">UD!$A$8:$V$8</definedName>
    <definedName name="_xlnm._FilterDatabase" localSheetId="7" hidden="1">Volvo!$A$8:$Y$8</definedName>
    <definedName name="_Key1" localSheetId="1" hidden="1">#REF!</definedName>
    <definedName name="_Key1" hidden="1">#REF!</definedName>
    <definedName name="_Key2" hidden="1">[4]仕入住原!$B$501</definedName>
    <definedName name="_Order1" hidden="1">255</definedName>
    <definedName name="_Order2" hidden="1">255</definedName>
    <definedName name="_Parse_In" hidden="1">'[5]bs is'!$B$116:$B$165</definedName>
    <definedName name="_Parse_Out" hidden="1">'[5]bs is'!$V$122:$AA$171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hidden="1">#REF!</definedName>
    <definedName name="FF" hidden="1">#REF!</definedName>
    <definedName name="ｇｄさ" hidden="1">#REF!</definedName>
    <definedName name="GURAHU7" hidden="1">[6]バス!$DA$20:$DA$46</definedName>
    <definedName name="ｇｗｇ" localSheetId="1" hidden="1">#REF!</definedName>
    <definedName name="ｇｗｇ" hidden="1">#REF!</definedName>
    <definedName name="Module1.社内配布用印刷" localSheetId="0">[7]!Module1.社内配布用印刷</definedName>
    <definedName name="Module1.社内配布用印刷" localSheetId="1">[7]!Module1.社内配布用印刷</definedName>
    <definedName name="Module1.社内配布用印刷" localSheetId="3">[7]!Module1.社内配布用印刷</definedName>
    <definedName name="Module1.社内配布用印刷" localSheetId="4">[7]!Module1.社内配布用印刷</definedName>
    <definedName name="Module1.社内配布用印刷" localSheetId="5">[7]!Module1.社内配布用印刷</definedName>
    <definedName name="Module1.社内配布用印刷" localSheetId="6">[7]!Module1.社内配布用印刷</definedName>
    <definedName name="Module1.社内配布用印刷" localSheetId="7">[7]!Module1.社内配布用印刷</definedName>
    <definedName name="Module1.社内配布用印刷">[7]!Module1.社内配布用印刷</definedName>
    <definedName name="Module1.提出用印刷" localSheetId="0">[7]!Module1.提出用印刷</definedName>
    <definedName name="Module1.提出用印刷" localSheetId="1">[7]!Module1.提出用印刷</definedName>
    <definedName name="Module1.提出用印刷" localSheetId="3">[7]!Module1.提出用印刷</definedName>
    <definedName name="Module1.提出用印刷" localSheetId="4">[7]!Module1.提出用印刷</definedName>
    <definedName name="Module1.提出用印刷" localSheetId="5">[7]!Module1.提出用印刷</definedName>
    <definedName name="Module1.提出用印刷" localSheetId="6">[7]!Module1.提出用印刷</definedName>
    <definedName name="Module1.提出用印刷" localSheetId="7">[7]!Module1.提出用印刷</definedName>
    <definedName name="Module1.提出用印刷">[7]!Module1.提出用印刷</definedName>
    <definedName name="_xlnm.Print_Area" localSheetId="0">Fuso!$A$2:$V$486</definedName>
    <definedName name="_xlnm.Print_Area" localSheetId="1">Hino!$A$2:$V$1033</definedName>
    <definedName name="_xlnm.Print_Area" localSheetId="2">Isuzu!$A$2:$V$1205</definedName>
    <definedName name="_xlnm.Print_Area" localSheetId="3">Mazda!$A$2:$V$367</definedName>
    <definedName name="_xlnm.Print_Area" localSheetId="4">Nissan!$A$2:$V$367</definedName>
    <definedName name="_xlnm.Print_Area" localSheetId="5">Toyota!$A$2:$V$353</definedName>
    <definedName name="_xlnm.Print_Area" localSheetId="6">UD!$A$2:$V$756</definedName>
    <definedName name="_xlnm.Print_Area" localSheetId="7">Volvo!$A$2:$V$85</definedName>
    <definedName name="_xlnm.Print_Titles" localSheetId="0">Fuso!$3:$8</definedName>
    <definedName name="_xlnm.Print_Titles" localSheetId="1">Hino!$2:$8</definedName>
    <definedName name="_xlnm.Print_Titles" localSheetId="2">Isuzu!$3:$8</definedName>
    <definedName name="_xlnm.Print_Titles" localSheetId="3">Mazda!$3:$8</definedName>
    <definedName name="_xlnm.Print_Titles" localSheetId="4">Nissan!$3:$8</definedName>
    <definedName name="_xlnm.Print_Titles" localSheetId="5">Toyota!$3:$8</definedName>
    <definedName name="_xlnm.Print_Titles" localSheetId="6">UD!$2:$8</definedName>
    <definedName name="_xlnm.Print_Titles" localSheetId="7">Volvo!$2:$8</definedName>
    <definedName name="_xlnm.Print_Titles">[8]乗用・ＲＶ車!$1:$7</definedName>
    <definedName name="グラフ" localSheetId="1" hidden="1">#REF!</definedName>
    <definedName name="グラフ" hidden="1">#REF!</definedName>
    <definedName name="グラフ2" hidden="1">[6]バス!$CY$20:$CY$46</definedName>
    <definedName name="グラフ3" localSheetId="1" hidden="1">#REF!</definedName>
    <definedName name="グラフ3" hidden="1">#REF!</definedName>
    <definedName name="ぐらふ３" localSheetId="1" hidden="1">#REF!</definedName>
    <definedName name="ぐらふ３" hidden="1">#REF!</definedName>
    <definedName name="グラフ4" hidden="1">[6]バス!$C$66:$C$107</definedName>
    <definedName name="グラフ６" hidden="1">[6]バス!$DC$38:$EC$38</definedName>
    <definedName name="ぐらふ６" hidden="1">[6]バス!$DC$35:$EC$35</definedName>
    <definedName name="けＹ" localSheetId="1" hidden="1">#REF!</definedName>
    <definedName name="けＹ" hidden="1">#REF!</definedName>
    <definedName name="そＲＴ" localSheetId="1" hidden="1">#REF!</definedName>
    <definedName name="そＲＴ" hidden="1">#REF!</definedName>
    <definedName name="た" localSheetId="1" hidden="1">#REF!</definedName>
    <definedName name="た" hidden="1">#REF!</definedName>
    <definedName name="だ" hidden="1">#REF!</definedName>
    <definedName name="っｄ">[9]!社内配布用印刷</definedName>
    <definedName name="ふぁ" localSheetId="1" hidden="1">#REF!</definedName>
    <definedName name="ふぁ" hidden="1">#REF!</definedName>
    <definedName name="へあ" localSheetId="1" hidden="1">#REF!</definedName>
    <definedName name="へあ" hidden="1">#REF!</definedName>
    <definedName name="削">[9]!社内配布用印刷</definedName>
    <definedName name="削除">[7]!Module1.社内配布用印刷</definedName>
    <definedName name="削除した">[7]!Module1.提出用印刷</definedName>
    <definedName name="削除したもの">[7]!新型構変選択</definedName>
    <definedName name="削除中">[7]!製作者選択</definedName>
    <definedName name="社内配布用印刷" localSheetId="0">[9]!社内配布用印刷</definedName>
    <definedName name="社内配布用印刷" localSheetId="1">[9]!社内配布用印刷</definedName>
    <definedName name="社内配布用印刷" localSheetId="3">[9]!社内配布用印刷</definedName>
    <definedName name="社内配布用印刷" localSheetId="4">[9]!社内配布用印刷</definedName>
    <definedName name="社内配布用印刷" localSheetId="5">[9]!社内配布用印刷</definedName>
    <definedName name="社内配布用印刷" localSheetId="6">[9]!社内配布用印刷</definedName>
    <definedName name="社内配布用印刷" localSheetId="7">[9]!社内配布用印刷</definedName>
    <definedName name="社内配布用印刷">[9]!社内配布用印刷</definedName>
    <definedName name="乗用115_以上" localSheetId="1">#REF!</definedName>
    <definedName name="乗用115_以上" localSheetId="5">#REF!</definedName>
    <definedName name="乗用115_以上">#REF!</definedName>
    <definedName name="新型構変選択" localSheetId="0">[7]!新型構変選択</definedName>
    <definedName name="新型構変選択" localSheetId="1">[7]!新型構変選択</definedName>
    <definedName name="新型構変選択" localSheetId="3">[7]!新型構変選択</definedName>
    <definedName name="新型構変選択" localSheetId="4">[7]!新型構変選択</definedName>
    <definedName name="新型構変選択" localSheetId="5">[7]!新型構変選択</definedName>
    <definedName name="新型構変選択" localSheetId="6">[7]!新型構変選択</definedName>
    <definedName name="新型構変選択" localSheetId="7">[7]!新型構変選択</definedName>
    <definedName name="新型構変選択">[7]!新型構変選択</definedName>
    <definedName name="製作者選択" localSheetId="0">[7]!製作者選択</definedName>
    <definedName name="製作者選択" localSheetId="1">[7]!製作者選択</definedName>
    <definedName name="製作者選択" localSheetId="3">[7]!製作者選択</definedName>
    <definedName name="製作者選択" localSheetId="4">[7]!製作者選択</definedName>
    <definedName name="製作者選択" localSheetId="5">[7]!製作者選択</definedName>
    <definedName name="製作者選択" localSheetId="6">[7]!製作者選択</definedName>
    <definedName name="製作者選択" localSheetId="7">[7]!製作者選択</definedName>
    <definedName name="製作者選択">[7]!製作者選択</definedName>
    <definedName name="提出用印刷" localSheetId="0">[9]!提出用印刷</definedName>
    <definedName name="提出用印刷" localSheetId="1">[9]!提出用印刷</definedName>
    <definedName name="提出用印刷" localSheetId="3">[9]!提出用印刷</definedName>
    <definedName name="提出用印刷" localSheetId="4">[9]!提出用印刷</definedName>
    <definedName name="提出用印刷" localSheetId="5">[9]!提出用印刷</definedName>
    <definedName name="提出用印刷" localSheetId="6">[9]!提出用印刷</definedName>
    <definedName name="提出用印刷" localSheetId="7">[9]!提出用印刷</definedName>
    <definedName name="提出用印刷">[9]!提出用印刷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8" l="1"/>
  <c r="V9" i="8"/>
  <c r="O10" i="8"/>
  <c r="V10" i="8"/>
  <c r="O11" i="8"/>
  <c r="V11" i="8"/>
  <c r="O12" i="8"/>
  <c r="V12" i="8"/>
  <c r="O13" i="8"/>
  <c r="V13" i="8"/>
  <c r="O14" i="8"/>
  <c r="V14" i="8"/>
  <c r="O15" i="8"/>
  <c r="V15" i="8"/>
  <c r="O16" i="8"/>
  <c r="V16" i="8"/>
  <c r="O17" i="8"/>
  <c r="V17" i="8"/>
  <c r="O18" i="8"/>
  <c r="V18" i="8"/>
  <c r="O19" i="8"/>
  <c r="V19" i="8"/>
  <c r="O20" i="8"/>
  <c r="V20" i="8"/>
  <c r="O21" i="8"/>
  <c r="V21" i="8"/>
  <c r="O22" i="8"/>
  <c r="V22" i="8"/>
  <c r="O23" i="8"/>
  <c r="V23" i="8"/>
  <c r="O24" i="8"/>
  <c r="V24" i="8"/>
  <c r="O25" i="8"/>
  <c r="V25" i="8"/>
  <c r="O26" i="8"/>
  <c r="V26" i="8"/>
  <c r="O27" i="8"/>
  <c r="V27" i="8"/>
  <c r="O28" i="8"/>
  <c r="V28" i="8"/>
  <c r="O29" i="8"/>
  <c r="V29" i="8"/>
  <c r="O30" i="8"/>
  <c r="V30" i="8"/>
  <c r="O31" i="8"/>
  <c r="V31" i="8"/>
  <c r="O32" i="8"/>
  <c r="V32" i="8"/>
  <c r="O33" i="8"/>
  <c r="V33" i="8"/>
  <c r="O34" i="8"/>
  <c r="V34" i="8"/>
  <c r="O35" i="8"/>
  <c r="V35" i="8"/>
  <c r="O36" i="8"/>
  <c r="V36" i="8"/>
  <c r="O37" i="8"/>
  <c r="V37" i="8"/>
  <c r="O38" i="8"/>
  <c r="V38" i="8"/>
  <c r="O39" i="8"/>
  <c r="V39" i="8"/>
  <c r="O40" i="8"/>
  <c r="V40" i="8"/>
  <c r="O41" i="8"/>
  <c r="V41" i="8"/>
  <c r="O42" i="8"/>
  <c r="V42" i="8"/>
  <c r="O43" i="8"/>
  <c r="V43" i="8"/>
  <c r="O44" i="8"/>
  <c r="V44" i="8"/>
  <c r="O45" i="8"/>
  <c r="V45" i="8"/>
  <c r="O46" i="8"/>
  <c r="V46" i="8"/>
  <c r="O47" i="8"/>
  <c r="V47" i="8"/>
  <c r="O48" i="8"/>
  <c r="V48" i="8"/>
  <c r="O49" i="8"/>
  <c r="V49" i="8"/>
  <c r="O50" i="8"/>
  <c r="V50" i="8"/>
  <c r="O51" i="8"/>
  <c r="V51" i="8"/>
  <c r="O52" i="8"/>
  <c r="V52" i="8"/>
  <c r="O53" i="8"/>
  <c r="V53" i="8"/>
  <c r="O54" i="8"/>
  <c r="V54" i="8"/>
  <c r="O55" i="8"/>
  <c r="V55" i="8"/>
  <c r="O56" i="8"/>
  <c r="V56" i="8"/>
  <c r="O57" i="8"/>
  <c r="V57" i="8"/>
  <c r="O58" i="8"/>
  <c r="V58" i="8"/>
  <c r="O59" i="8"/>
  <c r="V59" i="8"/>
  <c r="O60" i="8"/>
  <c r="V60" i="8"/>
  <c r="O61" i="8"/>
  <c r="V61" i="8"/>
  <c r="O62" i="8"/>
  <c r="V62" i="8"/>
  <c r="O63" i="8"/>
  <c r="V63" i="8"/>
  <c r="O64" i="8"/>
  <c r="V64" i="8"/>
  <c r="O65" i="8"/>
  <c r="V65" i="8"/>
  <c r="O66" i="8"/>
  <c r="V66" i="8"/>
  <c r="O67" i="8"/>
  <c r="V67" i="8"/>
  <c r="O68" i="8"/>
  <c r="V68" i="8"/>
  <c r="O69" i="8"/>
  <c r="V69" i="8"/>
  <c r="O70" i="8"/>
  <c r="V70" i="8"/>
  <c r="O71" i="8"/>
  <c r="V71" i="8"/>
  <c r="O72" i="8"/>
  <c r="V72" i="8"/>
  <c r="O73" i="8"/>
  <c r="V73" i="8"/>
  <c r="O74" i="8"/>
  <c r="V74" i="8"/>
  <c r="O75" i="8"/>
  <c r="V75" i="8"/>
  <c r="O76" i="8"/>
  <c r="V76" i="8"/>
  <c r="O77" i="8"/>
  <c r="V77" i="8"/>
  <c r="O78" i="8"/>
  <c r="V78" i="8"/>
  <c r="O79" i="8"/>
  <c r="V79" i="8"/>
  <c r="O80" i="8"/>
  <c r="V80" i="8"/>
  <c r="O9" i="7"/>
  <c r="V9" i="7"/>
  <c r="O10" i="7"/>
  <c r="V10" i="7"/>
  <c r="O11" i="7"/>
  <c r="V11" i="7"/>
  <c r="O12" i="7"/>
  <c r="V12" i="7"/>
  <c r="O13" i="7"/>
  <c r="V13" i="7"/>
  <c r="O14" i="7"/>
  <c r="V14" i="7"/>
  <c r="O15" i="7"/>
  <c r="V15" i="7"/>
  <c r="O16" i="7"/>
  <c r="V16" i="7"/>
  <c r="O17" i="7"/>
  <c r="V17" i="7"/>
  <c r="O18" i="7"/>
  <c r="V18" i="7"/>
  <c r="O19" i="7"/>
  <c r="V19" i="7"/>
  <c r="O20" i="7"/>
  <c r="V20" i="7"/>
  <c r="O21" i="7"/>
  <c r="V21" i="7"/>
  <c r="O22" i="7"/>
  <c r="V22" i="7"/>
  <c r="O23" i="7"/>
  <c r="V23" i="7"/>
  <c r="O24" i="7"/>
  <c r="V24" i="7"/>
  <c r="O25" i="7"/>
  <c r="V25" i="7"/>
  <c r="O26" i="7"/>
  <c r="V26" i="7"/>
  <c r="O27" i="7"/>
  <c r="V27" i="7"/>
  <c r="O28" i="7"/>
  <c r="V28" i="7"/>
  <c r="O29" i="7"/>
  <c r="V29" i="7"/>
  <c r="O30" i="7"/>
  <c r="V30" i="7"/>
  <c r="O31" i="7"/>
  <c r="V31" i="7"/>
  <c r="O32" i="7"/>
  <c r="V32" i="7"/>
  <c r="O33" i="7"/>
  <c r="V33" i="7"/>
  <c r="O34" i="7"/>
  <c r="V34" i="7"/>
  <c r="O35" i="7"/>
  <c r="V35" i="7"/>
  <c r="O36" i="7"/>
  <c r="V36" i="7"/>
  <c r="O37" i="7"/>
  <c r="V37" i="7"/>
  <c r="O38" i="7"/>
  <c r="V38" i="7"/>
  <c r="O39" i="7"/>
  <c r="V39" i="7"/>
  <c r="O40" i="7"/>
  <c r="V40" i="7"/>
  <c r="O41" i="7"/>
  <c r="V41" i="7"/>
  <c r="O42" i="7"/>
  <c r="V42" i="7"/>
  <c r="O43" i="7"/>
  <c r="V43" i="7"/>
  <c r="O44" i="7"/>
  <c r="V44" i="7"/>
  <c r="O45" i="7"/>
  <c r="V45" i="7"/>
  <c r="O46" i="7"/>
  <c r="V46" i="7"/>
  <c r="O47" i="7"/>
  <c r="V47" i="7"/>
  <c r="O48" i="7"/>
  <c r="V48" i="7"/>
  <c r="O49" i="7"/>
  <c r="V49" i="7"/>
  <c r="O50" i="7"/>
  <c r="V50" i="7"/>
  <c r="O51" i="7"/>
  <c r="V51" i="7"/>
  <c r="O52" i="7"/>
  <c r="V52" i="7"/>
  <c r="O53" i="7"/>
  <c r="V53" i="7"/>
  <c r="O54" i="7"/>
  <c r="V54" i="7"/>
  <c r="O55" i="7"/>
  <c r="V55" i="7"/>
  <c r="O56" i="7"/>
  <c r="V56" i="7"/>
  <c r="O57" i="7"/>
  <c r="V57" i="7"/>
  <c r="O58" i="7"/>
  <c r="V58" i="7"/>
  <c r="O59" i="7"/>
  <c r="V59" i="7"/>
  <c r="O60" i="7"/>
  <c r="V60" i="7"/>
  <c r="O61" i="7"/>
  <c r="V61" i="7"/>
  <c r="O62" i="7"/>
  <c r="V62" i="7"/>
  <c r="O63" i="7"/>
  <c r="V63" i="7"/>
  <c r="O64" i="7"/>
  <c r="V64" i="7"/>
  <c r="O65" i="7"/>
  <c r="V65" i="7"/>
  <c r="O66" i="7"/>
  <c r="V66" i="7"/>
  <c r="O67" i="7"/>
  <c r="V67" i="7"/>
  <c r="O68" i="7"/>
  <c r="V68" i="7"/>
  <c r="O69" i="7"/>
  <c r="V69" i="7"/>
  <c r="O70" i="7"/>
  <c r="V70" i="7"/>
  <c r="O71" i="7"/>
  <c r="V71" i="7"/>
  <c r="O72" i="7"/>
  <c r="V72" i="7"/>
  <c r="O73" i="7"/>
  <c r="V73" i="7"/>
  <c r="O74" i="7"/>
  <c r="V74" i="7"/>
  <c r="O75" i="7"/>
  <c r="V75" i="7"/>
  <c r="O76" i="7"/>
  <c r="V76" i="7"/>
  <c r="O77" i="7"/>
  <c r="V77" i="7"/>
  <c r="O78" i="7"/>
  <c r="V78" i="7"/>
  <c r="O79" i="7"/>
  <c r="V79" i="7"/>
  <c r="O80" i="7"/>
  <c r="V80" i="7"/>
  <c r="O81" i="7"/>
  <c r="V81" i="7"/>
  <c r="O82" i="7"/>
  <c r="V82" i="7"/>
  <c r="O83" i="7"/>
  <c r="V83" i="7"/>
  <c r="O84" i="7"/>
  <c r="V84" i="7"/>
  <c r="O85" i="7"/>
  <c r="V85" i="7"/>
  <c r="O86" i="7"/>
  <c r="V86" i="7"/>
  <c r="O87" i="7"/>
  <c r="V87" i="7"/>
  <c r="O88" i="7"/>
  <c r="V88" i="7"/>
  <c r="O89" i="7"/>
  <c r="V89" i="7"/>
  <c r="O90" i="7"/>
  <c r="V90" i="7"/>
  <c r="O91" i="7"/>
  <c r="V91" i="7"/>
  <c r="O92" i="7"/>
  <c r="V92" i="7"/>
  <c r="O93" i="7"/>
  <c r="V93" i="7"/>
  <c r="O94" i="7"/>
  <c r="V94" i="7"/>
  <c r="O95" i="7"/>
  <c r="V95" i="7"/>
  <c r="O96" i="7"/>
  <c r="V96" i="7"/>
  <c r="O97" i="7"/>
  <c r="V97" i="7"/>
  <c r="O98" i="7"/>
  <c r="V98" i="7"/>
  <c r="O99" i="7"/>
  <c r="V99" i="7"/>
  <c r="O100" i="7"/>
  <c r="V100" i="7"/>
  <c r="O101" i="7"/>
  <c r="V101" i="7"/>
  <c r="O102" i="7"/>
  <c r="V102" i="7"/>
  <c r="O103" i="7"/>
  <c r="V103" i="7"/>
  <c r="O104" i="7"/>
  <c r="V104" i="7"/>
  <c r="O105" i="7"/>
  <c r="V105" i="7"/>
  <c r="O106" i="7"/>
  <c r="V106" i="7"/>
  <c r="O107" i="7"/>
  <c r="V107" i="7"/>
  <c r="O108" i="7"/>
  <c r="V108" i="7"/>
  <c r="O109" i="7"/>
  <c r="V109" i="7"/>
  <c r="O110" i="7"/>
  <c r="V110" i="7"/>
  <c r="O111" i="7"/>
  <c r="V111" i="7"/>
  <c r="O112" i="7"/>
  <c r="V112" i="7"/>
  <c r="O113" i="7"/>
  <c r="V113" i="7"/>
  <c r="O114" i="7"/>
  <c r="V114" i="7"/>
  <c r="O115" i="7"/>
  <c r="V115" i="7"/>
  <c r="O116" i="7"/>
  <c r="V116" i="7"/>
  <c r="O117" i="7"/>
  <c r="V117" i="7"/>
  <c r="O118" i="7"/>
  <c r="V118" i="7"/>
  <c r="O119" i="7"/>
  <c r="V119" i="7"/>
  <c r="O120" i="7"/>
  <c r="V120" i="7"/>
  <c r="O121" i="7"/>
  <c r="V121" i="7"/>
  <c r="O122" i="7"/>
  <c r="V122" i="7"/>
  <c r="O123" i="7"/>
  <c r="V123" i="7"/>
  <c r="O124" i="7"/>
  <c r="V124" i="7"/>
  <c r="O125" i="7"/>
  <c r="V125" i="7"/>
  <c r="O126" i="7"/>
  <c r="V126" i="7"/>
  <c r="O127" i="7"/>
  <c r="V127" i="7"/>
  <c r="O128" i="7"/>
  <c r="V128" i="7"/>
  <c r="O129" i="7"/>
  <c r="V129" i="7"/>
  <c r="O130" i="7"/>
  <c r="V130" i="7"/>
  <c r="O131" i="7"/>
  <c r="V131" i="7"/>
  <c r="O132" i="7"/>
  <c r="V132" i="7"/>
  <c r="O133" i="7"/>
  <c r="V133" i="7"/>
  <c r="O134" i="7"/>
  <c r="V134" i="7"/>
  <c r="O135" i="7"/>
  <c r="V135" i="7"/>
  <c r="O136" i="7"/>
  <c r="V136" i="7"/>
  <c r="O137" i="7"/>
  <c r="V137" i="7"/>
  <c r="O138" i="7"/>
  <c r="V138" i="7"/>
  <c r="O139" i="7"/>
  <c r="V139" i="7"/>
  <c r="O140" i="7"/>
  <c r="V140" i="7"/>
  <c r="O141" i="7"/>
  <c r="V141" i="7"/>
  <c r="O142" i="7"/>
  <c r="V142" i="7"/>
  <c r="O143" i="7"/>
  <c r="V143" i="7"/>
  <c r="O144" i="7"/>
  <c r="V144" i="7"/>
  <c r="O145" i="7"/>
  <c r="V145" i="7"/>
  <c r="O146" i="7"/>
  <c r="V146" i="7"/>
  <c r="O147" i="7"/>
  <c r="V147" i="7"/>
  <c r="O148" i="7"/>
  <c r="V148" i="7"/>
  <c r="O149" i="7"/>
  <c r="V149" i="7"/>
  <c r="O150" i="7"/>
  <c r="V150" i="7"/>
  <c r="O151" i="7"/>
  <c r="V151" i="7"/>
  <c r="O152" i="7"/>
  <c r="V152" i="7"/>
  <c r="O153" i="7"/>
  <c r="V153" i="7"/>
  <c r="O154" i="7"/>
  <c r="V154" i="7"/>
  <c r="O155" i="7"/>
  <c r="V155" i="7"/>
  <c r="O156" i="7"/>
  <c r="V156" i="7"/>
  <c r="O157" i="7"/>
  <c r="V157" i="7"/>
  <c r="O158" i="7"/>
  <c r="V158" i="7"/>
  <c r="O159" i="7"/>
  <c r="V159" i="7"/>
  <c r="O160" i="7"/>
  <c r="V160" i="7"/>
  <c r="O161" i="7"/>
  <c r="V161" i="7"/>
  <c r="O162" i="7"/>
  <c r="V162" i="7"/>
  <c r="O163" i="7"/>
  <c r="V163" i="7"/>
  <c r="O164" i="7"/>
  <c r="V164" i="7"/>
  <c r="O165" i="7"/>
  <c r="V165" i="7"/>
  <c r="O166" i="7"/>
  <c r="V166" i="7"/>
  <c r="O167" i="7"/>
  <c r="V167" i="7"/>
  <c r="O168" i="7"/>
  <c r="V168" i="7"/>
  <c r="O169" i="7"/>
  <c r="V169" i="7"/>
  <c r="O170" i="7"/>
  <c r="V170" i="7"/>
  <c r="O171" i="7"/>
  <c r="V171" i="7"/>
  <c r="O172" i="7"/>
  <c r="V172" i="7"/>
  <c r="O173" i="7"/>
  <c r="V173" i="7"/>
  <c r="O174" i="7"/>
  <c r="V174" i="7"/>
  <c r="O175" i="7"/>
  <c r="V175" i="7"/>
  <c r="O176" i="7"/>
  <c r="V176" i="7"/>
  <c r="O177" i="7"/>
  <c r="V177" i="7"/>
  <c r="O178" i="7"/>
  <c r="V178" i="7"/>
  <c r="O179" i="7"/>
  <c r="V179" i="7"/>
  <c r="O180" i="7"/>
  <c r="V180" i="7"/>
  <c r="O181" i="7"/>
  <c r="V181" i="7"/>
  <c r="O182" i="7"/>
  <c r="V182" i="7"/>
  <c r="O183" i="7"/>
  <c r="V183" i="7"/>
  <c r="O184" i="7"/>
  <c r="V184" i="7"/>
  <c r="O185" i="7"/>
  <c r="V185" i="7"/>
  <c r="O186" i="7"/>
  <c r="V186" i="7"/>
  <c r="O187" i="7"/>
  <c r="V187" i="7"/>
  <c r="O188" i="7"/>
  <c r="V188" i="7"/>
  <c r="O189" i="7"/>
  <c r="V189" i="7"/>
  <c r="O190" i="7"/>
  <c r="V190" i="7"/>
  <c r="O191" i="7"/>
  <c r="V191" i="7"/>
  <c r="O192" i="7"/>
  <c r="V192" i="7"/>
  <c r="O193" i="7"/>
  <c r="V193" i="7"/>
  <c r="O194" i="7"/>
  <c r="V194" i="7"/>
  <c r="O195" i="7"/>
  <c r="V195" i="7"/>
  <c r="O196" i="7"/>
  <c r="V196" i="7"/>
  <c r="O197" i="7"/>
  <c r="V197" i="7"/>
  <c r="O198" i="7"/>
  <c r="V198" i="7"/>
  <c r="O199" i="7"/>
  <c r="V199" i="7"/>
  <c r="O200" i="7"/>
  <c r="V200" i="7"/>
  <c r="O201" i="7"/>
  <c r="V201" i="7"/>
  <c r="O202" i="7"/>
  <c r="V202" i="7"/>
  <c r="O203" i="7"/>
  <c r="V203" i="7"/>
  <c r="O204" i="7"/>
  <c r="V204" i="7"/>
  <c r="O205" i="7"/>
  <c r="V205" i="7"/>
  <c r="O206" i="7"/>
  <c r="V206" i="7"/>
  <c r="O207" i="7"/>
  <c r="V207" i="7"/>
  <c r="O208" i="7"/>
  <c r="V208" i="7"/>
  <c r="O209" i="7"/>
  <c r="V209" i="7"/>
  <c r="O210" i="7"/>
  <c r="V210" i="7"/>
  <c r="O211" i="7"/>
  <c r="V211" i="7"/>
  <c r="O212" i="7"/>
  <c r="V212" i="7"/>
  <c r="O213" i="7"/>
  <c r="V213" i="7"/>
  <c r="O214" i="7"/>
  <c r="V214" i="7"/>
  <c r="O215" i="7"/>
  <c r="V215" i="7"/>
  <c r="O216" i="7"/>
  <c r="V216" i="7"/>
  <c r="O217" i="7"/>
  <c r="V217" i="7"/>
  <c r="O218" i="7"/>
  <c r="V218" i="7"/>
  <c r="O219" i="7"/>
  <c r="V219" i="7"/>
  <c r="O220" i="7"/>
  <c r="V220" i="7"/>
  <c r="O221" i="7"/>
  <c r="V221" i="7"/>
  <c r="O222" i="7"/>
  <c r="V222" i="7"/>
  <c r="O223" i="7"/>
  <c r="V223" i="7"/>
  <c r="O224" i="7"/>
  <c r="V224" i="7"/>
  <c r="O225" i="7"/>
  <c r="V225" i="7"/>
  <c r="O226" i="7"/>
  <c r="V226" i="7"/>
  <c r="O227" i="7"/>
  <c r="V227" i="7"/>
  <c r="O228" i="7"/>
  <c r="V228" i="7"/>
  <c r="O229" i="7"/>
  <c r="V229" i="7"/>
  <c r="O230" i="7"/>
  <c r="V230" i="7"/>
  <c r="O231" i="7"/>
  <c r="V231" i="7"/>
  <c r="O232" i="7"/>
  <c r="V232" i="7"/>
  <c r="O233" i="7"/>
  <c r="V233" i="7"/>
  <c r="O234" i="7"/>
  <c r="V234" i="7"/>
  <c r="O235" i="7"/>
  <c r="V235" i="7"/>
  <c r="O236" i="7"/>
  <c r="V236" i="7"/>
  <c r="O237" i="7"/>
  <c r="V237" i="7"/>
  <c r="O238" i="7"/>
  <c r="V238" i="7"/>
  <c r="O239" i="7"/>
  <c r="V239" i="7"/>
  <c r="O240" i="7"/>
  <c r="V240" i="7"/>
  <c r="O241" i="7"/>
  <c r="V241" i="7"/>
  <c r="O242" i="7"/>
  <c r="V242" i="7"/>
  <c r="O243" i="7"/>
  <c r="V243" i="7"/>
  <c r="O244" i="7"/>
  <c r="V244" i="7"/>
  <c r="O245" i="7"/>
  <c r="V245" i="7"/>
  <c r="O246" i="7"/>
  <c r="V246" i="7"/>
  <c r="O247" i="7"/>
  <c r="V247" i="7"/>
  <c r="O248" i="7"/>
  <c r="V248" i="7"/>
  <c r="O249" i="7"/>
  <c r="V249" i="7"/>
  <c r="O250" i="7"/>
  <c r="V250" i="7"/>
  <c r="O251" i="7"/>
  <c r="V251" i="7"/>
  <c r="O252" i="7"/>
  <c r="V252" i="7"/>
  <c r="O253" i="7"/>
  <c r="V253" i="7"/>
  <c r="O254" i="7"/>
  <c r="V254" i="7"/>
  <c r="O255" i="7"/>
  <c r="V255" i="7"/>
  <c r="O256" i="7"/>
  <c r="V256" i="7"/>
  <c r="O257" i="7"/>
  <c r="V257" i="7"/>
  <c r="O258" i="7"/>
  <c r="V258" i="7"/>
  <c r="O259" i="7"/>
  <c r="V259" i="7"/>
  <c r="O260" i="7"/>
  <c r="V260" i="7"/>
  <c r="O261" i="7"/>
  <c r="V261" i="7"/>
  <c r="O262" i="7"/>
  <c r="V262" i="7"/>
  <c r="O263" i="7"/>
  <c r="V263" i="7"/>
  <c r="O264" i="7"/>
  <c r="V264" i="7"/>
  <c r="O265" i="7"/>
  <c r="V265" i="7"/>
  <c r="O266" i="7"/>
  <c r="V266" i="7"/>
  <c r="O267" i="7"/>
  <c r="V267" i="7"/>
  <c r="O268" i="7"/>
  <c r="V268" i="7"/>
  <c r="O269" i="7"/>
  <c r="V269" i="7"/>
  <c r="O270" i="7"/>
  <c r="V270" i="7"/>
  <c r="O271" i="7"/>
  <c r="V271" i="7"/>
  <c r="O272" i="7"/>
  <c r="V272" i="7"/>
  <c r="O273" i="7"/>
  <c r="V273" i="7"/>
  <c r="O274" i="7"/>
  <c r="V274" i="7"/>
  <c r="O275" i="7"/>
  <c r="V275" i="7"/>
  <c r="O276" i="7"/>
  <c r="V276" i="7"/>
  <c r="O277" i="7"/>
  <c r="V277" i="7"/>
  <c r="O278" i="7"/>
  <c r="V278" i="7"/>
  <c r="O279" i="7"/>
  <c r="V279" i="7"/>
  <c r="O280" i="7"/>
  <c r="V280" i="7"/>
  <c r="O281" i="7"/>
  <c r="V281" i="7"/>
  <c r="O282" i="7"/>
  <c r="V282" i="7"/>
  <c r="O283" i="7"/>
  <c r="V283" i="7"/>
  <c r="O284" i="7"/>
  <c r="V284" i="7"/>
  <c r="O285" i="7"/>
  <c r="V285" i="7"/>
  <c r="O286" i="7"/>
  <c r="V286" i="7"/>
  <c r="O287" i="7"/>
  <c r="V287" i="7"/>
  <c r="O288" i="7"/>
  <c r="V288" i="7"/>
  <c r="O289" i="7"/>
  <c r="V289" i="7"/>
  <c r="O290" i="7"/>
  <c r="V290" i="7"/>
  <c r="O291" i="7"/>
  <c r="V291" i="7"/>
  <c r="O292" i="7"/>
  <c r="V292" i="7"/>
  <c r="O293" i="7"/>
  <c r="V293" i="7"/>
  <c r="O294" i="7"/>
  <c r="V294" i="7"/>
  <c r="O295" i="7"/>
  <c r="V295" i="7"/>
  <c r="O296" i="7"/>
  <c r="V296" i="7"/>
  <c r="O297" i="7"/>
  <c r="V297" i="7"/>
  <c r="O298" i="7"/>
  <c r="V298" i="7"/>
  <c r="O299" i="7"/>
  <c r="V299" i="7"/>
  <c r="O300" i="7"/>
  <c r="V300" i="7"/>
  <c r="O301" i="7"/>
  <c r="V301" i="7"/>
  <c r="O302" i="7"/>
  <c r="V302" i="7"/>
  <c r="O303" i="7"/>
  <c r="V303" i="7"/>
  <c r="O304" i="7"/>
  <c r="V304" i="7"/>
  <c r="O305" i="7"/>
  <c r="V305" i="7"/>
  <c r="O306" i="7"/>
  <c r="V306" i="7"/>
  <c r="O307" i="7"/>
  <c r="V307" i="7"/>
  <c r="O308" i="7"/>
  <c r="V308" i="7"/>
  <c r="O309" i="7"/>
  <c r="V309" i="7"/>
  <c r="O310" i="7"/>
  <c r="V310" i="7"/>
  <c r="O311" i="7"/>
  <c r="V311" i="7"/>
  <c r="O312" i="7"/>
  <c r="V312" i="7"/>
  <c r="O313" i="7"/>
  <c r="V313" i="7"/>
  <c r="O314" i="7"/>
  <c r="V314" i="7"/>
  <c r="O315" i="7"/>
  <c r="V315" i="7"/>
  <c r="O316" i="7"/>
  <c r="V316" i="7"/>
  <c r="O317" i="7"/>
  <c r="V317" i="7"/>
  <c r="O318" i="7"/>
  <c r="V318" i="7"/>
  <c r="O319" i="7"/>
  <c r="V319" i="7"/>
  <c r="O320" i="7"/>
  <c r="V320" i="7"/>
  <c r="O321" i="7"/>
  <c r="V321" i="7"/>
  <c r="O322" i="7"/>
  <c r="V322" i="7"/>
  <c r="O323" i="7"/>
  <c r="V323" i="7"/>
  <c r="O324" i="7"/>
  <c r="V324" i="7"/>
  <c r="O325" i="7"/>
  <c r="V325" i="7"/>
  <c r="O326" i="7"/>
  <c r="V326" i="7"/>
  <c r="O327" i="7"/>
  <c r="V327" i="7"/>
  <c r="O328" i="7"/>
  <c r="V328" i="7"/>
  <c r="O329" i="7"/>
  <c r="V329" i="7"/>
  <c r="O330" i="7"/>
  <c r="V330" i="7"/>
  <c r="O331" i="7"/>
  <c r="V331" i="7"/>
  <c r="O332" i="7"/>
  <c r="V332" i="7"/>
  <c r="O333" i="7"/>
  <c r="V333" i="7"/>
  <c r="O334" i="7"/>
  <c r="V334" i="7"/>
  <c r="O335" i="7"/>
  <c r="V335" i="7"/>
  <c r="O336" i="7"/>
  <c r="V336" i="7"/>
  <c r="O337" i="7"/>
  <c r="V337" i="7"/>
  <c r="O338" i="7"/>
  <c r="V338" i="7"/>
  <c r="O339" i="7"/>
  <c r="V339" i="7"/>
  <c r="O340" i="7"/>
  <c r="V340" i="7"/>
  <c r="O341" i="7"/>
  <c r="V341" i="7"/>
  <c r="O342" i="7"/>
  <c r="V342" i="7"/>
  <c r="O343" i="7"/>
  <c r="V343" i="7"/>
  <c r="O344" i="7"/>
  <c r="V344" i="7"/>
  <c r="O345" i="7"/>
  <c r="V345" i="7"/>
  <c r="O346" i="7"/>
  <c r="V346" i="7"/>
  <c r="O347" i="7"/>
  <c r="V347" i="7"/>
  <c r="O348" i="7"/>
  <c r="V348" i="7"/>
  <c r="O349" i="7"/>
  <c r="V349" i="7"/>
  <c r="O350" i="7"/>
  <c r="V350" i="7"/>
  <c r="O351" i="7"/>
  <c r="V351" i="7"/>
  <c r="O352" i="7"/>
  <c r="V352" i="7"/>
  <c r="O353" i="7"/>
  <c r="V353" i="7"/>
  <c r="O354" i="7"/>
  <c r="V354" i="7"/>
  <c r="O355" i="7"/>
  <c r="V355" i="7"/>
  <c r="O356" i="7"/>
  <c r="V356" i="7"/>
  <c r="O357" i="7"/>
  <c r="V357" i="7"/>
  <c r="O358" i="7"/>
  <c r="V358" i="7"/>
  <c r="O359" i="7"/>
  <c r="V359" i="7"/>
  <c r="O360" i="7"/>
  <c r="V360" i="7"/>
  <c r="O361" i="7"/>
  <c r="V361" i="7"/>
  <c r="O362" i="7"/>
  <c r="V362" i="7"/>
  <c r="O363" i="7"/>
  <c r="V363" i="7"/>
  <c r="O364" i="7"/>
  <c r="V364" i="7"/>
  <c r="O365" i="7"/>
  <c r="V365" i="7"/>
  <c r="O366" i="7"/>
  <c r="V366" i="7"/>
  <c r="O367" i="7"/>
  <c r="V367" i="7"/>
  <c r="O368" i="7"/>
  <c r="V368" i="7"/>
  <c r="O369" i="7"/>
  <c r="V369" i="7"/>
  <c r="O370" i="7"/>
  <c r="V370" i="7"/>
  <c r="O371" i="7"/>
  <c r="V371" i="7"/>
  <c r="O372" i="7"/>
  <c r="V372" i="7"/>
  <c r="O373" i="7"/>
  <c r="V373" i="7"/>
  <c r="O374" i="7"/>
  <c r="V374" i="7"/>
  <c r="O375" i="7"/>
  <c r="V375" i="7"/>
  <c r="O376" i="7"/>
  <c r="V376" i="7"/>
  <c r="O377" i="7"/>
  <c r="V377" i="7"/>
  <c r="O378" i="7"/>
  <c r="V378" i="7"/>
  <c r="O379" i="7"/>
  <c r="V379" i="7"/>
  <c r="O380" i="7"/>
  <c r="V380" i="7"/>
  <c r="O381" i="7"/>
  <c r="V381" i="7"/>
  <c r="O382" i="7"/>
  <c r="V382" i="7"/>
  <c r="O383" i="7"/>
  <c r="V383" i="7"/>
  <c r="O384" i="7"/>
  <c r="V384" i="7"/>
  <c r="O385" i="7"/>
  <c r="V385" i="7"/>
  <c r="O386" i="7"/>
  <c r="V386" i="7"/>
  <c r="O387" i="7"/>
  <c r="V387" i="7"/>
  <c r="O388" i="7"/>
  <c r="V388" i="7"/>
  <c r="O389" i="7"/>
  <c r="V389" i="7"/>
  <c r="O390" i="7"/>
  <c r="V390" i="7"/>
  <c r="O391" i="7"/>
  <c r="V391" i="7"/>
  <c r="O392" i="7"/>
  <c r="V392" i="7"/>
  <c r="O393" i="7"/>
  <c r="V393" i="7"/>
  <c r="O394" i="7"/>
  <c r="V394" i="7"/>
  <c r="O395" i="7"/>
  <c r="V395" i="7"/>
  <c r="O396" i="7"/>
  <c r="V396" i="7"/>
  <c r="O397" i="7"/>
  <c r="V397" i="7"/>
  <c r="O398" i="7"/>
  <c r="V398" i="7"/>
  <c r="O399" i="7"/>
  <c r="V399" i="7"/>
  <c r="O400" i="7"/>
  <c r="V400" i="7"/>
  <c r="O401" i="7"/>
  <c r="V401" i="7"/>
  <c r="O402" i="7"/>
  <c r="V402" i="7"/>
  <c r="O403" i="7"/>
  <c r="V403" i="7"/>
  <c r="O404" i="7"/>
  <c r="V404" i="7"/>
  <c r="O405" i="7"/>
  <c r="V405" i="7"/>
  <c r="O406" i="7"/>
  <c r="V406" i="7"/>
  <c r="O407" i="7"/>
  <c r="V407" i="7"/>
  <c r="O408" i="7"/>
  <c r="V408" i="7"/>
  <c r="O409" i="7"/>
  <c r="V409" i="7"/>
  <c r="O410" i="7"/>
  <c r="V410" i="7"/>
  <c r="O411" i="7"/>
  <c r="V411" i="7"/>
  <c r="O412" i="7"/>
  <c r="V412" i="7"/>
  <c r="O413" i="7"/>
  <c r="V413" i="7"/>
  <c r="O414" i="7"/>
  <c r="V414" i="7"/>
  <c r="O415" i="7"/>
  <c r="V415" i="7"/>
  <c r="O416" i="7"/>
  <c r="V416" i="7"/>
  <c r="O417" i="7"/>
  <c r="V417" i="7"/>
  <c r="O418" i="7"/>
  <c r="V418" i="7"/>
  <c r="O419" i="7"/>
  <c r="V419" i="7"/>
  <c r="O420" i="7"/>
  <c r="V420" i="7"/>
  <c r="O421" i="7"/>
  <c r="V421" i="7"/>
  <c r="O422" i="7"/>
  <c r="V422" i="7"/>
  <c r="O423" i="7"/>
  <c r="V423" i="7"/>
  <c r="O424" i="7"/>
  <c r="V424" i="7"/>
  <c r="O425" i="7"/>
  <c r="V425" i="7"/>
  <c r="O426" i="7"/>
  <c r="V426" i="7"/>
  <c r="O427" i="7"/>
  <c r="V427" i="7"/>
  <c r="O428" i="7"/>
  <c r="V428" i="7"/>
  <c r="O429" i="7"/>
  <c r="V429" i="7"/>
  <c r="O430" i="7"/>
  <c r="V430" i="7"/>
  <c r="O431" i="7"/>
  <c r="V431" i="7"/>
  <c r="O432" i="7"/>
  <c r="V432" i="7"/>
  <c r="O433" i="7"/>
  <c r="V433" i="7"/>
  <c r="O434" i="7"/>
  <c r="V434" i="7"/>
  <c r="O435" i="7"/>
  <c r="V435" i="7"/>
  <c r="O436" i="7"/>
  <c r="V436" i="7"/>
  <c r="O437" i="7"/>
  <c r="V437" i="7"/>
  <c r="O438" i="7"/>
  <c r="V438" i="7"/>
  <c r="O439" i="7"/>
  <c r="V439" i="7"/>
  <c r="O440" i="7"/>
  <c r="V440" i="7"/>
  <c r="O441" i="7"/>
  <c r="V441" i="7"/>
  <c r="O442" i="7"/>
  <c r="V442" i="7"/>
  <c r="O443" i="7"/>
  <c r="V443" i="7"/>
  <c r="O444" i="7"/>
  <c r="V444" i="7"/>
  <c r="O445" i="7"/>
  <c r="V445" i="7"/>
  <c r="O446" i="7"/>
  <c r="V446" i="7"/>
  <c r="O447" i="7"/>
  <c r="V447" i="7"/>
  <c r="O448" i="7"/>
  <c r="V448" i="7"/>
  <c r="O449" i="7"/>
  <c r="V449" i="7"/>
  <c r="O450" i="7"/>
  <c r="V450" i="7"/>
  <c r="O451" i="7"/>
  <c r="V451" i="7"/>
  <c r="O452" i="7"/>
  <c r="V452" i="7"/>
  <c r="O453" i="7"/>
  <c r="V453" i="7"/>
  <c r="O454" i="7"/>
  <c r="V454" i="7"/>
  <c r="O455" i="7"/>
  <c r="V455" i="7"/>
  <c r="O456" i="7"/>
  <c r="V456" i="7"/>
  <c r="O457" i="7"/>
  <c r="V457" i="7"/>
  <c r="O458" i="7"/>
  <c r="V458" i="7"/>
  <c r="O459" i="7"/>
  <c r="V459" i="7"/>
  <c r="O460" i="7"/>
  <c r="V460" i="7"/>
  <c r="O461" i="7"/>
  <c r="V461" i="7"/>
  <c r="O462" i="7"/>
  <c r="V462" i="7"/>
  <c r="O463" i="7"/>
  <c r="V463" i="7"/>
  <c r="O464" i="7"/>
  <c r="V464" i="7"/>
  <c r="O465" i="7"/>
  <c r="V465" i="7"/>
  <c r="O466" i="7"/>
  <c r="V466" i="7"/>
  <c r="O467" i="7"/>
  <c r="V467" i="7"/>
  <c r="O468" i="7"/>
  <c r="V468" i="7"/>
  <c r="O469" i="7"/>
  <c r="V469" i="7"/>
  <c r="O470" i="7"/>
  <c r="V470" i="7"/>
  <c r="O471" i="7"/>
  <c r="V471" i="7"/>
  <c r="O472" i="7"/>
  <c r="V472" i="7"/>
  <c r="O473" i="7"/>
  <c r="V473" i="7"/>
  <c r="O474" i="7"/>
  <c r="V474" i="7"/>
  <c r="O475" i="7"/>
  <c r="V475" i="7"/>
  <c r="O476" i="7"/>
  <c r="V476" i="7"/>
  <c r="O477" i="7"/>
  <c r="V477" i="7"/>
  <c r="O478" i="7"/>
  <c r="V478" i="7"/>
  <c r="O479" i="7"/>
  <c r="V479" i="7"/>
  <c r="O480" i="7"/>
  <c r="V480" i="7"/>
  <c r="O481" i="7"/>
  <c r="V481" i="7"/>
  <c r="O482" i="7"/>
  <c r="V482" i="7"/>
  <c r="O483" i="7"/>
  <c r="V483" i="7"/>
  <c r="O484" i="7"/>
  <c r="V484" i="7"/>
  <c r="O485" i="7"/>
  <c r="V485" i="7"/>
  <c r="O486" i="7"/>
  <c r="V486" i="7"/>
  <c r="O487" i="7"/>
  <c r="V487" i="7"/>
  <c r="O488" i="7"/>
  <c r="V488" i="7"/>
  <c r="O489" i="7"/>
  <c r="V489" i="7"/>
  <c r="O490" i="7"/>
  <c r="V490" i="7"/>
  <c r="O491" i="7"/>
  <c r="V491" i="7"/>
  <c r="O492" i="7"/>
  <c r="V492" i="7"/>
  <c r="O493" i="7"/>
  <c r="V493" i="7"/>
  <c r="O494" i="7"/>
  <c r="V494" i="7"/>
  <c r="O495" i="7"/>
  <c r="V495" i="7"/>
  <c r="O496" i="7"/>
  <c r="V496" i="7"/>
  <c r="O497" i="7"/>
  <c r="V497" i="7"/>
  <c r="O498" i="7"/>
  <c r="V498" i="7"/>
  <c r="O499" i="7"/>
  <c r="V499" i="7"/>
  <c r="O500" i="7"/>
  <c r="V500" i="7"/>
  <c r="O501" i="7"/>
  <c r="V501" i="7"/>
  <c r="O502" i="7"/>
  <c r="V502" i="7"/>
  <c r="O503" i="7"/>
  <c r="V503" i="7"/>
  <c r="O504" i="7"/>
  <c r="V504" i="7"/>
  <c r="O505" i="7"/>
  <c r="V505" i="7"/>
  <c r="O506" i="7"/>
  <c r="V506" i="7"/>
  <c r="O507" i="7"/>
  <c r="V507" i="7"/>
  <c r="O508" i="7"/>
  <c r="V508" i="7"/>
  <c r="O509" i="7"/>
  <c r="V509" i="7"/>
  <c r="O510" i="7"/>
  <c r="V510" i="7"/>
  <c r="O511" i="7"/>
  <c r="V511" i="7"/>
  <c r="O512" i="7"/>
  <c r="V512" i="7"/>
  <c r="O513" i="7"/>
  <c r="V513" i="7"/>
  <c r="O514" i="7"/>
  <c r="V514" i="7"/>
  <c r="O515" i="7"/>
  <c r="V515" i="7"/>
  <c r="O516" i="7"/>
  <c r="V516" i="7"/>
  <c r="O517" i="7"/>
  <c r="V517" i="7"/>
  <c r="O518" i="7"/>
  <c r="V518" i="7"/>
  <c r="O519" i="7"/>
  <c r="V519" i="7"/>
  <c r="O520" i="7"/>
  <c r="V520" i="7"/>
  <c r="O521" i="7"/>
  <c r="V521" i="7"/>
  <c r="O522" i="7"/>
  <c r="V522" i="7"/>
  <c r="O523" i="7"/>
  <c r="V523" i="7"/>
  <c r="O524" i="7"/>
  <c r="V524" i="7"/>
  <c r="O525" i="7"/>
  <c r="V525" i="7"/>
  <c r="O526" i="7"/>
  <c r="V526" i="7"/>
  <c r="O527" i="7"/>
  <c r="V527" i="7"/>
  <c r="O528" i="7"/>
  <c r="V528" i="7"/>
  <c r="O529" i="7"/>
  <c r="V529" i="7"/>
  <c r="O530" i="7"/>
  <c r="V530" i="7"/>
  <c r="O531" i="7"/>
  <c r="V531" i="7"/>
  <c r="O532" i="7"/>
  <c r="V532" i="7"/>
  <c r="O533" i="7"/>
  <c r="V533" i="7"/>
  <c r="O534" i="7"/>
  <c r="V534" i="7"/>
  <c r="O535" i="7"/>
  <c r="V535" i="7"/>
  <c r="O536" i="7"/>
  <c r="V536" i="7"/>
  <c r="O537" i="7"/>
  <c r="V537" i="7"/>
  <c r="O538" i="7"/>
  <c r="V538" i="7"/>
  <c r="O539" i="7"/>
  <c r="V539" i="7"/>
  <c r="O540" i="7"/>
  <c r="V540" i="7"/>
  <c r="O541" i="7"/>
  <c r="V541" i="7"/>
  <c r="O542" i="7"/>
  <c r="V542" i="7"/>
  <c r="O543" i="7"/>
  <c r="V543" i="7"/>
  <c r="O544" i="7"/>
  <c r="V544" i="7"/>
  <c r="O545" i="7"/>
  <c r="V545" i="7"/>
  <c r="O546" i="7"/>
  <c r="V546" i="7"/>
  <c r="O547" i="7"/>
  <c r="V547" i="7"/>
  <c r="O548" i="7"/>
  <c r="V548" i="7"/>
  <c r="O549" i="7"/>
  <c r="V549" i="7"/>
  <c r="O550" i="7"/>
  <c r="V550" i="7"/>
  <c r="O551" i="7"/>
  <c r="V551" i="7"/>
  <c r="O552" i="7"/>
  <c r="V552" i="7"/>
  <c r="O553" i="7"/>
  <c r="V553" i="7"/>
  <c r="O554" i="7"/>
  <c r="V554" i="7"/>
  <c r="O555" i="7"/>
  <c r="V555" i="7"/>
  <c r="O556" i="7"/>
  <c r="V556" i="7"/>
  <c r="O557" i="7"/>
  <c r="V557" i="7"/>
  <c r="O558" i="7"/>
  <c r="V558" i="7"/>
  <c r="O559" i="7"/>
  <c r="V559" i="7"/>
  <c r="O560" i="7"/>
  <c r="V560" i="7"/>
  <c r="O561" i="7"/>
  <c r="V561" i="7"/>
  <c r="O562" i="7"/>
  <c r="V562" i="7"/>
  <c r="O563" i="7"/>
  <c r="V563" i="7"/>
  <c r="O564" i="7"/>
  <c r="V564" i="7"/>
  <c r="O565" i="7"/>
  <c r="V565" i="7"/>
  <c r="O566" i="7"/>
  <c r="V566" i="7"/>
  <c r="O567" i="7"/>
  <c r="V567" i="7"/>
  <c r="O568" i="7"/>
  <c r="V568" i="7"/>
  <c r="O569" i="7"/>
  <c r="V569" i="7"/>
  <c r="O570" i="7"/>
  <c r="V570" i="7"/>
  <c r="O571" i="7"/>
  <c r="V571" i="7"/>
  <c r="O572" i="7"/>
  <c r="V572" i="7"/>
  <c r="O573" i="7"/>
  <c r="V573" i="7"/>
  <c r="O574" i="7"/>
  <c r="V574" i="7"/>
  <c r="O575" i="7"/>
  <c r="V575" i="7"/>
  <c r="O576" i="7"/>
  <c r="V576" i="7"/>
  <c r="O577" i="7"/>
  <c r="V577" i="7"/>
  <c r="O578" i="7"/>
  <c r="V578" i="7"/>
  <c r="O579" i="7"/>
  <c r="V579" i="7"/>
  <c r="O580" i="7"/>
  <c r="V580" i="7"/>
  <c r="O581" i="7"/>
  <c r="V581" i="7"/>
  <c r="O582" i="7"/>
  <c r="V582" i="7"/>
  <c r="O583" i="7"/>
  <c r="V583" i="7"/>
  <c r="O584" i="7"/>
  <c r="V584" i="7"/>
  <c r="O585" i="7"/>
  <c r="V585" i="7"/>
  <c r="O586" i="7"/>
  <c r="V586" i="7"/>
  <c r="O587" i="7"/>
  <c r="V587" i="7"/>
  <c r="O588" i="7"/>
  <c r="V588" i="7"/>
  <c r="O589" i="7"/>
  <c r="V589" i="7"/>
  <c r="O590" i="7"/>
  <c r="V590" i="7"/>
  <c r="O591" i="7"/>
  <c r="V591" i="7"/>
  <c r="O592" i="7"/>
  <c r="V592" i="7"/>
  <c r="O593" i="7"/>
  <c r="V593" i="7"/>
  <c r="O594" i="7"/>
  <c r="V594" i="7"/>
  <c r="O595" i="7"/>
  <c r="V595" i="7"/>
  <c r="O596" i="7"/>
  <c r="V596" i="7"/>
  <c r="O597" i="7"/>
  <c r="V597" i="7"/>
  <c r="O598" i="7"/>
  <c r="V598" i="7"/>
  <c r="O599" i="7"/>
  <c r="V599" i="7"/>
  <c r="O600" i="7"/>
  <c r="V600" i="7"/>
  <c r="O601" i="7"/>
  <c r="V601" i="7"/>
  <c r="O602" i="7"/>
  <c r="V602" i="7"/>
  <c r="O603" i="7"/>
  <c r="V603" i="7"/>
  <c r="O604" i="7"/>
  <c r="V604" i="7"/>
  <c r="O605" i="7"/>
  <c r="V605" i="7"/>
  <c r="O606" i="7"/>
  <c r="V606" i="7"/>
  <c r="O607" i="7"/>
  <c r="V607" i="7"/>
  <c r="O608" i="7"/>
  <c r="V608" i="7"/>
  <c r="O609" i="7"/>
  <c r="V609" i="7"/>
  <c r="O610" i="7"/>
  <c r="V610" i="7"/>
  <c r="O611" i="7"/>
  <c r="V611" i="7"/>
  <c r="O612" i="7"/>
  <c r="V612" i="7"/>
  <c r="O613" i="7"/>
  <c r="V613" i="7"/>
  <c r="O614" i="7"/>
  <c r="V614" i="7"/>
  <c r="O615" i="7"/>
  <c r="V615" i="7"/>
  <c r="O616" i="7"/>
  <c r="V616" i="7"/>
  <c r="O617" i="7"/>
  <c r="V617" i="7"/>
  <c r="O618" i="7"/>
  <c r="V618" i="7"/>
  <c r="O619" i="7"/>
  <c r="V619" i="7"/>
  <c r="O620" i="7"/>
  <c r="V620" i="7"/>
  <c r="O621" i="7"/>
  <c r="V621" i="7"/>
  <c r="O622" i="7"/>
  <c r="V622" i="7"/>
  <c r="O623" i="7"/>
  <c r="V623" i="7"/>
  <c r="O624" i="7"/>
  <c r="V624" i="7"/>
  <c r="O625" i="7"/>
  <c r="V625" i="7"/>
  <c r="O626" i="7"/>
  <c r="V626" i="7"/>
  <c r="O627" i="7"/>
  <c r="V627" i="7"/>
  <c r="O628" i="7"/>
  <c r="V628" i="7"/>
  <c r="O629" i="7"/>
  <c r="V629" i="7"/>
  <c r="O630" i="7"/>
  <c r="V630" i="7"/>
  <c r="O631" i="7"/>
  <c r="V631" i="7"/>
  <c r="O632" i="7"/>
  <c r="V632" i="7"/>
  <c r="O633" i="7"/>
  <c r="V633" i="7"/>
  <c r="O634" i="7"/>
  <c r="V634" i="7"/>
  <c r="O635" i="7"/>
  <c r="V635" i="7"/>
  <c r="O636" i="7"/>
  <c r="V636" i="7"/>
  <c r="O637" i="7"/>
  <c r="V637" i="7"/>
  <c r="O638" i="7"/>
  <c r="V638" i="7"/>
  <c r="O639" i="7"/>
  <c r="V639" i="7"/>
  <c r="O640" i="7"/>
  <c r="V640" i="7"/>
  <c r="O641" i="7"/>
  <c r="V641" i="7"/>
  <c r="O642" i="7"/>
  <c r="V642" i="7"/>
  <c r="O643" i="7"/>
  <c r="V643" i="7"/>
  <c r="O644" i="7"/>
  <c r="V644" i="7"/>
  <c r="O645" i="7"/>
  <c r="V645" i="7"/>
  <c r="O646" i="7"/>
  <c r="V646" i="7"/>
  <c r="O647" i="7"/>
  <c r="V647" i="7"/>
  <c r="O648" i="7"/>
  <c r="V648" i="7"/>
  <c r="O649" i="7"/>
  <c r="V649" i="7"/>
  <c r="O650" i="7"/>
  <c r="V650" i="7"/>
  <c r="O651" i="7"/>
  <c r="V651" i="7"/>
  <c r="O652" i="7"/>
  <c r="V652" i="7"/>
  <c r="O653" i="7"/>
  <c r="V653" i="7"/>
  <c r="O654" i="7"/>
  <c r="V654" i="7"/>
  <c r="O655" i="7"/>
  <c r="V655" i="7"/>
  <c r="O656" i="7"/>
  <c r="V656" i="7"/>
  <c r="O657" i="7"/>
  <c r="V657" i="7"/>
  <c r="O658" i="7"/>
  <c r="V658" i="7"/>
  <c r="O659" i="7"/>
  <c r="V659" i="7"/>
  <c r="O660" i="7"/>
  <c r="V660" i="7"/>
  <c r="O661" i="7"/>
  <c r="V661" i="7"/>
  <c r="O662" i="7"/>
  <c r="V662" i="7"/>
  <c r="O663" i="7"/>
  <c r="V663" i="7"/>
  <c r="O664" i="7"/>
  <c r="V664" i="7"/>
  <c r="O665" i="7"/>
  <c r="V665" i="7"/>
  <c r="O666" i="7"/>
  <c r="V666" i="7"/>
  <c r="O667" i="7"/>
  <c r="V667" i="7"/>
  <c r="O668" i="7"/>
  <c r="V668" i="7"/>
  <c r="O669" i="7"/>
  <c r="V669" i="7"/>
  <c r="O670" i="7"/>
  <c r="V670" i="7"/>
  <c r="O671" i="7"/>
  <c r="V671" i="7"/>
  <c r="O672" i="7"/>
  <c r="V672" i="7"/>
  <c r="O673" i="7"/>
  <c r="V673" i="7"/>
  <c r="O674" i="7"/>
  <c r="V674" i="7"/>
  <c r="O675" i="7"/>
  <c r="V675" i="7"/>
  <c r="O676" i="7"/>
  <c r="V676" i="7"/>
  <c r="O677" i="7"/>
  <c r="V677" i="7"/>
  <c r="O678" i="7"/>
  <c r="V678" i="7"/>
  <c r="O679" i="7"/>
  <c r="V679" i="7"/>
  <c r="O680" i="7"/>
  <c r="V680" i="7"/>
  <c r="O681" i="7"/>
  <c r="V681" i="7"/>
  <c r="O682" i="7"/>
  <c r="V682" i="7"/>
  <c r="O683" i="7"/>
  <c r="V683" i="7"/>
  <c r="O684" i="7"/>
  <c r="V684" i="7"/>
  <c r="O685" i="7"/>
  <c r="V685" i="7"/>
  <c r="O686" i="7"/>
  <c r="V686" i="7"/>
  <c r="O687" i="7"/>
  <c r="V687" i="7"/>
  <c r="O688" i="7"/>
  <c r="V688" i="7"/>
  <c r="O689" i="7"/>
  <c r="V689" i="7"/>
  <c r="O690" i="7"/>
  <c r="V690" i="7"/>
  <c r="O691" i="7"/>
  <c r="V691" i="7"/>
  <c r="O692" i="7"/>
  <c r="V692" i="7"/>
  <c r="O693" i="7"/>
  <c r="V693" i="7"/>
  <c r="O694" i="7"/>
  <c r="V694" i="7"/>
  <c r="O695" i="7"/>
  <c r="V695" i="7"/>
  <c r="O696" i="7"/>
  <c r="V696" i="7"/>
  <c r="O697" i="7"/>
  <c r="V697" i="7"/>
  <c r="O698" i="7"/>
  <c r="V698" i="7"/>
  <c r="O699" i="7"/>
  <c r="V699" i="7"/>
  <c r="O700" i="7"/>
  <c r="V700" i="7"/>
  <c r="O701" i="7"/>
  <c r="V701" i="7"/>
  <c r="O702" i="7"/>
  <c r="V702" i="7"/>
  <c r="O703" i="7"/>
  <c r="V703" i="7"/>
  <c r="O704" i="7"/>
  <c r="V704" i="7"/>
  <c r="O705" i="7"/>
  <c r="V705" i="7"/>
  <c r="O706" i="7"/>
  <c r="V706" i="7"/>
  <c r="O707" i="7"/>
  <c r="V707" i="7"/>
  <c r="O708" i="7"/>
  <c r="V708" i="7"/>
  <c r="O709" i="7"/>
  <c r="V709" i="7"/>
  <c r="O710" i="7"/>
  <c r="V710" i="7"/>
  <c r="O711" i="7"/>
  <c r="V711" i="7"/>
  <c r="O712" i="7"/>
  <c r="V712" i="7"/>
  <c r="O713" i="7"/>
  <c r="V713" i="7"/>
  <c r="O714" i="7"/>
  <c r="V714" i="7"/>
  <c r="O715" i="7"/>
  <c r="V715" i="7"/>
  <c r="O716" i="7"/>
  <c r="V716" i="7"/>
  <c r="O717" i="7"/>
  <c r="V717" i="7"/>
  <c r="O718" i="7"/>
  <c r="V718" i="7"/>
  <c r="O719" i="7"/>
  <c r="V719" i="7"/>
  <c r="O720" i="7"/>
  <c r="V720" i="7"/>
  <c r="O721" i="7"/>
  <c r="V721" i="7"/>
  <c r="O722" i="7"/>
  <c r="V722" i="7"/>
  <c r="O723" i="7"/>
  <c r="V723" i="7"/>
  <c r="O724" i="7"/>
  <c r="V724" i="7"/>
  <c r="O725" i="7"/>
  <c r="V725" i="7"/>
  <c r="O726" i="7"/>
  <c r="V726" i="7"/>
  <c r="O727" i="7"/>
  <c r="V727" i="7"/>
  <c r="O728" i="7"/>
  <c r="V728" i="7"/>
  <c r="O729" i="7"/>
  <c r="V729" i="7"/>
  <c r="O730" i="7"/>
  <c r="V730" i="7"/>
  <c r="O731" i="7"/>
  <c r="V731" i="7"/>
  <c r="O732" i="7"/>
  <c r="V732" i="7"/>
  <c r="O733" i="7"/>
  <c r="V733" i="7"/>
  <c r="O734" i="7"/>
  <c r="V734" i="7"/>
  <c r="O735" i="7"/>
  <c r="V735" i="7"/>
  <c r="O736" i="7"/>
  <c r="V736" i="7"/>
  <c r="O737" i="7"/>
  <c r="V737" i="7"/>
  <c r="O738" i="7"/>
  <c r="V738" i="7"/>
  <c r="O739" i="7"/>
  <c r="V739" i="7"/>
  <c r="O740" i="7"/>
  <c r="V740" i="7"/>
  <c r="O741" i="7"/>
  <c r="V741" i="7"/>
  <c r="O742" i="7"/>
  <c r="V742" i="7"/>
  <c r="O743" i="7"/>
  <c r="V743" i="7"/>
  <c r="O744" i="7"/>
  <c r="V744" i="7"/>
  <c r="O745" i="7"/>
  <c r="V745" i="7"/>
  <c r="O746" i="7"/>
  <c r="V746" i="7"/>
  <c r="O747" i="7"/>
  <c r="V747" i="7"/>
  <c r="O748" i="7"/>
  <c r="V748" i="7"/>
  <c r="O749" i="7"/>
  <c r="V749" i="7"/>
  <c r="O9" i="6"/>
  <c r="V9" i="6"/>
  <c r="O10" i="6"/>
  <c r="V10" i="6"/>
  <c r="O11" i="6"/>
  <c r="V11" i="6"/>
  <c r="O12" i="6"/>
  <c r="V12" i="6"/>
  <c r="O13" i="6"/>
  <c r="V13" i="6"/>
  <c r="O14" i="6"/>
  <c r="V14" i="6"/>
  <c r="O15" i="6"/>
  <c r="V15" i="6"/>
  <c r="O16" i="6"/>
  <c r="V16" i="6"/>
  <c r="O17" i="6"/>
  <c r="V17" i="6"/>
  <c r="O18" i="6"/>
  <c r="V18" i="6"/>
  <c r="O19" i="6"/>
  <c r="V19" i="6"/>
  <c r="O20" i="6"/>
  <c r="V20" i="6"/>
  <c r="O21" i="6"/>
  <c r="V21" i="6"/>
  <c r="O22" i="6"/>
  <c r="V22" i="6"/>
  <c r="O23" i="6"/>
  <c r="V23" i="6"/>
  <c r="O24" i="6"/>
  <c r="V24" i="6"/>
  <c r="O25" i="6"/>
  <c r="V25" i="6"/>
  <c r="O26" i="6"/>
  <c r="V26" i="6"/>
  <c r="O27" i="6"/>
  <c r="V27" i="6"/>
  <c r="O28" i="6"/>
  <c r="V28" i="6"/>
  <c r="O29" i="6"/>
  <c r="V29" i="6"/>
  <c r="O30" i="6"/>
  <c r="V30" i="6"/>
  <c r="O31" i="6"/>
  <c r="V31" i="6"/>
  <c r="O32" i="6"/>
  <c r="V32" i="6"/>
  <c r="O33" i="6"/>
  <c r="V33" i="6"/>
  <c r="O34" i="6"/>
  <c r="V34" i="6"/>
  <c r="O35" i="6"/>
  <c r="V35" i="6"/>
  <c r="O36" i="6"/>
  <c r="V36" i="6"/>
  <c r="O37" i="6"/>
  <c r="V37" i="6"/>
  <c r="O38" i="6"/>
  <c r="V38" i="6"/>
  <c r="O39" i="6"/>
  <c r="V39" i="6"/>
  <c r="O40" i="6"/>
  <c r="V40" i="6"/>
  <c r="O41" i="6"/>
  <c r="V41" i="6"/>
  <c r="O42" i="6"/>
  <c r="V42" i="6"/>
  <c r="O43" i="6"/>
  <c r="V43" i="6"/>
  <c r="O44" i="6"/>
  <c r="V44" i="6"/>
  <c r="O45" i="6"/>
  <c r="V45" i="6"/>
  <c r="O46" i="6"/>
  <c r="V46" i="6"/>
  <c r="O47" i="6"/>
  <c r="V47" i="6"/>
  <c r="O48" i="6"/>
  <c r="V48" i="6"/>
  <c r="O49" i="6"/>
  <c r="V49" i="6"/>
  <c r="O50" i="6"/>
  <c r="V50" i="6"/>
  <c r="O51" i="6"/>
  <c r="V51" i="6"/>
  <c r="O52" i="6"/>
  <c r="V52" i="6"/>
  <c r="O53" i="6"/>
  <c r="V53" i="6"/>
  <c r="O54" i="6"/>
  <c r="V54" i="6"/>
  <c r="O55" i="6"/>
  <c r="V55" i="6"/>
  <c r="O56" i="6"/>
  <c r="V56" i="6"/>
  <c r="O57" i="6"/>
  <c r="V57" i="6"/>
  <c r="O58" i="6"/>
  <c r="V58" i="6"/>
  <c r="O59" i="6"/>
  <c r="V59" i="6"/>
  <c r="O60" i="6"/>
  <c r="V60" i="6"/>
  <c r="O61" i="6"/>
  <c r="V61" i="6"/>
  <c r="O62" i="6"/>
  <c r="V62" i="6"/>
  <c r="O63" i="6"/>
  <c r="V63" i="6"/>
  <c r="O64" i="6"/>
  <c r="V64" i="6"/>
  <c r="O65" i="6"/>
  <c r="V65" i="6"/>
  <c r="O66" i="6"/>
  <c r="V66" i="6"/>
  <c r="O67" i="6"/>
  <c r="V67" i="6"/>
  <c r="O68" i="6"/>
  <c r="V68" i="6"/>
  <c r="O69" i="6"/>
  <c r="V69" i="6"/>
  <c r="O70" i="6"/>
  <c r="V70" i="6"/>
  <c r="O71" i="6"/>
  <c r="V71" i="6"/>
  <c r="O72" i="6"/>
  <c r="V72" i="6"/>
  <c r="O73" i="6"/>
  <c r="V73" i="6"/>
  <c r="O74" i="6"/>
  <c r="V74" i="6"/>
  <c r="O75" i="6"/>
  <c r="V75" i="6"/>
  <c r="O76" i="6"/>
  <c r="V76" i="6"/>
  <c r="O77" i="6"/>
  <c r="V77" i="6"/>
  <c r="O78" i="6"/>
  <c r="V78" i="6"/>
  <c r="O79" i="6"/>
  <c r="V79" i="6"/>
  <c r="O80" i="6"/>
  <c r="V80" i="6"/>
  <c r="O81" i="6"/>
  <c r="V81" i="6"/>
  <c r="O82" i="6"/>
  <c r="V82" i="6"/>
  <c r="O83" i="6"/>
  <c r="V83" i="6"/>
  <c r="O84" i="6"/>
  <c r="V84" i="6"/>
  <c r="O85" i="6"/>
  <c r="V85" i="6"/>
  <c r="O86" i="6"/>
  <c r="V86" i="6"/>
  <c r="O87" i="6"/>
  <c r="V87" i="6"/>
  <c r="O88" i="6"/>
  <c r="V88" i="6"/>
  <c r="O89" i="6"/>
  <c r="V89" i="6"/>
  <c r="O90" i="6"/>
  <c r="V90" i="6"/>
  <c r="O91" i="6"/>
  <c r="V91" i="6"/>
  <c r="O92" i="6"/>
  <c r="V92" i="6"/>
  <c r="O93" i="6"/>
  <c r="V93" i="6"/>
  <c r="O94" i="6"/>
  <c r="V94" i="6"/>
  <c r="O95" i="6"/>
  <c r="V95" i="6"/>
  <c r="O96" i="6"/>
  <c r="V96" i="6"/>
  <c r="O97" i="6"/>
  <c r="V97" i="6"/>
  <c r="O98" i="6"/>
  <c r="V98" i="6"/>
  <c r="O99" i="6"/>
  <c r="V99" i="6"/>
  <c r="O100" i="6"/>
  <c r="V100" i="6"/>
  <c r="O101" i="6"/>
  <c r="V101" i="6"/>
  <c r="O102" i="6"/>
  <c r="V102" i="6"/>
  <c r="O103" i="6"/>
  <c r="V103" i="6"/>
  <c r="O104" i="6"/>
  <c r="V104" i="6"/>
  <c r="O105" i="6"/>
  <c r="V105" i="6"/>
  <c r="O106" i="6"/>
  <c r="V106" i="6"/>
  <c r="O107" i="6"/>
  <c r="V107" i="6"/>
  <c r="O108" i="6"/>
  <c r="V108" i="6"/>
  <c r="O109" i="6"/>
  <c r="V109" i="6"/>
  <c r="O110" i="6"/>
  <c r="V110" i="6"/>
  <c r="O111" i="6"/>
  <c r="V111" i="6"/>
  <c r="O112" i="6"/>
  <c r="V112" i="6"/>
  <c r="O113" i="6"/>
  <c r="V113" i="6"/>
  <c r="O114" i="6"/>
  <c r="V114" i="6"/>
  <c r="O115" i="6"/>
  <c r="V115" i="6"/>
  <c r="O116" i="6"/>
  <c r="V116" i="6"/>
  <c r="O117" i="6"/>
  <c r="V117" i="6"/>
  <c r="O118" i="6"/>
  <c r="V118" i="6"/>
  <c r="O119" i="6"/>
  <c r="V119" i="6"/>
  <c r="O120" i="6"/>
  <c r="V120" i="6"/>
  <c r="O121" i="6"/>
  <c r="V121" i="6"/>
  <c r="O122" i="6"/>
  <c r="V122" i="6"/>
  <c r="O123" i="6"/>
  <c r="V123" i="6"/>
  <c r="O124" i="6"/>
  <c r="V124" i="6"/>
  <c r="O125" i="6"/>
  <c r="V125" i="6"/>
  <c r="O126" i="6"/>
  <c r="V126" i="6"/>
  <c r="O127" i="6"/>
  <c r="V127" i="6"/>
  <c r="O128" i="6"/>
  <c r="V128" i="6"/>
  <c r="O129" i="6"/>
  <c r="V129" i="6"/>
  <c r="O130" i="6"/>
  <c r="V130" i="6"/>
  <c r="O131" i="6"/>
  <c r="V131" i="6"/>
  <c r="O132" i="6"/>
  <c r="V132" i="6"/>
  <c r="O133" i="6"/>
  <c r="V133" i="6"/>
  <c r="O134" i="6"/>
  <c r="V134" i="6"/>
  <c r="O135" i="6"/>
  <c r="V135" i="6"/>
  <c r="O136" i="6"/>
  <c r="V136" i="6"/>
  <c r="O137" i="6"/>
  <c r="V137" i="6"/>
  <c r="O138" i="6"/>
  <c r="V138" i="6"/>
  <c r="O139" i="6"/>
  <c r="V139" i="6"/>
  <c r="O140" i="6"/>
  <c r="V140" i="6"/>
  <c r="O141" i="6"/>
  <c r="V141" i="6"/>
  <c r="O142" i="6"/>
  <c r="V142" i="6"/>
  <c r="O143" i="6"/>
  <c r="V143" i="6"/>
  <c r="O144" i="6"/>
  <c r="V144" i="6"/>
  <c r="O145" i="6"/>
  <c r="V145" i="6"/>
  <c r="O146" i="6"/>
  <c r="V146" i="6"/>
  <c r="O147" i="6"/>
  <c r="V147" i="6"/>
  <c r="O148" i="6"/>
  <c r="V148" i="6"/>
  <c r="O149" i="6"/>
  <c r="V149" i="6"/>
  <c r="O150" i="6"/>
  <c r="V150" i="6"/>
  <c r="O151" i="6"/>
  <c r="V151" i="6"/>
  <c r="O152" i="6"/>
  <c r="V152" i="6"/>
  <c r="O153" i="6"/>
  <c r="V153" i="6"/>
  <c r="O154" i="6"/>
  <c r="V154" i="6"/>
  <c r="O155" i="6"/>
  <c r="V155" i="6"/>
  <c r="O156" i="6"/>
  <c r="V156" i="6"/>
  <c r="O157" i="6"/>
  <c r="V157" i="6"/>
  <c r="O158" i="6"/>
  <c r="V158" i="6"/>
  <c r="O159" i="6"/>
  <c r="V159" i="6"/>
  <c r="O160" i="6"/>
  <c r="V160" i="6"/>
  <c r="O161" i="6"/>
  <c r="V161" i="6"/>
  <c r="O162" i="6"/>
  <c r="V162" i="6"/>
  <c r="O163" i="6"/>
  <c r="V163" i="6"/>
  <c r="O164" i="6"/>
  <c r="V164" i="6"/>
  <c r="O165" i="6"/>
  <c r="V165" i="6"/>
  <c r="O166" i="6"/>
  <c r="V166" i="6"/>
  <c r="O167" i="6"/>
  <c r="V167" i="6"/>
  <c r="O168" i="6"/>
  <c r="V168" i="6"/>
  <c r="O169" i="6"/>
  <c r="V169" i="6"/>
  <c r="O170" i="6"/>
  <c r="V170" i="6"/>
  <c r="O171" i="6"/>
  <c r="V171" i="6"/>
  <c r="O172" i="6"/>
  <c r="V172" i="6"/>
  <c r="O173" i="6"/>
  <c r="V173" i="6"/>
  <c r="O174" i="6"/>
  <c r="V174" i="6"/>
  <c r="O175" i="6"/>
  <c r="V175" i="6"/>
  <c r="O176" i="6"/>
  <c r="V176" i="6"/>
  <c r="O177" i="6"/>
  <c r="V177" i="6"/>
  <c r="O178" i="6"/>
  <c r="V178" i="6"/>
  <c r="O179" i="6"/>
  <c r="V179" i="6"/>
  <c r="O180" i="6"/>
  <c r="V180" i="6"/>
  <c r="O181" i="6"/>
  <c r="V181" i="6"/>
  <c r="O182" i="6"/>
  <c r="V182" i="6"/>
  <c r="O183" i="6"/>
  <c r="V183" i="6"/>
  <c r="O184" i="6"/>
  <c r="V184" i="6"/>
  <c r="O185" i="6"/>
  <c r="V185" i="6"/>
  <c r="O186" i="6"/>
  <c r="V186" i="6"/>
  <c r="O187" i="6"/>
  <c r="V187" i="6"/>
  <c r="O188" i="6"/>
  <c r="V188" i="6"/>
  <c r="O189" i="6"/>
  <c r="V189" i="6"/>
  <c r="O190" i="6"/>
  <c r="V190" i="6"/>
  <c r="O191" i="6"/>
  <c r="V191" i="6"/>
  <c r="O192" i="6"/>
  <c r="V192" i="6"/>
  <c r="O193" i="6"/>
  <c r="V193" i="6"/>
  <c r="O194" i="6"/>
  <c r="V194" i="6"/>
  <c r="O195" i="6"/>
  <c r="V195" i="6"/>
  <c r="O196" i="6"/>
  <c r="V196" i="6"/>
  <c r="O197" i="6"/>
  <c r="V197" i="6"/>
  <c r="O198" i="6"/>
  <c r="V198" i="6"/>
  <c r="O199" i="6"/>
  <c r="V199" i="6"/>
  <c r="O200" i="6"/>
  <c r="V200" i="6"/>
  <c r="O201" i="6"/>
  <c r="V201" i="6"/>
  <c r="O202" i="6"/>
  <c r="V202" i="6"/>
  <c r="O203" i="6"/>
  <c r="V203" i="6"/>
  <c r="O204" i="6"/>
  <c r="V204" i="6"/>
  <c r="O205" i="6"/>
  <c r="V205" i="6"/>
  <c r="O206" i="6"/>
  <c r="V206" i="6"/>
  <c r="O207" i="6"/>
  <c r="V207" i="6"/>
  <c r="O208" i="6"/>
  <c r="V208" i="6"/>
  <c r="O209" i="6"/>
  <c r="V209" i="6"/>
  <c r="O210" i="6"/>
  <c r="V210" i="6"/>
  <c r="O211" i="6"/>
  <c r="V211" i="6"/>
  <c r="O212" i="6"/>
  <c r="V212" i="6"/>
  <c r="O213" i="6"/>
  <c r="V213" i="6"/>
  <c r="O214" i="6"/>
  <c r="V214" i="6"/>
  <c r="O215" i="6"/>
  <c r="V215" i="6"/>
  <c r="O216" i="6"/>
  <c r="V216" i="6"/>
  <c r="O217" i="6"/>
  <c r="V217" i="6"/>
  <c r="O218" i="6"/>
  <c r="V218" i="6"/>
  <c r="O219" i="6"/>
  <c r="V219" i="6"/>
  <c r="O220" i="6"/>
  <c r="V220" i="6"/>
  <c r="O221" i="6"/>
  <c r="V221" i="6"/>
  <c r="O222" i="6"/>
  <c r="V222" i="6"/>
  <c r="O223" i="6"/>
  <c r="V223" i="6"/>
  <c r="O224" i="6"/>
  <c r="V224" i="6"/>
  <c r="O225" i="6"/>
  <c r="V225" i="6"/>
  <c r="O226" i="6"/>
  <c r="V226" i="6"/>
  <c r="O227" i="6"/>
  <c r="V227" i="6"/>
  <c r="O228" i="6"/>
  <c r="V228" i="6"/>
  <c r="O229" i="6"/>
  <c r="V229" i="6"/>
  <c r="O230" i="6"/>
  <c r="V230" i="6"/>
  <c r="O231" i="6"/>
  <c r="V231" i="6"/>
  <c r="O232" i="6"/>
  <c r="V232" i="6"/>
  <c r="O233" i="6"/>
  <c r="V233" i="6"/>
  <c r="O234" i="6"/>
  <c r="V234" i="6"/>
  <c r="O235" i="6"/>
  <c r="V235" i="6"/>
  <c r="O236" i="6"/>
  <c r="V236" i="6"/>
  <c r="O237" i="6"/>
  <c r="V237" i="6"/>
  <c r="O238" i="6"/>
  <c r="V238" i="6"/>
  <c r="O239" i="6"/>
  <c r="V239" i="6"/>
  <c r="O240" i="6"/>
  <c r="V240" i="6"/>
  <c r="O241" i="6"/>
  <c r="V241" i="6"/>
  <c r="O242" i="6"/>
  <c r="V242" i="6"/>
  <c r="O243" i="6"/>
  <c r="V243" i="6"/>
  <c r="O244" i="6"/>
  <c r="V244" i="6"/>
  <c r="O245" i="6"/>
  <c r="V245" i="6"/>
  <c r="O246" i="6"/>
  <c r="V246" i="6"/>
  <c r="O247" i="6"/>
  <c r="V247" i="6"/>
  <c r="O248" i="6"/>
  <c r="V248" i="6"/>
  <c r="O249" i="6"/>
  <c r="V249" i="6"/>
  <c r="O250" i="6"/>
  <c r="V250" i="6"/>
  <c r="O251" i="6"/>
  <c r="V251" i="6"/>
  <c r="O252" i="6"/>
  <c r="V252" i="6"/>
  <c r="O253" i="6"/>
  <c r="V253" i="6"/>
  <c r="O254" i="6"/>
  <c r="V254" i="6"/>
  <c r="O255" i="6"/>
  <c r="V255" i="6"/>
  <c r="O256" i="6"/>
  <c r="V256" i="6"/>
  <c r="O257" i="6"/>
  <c r="V257" i="6"/>
  <c r="O258" i="6"/>
  <c r="V258" i="6"/>
  <c r="O259" i="6"/>
  <c r="V259" i="6"/>
  <c r="O260" i="6"/>
  <c r="V260" i="6"/>
  <c r="O261" i="6"/>
  <c r="V261" i="6"/>
  <c r="O262" i="6"/>
  <c r="V262" i="6"/>
  <c r="O263" i="6"/>
  <c r="V263" i="6"/>
  <c r="O264" i="6"/>
  <c r="V264" i="6"/>
  <c r="O265" i="6"/>
  <c r="V265" i="6"/>
  <c r="O266" i="6"/>
  <c r="V266" i="6"/>
  <c r="O267" i="6"/>
  <c r="V267" i="6"/>
  <c r="O268" i="6"/>
  <c r="V268" i="6"/>
  <c r="O269" i="6"/>
  <c r="V269" i="6"/>
  <c r="O270" i="6"/>
  <c r="V270" i="6"/>
  <c r="O271" i="6"/>
  <c r="V271" i="6"/>
  <c r="O272" i="6"/>
  <c r="V272" i="6"/>
  <c r="O273" i="6"/>
  <c r="V273" i="6"/>
  <c r="O274" i="6"/>
  <c r="V274" i="6"/>
  <c r="O275" i="6"/>
  <c r="V275" i="6"/>
  <c r="O276" i="6"/>
  <c r="V276" i="6"/>
  <c r="O277" i="6"/>
  <c r="V277" i="6"/>
  <c r="O278" i="6"/>
  <c r="V278" i="6"/>
  <c r="O279" i="6"/>
  <c r="V279" i="6"/>
  <c r="O280" i="6"/>
  <c r="V280" i="6"/>
  <c r="O281" i="6"/>
  <c r="V281" i="6"/>
  <c r="O282" i="6"/>
  <c r="V282" i="6"/>
  <c r="O283" i="6"/>
  <c r="V283" i="6"/>
  <c r="O284" i="6"/>
  <c r="V284" i="6"/>
  <c r="O285" i="6"/>
  <c r="V285" i="6"/>
  <c r="O286" i="6"/>
  <c r="V286" i="6"/>
  <c r="O287" i="6"/>
  <c r="V287" i="6"/>
  <c r="O288" i="6"/>
  <c r="V288" i="6"/>
  <c r="O289" i="6"/>
  <c r="V289" i="6"/>
  <c r="O290" i="6"/>
  <c r="V290" i="6"/>
  <c r="O291" i="6"/>
  <c r="V291" i="6"/>
  <c r="O292" i="6"/>
  <c r="V292" i="6"/>
  <c r="O293" i="6"/>
  <c r="V293" i="6"/>
  <c r="O294" i="6"/>
  <c r="V294" i="6"/>
  <c r="O295" i="6"/>
  <c r="V295" i="6"/>
  <c r="O296" i="6"/>
  <c r="V296" i="6"/>
  <c r="O297" i="6"/>
  <c r="V297" i="6"/>
  <c r="O298" i="6"/>
  <c r="V298" i="6"/>
  <c r="O299" i="6"/>
  <c r="V299" i="6"/>
  <c r="O300" i="6"/>
  <c r="V300" i="6"/>
  <c r="O301" i="6"/>
  <c r="V301" i="6"/>
  <c r="O302" i="6"/>
  <c r="V302" i="6"/>
  <c r="O303" i="6"/>
  <c r="V303" i="6"/>
  <c r="O304" i="6"/>
  <c r="V304" i="6"/>
  <c r="O305" i="6"/>
  <c r="V305" i="6"/>
  <c r="O306" i="6"/>
  <c r="V306" i="6"/>
  <c r="O307" i="6"/>
  <c r="V307" i="6"/>
  <c r="O308" i="6"/>
  <c r="V308" i="6"/>
  <c r="O309" i="6"/>
  <c r="V309" i="6"/>
  <c r="O310" i="6"/>
  <c r="V310" i="6"/>
  <c r="O311" i="6"/>
  <c r="V311" i="6"/>
  <c r="O312" i="6"/>
  <c r="V312" i="6"/>
  <c r="O313" i="6"/>
  <c r="V313" i="6"/>
  <c r="O314" i="6"/>
  <c r="V314" i="6"/>
  <c r="O315" i="6"/>
  <c r="V315" i="6"/>
  <c r="O316" i="6"/>
  <c r="V316" i="6"/>
  <c r="O317" i="6"/>
  <c r="V317" i="6"/>
  <c r="O318" i="6"/>
  <c r="V318" i="6"/>
  <c r="O319" i="6"/>
  <c r="V319" i="6"/>
  <c r="O320" i="6"/>
  <c r="V320" i="6"/>
  <c r="O321" i="6"/>
  <c r="V321" i="6"/>
  <c r="O322" i="6"/>
  <c r="V322" i="6"/>
  <c r="O323" i="6"/>
  <c r="V323" i="6"/>
  <c r="O324" i="6"/>
  <c r="V324" i="6"/>
  <c r="O325" i="6"/>
  <c r="V325" i="6"/>
  <c r="O326" i="6"/>
  <c r="V326" i="6"/>
  <c r="O327" i="6"/>
  <c r="V327" i="6"/>
  <c r="O328" i="6"/>
  <c r="V328" i="6"/>
  <c r="O329" i="6"/>
  <c r="V329" i="6"/>
  <c r="O330" i="6"/>
  <c r="V330" i="6"/>
  <c r="O331" i="6"/>
  <c r="V331" i="6"/>
  <c r="O332" i="6"/>
  <c r="V332" i="6"/>
  <c r="O333" i="6"/>
  <c r="V333" i="6"/>
  <c r="O334" i="6"/>
  <c r="V334" i="6"/>
  <c r="O335" i="6"/>
  <c r="V335" i="6"/>
  <c r="O336" i="6"/>
  <c r="V336" i="6"/>
  <c r="O337" i="6"/>
  <c r="V337" i="6"/>
  <c r="O338" i="6"/>
  <c r="V338" i="6"/>
  <c r="O339" i="6"/>
  <c r="V339" i="6"/>
  <c r="O340" i="6"/>
  <c r="V340" i="6"/>
  <c r="O341" i="6"/>
  <c r="V341" i="6"/>
  <c r="O342" i="6"/>
  <c r="V342" i="6"/>
  <c r="O343" i="6"/>
  <c r="V343" i="6"/>
  <c r="O344" i="6"/>
  <c r="V344" i="6"/>
  <c r="O345" i="6"/>
  <c r="V345" i="6"/>
  <c r="O346" i="6"/>
  <c r="V346" i="6"/>
  <c r="O347" i="6"/>
  <c r="V347" i="6"/>
  <c r="O348" i="6"/>
  <c r="V348" i="6"/>
  <c r="O349" i="6"/>
  <c r="V349" i="6"/>
  <c r="O9" i="5"/>
  <c r="V9" i="5"/>
  <c r="O10" i="5"/>
  <c r="V10" i="5"/>
  <c r="O11" i="5"/>
  <c r="V11" i="5"/>
  <c r="O12" i="5"/>
  <c r="V12" i="5"/>
  <c r="O13" i="5"/>
  <c r="V13" i="5"/>
  <c r="O14" i="5"/>
  <c r="V14" i="5"/>
  <c r="O15" i="5"/>
  <c r="V15" i="5"/>
  <c r="O16" i="5"/>
  <c r="V16" i="5"/>
  <c r="O17" i="5"/>
  <c r="V17" i="5"/>
  <c r="O18" i="5"/>
  <c r="V18" i="5"/>
  <c r="O19" i="5"/>
  <c r="V19" i="5"/>
  <c r="O20" i="5"/>
  <c r="V20" i="5"/>
  <c r="O21" i="5"/>
  <c r="V21" i="5"/>
  <c r="O22" i="5"/>
  <c r="V22" i="5"/>
  <c r="O23" i="5"/>
  <c r="V23" i="5"/>
  <c r="O24" i="5"/>
  <c r="V24" i="5"/>
  <c r="O25" i="5"/>
  <c r="V25" i="5"/>
  <c r="O26" i="5"/>
  <c r="V26" i="5"/>
  <c r="O27" i="5"/>
  <c r="V27" i="5"/>
  <c r="O28" i="5"/>
  <c r="V28" i="5"/>
  <c r="O29" i="5"/>
  <c r="V29" i="5"/>
  <c r="O30" i="5"/>
  <c r="V30" i="5"/>
  <c r="O31" i="5"/>
  <c r="V31" i="5"/>
  <c r="O32" i="5"/>
  <c r="V32" i="5"/>
  <c r="O33" i="5"/>
  <c r="V33" i="5"/>
  <c r="O34" i="5"/>
  <c r="V34" i="5"/>
  <c r="O35" i="5"/>
  <c r="V35" i="5"/>
  <c r="O36" i="5"/>
  <c r="V36" i="5"/>
  <c r="O37" i="5"/>
  <c r="V37" i="5"/>
  <c r="O38" i="5"/>
  <c r="V38" i="5"/>
  <c r="O39" i="5"/>
  <c r="V39" i="5"/>
  <c r="O40" i="5"/>
  <c r="V40" i="5"/>
  <c r="O41" i="5"/>
  <c r="V41" i="5"/>
  <c r="O42" i="5"/>
  <c r="V42" i="5"/>
  <c r="O43" i="5"/>
  <c r="V43" i="5"/>
  <c r="O44" i="5"/>
  <c r="V44" i="5"/>
  <c r="O45" i="5"/>
  <c r="V45" i="5"/>
  <c r="O46" i="5"/>
  <c r="V46" i="5"/>
  <c r="O47" i="5"/>
  <c r="V47" i="5"/>
  <c r="O48" i="5"/>
  <c r="V48" i="5"/>
  <c r="O49" i="5"/>
  <c r="V49" i="5"/>
  <c r="O50" i="5"/>
  <c r="V50" i="5"/>
  <c r="O51" i="5"/>
  <c r="V51" i="5"/>
  <c r="O52" i="5"/>
  <c r="V52" i="5"/>
  <c r="O53" i="5"/>
  <c r="V53" i="5"/>
  <c r="O54" i="5"/>
  <c r="V54" i="5"/>
  <c r="O55" i="5"/>
  <c r="V55" i="5"/>
  <c r="O56" i="5"/>
  <c r="V56" i="5"/>
  <c r="O57" i="5"/>
  <c r="V57" i="5"/>
  <c r="O58" i="5"/>
  <c r="V58" i="5"/>
  <c r="O59" i="5"/>
  <c r="V59" i="5"/>
  <c r="O60" i="5"/>
  <c r="V60" i="5"/>
  <c r="O61" i="5"/>
  <c r="V61" i="5"/>
  <c r="O62" i="5"/>
  <c r="V62" i="5"/>
  <c r="O63" i="5"/>
  <c r="V63" i="5"/>
  <c r="O64" i="5"/>
  <c r="V64" i="5"/>
  <c r="O65" i="5"/>
  <c r="V65" i="5"/>
  <c r="O66" i="5"/>
  <c r="V66" i="5"/>
  <c r="O67" i="5"/>
  <c r="V67" i="5"/>
  <c r="O68" i="5"/>
  <c r="V68" i="5"/>
  <c r="O69" i="5"/>
  <c r="V69" i="5"/>
  <c r="O70" i="5"/>
  <c r="V70" i="5"/>
  <c r="O71" i="5"/>
  <c r="V71" i="5"/>
  <c r="O72" i="5"/>
  <c r="V72" i="5"/>
  <c r="O73" i="5"/>
  <c r="V73" i="5"/>
  <c r="O74" i="5"/>
  <c r="V74" i="5"/>
  <c r="O75" i="5"/>
  <c r="V75" i="5"/>
  <c r="O76" i="5"/>
  <c r="V76" i="5"/>
  <c r="O77" i="5"/>
  <c r="V77" i="5"/>
  <c r="O78" i="5"/>
  <c r="V78" i="5"/>
  <c r="O79" i="5"/>
  <c r="V79" i="5"/>
  <c r="O80" i="5"/>
  <c r="V80" i="5"/>
  <c r="O81" i="5"/>
  <c r="V81" i="5"/>
  <c r="O82" i="5"/>
  <c r="V82" i="5"/>
  <c r="O83" i="5"/>
  <c r="V83" i="5"/>
  <c r="O84" i="5"/>
  <c r="V84" i="5"/>
  <c r="O85" i="5"/>
  <c r="V85" i="5"/>
  <c r="O86" i="5"/>
  <c r="V86" i="5"/>
  <c r="O87" i="5"/>
  <c r="V87" i="5"/>
  <c r="O88" i="5"/>
  <c r="V88" i="5"/>
  <c r="O89" i="5"/>
  <c r="V89" i="5"/>
  <c r="O90" i="5"/>
  <c r="V90" i="5"/>
  <c r="O91" i="5"/>
  <c r="V91" i="5"/>
  <c r="O92" i="5"/>
  <c r="V92" i="5"/>
  <c r="O93" i="5"/>
  <c r="V93" i="5"/>
  <c r="O94" i="5"/>
  <c r="V94" i="5"/>
  <c r="O95" i="5"/>
  <c r="V95" i="5"/>
  <c r="O96" i="5"/>
  <c r="V96" i="5"/>
  <c r="O97" i="5"/>
  <c r="V97" i="5"/>
  <c r="O98" i="5"/>
  <c r="V98" i="5"/>
  <c r="O99" i="5"/>
  <c r="V99" i="5"/>
  <c r="O100" i="5"/>
  <c r="V100" i="5"/>
  <c r="O101" i="5"/>
  <c r="V101" i="5"/>
  <c r="O102" i="5"/>
  <c r="V102" i="5"/>
  <c r="O103" i="5"/>
  <c r="V103" i="5"/>
  <c r="O104" i="5"/>
  <c r="V104" i="5"/>
  <c r="O105" i="5"/>
  <c r="V105" i="5"/>
  <c r="O106" i="5"/>
  <c r="V106" i="5"/>
  <c r="O107" i="5"/>
  <c r="V107" i="5"/>
  <c r="O108" i="5"/>
  <c r="V108" i="5"/>
  <c r="O109" i="5"/>
  <c r="V109" i="5"/>
  <c r="O110" i="5"/>
  <c r="V110" i="5"/>
  <c r="O111" i="5"/>
  <c r="V111" i="5"/>
  <c r="O112" i="5"/>
  <c r="V112" i="5"/>
  <c r="O113" i="5"/>
  <c r="V113" i="5"/>
  <c r="O114" i="5"/>
  <c r="V114" i="5"/>
  <c r="O115" i="5"/>
  <c r="V115" i="5"/>
  <c r="O116" i="5"/>
  <c r="V116" i="5"/>
  <c r="O117" i="5"/>
  <c r="V117" i="5"/>
  <c r="O118" i="5"/>
  <c r="V118" i="5"/>
  <c r="O119" i="5"/>
  <c r="V119" i="5"/>
  <c r="O120" i="5"/>
  <c r="V120" i="5"/>
  <c r="O121" i="5"/>
  <c r="V121" i="5"/>
  <c r="O122" i="5"/>
  <c r="V122" i="5"/>
  <c r="O123" i="5"/>
  <c r="V123" i="5"/>
  <c r="O124" i="5"/>
  <c r="V124" i="5"/>
  <c r="O125" i="5"/>
  <c r="V125" i="5"/>
  <c r="O126" i="5"/>
  <c r="V126" i="5"/>
  <c r="O127" i="5"/>
  <c r="V127" i="5"/>
  <c r="O128" i="5"/>
  <c r="V128" i="5"/>
  <c r="O129" i="5"/>
  <c r="V129" i="5"/>
  <c r="O130" i="5"/>
  <c r="V130" i="5"/>
  <c r="O131" i="5"/>
  <c r="V131" i="5"/>
  <c r="O132" i="5"/>
  <c r="V132" i="5"/>
  <c r="O133" i="5"/>
  <c r="V133" i="5"/>
  <c r="O134" i="5"/>
  <c r="V134" i="5"/>
  <c r="O135" i="5"/>
  <c r="V135" i="5"/>
  <c r="O136" i="5"/>
  <c r="V136" i="5"/>
  <c r="O137" i="5"/>
  <c r="V137" i="5"/>
  <c r="O138" i="5"/>
  <c r="V138" i="5"/>
  <c r="O139" i="5"/>
  <c r="V139" i="5"/>
  <c r="O140" i="5"/>
  <c r="V140" i="5"/>
  <c r="O141" i="5"/>
  <c r="V141" i="5"/>
  <c r="O142" i="5"/>
  <c r="V142" i="5"/>
  <c r="O143" i="5"/>
  <c r="V143" i="5"/>
  <c r="O144" i="5"/>
  <c r="V144" i="5"/>
  <c r="O145" i="5"/>
  <c r="V145" i="5"/>
  <c r="O146" i="5"/>
  <c r="V146" i="5"/>
  <c r="O147" i="5"/>
  <c r="V147" i="5"/>
  <c r="O148" i="5"/>
  <c r="V148" i="5"/>
  <c r="O149" i="5"/>
  <c r="V149" i="5"/>
  <c r="O150" i="5"/>
  <c r="V150" i="5"/>
  <c r="O151" i="5"/>
  <c r="V151" i="5"/>
  <c r="O152" i="5"/>
  <c r="V152" i="5"/>
  <c r="O153" i="5"/>
  <c r="V153" i="5"/>
  <c r="O154" i="5"/>
  <c r="V154" i="5"/>
  <c r="O155" i="5"/>
  <c r="V155" i="5"/>
  <c r="O156" i="5"/>
  <c r="V156" i="5"/>
  <c r="O157" i="5"/>
  <c r="V157" i="5"/>
  <c r="O158" i="5"/>
  <c r="V158" i="5"/>
  <c r="O159" i="5"/>
  <c r="V159" i="5"/>
  <c r="O160" i="5"/>
  <c r="V160" i="5"/>
  <c r="O161" i="5"/>
  <c r="V161" i="5"/>
  <c r="O162" i="5"/>
  <c r="V162" i="5"/>
  <c r="O163" i="5"/>
  <c r="V163" i="5"/>
  <c r="O164" i="5"/>
  <c r="V164" i="5"/>
  <c r="O165" i="5"/>
  <c r="V165" i="5"/>
  <c r="O166" i="5"/>
  <c r="V166" i="5"/>
  <c r="O167" i="5"/>
  <c r="V167" i="5"/>
  <c r="O168" i="5"/>
  <c r="V168" i="5"/>
  <c r="O169" i="5"/>
  <c r="V169" i="5"/>
  <c r="O170" i="5"/>
  <c r="V170" i="5"/>
  <c r="O171" i="5"/>
  <c r="V171" i="5"/>
  <c r="O172" i="5"/>
  <c r="V172" i="5"/>
  <c r="O173" i="5"/>
  <c r="V173" i="5"/>
  <c r="O174" i="5"/>
  <c r="V174" i="5"/>
  <c r="O175" i="5"/>
  <c r="V175" i="5"/>
  <c r="O176" i="5"/>
  <c r="V176" i="5"/>
  <c r="O177" i="5"/>
  <c r="V177" i="5"/>
  <c r="O178" i="5"/>
  <c r="V178" i="5"/>
  <c r="O179" i="5"/>
  <c r="V179" i="5"/>
  <c r="O180" i="5"/>
  <c r="V180" i="5"/>
  <c r="O181" i="5"/>
  <c r="V181" i="5"/>
  <c r="O182" i="5"/>
  <c r="V182" i="5"/>
  <c r="O183" i="5"/>
  <c r="V183" i="5"/>
  <c r="O184" i="5"/>
  <c r="V184" i="5"/>
  <c r="O185" i="5"/>
  <c r="V185" i="5"/>
  <c r="O186" i="5"/>
  <c r="V186" i="5"/>
  <c r="O187" i="5"/>
  <c r="V187" i="5"/>
  <c r="O188" i="5"/>
  <c r="V188" i="5"/>
  <c r="O189" i="5"/>
  <c r="V189" i="5"/>
  <c r="O190" i="5"/>
  <c r="V190" i="5"/>
  <c r="O191" i="5"/>
  <c r="V191" i="5"/>
  <c r="O192" i="5"/>
  <c r="V192" i="5"/>
  <c r="O193" i="5"/>
  <c r="V193" i="5"/>
  <c r="O194" i="5"/>
  <c r="V194" i="5"/>
  <c r="O195" i="5"/>
  <c r="V195" i="5"/>
  <c r="O196" i="5"/>
  <c r="V196" i="5"/>
  <c r="O197" i="5"/>
  <c r="V197" i="5"/>
  <c r="O198" i="5"/>
  <c r="V198" i="5"/>
  <c r="O199" i="5"/>
  <c r="V199" i="5"/>
  <c r="O200" i="5"/>
  <c r="V200" i="5"/>
  <c r="O201" i="5"/>
  <c r="V201" i="5"/>
  <c r="O202" i="5"/>
  <c r="V202" i="5"/>
  <c r="O203" i="5"/>
  <c r="V203" i="5"/>
  <c r="O204" i="5"/>
  <c r="V204" i="5"/>
  <c r="O205" i="5"/>
  <c r="V205" i="5"/>
  <c r="O206" i="5"/>
  <c r="V206" i="5"/>
  <c r="O207" i="5"/>
  <c r="V207" i="5"/>
  <c r="O208" i="5"/>
  <c r="V208" i="5"/>
  <c r="O209" i="5"/>
  <c r="V209" i="5"/>
  <c r="O210" i="5"/>
  <c r="V210" i="5"/>
  <c r="O211" i="5"/>
  <c r="V211" i="5"/>
  <c r="O212" i="5"/>
  <c r="V212" i="5"/>
  <c r="O213" i="5"/>
  <c r="V213" i="5"/>
  <c r="O214" i="5"/>
  <c r="V214" i="5"/>
  <c r="O215" i="5"/>
  <c r="V215" i="5"/>
  <c r="O216" i="5"/>
  <c r="V216" i="5"/>
  <c r="O217" i="5"/>
  <c r="V217" i="5"/>
  <c r="O218" i="5"/>
  <c r="V218" i="5"/>
  <c r="O219" i="5"/>
  <c r="V219" i="5"/>
  <c r="O220" i="5"/>
  <c r="V220" i="5"/>
  <c r="O221" i="5"/>
  <c r="V221" i="5"/>
  <c r="O222" i="5"/>
  <c r="V222" i="5"/>
  <c r="O223" i="5"/>
  <c r="V223" i="5"/>
  <c r="O224" i="5"/>
  <c r="V224" i="5"/>
  <c r="O225" i="5"/>
  <c r="V225" i="5"/>
  <c r="O226" i="5"/>
  <c r="V226" i="5"/>
  <c r="O227" i="5"/>
  <c r="V227" i="5"/>
  <c r="O228" i="5"/>
  <c r="V228" i="5"/>
  <c r="O229" i="5"/>
  <c r="V229" i="5"/>
  <c r="O230" i="5"/>
  <c r="V230" i="5"/>
  <c r="O231" i="5"/>
  <c r="V231" i="5"/>
  <c r="O232" i="5"/>
  <c r="V232" i="5"/>
  <c r="O233" i="5"/>
  <c r="V233" i="5"/>
  <c r="O234" i="5"/>
  <c r="V234" i="5"/>
  <c r="O235" i="5"/>
  <c r="V235" i="5"/>
  <c r="O236" i="5"/>
  <c r="V236" i="5"/>
  <c r="O237" i="5"/>
  <c r="V237" i="5"/>
  <c r="O238" i="5"/>
  <c r="V238" i="5"/>
  <c r="O239" i="5"/>
  <c r="V239" i="5"/>
  <c r="O240" i="5"/>
  <c r="V240" i="5"/>
  <c r="O241" i="5"/>
  <c r="V241" i="5"/>
  <c r="O242" i="5"/>
  <c r="V242" i="5"/>
  <c r="O243" i="5"/>
  <c r="V243" i="5"/>
  <c r="O244" i="5"/>
  <c r="V244" i="5"/>
  <c r="O245" i="5"/>
  <c r="V245" i="5"/>
  <c r="O246" i="5"/>
  <c r="V246" i="5"/>
  <c r="O247" i="5"/>
  <c r="V247" i="5"/>
  <c r="O248" i="5"/>
  <c r="V248" i="5"/>
  <c r="O249" i="5"/>
  <c r="V249" i="5"/>
  <c r="O250" i="5"/>
  <c r="V250" i="5"/>
  <c r="O251" i="5"/>
  <c r="V251" i="5"/>
  <c r="O252" i="5"/>
  <c r="V252" i="5"/>
  <c r="O253" i="5"/>
  <c r="V253" i="5"/>
  <c r="O254" i="5"/>
  <c r="V254" i="5"/>
  <c r="O255" i="5"/>
  <c r="V255" i="5"/>
  <c r="O256" i="5"/>
  <c r="V256" i="5"/>
  <c r="O257" i="5"/>
  <c r="V257" i="5"/>
  <c r="O258" i="5"/>
  <c r="V258" i="5"/>
  <c r="O259" i="5"/>
  <c r="V259" i="5"/>
  <c r="O260" i="5"/>
  <c r="V260" i="5"/>
  <c r="O261" i="5"/>
  <c r="V261" i="5"/>
  <c r="O262" i="5"/>
  <c r="V262" i="5"/>
  <c r="O263" i="5"/>
  <c r="V263" i="5"/>
  <c r="O264" i="5"/>
  <c r="V264" i="5"/>
  <c r="O265" i="5"/>
  <c r="V265" i="5"/>
  <c r="O266" i="5"/>
  <c r="V266" i="5"/>
  <c r="O267" i="5"/>
  <c r="V267" i="5"/>
  <c r="O268" i="5"/>
  <c r="V268" i="5"/>
  <c r="O269" i="5"/>
  <c r="V269" i="5"/>
  <c r="O270" i="5"/>
  <c r="V270" i="5"/>
  <c r="O271" i="5"/>
  <c r="V271" i="5"/>
  <c r="O272" i="5"/>
  <c r="V272" i="5"/>
  <c r="O273" i="5"/>
  <c r="V273" i="5"/>
  <c r="O274" i="5"/>
  <c r="V274" i="5"/>
  <c r="O275" i="5"/>
  <c r="V275" i="5"/>
  <c r="O276" i="5"/>
  <c r="V276" i="5"/>
  <c r="O277" i="5"/>
  <c r="V277" i="5"/>
  <c r="O278" i="5"/>
  <c r="V278" i="5"/>
  <c r="O279" i="5"/>
  <c r="V279" i="5"/>
  <c r="O280" i="5"/>
  <c r="V280" i="5"/>
  <c r="O281" i="5"/>
  <c r="V281" i="5"/>
  <c r="O282" i="5"/>
  <c r="V282" i="5"/>
  <c r="O283" i="5"/>
  <c r="V283" i="5"/>
  <c r="O284" i="5"/>
  <c r="V284" i="5"/>
  <c r="O285" i="5"/>
  <c r="V285" i="5"/>
  <c r="O286" i="5"/>
  <c r="V286" i="5"/>
  <c r="O287" i="5"/>
  <c r="V287" i="5"/>
  <c r="O288" i="5"/>
  <c r="V288" i="5"/>
  <c r="O289" i="5"/>
  <c r="V289" i="5"/>
  <c r="O290" i="5"/>
  <c r="V290" i="5"/>
  <c r="O291" i="5"/>
  <c r="V291" i="5"/>
  <c r="O292" i="5"/>
  <c r="V292" i="5"/>
  <c r="O293" i="5"/>
  <c r="V293" i="5"/>
  <c r="O294" i="5"/>
  <c r="V294" i="5"/>
  <c r="O295" i="5"/>
  <c r="V295" i="5"/>
  <c r="O296" i="5"/>
  <c r="V296" i="5"/>
  <c r="O297" i="5"/>
  <c r="V297" i="5"/>
  <c r="O298" i="5"/>
  <c r="V298" i="5"/>
  <c r="O299" i="5"/>
  <c r="V299" i="5"/>
  <c r="O300" i="5"/>
  <c r="V300" i="5"/>
  <c r="O301" i="5"/>
  <c r="V301" i="5"/>
  <c r="O302" i="5"/>
  <c r="V302" i="5"/>
  <c r="O303" i="5"/>
  <c r="V303" i="5"/>
  <c r="O304" i="5"/>
  <c r="V304" i="5"/>
  <c r="O305" i="5"/>
  <c r="V305" i="5"/>
  <c r="O306" i="5"/>
  <c r="V306" i="5"/>
  <c r="O307" i="5"/>
  <c r="V307" i="5"/>
  <c r="O308" i="5"/>
  <c r="V308" i="5"/>
  <c r="O309" i="5"/>
  <c r="V309" i="5"/>
  <c r="O310" i="5"/>
  <c r="V310" i="5"/>
  <c r="O311" i="5"/>
  <c r="V311" i="5"/>
  <c r="O312" i="5"/>
  <c r="V312" i="5"/>
  <c r="O313" i="5"/>
  <c r="V313" i="5"/>
  <c r="O314" i="5"/>
  <c r="V314" i="5"/>
  <c r="O315" i="5"/>
  <c r="V315" i="5"/>
  <c r="O316" i="5"/>
  <c r="V316" i="5"/>
  <c r="O317" i="5"/>
  <c r="V317" i="5"/>
  <c r="O318" i="5"/>
  <c r="V318" i="5"/>
  <c r="O319" i="5"/>
  <c r="V319" i="5"/>
  <c r="O320" i="5"/>
  <c r="V320" i="5"/>
  <c r="O321" i="5"/>
  <c r="V321" i="5"/>
  <c r="O322" i="5"/>
  <c r="V322" i="5"/>
  <c r="O323" i="5"/>
  <c r="V323" i="5"/>
  <c r="O324" i="5"/>
  <c r="V324" i="5"/>
  <c r="O325" i="5"/>
  <c r="V325" i="5"/>
  <c r="O326" i="5"/>
  <c r="V326" i="5"/>
  <c r="O327" i="5"/>
  <c r="V327" i="5"/>
  <c r="O328" i="5"/>
  <c r="V328" i="5"/>
  <c r="O329" i="5"/>
  <c r="V329" i="5"/>
  <c r="O330" i="5"/>
  <c r="V330" i="5"/>
  <c r="O331" i="5"/>
  <c r="V331" i="5"/>
  <c r="O332" i="5"/>
  <c r="V332" i="5"/>
  <c r="O333" i="5"/>
  <c r="V333" i="5"/>
  <c r="O334" i="5"/>
  <c r="V334" i="5"/>
  <c r="O335" i="5"/>
  <c r="V335" i="5"/>
  <c r="O336" i="5"/>
  <c r="V336" i="5"/>
  <c r="O337" i="5"/>
  <c r="V337" i="5"/>
  <c r="O338" i="5"/>
  <c r="V338" i="5"/>
  <c r="O339" i="5"/>
  <c r="V339" i="5"/>
  <c r="O340" i="5"/>
  <c r="V340" i="5"/>
  <c r="O341" i="5"/>
  <c r="V341" i="5"/>
  <c r="O342" i="5"/>
  <c r="V342" i="5"/>
  <c r="O343" i="5"/>
  <c r="V343" i="5"/>
  <c r="O344" i="5"/>
  <c r="V344" i="5"/>
  <c r="O345" i="5"/>
  <c r="V345" i="5"/>
  <c r="O346" i="5"/>
  <c r="V346" i="5"/>
  <c r="O347" i="5"/>
  <c r="V347" i="5"/>
  <c r="O348" i="5"/>
  <c r="V348" i="5"/>
  <c r="O349" i="5"/>
  <c r="V349" i="5"/>
  <c r="O350" i="5"/>
  <c r="V350" i="5"/>
  <c r="O351" i="5"/>
  <c r="V351" i="5"/>
  <c r="O352" i="5"/>
  <c r="V352" i="5"/>
  <c r="O353" i="5"/>
  <c r="V353" i="5"/>
  <c r="O354" i="5"/>
  <c r="V354" i="5"/>
  <c r="O355" i="5"/>
  <c r="V355" i="5"/>
  <c r="O356" i="5"/>
  <c r="V356" i="5"/>
  <c r="O357" i="5"/>
  <c r="V357" i="5"/>
  <c r="O358" i="5"/>
  <c r="V358" i="5"/>
  <c r="O359" i="5"/>
  <c r="V359" i="5"/>
  <c r="O360" i="5"/>
  <c r="V360" i="5"/>
  <c r="O361" i="5"/>
  <c r="V361" i="5"/>
  <c r="O362" i="5"/>
  <c r="V362" i="5"/>
  <c r="O363" i="5"/>
  <c r="V363" i="5"/>
  <c r="O9" i="4"/>
  <c r="V9" i="4"/>
  <c r="O10" i="4"/>
  <c r="V10" i="4"/>
  <c r="O11" i="4"/>
  <c r="V11" i="4"/>
  <c r="O12" i="4"/>
  <c r="V12" i="4"/>
  <c r="O13" i="4"/>
  <c r="V13" i="4"/>
  <c r="O14" i="4"/>
  <c r="V14" i="4"/>
  <c r="O15" i="4"/>
  <c r="V15" i="4"/>
  <c r="O16" i="4"/>
  <c r="V16" i="4"/>
  <c r="O17" i="4"/>
  <c r="V17" i="4"/>
  <c r="O18" i="4"/>
  <c r="V18" i="4"/>
  <c r="O19" i="4"/>
  <c r="V19" i="4"/>
  <c r="O20" i="4"/>
  <c r="V20" i="4"/>
  <c r="O21" i="4"/>
  <c r="V21" i="4"/>
  <c r="O22" i="4"/>
  <c r="V22" i="4"/>
  <c r="O23" i="4"/>
  <c r="V23" i="4"/>
  <c r="O24" i="4"/>
  <c r="V24" i="4"/>
  <c r="O25" i="4"/>
  <c r="V25" i="4"/>
  <c r="O26" i="4"/>
  <c r="V26" i="4"/>
  <c r="O27" i="4"/>
  <c r="V27" i="4"/>
  <c r="O28" i="4"/>
  <c r="V28" i="4"/>
  <c r="O29" i="4"/>
  <c r="V29" i="4"/>
  <c r="O30" i="4"/>
  <c r="V30" i="4"/>
  <c r="O31" i="4"/>
  <c r="V31" i="4"/>
  <c r="O32" i="4"/>
  <c r="V32" i="4"/>
  <c r="O33" i="4"/>
  <c r="V33" i="4"/>
  <c r="O34" i="4"/>
  <c r="V34" i="4"/>
  <c r="O35" i="4"/>
  <c r="V35" i="4"/>
  <c r="O36" i="4"/>
  <c r="V36" i="4"/>
  <c r="O37" i="4"/>
  <c r="V37" i="4"/>
  <c r="O38" i="4"/>
  <c r="V38" i="4"/>
  <c r="O39" i="4"/>
  <c r="V39" i="4"/>
  <c r="O40" i="4"/>
  <c r="V40" i="4"/>
  <c r="O41" i="4"/>
  <c r="V41" i="4"/>
  <c r="O42" i="4"/>
  <c r="V42" i="4"/>
  <c r="O43" i="4"/>
  <c r="V43" i="4"/>
  <c r="O44" i="4"/>
  <c r="V44" i="4"/>
  <c r="O45" i="4"/>
  <c r="V45" i="4"/>
  <c r="O46" i="4"/>
  <c r="V46" i="4"/>
  <c r="O47" i="4"/>
  <c r="V47" i="4"/>
  <c r="O48" i="4"/>
  <c r="V48" i="4"/>
  <c r="O49" i="4"/>
  <c r="V49" i="4"/>
  <c r="O50" i="4"/>
  <c r="V50" i="4"/>
  <c r="O51" i="4"/>
  <c r="V51" i="4"/>
  <c r="O52" i="4"/>
  <c r="V52" i="4"/>
  <c r="O53" i="4"/>
  <c r="V53" i="4"/>
  <c r="O54" i="4"/>
  <c r="V54" i="4"/>
  <c r="O55" i="4"/>
  <c r="V55" i="4"/>
  <c r="O56" i="4"/>
  <c r="V56" i="4"/>
  <c r="O57" i="4"/>
  <c r="V57" i="4"/>
  <c r="O58" i="4"/>
  <c r="V58" i="4"/>
  <c r="O59" i="4"/>
  <c r="V59" i="4"/>
  <c r="O60" i="4"/>
  <c r="V60" i="4"/>
  <c r="O61" i="4"/>
  <c r="V61" i="4"/>
  <c r="O62" i="4"/>
  <c r="V62" i="4"/>
  <c r="O63" i="4"/>
  <c r="V63" i="4"/>
  <c r="O64" i="4"/>
  <c r="V64" i="4"/>
  <c r="O65" i="4"/>
  <c r="V65" i="4"/>
  <c r="O66" i="4"/>
  <c r="V66" i="4"/>
  <c r="O67" i="4"/>
  <c r="V67" i="4"/>
  <c r="O68" i="4"/>
  <c r="V68" i="4"/>
  <c r="O69" i="4"/>
  <c r="V69" i="4"/>
  <c r="O70" i="4"/>
  <c r="V70" i="4"/>
  <c r="O71" i="4"/>
  <c r="V71" i="4"/>
  <c r="O72" i="4"/>
  <c r="V72" i="4"/>
  <c r="O73" i="4"/>
  <c r="V73" i="4"/>
  <c r="O74" i="4"/>
  <c r="V74" i="4"/>
  <c r="O75" i="4"/>
  <c r="V75" i="4"/>
  <c r="O76" i="4"/>
  <c r="V76" i="4"/>
  <c r="O77" i="4"/>
  <c r="V77" i="4"/>
  <c r="O78" i="4"/>
  <c r="V78" i="4"/>
  <c r="O79" i="4"/>
  <c r="V79" i="4"/>
  <c r="O80" i="4"/>
  <c r="V80" i="4"/>
  <c r="O81" i="4"/>
  <c r="V81" i="4"/>
  <c r="O82" i="4"/>
  <c r="V82" i="4"/>
  <c r="O83" i="4"/>
  <c r="V83" i="4"/>
  <c r="O84" i="4"/>
  <c r="V84" i="4"/>
  <c r="O85" i="4"/>
  <c r="V85" i="4"/>
  <c r="O86" i="4"/>
  <c r="V86" i="4"/>
  <c r="O87" i="4"/>
  <c r="V87" i="4"/>
  <c r="O88" i="4"/>
  <c r="V88" i="4"/>
  <c r="O89" i="4"/>
  <c r="V89" i="4"/>
  <c r="O90" i="4"/>
  <c r="V90" i="4"/>
  <c r="O91" i="4"/>
  <c r="V91" i="4"/>
  <c r="O92" i="4"/>
  <c r="V92" i="4"/>
  <c r="O93" i="4"/>
  <c r="V93" i="4"/>
  <c r="O94" i="4"/>
  <c r="V94" i="4"/>
  <c r="O95" i="4"/>
  <c r="V95" i="4"/>
  <c r="O96" i="4"/>
  <c r="V96" i="4"/>
  <c r="O97" i="4"/>
  <c r="V97" i="4"/>
  <c r="O98" i="4"/>
  <c r="V98" i="4"/>
  <c r="O99" i="4"/>
  <c r="V99" i="4"/>
  <c r="O100" i="4"/>
  <c r="V100" i="4"/>
  <c r="O101" i="4"/>
  <c r="V101" i="4"/>
  <c r="O102" i="4"/>
  <c r="V102" i="4"/>
  <c r="O103" i="4"/>
  <c r="V103" i="4"/>
  <c r="O104" i="4"/>
  <c r="V104" i="4"/>
  <c r="O105" i="4"/>
  <c r="V105" i="4"/>
  <c r="O106" i="4"/>
  <c r="V106" i="4"/>
  <c r="O107" i="4"/>
  <c r="V107" i="4"/>
  <c r="O108" i="4"/>
  <c r="V108" i="4"/>
  <c r="O109" i="4"/>
  <c r="V109" i="4"/>
  <c r="O110" i="4"/>
  <c r="V110" i="4"/>
  <c r="O111" i="4"/>
  <c r="V111" i="4"/>
  <c r="O112" i="4"/>
  <c r="V112" i="4"/>
  <c r="O113" i="4"/>
  <c r="V113" i="4"/>
  <c r="O114" i="4"/>
  <c r="V114" i="4"/>
  <c r="O115" i="4"/>
  <c r="V115" i="4"/>
  <c r="O116" i="4"/>
  <c r="V116" i="4"/>
  <c r="O117" i="4"/>
  <c r="V117" i="4"/>
  <c r="O118" i="4"/>
  <c r="V118" i="4"/>
  <c r="O119" i="4"/>
  <c r="V119" i="4"/>
  <c r="O120" i="4"/>
  <c r="V120" i="4"/>
  <c r="O121" i="4"/>
  <c r="V121" i="4"/>
  <c r="O122" i="4"/>
  <c r="V122" i="4"/>
  <c r="O123" i="4"/>
  <c r="V123" i="4"/>
  <c r="O124" i="4"/>
  <c r="V124" i="4"/>
  <c r="O125" i="4"/>
  <c r="V125" i="4"/>
  <c r="O126" i="4"/>
  <c r="V126" i="4"/>
  <c r="O127" i="4"/>
  <c r="V127" i="4"/>
  <c r="O128" i="4"/>
  <c r="V128" i="4"/>
  <c r="O129" i="4"/>
  <c r="V129" i="4"/>
  <c r="O130" i="4"/>
  <c r="V130" i="4"/>
  <c r="O131" i="4"/>
  <c r="V131" i="4"/>
  <c r="O132" i="4"/>
  <c r="V132" i="4"/>
  <c r="O133" i="4"/>
  <c r="V133" i="4"/>
  <c r="O134" i="4"/>
  <c r="V134" i="4"/>
  <c r="O135" i="4"/>
  <c r="V135" i="4"/>
  <c r="O136" i="4"/>
  <c r="V136" i="4"/>
  <c r="O137" i="4"/>
  <c r="V137" i="4"/>
  <c r="O138" i="4"/>
  <c r="V138" i="4"/>
  <c r="O139" i="4"/>
  <c r="V139" i="4"/>
  <c r="O140" i="4"/>
  <c r="V140" i="4"/>
  <c r="O141" i="4"/>
  <c r="V141" i="4"/>
  <c r="O142" i="4"/>
  <c r="V142" i="4"/>
  <c r="O143" i="4"/>
  <c r="V143" i="4"/>
  <c r="O144" i="4"/>
  <c r="V144" i="4"/>
  <c r="O145" i="4"/>
  <c r="V145" i="4"/>
  <c r="O146" i="4"/>
  <c r="V146" i="4"/>
  <c r="O147" i="4"/>
  <c r="V147" i="4"/>
  <c r="O148" i="4"/>
  <c r="V148" i="4"/>
  <c r="O149" i="4"/>
  <c r="V149" i="4"/>
  <c r="O150" i="4"/>
  <c r="V150" i="4"/>
  <c r="O151" i="4"/>
  <c r="V151" i="4"/>
  <c r="O152" i="4"/>
  <c r="V152" i="4"/>
  <c r="O153" i="4"/>
  <c r="V153" i="4"/>
  <c r="O154" i="4"/>
  <c r="V154" i="4"/>
  <c r="O155" i="4"/>
  <c r="V155" i="4"/>
  <c r="O156" i="4"/>
  <c r="V156" i="4"/>
  <c r="O157" i="4"/>
  <c r="V157" i="4"/>
  <c r="O158" i="4"/>
  <c r="V158" i="4"/>
  <c r="O159" i="4"/>
  <c r="V159" i="4"/>
  <c r="O160" i="4"/>
  <c r="V160" i="4"/>
  <c r="O161" i="4"/>
  <c r="V161" i="4"/>
  <c r="O162" i="4"/>
  <c r="V162" i="4"/>
  <c r="O163" i="4"/>
  <c r="V163" i="4"/>
  <c r="O164" i="4"/>
  <c r="V164" i="4"/>
  <c r="O165" i="4"/>
  <c r="V165" i="4"/>
  <c r="O166" i="4"/>
  <c r="V166" i="4"/>
  <c r="O167" i="4"/>
  <c r="V167" i="4"/>
  <c r="O168" i="4"/>
  <c r="V168" i="4"/>
  <c r="O169" i="4"/>
  <c r="V169" i="4"/>
  <c r="O170" i="4"/>
  <c r="V170" i="4"/>
  <c r="O171" i="4"/>
  <c r="V171" i="4"/>
  <c r="O172" i="4"/>
  <c r="V172" i="4"/>
  <c r="O173" i="4"/>
  <c r="V173" i="4"/>
  <c r="O174" i="4"/>
  <c r="V174" i="4"/>
  <c r="O175" i="4"/>
  <c r="V175" i="4"/>
  <c r="O176" i="4"/>
  <c r="V176" i="4"/>
  <c r="O177" i="4"/>
  <c r="V177" i="4"/>
  <c r="O178" i="4"/>
  <c r="V178" i="4"/>
  <c r="O179" i="4"/>
  <c r="V179" i="4"/>
  <c r="O180" i="4"/>
  <c r="V180" i="4"/>
  <c r="O181" i="4"/>
  <c r="V181" i="4"/>
  <c r="O182" i="4"/>
  <c r="V182" i="4"/>
  <c r="O183" i="4"/>
  <c r="V183" i="4"/>
  <c r="O184" i="4"/>
  <c r="V184" i="4"/>
  <c r="O185" i="4"/>
  <c r="V185" i="4"/>
  <c r="O186" i="4"/>
  <c r="V186" i="4"/>
  <c r="O187" i="4"/>
  <c r="V187" i="4"/>
  <c r="O188" i="4"/>
  <c r="V188" i="4"/>
  <c r="O189" i="4"/>
  <c r="V189" i="4"/>
  <c r="O190" i="4"/>
  <c r="V190" i="4"/>
  <c r="O191" i="4"/>
  <c r="V191" i="4"/>
  <c r="O192" i="4"/>
  <c r="V192" i="4"/>
  <c r="O193" i="4"/>
  <c r="V193" i="4"/>
  <c r="O194" i="4"/>
  <c r="V194" i="4"/>
  <c r="O195" i="4"/>
  <c r="V195" i="4"/>
  <c r="O196" i="4"/>
  <c r="V196" i="4"/>
  <c r="O197" i="4"/>
  <c r="V197" i="4"/>
  <c r="O198" i="4"/>
  <c r="V198" i="4"/>
  <c r="O199" i="4"/>
  <c r="V199" i="4"/>
  <c r="O200" i="4"/>
  <c r="V200" i="4"/>
  <c r="O201" i="4"/>
  <c r="V201" i="4"/>
  <c r="O202" i="4"/>
  <c r="V202" i="4"/>
  <c r="O203" i="4"/>
  <c r="V203" i="4"/>
  <c r="O204" i="4"/>
  <c r="V204" i="4"/>
  <c r="O205" i="4"/>
  <c r="V205" i="4"/>
  <c r="O206" i="4"/>
  <c r="V206" i="4"/>
  <c r="O207" i="4"/>
  <c r="V207" i="4"/>
  <c r="O208" i="4"/>
  <c r="V208" i="4"/>
  <c r="O209" i="4"/>
  <c r="V209" i="4"/>
  <c r="O210" i="4"/>
  <c r="V210" i="4"/>
  <c r="O211" i="4"/>
  <c r="V211" i="4"/>
  <c r="O212" i="4"/>
  <c r="V212" i="4"/>
  <c r="O213" i="4"/>
  <c r="V213" i="4"/>
  <c r="O214" i="4"/>
  <c r="V214" i="4"/>
  <c r="O215" i="4"/>
  <c r="V215" i="4"/>
  <c r="O216" i="4"/>
  <c r="V216" i="4"/>
  <c r="O217" i="4"/>
  <c r="V217" i="4"/>
  <c r="O218" i="4"/>
  <c r="V218" i="4"/>
  <c r="O219" i="4"/>
  <c r="V219" i="4"/>
  <c r="O220" i="4"/>
  <c r="V220" i="4"/>
  <c r="O221" i="4"/>
  <c r="V221" i="4"/>
  <c r="O222" i="4"/>
  <c r="V222" i="4"/>
  <c r="O223" i="4"/>
  <c r="V223" i="4"/>
  <c r="O224" i="4"/>
  <c r="V224" i="4"/>
  <c r="O225" i="4"/>
  <c r="V225" i="4"/>
  <c r="O226" i="4"/>
  <c r="V226" i="4"/>
  <c r="O227" i="4"/>
  <c r="V227" i="4"/>
  <c r="O228" i="4"/>
  <c r="V228" i="4"/>
  <c r="O229" i="4"/>
  <c r="V229" i="4"/>
  <c r="O230" i="4"/>
  <c r="V230" i="4"/>
  <c r="O231" i="4"/>
  <c r="V231" i="4"/>
  <c r="O232" i="4"/>
  <c r="V232" i="4"/>
  <c r="O233" i="4"/>
  <c r="V233" i="4"/>
  <c r="O234" i="4"/>
  <c r="V234" i="4"/>
  <c r="O235" i="4"/>
  <c r="V235" i="4"/>
  <c r="O236" i="4"/>
  <c r="V236" i="4"/>
  <c r="O237" i="4"/>
  <c r="V237" i="4"/>
  <c r="O238" i="4"/>
  <c r="V238" i="4"/>
  <c r="O239" i="4"/>
  <c r="V239" i="4"/>
  <c r="O240" i="4"/>
  <c r="V240" i="4"/>
  <c r="O241" i="4"/>
  <c r="V241" i="4"/>
  <c r="O242" i="4"/>
  <c r="V242" i="4"/>
  <c r="O243" i="4"/>
  <c r="V243" i="4"/>
  <c r="O244" i="4"/>
  <c r="V244" i="4"/>
  <c r="O245" i="4"/>
  <c r="V245" i="4"/>
  <c r="O246" i="4"/>
  <c r="V246" i="4"/>
  <c r="O247" i="4"/>
  <c r="V247" i="4"/>
  <c r="O248" i="4"/>
  <c r="V248" i="4"/>
  <c r="O249" i="4"/>
  <c r="V249" i="4"/>
  <c r="O250" i="4"/>
  <c r="V250" i="4"/>
  <c r="O251" i="4"/>
  <c r="V251" i="4"/>
  <c r="O252" i="4"/>
  <c r="V252" i="4"/>
  <c r="O253" i="4"/>
  <c r="V253" i="4"/>
  <c r="O254" i="4"/>
  <c r="V254" i="4"/>
  <c r="O255" i="4"/>
  <c r="V255" i="4"/>
  <c r="O256" i="4"/>
  <c r="V256" i="4"/>
  <c r="O257" i="4"/>
  <c r="V257" i="4"/>
  <c r="O258" i="4"/>
  <c r="V258" i="4"/>
  <c r="O259" i="4"/>
  <c r="V259" i="4"/>
  <c r="O260" i="4"/>
  <c r="V260" i="4"/>
  <c r="O261" i="4"/>
  <c r="V261" i="4"/>
  <c r="O262" i="4"/>
  <c r="V262" i="4"/>
  <c r="O263" i="4"/>
  <c r="V263" i="4"/>
  <c r="O264" i="4"/>
  <c r="V264" i="4"/>
  <c r="O265" i="4"/>
  <c r="V265" i="4"/>
  <c r="O266" i="4"/>
  <c r="V266" i="4"/>
  <c r="O267" i="4"/>
  <c r="V267" i="4"/>
  <c r="O268" i="4"/>
  <c r="V268" i="4"/>
  <c r="O269" i="4"/>
  <c r="V269" i="4"/>
  <c r="O270" i="4"/>
  <c r="V270" i="4"/>
  <c r="O271" i="4"/>
  <c r="V271" i="4"/>
  <c r="O272" i="4"/>
  <c r="V272" i="4"/>
  <c r="O273" i="4"/>
  <c r="V273" i="4"/>
  <c r="O274" i="4"/>
  <c r="V274" i="4"/>
  <c r="O275" i="4"/>
  <c r="V275" i="4"/>
  <c r="O276" i="4"/>
  <c r="V276" i="4"/>
  <c r="O277" i="4"/>
  <c r="V277" i="4"/>
  <c r="O278" i="4"/>
  <c r="V278" i="4"/>
  <c r="O279" i="4"/>
  <c r="V279" i="4"/>
  <c r="O280" i="4"/>
  <c r="V280" i="4"/>
  <c r="O281" i="4"/>
  <c r="V281" i="4"/>
  <c r="O282" i="4"/>
  <c r="V282" i="4"/>
  <c r="O283" i="4"/>
  <c r="V283" i="4"/>
  <c r="O284" i="4"/>
  <c r="V284" i="4"/>
  <c r="O285" i="4"/>
  <c r="V285" i="4"/>
  <c r="O286" i="4"/>
  <c r="V286" i="4"/>
  <c r="O287" i="4"/>
  <c r="V287" i="4"/>
  <c r="O288" i="4"/>
  <c r="V288" i="4"/>
  <c r="O289" i="4"/>
  <c r="V289" i="4"/>
  <c r="O290" i="4"/>
  <c r="V290" i="4"/>
  <c r="O291" i="4"/>
  <c r="V291" i="4"/>
  <c r="O292" i="4"/>
  <c r="V292" i="4"/>
  <c r="O293" i="4"/>
  <c r="V293" i="4"/>
  <c r="O294" i="4"/>
  <c r="V294" i="4"/>
  <c r="O295" i="4"/>
  <c r="V295" i="4"/>
  <c r="O296" i="4"/>
  <c r="V296" i="4"/>
  <c r="O297" i="4"/>
  <c r="V297" i="4"/>
  <c r="O298" i="4"/>
  <c r="V298" i="4"/>
  <c r="O299" i="4"/>
  <c r="V299" i="4"/>
  <c r="O300" i="4"/>
  <c r="V300" i="4"/>
  <c r="O301" i="4"/>
  <c r="V301" i="4"/>
  <c r="O302" i="4"/>
  <c r="V302" i="4"/>
  <c r="O303" i="4"/>
  <c r="V303" i="4"/>
  <c r="O304" i="4"/>
  <c r="V304" i="4"/>
  <c r="O305" i="4"/>
  <c r="V305" i="4"/>
  <c r="O306" i="4"/>
  <c r="V306" i="4"/>
  <c r="O307" i="4"/>
  <c r="V307" i="4"/>
  <c r="O308" i="4"/>
  <c r="V308" i="4"/>
  <c r="O309" i="4"/>
  <c r="V309" i="4"/>
  <c r="O310" i="4"/>
  <c r="V310" i="4"/>
  <c r="O311" i="4"/>
  <c r="V311" i="4"/>
  <c r="O312" i="4"/>
  <c r="V312" i="4"/>
  <c r="O313" i="4"/>
  <c r="V313" i="4"/>
  <c r="O314" i="4"/>
  <c r="V314" i="4"/>
  <c r="O315" i="4"/>
  <c r="V315" i="4"/>
  <c r="O316" i="4"/>
  <c r="V316" i="4"/>
  <c r="O317" i="4"/>
  <c r="V317" i="4"/>
  <c r="O318" i="4"/>
  <c r="V318" i="4"/>
  <c r="O319" i="4"/>
  <c r="V319" i="4"/>
  <c r="O320" i="4"/>
  <c r="V320" i="4"/>
  <c r="O321" i="4"/>
  <c r="V321" i="4"/>
  <c r="O322" i="4"/>
  <c r="V322" i="4"/>
  <c r="O323" i="4"/>
  <c r="V323" i="4"/>
  <c r="O324" i="4"/>
  <c r="V324" i="4"/>
  <c r="O325" i="4"/>
  <c r="V325" i="4"/>
  <c r="O326" i="4"/>
  <c r="V326" i="4"/>
  <c r="O327" i="4"/>
  <c r="V327" i="4"/>
  <c r="O328" i="4"/>
  <c r="V328" i="4"/>
  <c r="O329" i="4"/>
  <c r="V329" i="4"/>
  <c r="O330" i="4"/>
  <c r="V330" i="4"/>
  <c r="O331" i="4"/>
  <c r="V331" i="4"/>
  <c r="O332" i="4"/>
  <c r="V332" i="4"/>
  <c r="O333" i="4"/>
  <c r="V333" i="4"/>
  <c r="O334" i="4"/>
  <c r="V334" i="4"/>
  <c r="O335" i="4"/>
  <c r="V335" i="4"/>
  <c r="O336" i="4"/>
  <c r="V336" i="4"/>
  <c r="O337" i="4"/>
  <c r="V337" i="4"/>
  <c r="O338" i="4"/>
  <c r="V338" i="4"/>
  <c r="O339" i="4"/>
  <c r="V339" i="4"/>
  <c r="O340" i="4"/>
  <c r="V340" i="4"/>
  <c r="O341" i="4"/>
  <c r="V341" i="4"/>
  <c r="O342" i="4"/>
  <c r="V342" i="4"/>
  <c r="O343" i="4"/>
  <c r="V343" i="4"/>
  <c r="O344" i="4"/>
  <c r="V344" i="4"/>
  <c r="O345" i="4"/>
  <c r="V345" i="4"/>
  <c r="O346" i="4"/>
  <c r="V346" i="4"/>
  <c r="O347" i="4"/>
  <c r="V347" i="4"/>
  <c r="O348" i="4"/>
  <c r="V348" i="4"/>
  <c r="O349" i="4"/>
  <c r="V349" i="4"/>
  <c r="O350" i="4"/>
  <c r="V350" i="4"/>
  <c r="O351" i="4"/>
  <c r="V351" i="4"/>
  <c r="O352" i="4"/>
  <c r="V352" i="4"/>
  <c r="O353" i="4"/>
  <c r="V353" i="4"/>
  <c r="O354" i="4"/>
  <c r="V354" i="4"/>
  <c r="O355" i="4"/>
  <c r="V355" i="4"/>
  <c r="O356" i="4"/>
  <c r="V356" i="4"/>
  <c r="O357" i="4"/>
  <c r="V357" i="4"/>
  <c r="O358" i="4"/>
  <c r="V358" i="4"/>
  <c r="O359" i="4"/>
  <c r="V359" i="4"/>
  <c r="O360" i="4"/>
  <c r="V360" i="4"/>
  <c r="O361" i="4"/>
  <c r="V361" i="4"/>
  <c r="O362" i="4"/>
  <c r="V362" i="4"/>
  <c r="O363" i="4"/>
  <c r="V363" i="4"/>
  <c r="O364" i="4"/>
  <c r="V364" i="4"/>
  <c r="O365" i="4"/>
  <c r="V365" i="4"/>
  <c r="O366" i="4"/>
  <c r="V366" i="4"/>
  <c r="O367" i="4"/>
  <c r="V367" i="4"/>
  <c r="O368" i="4"/>
  <c r="V368" i="4"/>
  <c r="O369" i="4"/>
  <c r="V369" i="4"/>
  <c r="O370" i="4"/>
  <c r="V370" i="4"/>
  <c r="O371" i="4"/>
  <c r="V371" i="4"/>
  <c r="O372" i="4"/>
  <c r="V372" i="4"/>
  <c r="O373" i="4"/>
  <c r="V373" i="4"/>
  <c r="O374" i="4"/>
  <c r="V374" i="4"/>
  <c r="O375" i="4"/>
  <c r="V375" i="4"/>
  <c r="O376" i="4"/>
  <c r="V376" i="4"/>
  <c r="O377" i="4"/>
  <c r="V377" i="4"/>
  <c r="O378" i="4"/>
  <c r="V378" i="4"/>
  <c r="O379" i="4"/>
  <c r="V379" i="4"/>
  <c r="O380" i="4"/>
  <c r="V380" i="4"/>
  <c r="O381" i="4"/>
  <c r="V381" i="4"/>
  <c r="O382" i="4"/>
  <c r="V382" i="4"/>
  <c r="O383" i="4"/>
  <c r="V383" i="4"/>
  <c r="O384" i="4"/>
  <c r="V384" i="4"/>
  <c r="O385" i="4"/>
  <c r="V385" i="4"/>
  <c r="O386" i="4"/>
  <c r="V386" i="4"/>
  <c r="O387" i="4"/>
  <c r="V387" i="4"/>
  <c r="O388" i="4"/>
  <c r="V388" i="4"/>
  <c r="O389" i="4"/>
  <c r="V389" i="4"/>
  <c r="O390" i="4"/>
  <c r="V390" i="4"/>
  <c r="O391" i="4"/>
  <c r="V391" i="4"/>
  <c r="O392" i="4"/>
  <c r="V392" i="4"/>
  <c r="O393" i="4"/>
  <c r="V393" i="4"/>
  <c r="O394" i="4"/>
  <c r="V394" i="4"/>
  <c r="O395" i="4"/>
  <c r="V395" i="4"/>
  <c r="O396" i="4"/>
  <c r="V396" i="4"/>
  <c r="O397" i="4"/>
  <c r="V397" i="4"/>
  <c r="O398" i="4"/>
  <c r="V398" i="4"/>
  <c r="O399" i="4"/>
  <c r="V399" i="4"/>
  <c r="O400" i="4"/>
  <c r="V400" i="4"/>
  <c r="O401" i="4"/>
  <c r="V401" i="4"/>
  <c r="O402" i="4"/>
  <c r="V402" i="4"/>
  <c r="O403" i="4"/>
  <c r="V403" i="4"/>
  <c r="O404" i="4"/>
  <c r="V404" i="4"/>
  <c r="O405" i="4"/>
  <c r="V405" i="4"/>
  <c r="O406" i="4"/>
  <c r="V406" i="4"/>
  <c r="O407" i="4"/>
  <c r="V407" i="4"/>
  <c r="O408" i="4"/>
  <c r="V408" i="4"/>
  <c r="O409" i="4"/>
  <c r="V409" i="4"/>
  <c r="O410" i="4"/>
  <c r="V410" i="4"/>
  <c r="O411" i="4"/>
  <c r="V411" i="4"/>
  <c r="O412" i="4"/>
  <c r="V412" i="4"/>
  <c r="O413" i="4"/>
  <c r="V413" i="4"/>
  <c r="O414" i="4"/>
  <c r="V414" i="4"/>
  <c r="O415" i="4"/>
  <c r="V415" i="4"/>
  <c r="O416" i="4"/>
  <c r="V416" i="4"/>
  <c r="O417" i="4"/>
  <c r="V417" i="4"/>
  <c r="O418" i="4"/>
  <c r="V418" i="4"/>
  <c r="O419" i="4"/>
  <c r="V419" i="4"/>
  <c r="O420" i="4"/>
  <c r="V420" i="4"/>
  <c r="O421" i="4"/>
  <c r="V421" i="4"/>
  <c r="O422" i="4"/>
  <c r="V422" i="4"/>
  <c r="O423" i="4"/>
  <c r="V423" i="4"/>
  <c r="O424" i="4"/>
  <c r="V424" i="4"/>
  <c r="O425" i="4"/>
  <c r="V425" i="4"/>
  <c r="O426" i="4"/>
  <c r="V426" i="4"/>
  <c r="O427" i="4"/>
  <c r="V427" i="4"/>
  <c r="O428" i="4"/>
  <c r="V428" i="4"/>
  <c r="O429" i="4"/>
  <c r="V429" i="4"/>
  <c r="O430" i="4"/>
  <c r="V430" i="4"/>
  <c r="O431" i="4"/>
  <c r="V431" i="4"/>
  <c r="O432" i="4"/>
  <c r="V432" i="4"/>
  <c r="O433" i="4"/>
  <c r="V433" i="4"/>
  <c r="O434" i="4"/>
  <c r="V434" i="4"/>
  <c r="O435" i="4"/>
  <c r="V435" i="4"/>
  <c r="O436" i="4"/>
  <c r="V436" i="4"/>
  <c r="O437" i="4"/>
  <c r="V437" i="4"/>
  <c r="O438" i="4"/>
  <c r="V438" i="4"/>
  <c r="O439" i="4"/>
  <c r="V439" i="4"/>
  <c r="O440" i="4"/>
  <c r="V440" i="4"/>
  <c r="O441" i="4"/>
  <c r="V441" i="4"/>
  <c r="O442" i="4"/>
  <c r="V442" i="4"/>
  <c r="O443" i="4"/>
  <c r="V443" i="4"/>
  <c r="O444" i="4"/>
  <c r="V444" i="4"/>
  <c r="O445" i="4"/>
  <c r="V445" i="4"/>
  <c r="O446" i="4"/>
  <c r="V446" i="4"/>
  <c r="O447" i="4"/>
  <c r="V447" i="4"/>
  <c r="O448" i="4"/>
  <c r="V448" i="4"/>
  <c r="O449" i="4"/>
  <c r="V449" i="4"/>
  <c r="O450" i="4"/>
  <c r="V450" i="4"/>
  <c r="O451" i="4"/>
  <c r="V451" i="4"/>
  <c r="O452" i="4"/>
  <c r="V452" i="4"/>
  <c r="O453" i="4"/>
  <c r="V453" i="4"/>
  <c r="O454" i="4"/>
  <c r="V454" i="4"/>
  <c r="O455" i="4"/>
  <c r="V455" i="4"/>
  <c r="O456" i="4"/>
  <c r="V456" i="4"/>
  <c r="O457" i="4"/>
  <c r="V457" i="4"/>
  <c r="O458" i="4"/>
  <c r="V458" i="4"/>
  <c r="O459" i="4"/>
  <c r="V459" i="4"/>
  <c r="O460" i="4"/>
  <c r="V460" i="4"/>
  <c r="O461" i="4"/>
  <c r="V461" i="4"/>
  <c r="O462" i="4"/>
  <c r="V462" i="4"/>
  <c r="O463" i="4"/>
  <c r="V463" i="4"/>
  <c r="O464" i="4"/>
  <c r="V464" i="4"/>
  <c r="O465" i="4"/>
  <c r="V465" i="4"/>
  <c r="O466" i="4"/>
  <c r="V466" i="4"/>
  <c r="O467" i="4"/>
  <c r="V467" i="4"/>
  <c r="O468" i="4"/>
  <c r="V468" i="4"/>
  <c r="O469" i="4"/>
  <c r="V469" i="4"/>
  <c r="O470" i="4"/>
  <c r="V470" i="4"/>
  <c r="O471" i="4"/>
  <c r="V471" i="4"/>
  <c r="O472" i="4"/>
  <c r="V472" i="4"/>
  <c r="O473" i="4"/>
  <c r="V473" i="4"/>
  <c r="O474" i="4"/>
  <c r="V474" i="4"/>
  <c r="O475" i="4"/>
  <c r="V475" i="4"/>
  <c r="O476" i="4"/>
  <c r="V476" i="4"/>
  <c r="O477" i="4"/>
  <c r="V477" i="4"/>
  <c r="O478" i="4"/>
  <c r="V478" i="4"/>
  <c r="O479" i="4"/>
  <c r="V479" i="4"/>
  <c r="O480" i="4"/>
  <c r="V480" i="4"/>
  <c r="O481" i="4"/>
  <c r="V481" i="4"/>
  <c r="O482" i="4"/>
  <c r="V482" i="4"/>
  <c r="O483" i="4"/>
  <c r="V483" i="4"/>
  <c r="O484" i="4"/>
  <c r="V484" i="4"/>
  <c r="O485" i="4"/>
  <c r="V485" i="4"/>
  <c r="O486" i="4"/>
  <c r="V486" i="4"/>
  <c r="O487" i="4"/>
  <c r="V487" i="4"/>
  <c r="O488" i="4"/>
  <c r="V488" i="4"/>
  <c r="O489" i="4"/>
  <c r="V489" i="4"/>
  <c r="O490" i="4"/>
  <c r="V490" i="4"/>
  <c r="O491" i="4"/>
  <c r="V491" i="4"/>
  <c r="O492" i="4"/>
  <c r="V492" i="4"/>
  <c r="O493" i="4"/>
  <c r="V493" i="4"/>
  <c r="O494" i="4"/>
  <c r="V494" i="4"/>
  <c r="O495" i="4"/>
  <c r="V495" i="4"/>
  <c r="O496" i="4"/>
  <c r="V496" i="4"/>
  <c r="O497" i="4"/>
  <c r="V497" i="4"/>
  <c r="O498" i="4"/>
  <c r="V498" i="4"/>
  <c r="O499" i="4"/>
  <c r="V499" i="4"/>
  <c r="O500" i="4"/>
  <c r="V500" i="4"/>
  <c r="O501" i="4"/>
  <c r="V501" i="4"/>
  <c r="O502" i="4"/>
  <c r="V502" i="4"/>
  <c r="O503" i="4"/>
  <c r="V503" i="4"/>
  <c r="O504" i="4"/>
  <c r="V504" i="4"/>
  <c r="O505" i="4"/>
  <c r="V505" i="4"/>
  <c r="O506" i="4"/>
  <c r="V506" i="4"/>
  <c r="O507" i="4"/>
  <c r="V507" i="4"/>
  <c r="O508" i="4"/>
  <c r="V508" i="4"/>
  <c r="O509" i="4"/>
  <c r="V509" i="4"/>
  <c r="O510" i="4"/>
  <c r="V510" i="4"/>
  <c r="O511" i="4"/>
  <c r="V511" i="4"/>
  <c r="O512" i="4"/>
  <c r="V512" i="4"/>
  <c r="O513" i="4"/>
  <c r="V513" i="4"/>
  <c r="O514" i="4"/>
  <c r="V514" i="4"/>
  <c r="O515" i="4"/>
  <c r="V515" i="4"/>
  <c r="O516" i="4"/>
  <c r="V516" i="4"/>
  <c r="O517" i="4"/>
  <c r="V517" i="4"/>
  <c r="O518" i="4"/>
  <c r="V518" i="4"/>
  <c r="O519" i="4"/>
  <c r="V519" i="4"/>
  <c r="O520" i="4"/>
  <c r="V520" i="4"/>
  <c r="O521" i="4"/>
  <c r="V521" i="4"/>
  <c r="O522" i="4"/>
  <c r="V522" i="4"/>
  <c r="O523" i="4"/>
  <c r="V523" i="4"/>
  <c r="O524" i="4"/>
  <c r="V524" i="4"/>
  <c r="O525" i="4"/>
  <c r="V525" i="4"/>
  <c r="O526" i="4"/>
  <c r="V526" i="4"/>
  <c r="O527" i="4"/>
  <c r="V527" i="4"/>
  <c r="O528" i="4"/>
  <c r="V528" i="4"/>
  <c r="O529" i="4"/>
  <c r="V529" i="4"/>
  <c r="O530" i="4"/>
  <c r="V530" i="4"/>
  <c r="O531" i="4"/>
  <c r="V531" i="4"/>
  <c r="O532" i="4"/>
  <c r="V532" i="4"/>
  <c r="O533" i="4"/>
  <c r="V533" i="4"/>
  <c r="O534" i="4"/>
  <c r="V534" i="4"/>
  <c r="O535" i="4"/>
  <c r="V535" i="4"/>
  <c r="O536" i="4"/>
  <c r="V536" i="4"/>
  <c r="O537" i="4"/>
  <c r="V537" i="4"/>
  <c r="O538" i="4"/>
  <c r="V538" i="4"/>
  <c r="O539" i="4"/>
  <c r="V539" i="4"/>
  <c r="O540" i="4"/>
  <c r="V540" i="4"/>
  <c r="O541" i="4"/>
  <c r="V541" i="4"/>
  <c r="O542" i="4"/>
  <c r="V542" i="4"/>
  <c r="O543" i="4"/>
  <c r="V543" i="4"/>
  <c r="O544" i="4"/>
  <c r="V544" i="4"/>
  <c r="O545" i="4"/>
  <c r="V545" i="4"/>
  <c r="O546" i="4"/>
  <c r="V546" i="4"/>
  <c r="O547" i="4"/>
  <c r="V547" i="4"/>
  <c r="O548" i="4"/>
  <c r="V548" i="4"/>
  <c r="O549" i="4"/>
  <c r="V549" i="4"/>
  <c r="O550" i="4"/>
  <c r="V550" i="4"/>
  <c r="O551" i="4"/>
  <c r="V551" i="4"/>
  <c r="O552" i="4"/>
  <c r="V552" i="4"/>
  <c r="O553" i="4"/>
  <c r="V553" i="4"/>
  <c r="O554" i="4"/>
  <c r="V554" i="4"/>
  <c r="O555" i="4"/>
  <c r="V555" i="4"/>
  <c r="O556" i="4"/>
  <c r="V556" i="4"/>
  <c r="O557" i="4"/>
  <c r="V557" i="4"/>
  <c r="O558" i="4"/>
  <c r="V558" i="4"/>
  <c r="O559" i="4"/>
  <c r="V559" i="4"/>
  <c r="O560" i="4"/>
  <c r="V560" i="4"/>
  <c r="O561" i="4"/>
  <c r="V561" i="4"/>
  <c r="O562" i="4"/>
  <c r="V562" i="4"/>
  <c r="O563" i="4"/>
  <c r="V563" i="4"/>
  <c r="O564" i="4"/>
  <c r="V564" i="4"/>
  <c r="O565" i="4"/>
  <c r="V565" i="4"/>
  <c r="O566" i="4"/>
  <c r="V566" i="4"/>
  <c r="O567" i="4"/>
  <c r="V567" i="4"/>
  <c r="O568" i="4"/>
  <c r="V568" i="4"/>
  <c r="O569" i="4"/>
  <c r="V569" i="4"/>
  <c r="O570" i="4"/>
  <c r="V570" i="4"/>
  <c r="O571" i="4"/>
  <c r="V571" i="4"/>
  <c r="O572" i="4"/>
  <c r="V572" i="4"/>
  <c r="O573" i="4"/>
  <c r="V573" i="4"/>
  <c r="O574" i="4"/>
  <c r="V574" i="4"/>
  <c r="O575" i="4"/>
  <c r="V575" i="4"/>
  <c r="O576" i="4"/>
  <c r="V576" i="4"/>
  <c r="O577" i="4"/>
  <c r="V577" i="4"/>
  <c r="O578" i="4"/>
  <c r="V578" i="4"/>
  <c r="O579" i="4"/>
  <c r="V579" i="4"/>
  <c r="O580" i="4"/>
  <c r="V580" i="4"/>
  <c r="O581" i="4"/>
  <c r="V581" i="4"/>
  <c r="O582" i="4"/>
  <c r="V582" i="4"/>
  <c r="O583" i="4"/>
  <c r="V583" i="4"/>
  <c r="O584" i="4"/>
  <c r="V584" i="4"/>
  <c r="O585" i="4"/>
  <c r="V585" i="4"/>
  <c r="O586" i="4"/>
  <c r="V586" i="4"/>
  <c r="O587" i="4"/>
  <c r="V587" i="4"/>
  <c r="O588" i="4"/>
  <c r="V588" i="4"/>
  <c r="O589" i="4"/>
  <c r="V589" i="4"/>
  <c r="O590" i="4"/>
  <c r="V590" i="4"/>
  <c r="O591" i="4"/>
  <c r="V591" i="4"/>
  <c r="O592" i="4"/>
  <c r="V592" i="4"/>
  <c r="O593" i="4"/>
  <c r="V593" i="4"/>
  <c r="O594" i="4"/>
  <c r="V594" i="4"/>
  <c r="O595" i="4"/>
  <c r="V595" i="4"/>
  <c r="O596" i="4"/>
  <c r="V596" i="4"/>
  <c r="O597" i="4"/>
  <c r="V597" i="4"/>
  <c r="O598" i="4"/>
  <c r="V598" i="4"/>
  <c r="O599" i="4"/>
  <c r="V599" i="4"/>
  <c r="O600" i="4"/>
  <c r="V600" i="4"/>
  <c r="O601" i="4"/>
  <c r="V601" i="4"/>
  <c r="O602" i="4"/>
  <c r="V602" i="4"/>
  <c r="O603" i="4"/>
  <c r="V603" i="4"/>
  <c r="O604" i="4"/>
  <c r="V604" i="4"/>
  <c r="O605" i="4"/>
  <c r="V605" i="4"/>
  <c r="O606" i="4"/>
  <c r="V606" i="4"/>
  <c r="O607" i="4"/>
  <c r="V607" i="4"/>
  <c r="O608" i="4"/>
  <c r="V608" i="4"/>
  <c r="O609" i="4"/>
  <c r="V609" i="4"/>
  <c r="O610" i="4"/>
  <c r="V610" i="4"/>
  <c r="O611" i="4"/>
  <c r="V611" i="4"/>
  <c r="O612" i="4"/>
  <c r="V612" i="4"/>
  <c r="O613" i="4"/>
  <c r="V613" i="4"/>
  <c r="O614" i="4"/>
  <c r="V614" i="4"/>
  <c r="O615" i="4"/>
  <c r="V615" i="4"/>
  <c r="O616" i="4"/>
  <c r="V616" i="4"/>
  <c r="O617" i="4"/>
  <c r="V617" i="4"/>
  <c r="O618" i="4"/>
  <c r="V618" i="4"/>
  <c r="O619" i="4"/>
  <c r="V619" i="4"/>
  <c r="O620" i="4"/>
  <c r="V620" i="4"/>
  <c r="O621" i="4"/>
  <c r="V621" i="4"/>
  <c r="O622" i="4"/>
  <c r="V622" i="4"/>
  <c r="O623" i="4"/>
  <c r="V623" i="4"/>
  <c r="O624" i="4"/>
  <c r="V624" i="4"/>
  <c r="O625" i="4"/>
  <c r="V625" i="4"/>
  <c r="O626" i="4"/>
  <c r="V626" i="4"/>
  <c r="O627" i="4"/>
  <c r="V627" i="4"/>
  <c r="O628" i="4"/>
  <c r="V628" i="4"/>
  <c r="O629" i="4"/>
  <c r="V629" i="4"/>
  <c r="O630" i="4"/>
  <c r="V630" i="4"/>
  <c r="O631" i="4"/>
  <c r="V631" i="4"/>
  <c r="O632" i="4"/>
  <c r="V632" i="4"/>
  <c r="O633" i="4"/>
  <c r="V633" i="4"/>
  <c r="O634" i="4"/>
  <c r="V634" i="4"/>
  <c r="O635" i="4"/>
  <c r="V635" i="4"/>
  <c r="O636" i="4"/>
  <c r="V636" i="4"/>
  <c r="O637" i="4"/>
  <c r="V637" i="4"/>
  <c r="O638" i="4"/>
  <c r="V638" i="4"/>
  <c r="O639" i="4"/>
  <c r="V639" i="4"/>
  <c r="O640" i="4"/>
  <c r="V640" i="4"/>
  <c r="O641" i="4"/>
  <c r="V641" i="4"/>
  <c r="O642" i="4"/>
  <c r="V642" i="4"/>
  <c r="O643" i="4"/>
  <c r="V643" i="4"/>
  <c r="O644" i="4"/>
  <c r="V644" i="4"/>
  <c r="O645" i="4"/>
  <c r="V645" i="4"/>
  <c r="O646" i="4"/>
  <c r="V646" i="4"/>
  <c r="O647" i="4"/>
  <c r="V647" i="4"/>
  <c r="O648" i="4"/>
  <c r="V648" i="4"/>
  <c r="O649" i="4"/>
  <c r="V649" i="4"/>
  <c r="O650" i="4"/>
  <c r="V650" i="4"/>
  <c r="O651" i="4"/>
  <c r="V651" i="4"/>
  <c r="O652" i="4"/>
  <c r="V652" i="4"/>
  <c r="O653" i="4"/>
  <c r="V653" i="4"/>
  <c r="O654" i="4"/>
  <c r="V654" i="4"/>
  <c r="O655" i="4"/>
  <c r="V655" i="4"/>
  <c r="O656" i="4"/>
  <c r="V656" i="4"/>
  <c r="O657" i="4"/>
  <c r="V657" i="4"/>
  <c r="O658" i="4"/>
  <c r="V658" i="4"/>
  <c r="O659" i="4"/>
  <c r="V659" i="4"/>
  <c r="O660" i="4"/>
  <c r="V660" i="4"/>
  <c r="O661" i="4"/>
  <c r="V661" i="4"/>
  <c r="O662" i="4"/>
  <c r="V662" i="4"/>
  <c r="O663" i="4"/>
  <c r="V663" i="4"/>
  <c r="O664" i="4"/>
  <c r="V664" i="4"/>
  <c r="O665" i="4"/>
  <c r="V665" i="4"/>
  <c r="O666" i="4"/>
  <c r="V666" i="4"/>
  <c r="O667" i="4"/>
  <c r="V667" i="4"/>
  <c r="O668" i="4"/>
  <c r="V668" i="4"/>
  <c r="O669" i="4"/>
  <c r="V669" i="4"/>
  <c r="O670" i="4"/>
  <c r="V670" i="4"/>
  <c r="O671" i="4"/>
  <c r="V671" i="4"/>
  <c r="O672" i="4"/>
  <c r="V672" i="4"/>
  <c r="O673" i="4"/>
  <c r="V673" i="4"/>
  <c r="O674" i="4"/>
  <c r="V674" i="4"/>
  <c r="O675" i="4"/>
  <c r="V675" i="4"/>
  <c r="O676" i="4"/>
  <c r="V676" i="4"/>
  <c r="O677" i="4"/>
  <c r="V677" i="4"/>
  <c r="O678" i="4"/>
  <c r="V678" i="4"/>
  <c r="O679" i="4"/>
  <c r="V679" i="4"/>
  <c r="O680" i="4"/>
  <c r="V680" i="4"/>
  <c r="O681" i="4"/>
  <c r="V681" i="4"/>
  <c r="O682" i="4"/>
  <c r="V682" i="4"/>
  <c r="O683" i="4"/>
  <c r="V683" i="4"/>
  <c r="O684" i="4"/>
  <c r="V684" i="4"/>
  <c r="O685" i="4"/>
  <c r="V685" i="4"/>
  <c r="O686" i="4"/>
  <c r="V686" i="4"/>
  <c r="O687" i="4"/>
  <c r="V687" i="4"/>
  <c r="O688" i="4"/>
  <c r="V688" i="4"/>
  <c r="O689" i="4"/>
  <c r="V689" i="4"/>
  <c r="O690" i="4"/>
  <c r="V690" i="4"/>
  <c r="O691" i="4"/>
  <c r="V691" i="4"/>
  <c r="O692" i="4"/>
  <c r="V692" i="4"/>
  <c r="O693" i="4"/>
  <c r="V693" i="4"/>
  <c r="O694" i="4"/>
  <c r="V694" i="4"/>
  <c r="O695" i="4"/>
  <c r="V695" i="4"/>
  <c r="O696" i="4"/>
  <c r="V696" i="4"/>
  <c r="O697" i="4"/>
  <c r="V697" i="4"/>
  <c r="O698" i="4"/>
  <c r="V698" i="4"/>
  <c r="O699" i="4"/>
  <c r="V699" i="4"/>
  <c r="O700" i="4"/>
  <c r="V700" i="4"/>
  <c r="O701" i="4"/>
  <c r="V701" i="4"/>
  <c r="O702" i="4"/>
  <c r="V702" i="4"/>
  <c r="O703" i="4"/>
  <c r="V703" i="4"/>
  <c r="O704" i="4"/>
  <c r="V704" i="4"/>
  <c r="O705" i="4"/>
  <c r="V705" i="4"/>
  <c r="O706" i="4"/>
  <c r="V706" i="4"/>
  <c r="O707" i="4"/>
  <c r="V707" i="4"/>
  <c r="O708" i="4"/>
  <c r="V708" i="4"/>
  <c r="O709" i="4"/>
  <c r="V709" i="4"/>
  <c r="O710" i="4"/>
  <c r="V710" i="4"/>
  <c r="O711" i="4"/>
  <c r="V711" i="4"/>
  <c r="O712" i="4"/>
  <c r="V712" i="4"/>
  <c r="O713" i="4"/>
  <c r="V713" i="4"/>
  <c r="O714" i="4"/>
  <c r="V714" i="4"/>
  <c r="O715" i="4"/>
  <c r="V715" i="4"/>
  <c r="O716" i="4"/>
  <c r="V716" i="4"/>
  <c r="O717" i="4"/>
  <c r="V717" i="4"/>
  <c r="O718" i="4"/>
  <c r="V718" i="4"/>
  <c r="O719" i="4"/>
  <c r="V719" i="4"/>
  <c r="O720" i="4"/>
  <c r="V720" i="4"/>
  <c r="O721" i="4"/>
  <c r="V721" i="4"/>
  <c r="O722" i="4"/>
  <c r="V722" i="4"/>
  <c r="O723" i="4"/>
  <c r="V723" i="4"/>
  <c r="O724" i="4"/>
  <c r="V724" i="4"/>
  <c r="O725" i="4"/>
  <c r="V725" i="4"/>
  <c r="O726" i="4"/>
  <c r="V726" i="4"/>
  <c r="O727" i="4"/>
  <c r="V727" i="4"/>
  <c r="O728" i="4"/>
  <c r="V728" i="4"/>
  <c r="O729" i="4"/>
  <c r="V729" i="4"/>
  <c r="O730" i="4"/>
  <c r="V730" i="4"/>
  <c r="O731" i="4"/>
  <c r="V731" i="4"/>
  <c r="O732" i="4"/>
  <c r="V732" i="4"/>
  <c r="O733" i="4"/>
  <c r="V733" i="4"/>
  <c r="O734" i="4"/>
  <c r="V734" i="4"/>
  <c r="O735" i="4"/>
  <c r="V735" i="4"/>
  <c r="O736" i="4"/>
  <c r="V736" i="4"/>
  <c r="O737" i="4"/>
  <c r="V737" i="4"/>
  <c r="O738" i="4"/>
  <c r="V738" i="4"/>
  <c r="O739" i="4"/>
  <c r="V739" i="4"/>
  <c r="O740" i="4"/>
  <c r="V740" i="4"/>
  <c r="O741" i="4"/>
  <c r="V741" i="4"/>
  <c r="O742" i="4"/>
  <c r="V742" i="4"/>
  <c r="O743" i="4"/>
  <c r="V743" i="4"/>
  <c r="O744" i="4"/>
  <c r="V744" i="4"/>
  <c r="O745" i="4"/>
  <c r="V745" i="4"/>
  <c r="O746" i="4"/>
  <c r="V746" i="4"/>
  <c r="O747" i="4"/>
  <c r="V747" i="4"/>
  <c r="O748" i="4"/>
  <c r="V748" i="4"/>
  <c r="O749" i="4"/>
  <c r="V749" i="4"/>
  <c r="O750" i="4"/>
  <c r="V750" i="4"/>
  <c r="O751" i="4"/>
  <c r="V751" i="4"/>
  <c r="O752" i="4"/>
  <c r="V752" i="4"/>
  <c r="O753" i="4"/>
  <c r="V753" i="4"/>
  <c r="O754" i="4"/>
  <c r="V754" i="4"/>
  <c r="O755" i="4"/>
  <c r="V755" i="4"/>
  <c r="O756" i="4"/>
  <c r="V756" i="4"/>
  <c r="O757" i="4"/>
  <c r="V757" i="4"/>
  <c r="O758" i="4"/>
  <c r="V758" i="4"/>
  <c r="O759" i="4"/>
  <c r="V759" i="4"/>
  <c r="O760" i="4"/>
  <c r="V760" i="4"/>
  <c r="O761" i="4"/>
  <c r="V761" i="4"/>
  <c r="O762" i="4"/>
  <c r="V762" i="4"/>
  <c r="O763" i="4"/>
  <c r="V763" i="4"/>
  <c r="O764" i="4"/>
  <c r="V764" i="4"/>
  <c r="O765" i="4"/>
  <c r="V765" i="4"/>
  <c r="O766" i="4"/>
  <c r="V766" i="4"/>
  <c r="O767" i="4"/>
  <c r="V767" i="4"/>
  <c r="O768" i="4"/>
  <c r="V768" i="4"/>
  <c r="O769" i="4"/>
  <c r="V769" i="4"/>
  <c r="O770" i="4"/>
  <c r="V770" i="4"/>
  <c r="O771" i="4"/>
  <c r="V771" i="4"/>
  <c r="O772" i="4"/>
  <c r="V772" i="4"/>
  <c r="O773" i="4"/>
  <c r="V773" i="4"/>
  <c r="O774" i="4"/>
  <c r="V774" i="4"/>
  <c r="O775" i="4"/>
  <c r="V775" i="4"/>
  <c r="O776" i="4"/>
  <c r="V776" i="4"/>
  <c r="O777" i="4"/>
  <c r="V777" i="4"/>
  <c r="O778" i="4"/>
  <c r="V778" i="4"/>
  <c r="O779" i="4"/>
  <c r="V779" i="4"/>
  <c r="O780" i="4"/>
  <c r="V780" i="4"/>
  <c r="O781" i="4"/>
  <c r="V781" i="4"/>
  <c r="O782" i="4"/>
  <c r="V782" i="4"/>
  <c r="O783" i="4"/>
  <c r="V783" i="4"/>
  <c r="O784" i="4"/>
  <c r="V784" i="4"/>
  <c r="O785" i="4"/>
  <c r="V785" i="4"/>
  <c r="O786" i="4"/>
  <c r="V786" i="4"/>
  <c r="O787" i="4"/>
  <c r="V787" i="4"/>
  <c r="O788" i="4"/>
  <c r="V788" i="4"/>
  <c r="O789" i="4"/>
  <c r="V789" i="4"/>
  <c r="O790" i="4"/>
  <c r="V790" i="4"/>
  <c r="O791" i="4"/>
  <c r="V791" i="4"/>
  <c r="O792" i="4"/>
  <c r="V792" i="4"/>
  <c r="O793" i="4"/>
  <c r="V793" i="4"/>
  <c r="O794" i="4"/>
  <c r="V794" i="4"/>
  <c r="O795" i="4"/>
  <c r="V795" i="4"/>
  <c r="O796" i="4"/>
  <c r="V796" i="4"/>
  <c r="O797" i="4"/>
  <c r="V797" i="4"/>
  <c r="O798" i="4"/>
  <c r="V798" i="4"/>
  <c r="O799" i="4"/>
  <c r="V799" i="4"/>
  <c r="O800" i="4"/>
  <c r="V800" i="4"/>
  <c r="O801" i="4"/>
  <c r="V801" i="4"/>
  <c r="O802" i="4"/>
  <c r="V802" i="4"/>
  <c r="O803" i="4"/>
  <c r="V803" i="4"/>
  <c r="O804" i="4"/>
  <c r="V804" i="4"/>
  <c r="O805" i="4"/>
  <c r="V805" i="4"/>
  <c r="O806" i="4"/>
  <c r="V806" i="4"/>
  <c r="O807" i="4"/>
  <c r="V807" i="4"/>
  <c r="O808" i="4"/>
  <c r="V808" i="4"/>
  <c r="O809" i="4"/>
  <c r="V809" i="4"/>
  <c r="O810" i="4"/>
  <c r="V810" i="4"/>
  <c r="O811" i="4"/>
  <c r="V811" i="4"/>
  <c r="O812" i="4"/>
  <c r="V812" i="4"/>
  <c r="O813" i="4"/>
  <c r="V813" i="4"/>
  <c r="O814" i="4"/>
  <c r="V814" i="4"/>
  <c r="O815" i="4"/>
  <c r="V815" i="4"/>
  <c r="O816" i="4"/>
  <c r="V816" i="4"/>
  <c r="O817" i="4"/>
  <c r="V817" i="4"/>
  <c r="O818" i="4"/>
  <c r="V818" i="4"/>
  <c r="O819" i="4"/>
  <c r="V819" i="4"/>
  <c r="O820" i="4"/>
  <c r="V820" i="4"/>
  <c r="O821" i="4"/>
  <c r="V821" i="4"/>
  <c r="O822" i="4"/>
  <c r="V822" i="4"/>
  <c r="O823" i="4"/>
  <c r="V823" i="4"/>
  <c r="O824" i="4"/>
  <c r="V824" i="4"/>
  <c r="O825" i="4"/>
  <c r="V825" i="4"/>
  <c r="O826" i="4"/>
  <c r="V826" i="4"/>
  <c r="O827" i="4"/>
  <c r="V827" i="4"/>
  <c r="O828" i="4"/>
  <c r="V828" i="4"/>
  <c r="O829" i="4"/>
  <c r="V829" i="4"/>
  <c r="O830" i="4"/>
  <c r="V830" i="4"/>
  <c r="O831" i="4"/>
  <c r="V831" i="4"/>
  <c r="O832" i="4"/>
  <c r="V832" i="4"/>
  <c r="O833" i="4"/>
  <c r="V833" i="4"/>
  <c r="O834" i="4"/>
  <c r="V834" i="4"/>
  <c r="O835" i="4"/>
  <c r="V835" i="4"/>
  <c r="O836" i="4"/>
  <c r="V836" i="4"/>
  <c r="O837" i="4"/>
  <c r="V837" i="4"/>
  <c r="O838" i="4"/>
  <c r="V838" i="4"/>
  <c r="O839" i="4"/>
  <c r="V839" i="4"/>
  <c r="O840" i="4"/>
  <c r="V840" i="4"/>
  <c r="O841" i="4"/>
  <c r="V841" i="4"/>
  <c r="O842" i="4"/>
  <c r="V842" i="4"/>
  <c r="O843" i="4"/>
  <c r="V843" i="4"/>
  <c r="O844" i="4"/>
  <c r="V844" i="4"/>
  <c r="O845" i="4"/>
  <c r="V845" i="4"/>
  <c r="O846" i="4"/>
  <c r="V846" i="4"/>
  <c r="O847" i="4"/>
  <c r="V847" i="4"/>
  <c r="O848" i="4"/>
  <c r="V848" i="4"/>
  <c r="O849" i="4"/>
  <c r="V849" i="4"/>
  <c r="O850" i="4"/>
  <c r="V850" i="4"/>
  <c r="O851" i="4"/>
  <c r="V851" i="4"/>
  <c r="O852" i="4"/>
  <c r="V852" i="4"/>
  <c r="O853" i="4"/>
  <c r="V853" i="4"/>
  <c r="O854" i="4"/>
  <c r="V854" i="4"/>
  <c r="O855" i="4"/>
  <c r="V855" i="4"/>
  <c r="O856" i="4"/>
  <c r="V856" i="4"/>
  <c r="O857" i="4"/>
  <c r="V857" i="4"/>
  <c r="O858" i="4"/>
  <c r="V858" i="4"/>
  <c r="O859" i="4"/>
  <c r="V859" i="4"/>
  <c r="O860" i="4"/>
  <c r="V860" i="4"/>
  <c r="O861" i="4"/>
  <c r="V861" i="4"/>
  <c r="O862" i="4"/>
  <c r="V862" i="4"/>
  <c r="O863" i="4"/>
  <c r="V863" i="4"/>
  <c r="O864" i="4"/>
  <c r="V864" i="4"/>
  <c r="O865" i="4"/>
  <c r="V865" i="4"/>
  <c r="O866" i="4"/>
  <c r="V866" i="4"/>
  <c r="O867" i="4"/>
  <c r="V867" i="4"/>
  <c r="O868" i="4"/>
  <c r="V868" i="4"/>
  <c r="O869" i="4"/>
  <c r="V869" i="4"/>
  <c r="O870" i="4"/>
  <c r="V870" i="4"/>
  <c r="O871" i="4"/>
  <c r="V871" i="4"/>
  <c r="O872" i="4"/>
  <c r="V872" i="4"/>
  <c r="O873" i="4"/>
  <c r="V873" i="4"/>
  <c r="O874" i="4"/>
  <c r="V874" i="4"/>
  <c r="O875" i="4"/>
  <c r="V875" i="4"/>
  <c r="O876" i="4"/>
  <c r="V876" i="4"/>
  <c r="O877" i="4"/>
  <c r="V877" i="4"/>
  <c r="O878" i="4"/>
  <c r="V878" i="4"/>
  <c r="O879" i="4"/>
  <c r="V879" i="4"/>
  <c r="O880" i="4"/>
  <c r="V880" i="4"/>
  <c r="O881" i="4"/>
  <c r="V881" i="4"/>
  <c r="O882" i="4"/>
  <c r="V882" i="4"/>
  <c r="O883" i="4"/>
  <c r="V883" i="4"/>
  <c r="O884" i="4"/>
  <c r="V884" i="4"/>
  <c r="O885" i="4"/>
  <c r="V885" i="4"/>
  <c r="O886" i="4"/>
  <c r="V886" i="4"/>
  <c r="O887" i="4"/>
  <c r="V887" i="4"/>
  <c r="O888" i="4"/>
  <c r="V888" i="4"/>
  <c r="O889" i="4"/>
  <c r="V889" i="4"/>
  <c r="O890" i="4"/>
  <c r="V890" i="4"/>
  <c r="O891" i="4"/>
  <c r="V891" i="4"/>
  <c r="O892" i="4"/>
  <c r="V892" i="4"/>
  <c r="O893" i="4"/>
  <c r="V893" i="4"/>
  <c r="O894" i="4"/>
  <c r="V894" i="4"/>
  <c r="O895" i="4"/>
  <c r="V895" i="4"/>
  <c r="O896" i="4"/>
  <c r="V896" i="4"/>
  <c r="O897" i="4"/>
  <c r="V897" i="4"/>
  <c r="O898" i="4"/>
  <c r="V898" i="4"/>
  <c r="O899" i="4"/>
  <c r="V899" i="4"/>
  <c r="O900" i="4"/>
  <c r="V900" i="4"/>
  <c r="O901" i="4"/>
  <c r="V901" i="4"/>
  <c r="O902" i="4"/>
  <c r="V902" i="4"/>
  <c r="O903" i="4"/>
  <c r="V903" i="4"/>
  <c r="O904" i="4"/>
  <c r="V904" i="4"/>
  <c r="O905" i="4"/>
  <c r="V905" i="4"/>
  <c r="O906" i="4"/>
  <c r="V906" i="4"/>
  <c r="O907" i="4"/>
  <c r="V907" i="4"/>
  <c r="O908" i="4"/>
  <c r="V908" i="4"/>
  <c r="O909" i="4"/>
  <c r="V909" i="4"/>
  <c r="O910" i="4"/>
  <c r="V910" i="4"/>
  <c r="O911" i="4"/>
  <c r="V911" i="4"/>
  <c r="O912" i="4"/>
  <c r="V912" i="4"/>
  <c r="O913" i="4"/>
  <c r="V913" i="4"/>
  <c r="O914" i="4"/>
  <c r="V914" i="4"/>
  <c r="O915" i="4"/>
  <c r="V915" i="4"/>
  <c r="O916" i="4"/>
  <c r="V916" i="4"/>
  <c r="O917" i="4"/>
  <c r="V917" i="4"/>
  <c r="O918" i="4"/>
  <c r="V918" i="4"/>
  <c r="O919" i="4"/>
  <c r="V919" i="4"/>
  <c r="O920" i="4"/>
  <c r="V920" i="4"/>
  <c r="O921" i="4"/>
  <c r="V921" i="4"/>
  <c r="O922" i="4"/>
  <c r="V922" i="4"/>
  <c r="O923" i="4"/>
  <c r="V923" i="4"/>
  <c r="O924" i="4"/>
  <c r="V924" i="4"/>
  <c r="O925" i="4"/>
  <c r="V925" i="4"/>
  <c r="O926" i="4"/>
  <c r="V926" i="4"/>
  <c r="O927" i="4"/>
  <c r="V927" i="4"/>
  <c r="O928" i="4"/>
  <c r="V928" i="4"/>
  <c r="O929" i="4"/>
  <c r="V929" i="4"/>
  <c r="O930" i="4"/>
  <c r="V930" i="4"/>
  <c r="O931" i="4"/>
  <c r="V931" i="4"/>
  <c r="O932" i="4"/>
  <c r="V932" i="4"/>
  <c r="O933" i="4"/>
  <c r="V933" i="4"/>
  <c r="O934" i="4"/>
  <c r="V934" i="4"/>
  <c r="O935" i="4"/>
  <c r="V935" i="4"/>
  <c r="O936" i="4"/>
  <c r="V936" i="4"/>
  <c r="O937" i="4"/>
  <c r="V937" i="4"/>
  <c r="O938" i="4"/>
  <c r="V938" i="4"/>
  <c r="O939" i="4"/>
  <c r="V939" i="4"/>
  <c r="O940" i="4"/>
  <c r="V940" i="4"/>
  <c r="O941" i="4"/>
  <c r="V941" i="4"/>
  <c r="O942" i="4"/>
  <c r="V942" i="4"/>
  <c r="O943" i="4"/>
  <c r="V943" i="4"/>
  <c r="O944" i="4"/>
  <c r="V944" i="4"/>
  <c r="O945" i="4"/>
  <c r="V945" i="4"/>
  <c r="O946" i="4"/>
  <c r="V946" i="4"/>
  <c r="O947" i="4"/>
  <c r="V947" i="4"/>
  <c r="O948" i="4"/>
  <c r="V948" i="4"/>
  <c r="O949" i="4"/>
  <c r="V949" i="4"/>
  <c r="O950" i="4"/>
  <c r="V950" i="4"/>
  <c r="O951" i="4"/>
  <c r="V951" i="4"/>
  <c r="O952" i="4"/>
  <c r="V952" i="4"/>
  <c r="O953" i="4"/>
  <c r="V953" i="4"/>
  <c r="O954" i="4"/>
  <c r="V954" i="4"/>
  <c r="O955" i="4"/>
  <c r="V955" i="4"/>
  <c r="O956" i="4"/>
  <c r="V956" i="4"/>
  <c r="O957" i="4"/>
  <c r="V957" i="4"/>
  <c r="O958" i="4"/>
  <c r="V958" i="4"/>
  <c r="O959" i="4"/>
  <c r="V959" i="4"/>
  <c r="O960" i="4"/>
  <c r="V960" i="4"/>
  <c r="O961" i="4"/>
  <c r="V961" i="4"/>
  <c r="O962" i="4"/>
  <c r="V962" i="4"/>
  <c r="O963" i="4"/>
  <c r="V963" i="4"/>
  <c r="O964" i="4"/>
  <c r="V964" i="4"/>
  <c r="O965" i="4"/>
  <c r="V965" i="4"/>
  <c r="O966" i="4"/>
  <c r="V966" i="4"/>
  <c r="O967" i="4"/>
  <c r="V967" i="4"/>
  <c r="O968" i="4"/>
  <c r="V968" i="4"/>
  <c r="O969" i="4"/>
  <c r="V969" i="4"/>
  <c r="O970" i="4"/>
  <c r="V970" i="4"/>
  <c r="O971" i="4"/>
  <c r="V971" i="4"/>
  <c r="O972" i="4"/>
  <c r="V972" i="4"/>
  <c r="O973" i="4"/>
  <c r="V973" i="4"/>
  <c r="O974" i="4"/>
  <c r="V974" i="4"/>
  <c r="O975" i="4"/>
  <c r="V975" i="4"/>
  <c r="O976" i="4"/>
  <c r="V976" i="4"/>
  <c r="O977" i="4"/>
  <c r="V977" i="4"/>
  <c r="O978" i="4"/>
  <c r="V978" i="4"/>
  <c r="O979" i="4"/>
  <c r="V979" i="4"/>
  <c r="O980" i="4"/>
  <c r="V980" i="4"/>
  <c r="O981" i="4"/>
  <c r="V981" i="4"/>
  <c r="O982" i="4"/>
  <c r="V982" i="4"/>
  <c r="O983" i="4"/>
  <c r="V983" i="4"/>
  <c r="O984" i="4"/>
  <c r="V984" i="4"/>
  <c r="O985" i="4"/>
  <c r="V985" i="4"/>
  <c r="O986" i="4"/>
  <c r="V986" i="4"/>
  <c r="O987" i="4"/>
  <c r="V987" i="4"/>
  <c r="O988" i="4"/>
  <c r="V988" i="4"/>
  <c r="O989" i="4"/>
  <c r="V989" i="4"/>
  <c r="O990" i="4"/>
  <c r="V990" i="4"/>
  <c r="O991" i="4"/>
  <c r="V991" i="4"/>
  <c r="O992" i="4"/>
  <c r="V992" i="4"/>
  <c r="O993" i="4"/>
  <c r="V993" i="4"/>
  <c r="O994" i="4"/>
  <c r="V994" i="4"/>
  <c r="O995" i="4"/>
  <c r="V995" i="4"/>
  <c r="O996" i="4"/>
  <c r="V996" i="4"/>
  <c r="O997" i="4"/>
  <c r="V997" i="4"/>
  <c r="O998" i="4"/>
  <c r="V998" i="4"/>
  <c r="O999" i="4"/>
  <c r="V999" i="4"/>
  <c r="O1000" i="4"/>
  <c r="V1000" i="4"/>
  <c r="O1001" i="4"/>
  <c r="V1001" i="4"/>
  <c r="O1002" i="4"/>
  <c r="V1002" i="4"/>
  <c r="O1003" i="4"/>
  <c r="V1003" i="4"/>
  <c r="O1004" i="4"/>
  <c r="V1004" i="4"/>
  <c r="O1005" i="4"/>
  <c r="V1005" i="4"/>
  <c r="O1006" i="4"/>
  <c r="V1006" i="4"/>
  <c r="O1007" i="4"/>
  <c r="V1007" i="4"/>
  <c r="O1008" i="4"/>
  <c r="V1008" i="4"/>
  <c r="O1009" i="4"/>
  <c r="V1009" i="4"/>
  <c r="O1010" i="4"/>
  <c r="V1010" i="4"/>
  <c r="O1011" i="4"/>
  <c r="V1011" i="4"/>
  <c r="O1012" i="4"/>
  <c r="V1012" i="4"/>
  <c r="O1013" i="4"/>
  <c r="V1013" i="4"/>
  <c r="O1014" i="4"/>
  <c r="V1014" i="4"/>
  <c r="O1015" i="4"/>
  <c r="V1015" i="4"/>
  <c r="O1016" i="4"/>
  <c r="V1016" i="4"/>
  <c r="O1017" i="4"/>
  <c r="V1017" i="4"/>
  <c r="O1018" i="4"/>
  <c r="V1018" i="4"/>
  <c r="O1019" i="4"/>
  <c r="V1019" i="4"/>
  <c r="O1020" i="4"/>
  <c r="V1020" i="4"/>
  <c r="O1021" i="4"/>
  <c r="V1021" i="4"/>
  <c r="O1022" i="4"/>
  <c r="V1022" i="4"/>
  <c r="O1023" i="4"/>
  <c r="V1023" i="4"/>
  <c r="O1024" i="4"/>
  <c r="V1024" i="4"/>
  <c r="O1025" i="4"/>
  <c r="V1025" i="4"/>
  <c r="O1026" i="4"/>
  <c r="V1026" i="4"/>
  <c r="O9" i="3"/>
  <c r="V9" i="3"/>
  <c r="O10" i="3"/>
  <c r="V10" i="3"/>
  <c r="O11" i="3"/>
  <c r="V11" i="3"/>
  <c r="O12" i="3"/>
  <c r="V12" i="3"/>
  <c r="O13" i="3"/>
  <c r="V13" i="3"/>
  <c r="O14" i="3"/>
  <c r="V14" i="3"/>
  <c r="O15" i="3"/>
  <c r="V15" i="3"/>
  <c r="O16" i="3"/>
  <c r="V16" i="3"/>
  <c r="O17" i="3"/>
  <c r="V17" i="3"/>
  <c r="O18" i="3"/>
  <c r="V18" i="3"/>
  <c r="O19" i="3"/>
  <c r="V19" i="3"/>
  <c r="O20" i="3"/>
  <c r="V20" i="3"/>
  <c r="O21" i="3"/>
  <c r="V21" i="3"/>
  <c r="O22" i="3"/>
  <c r="V22" i="3"/>
  <c r="O23" i="3"/>
  <c r="V23" i="3"/>
  <c r="O24" i="3"/>
  <c r="V24" i="3"/>
  <c r="O25" i="3"/>
  <c r="V25" i="3"/>
  <c r="O26" i="3"/>
  <c r="V26" i="3"/>
  <c r="O27" i="3"/>
  <c r="V27" i="3"/>
  <c r="O28" i="3"/>
  <c r="V28" i="3"/>
  <c r="O29" i="3"/>
  <c r="V29" i="3"/>
  <c r="O30" i="3"/>
  <c r="V30" i="3"/>
  <c r="O31" i="3"/>
  <c r="V31" i="3"/>
  <c r="O32" i="3"/>
  <c r="V32" i="3"/>
  <c r="O33" i="3"/>
  <c r="V33" i="3"/>
  <c r="O34" i="3"/>
  <c r="V34" i="3"/>
  <c r="O35" i="3"/>
  <c r="V35" i="3"/>
  <c r="O36" i="3"/>
  <c r="V36" i="3"/>
  <c r="O37" i="3"/>
  <c r="V37" i="3"/>
  <c r="O38" i="3"/>
  <c r="V38" i="3"/>
  <c r="O39" i="3"/>
  <c r="V39" i="3"/>
  <c r="O40" i="3"/>
  <c r="V40" i="3"/>
  <c r="O41" i="3"/>
  <c r="V41" i="3"/>
  <c r="O42" i="3"/>
  <c r="V42" i="3"/>
  <c r="O43" i="3"/>
  <c r="V43" i="3"/>
  <c r="O44" i="3"/>
  <c r="V44" i="3"/>
  <c r="O45" i="3"/>
  <c r="V45" i="3"/>
  <c r="O46" i="3"/>
  <c r="V46" i="3"/>
  <c r="O47" i="3"/>
  <c r="V47" i="3"/>
  <c r="O48" i="3"/>
  <c r="V48" i="3"/>
  <c r="O49" i="3"/>
  <c r="V49" i="3"/>
  <c r="O50" i="3"/>
  <c r="V50" i="3"/>
  <c r="O51" i="3"/>
  <c r="V51" i="3"/>
  <c r="O52" i="3"/>
  <c r="V52" i="3"/>
  <c r="O53" i="3"/>
  <c r="V53" i="3"/>
  <c r="O54" i="3"/>
  <c r="V54" i="3"/>
  <c r="O55" i="3"/>
  <c r="V55" i="3"/>
  <c r="O56" i="3"/>
  <c r="V56" i="3"/>
  <c r="O57" i="3"/>
  <c r="V57" i="3"/>
  <c r="O58" i="3"/>
  <c r="V58" i="3"/>
  <c r="O59" i="3"/>
  <c r="V59" i="3"/>
  <c r="O60" i="3"/>
  <c r="V60" i="3"/>
  <c r="O61" i="3"/>
  <c r="V61" i="3"/>
  <c r="O62" i="3"/>
  <c r="V62" i="3"/>
  <c r="O63" i="3"/>
  <c r="V63" i="3"/>
  <c r="O64" i="3"/>
  <c r="V64" i="3"/>
  <c r="O65" i="3"/>
  <c r="V65" i="3"/>
  <c r="O66" i="3"/>
  <c r="V66" i="3"/>
  <c r="O67" i="3"/>
  <c r="V67" i="3"/>
  <c r="O68" i="3"/>
  <c r="V68" i="3"/>
  <c r="O69" i="3"/>
  <c r="V69" i="3"/>
  <c r="O70" i="3"/>
  <c r="V70" i="3"/>
  <c r="O71" i="3"/>
  <c r="V71" i="3"/>
  <c r="O72" i="3"/>
  <c r="V72" i="3"/>
  <c r="O73" i="3"/>
  <c r="V73" i="3"/>
  <c r="O74" i="3"/>
  <c r="V74" i="3"/>
  <c r="O75" i="3"/>
  <c r="V75" i="3"/>
  <c r="O76" i="3"/>
  <c r="V76" i="3"/>
  <c r="O77" i="3"/>
  <c r="V77" i="3"/>
  <c r="O78" i="3"/>
  <c r="V78" i="3"/>
  <c r="O79" i="3"/>
  <c r="V79" i="3"/>
  <c r="O80" i="3"/>
  <c r="V80" i="3"/>
  <c r="O81" i="3"/>
  <c r="V81" i="3"/>
  <c r="O82" i="3"/>
  <c r="V82" i="3"/>
  <c r="O83" i="3"/>
  <c r="V83" i="3"/>
  <c r="O84" i="3"/>
  <c r="V84" i="3"/>
  <c r="O85" i="3"/>
  <c r="V85" i="3"/>
  <c r="O86" i="3"/>
  <c r="V86" i="3"/>
  <c r="O87" i="3"/>
  <c r="V87" i="3"/>
  <c r="O88" i="3"/>
  <c r="V88" i="3"/>
  <c r="O89" i="3"/>
  <c r="V89" i="3"/>
  <c r="O90" i="3"/>
  <c r="V90" i="3"/>
  <c r="O91" i="3"/>
  <c r="V91" i="3"/>
  <c r="O92" i="3"/>
  <c r="V92" i="3"/>
  <c r="O93" i="3"/>
  <c r="V93" i="3"/>
  <c r="O94" i="3"/>
  <c r="V94" i="3"/>
  <c r="O95" i="3"/>
  <c r="V95" i="3"/>
  <c r="O96" i="3"/>
  <c r="V96" i="3"/>
  <c r="O97" i="3"/>
  <c r="V97" i="3"/>
  <c r="O98" i="3"/>
  <c r="V98" i="3"/>
  <c r="O99" i="3"/>
  <c r="V99" i="3"/>
  <c r="O100" i="3"/>
  <c r="V100" i="3"/>
  <c r="O101" i="3"/>
  <c r="V101" i="3"/>
  <c r="O102" i="3"/>
  <c r="V102" i="3"/>
  <c r="O103" i="3"/>
  <c r="V103" i="3"/>
  <c r="O104" i="3"/>
  <c r="V104" i="3"/>
  <c r="O105" i="3"/>
  <c r="V105" i="3"/>
  <c r="O106" i="3"/>
  <c r="V106" i="3"/>
  <c r="O107" i="3"/>
  <c r="V107" i="3"/>
  <c r="O108" i="3"/>
  <c r="V108" i="3"/>
  <c r="O109" i="3"/>
  <c r="V109" i="3"/>
  <c r="O110" i="3"/>
  <c r="V110" i="3"/>
  <c r="O111" i="3"/>
  <c r="V111" i="3"/>
  <c r="O112" i="3"/>
  <c r="V112" i="3"/>
  <c r="O113" i="3"/>
  <c r="V113" i="3"/>
  <c r="O114" i="3"/>
  <c r="V114" i="3"/>
  <c r="O115" i="3"/>
  <c r="V115" i="3"/>
  <c r="O116" i="3"/>
  <c r="V116" i="3"/>
  <c r="O117" i="3"/>
  <c r="V117" i="3"/>
  <c r="O118" i="3"/>
  <c r="V118" i="3"/>
  <c r="O119" i="3"/>
  <c r="V119" i="3"/>
  <c r="O120" i="3"/>
  <c r="V120" i="3"/>
  <c r="O121" i="3"/>
  <c r="V121" i="3"/>
  <c r="O122" i="3"/>
  <c r="V122" i="3"/>
  <c r="O123" i="3"/>
  <c r="V123" i="3"/>
  <c r="O124" i="3"/>
  <c r="V124" i="3"/>
  <c r="O125" i="3"/>
  <c r="V125" i="3"/>
  <c r="O126" i="3"/>
  <c r="V126" i="3"/>
  <c r="O127" i="3"/>
  <c r="V127" i="3"/>
  <c r="O128" i="3"/>
  <c r="V128" i="3"/>
  <c r="O129" i="3"/>
  <c r="V129" i="3"/>
  <c r="O130" i="3"/>
  <c r="V130" i="3"/>
  <c r="O131" i="3"/>
  <c r="V131" i="3"/>
  <c r="O132" i="3"/>
  <c r="V132" i="3"/>
  <c r="O133" i="3"/>
  <c r="V133" i="3"/>
  <c r="O134" i="3"/>
  <c r="V134" i="3"/>
  <c r="O135" i="3"/>
  <c r="V135" i="3"/>
  <c r="O136" i="3"/>
  <c r="V136" i="3"/>
  <c r="O137" i="3"/>
  <c r="V137" i="3"/>
  <c r="O138" i="3"/>
  <c r="V138" i="3"/>
  <c r="O139" i="3"/>
  <c r="V139" i="3"/>
  <c r="O140" i="3"/>
  <c r="V140" i="3"/>
  <c r="O141" i="3"/>
  <c r="V141" i="3"/>
  <c r="O142" i="3"/>
  <c r="V142" i="3"/>
  <c r="O143" i="3"/>
  <c r="V143" i="3"/>
  <c r="O144" i="3"/>
  <c r="V144" i="3"/>
  <c r="O145" i="3"/>
  <c r="V145" i="3"/>
  <c r="O146" i="3"/>
  <c r="V146" i="3"/>
  <c r="O147" i="3"/>
  <c r="V147" i="3"/>
  <c r="O148" i="3"/>
  <c r="V148" i="3"/>
  <c r="O149" i="3"/>
  <c r="V149" i="3"/>
  <c r="O150" i="3"/>
  <c r="V150" i="3"/>
  <c r="O151" i="3"/>
  <c r="V151" i="3"/>
  <c r="O152" i="3"/>
  <c r="V152" i="3"/>
  <c r="O153" i="3"/>
  <c r="V153" i="3"/>
  <c r="O154" i="3"/>
  <c r="V154" i="3"/>
  <c r="O155" i="3"/>
  <c r="V155" i="3"/>
  <c r="O156" i="3"/>
  <c r="V156" i="3"/>
  <c r="O157" i="3"/>
  <c r="V157" i="3"/>
  <c r="O158" i="3"/>
  <c r="V158" i="3"/>
  <c r="O159" i="3"/>
  <c r="V159" i="3"/>
  <c r="O160" i="3"/>
  <c r="V160" i="3"/>
  <c r="O161" i="3"/>
  <c r="V161" i="3"/>
  <c r="O162" i="3"/>
  <c r="V162" i="3"/>
  <c r="O163" i="3"/>
  <c r="V163" i="3"/>
  <c r="O164" i="3"/>
  <c r="V164" i="3"/>
  <c r="O165" i="3"/>
  <c r="V165" i="3"/>
  <c r="O166" i="3"/>
  <c r="V166" i="3"/>
  <c r="O167" i="3"/>
  <c r="V167" i="3"/>
  <c r="O168" i="3"/>
  <c r="V168" i="3"/>
  <c r="O169" i="3"/>
  <c r="V169" i="3"/>
  <c r="O170" i="3"/>
  <c r="V170" i="3"/>
  <c r="O171" i="3"/>
  <c r="V171" i="3"/>
  <c r="O172" i="3"/>
  <c r="V172" i="3"/>
  <c r="O173" i="3"/>
  <c r="V173" i="3"/>
  <c r="O174" i="3"/>
  <c r="V174" i="3"/>
  <c r="O175" i="3"/>
  <c r="V175" i="3"/>
  <c r="O176" i="3"/>
  <c r="V176" i="3"/>
  <c r="O177" i="3"/>
  <c r="V177" i="3"/>
  <c r="O178" i="3"/>
  <c r="V178" i="3"/>
  <c r="O179" i="3"/>
  <c r="V179" i="3"/>
  <c r="O180" i="3"/>
  <c r="V180" i="3"/>
  <c r="O181" i="3"/>
  <c r="V181" i="3"/>
  <c r="O182" i="3"/>
  <c r="V182" i="3"/>
  <c r="O183" i="3"/>
  <c r="V183" i="3"/>
  <c r="O184" i="3"/>
  <c r="V184" i="3"/>
  <c r="O185" i="3"/>
  <c r="V185" i="3"/>
  <c r="O186" i="3"/>
  <c r="V186" i="3"/>
  <c r="O187" i="3"/>
  <c r="V187" i="3"/>
  <c r="O188" i="3"/>
  <c r="V188" i="3"/>
  <c r="O189" i="3"/>
  <c r="V189" i="3"/>
  <c r="O190" i="3"/>
  <c r="V190" i="3"/>
  <c r="O191" i="3"/>
  <c r="V191" i="3"/>
  <c r="O192" i="3"/>
  <c r="V192" i="3"/>
  <c r="O193" i="3"/>
  <c r="V193" i="3"/>
  <c r="O194" i="3"/>
  <c r="V194" i="3"/>
  <c r="O195" i="3"/>
  <c r="V195" i="3"/>
  <c r="O196" i="3"/>
  <c r="V196" i="3"/>
  <c r="O197" i="3"/>
  <c r="V197" i="3"/>
  <c r="O198" i="3"/>
  <c r="V198" i="3"/>
  <c r="O199" i="3"/>
  <c r="V199" i="3"/>
  <c r="O200" i="3"/>
  <c r="V200" i="3"/>
  <c r="O201" i="3"/>
  <c r="V201" i="3"/>
  <c r="O202" i="3"/>
  <c r="V202" i="3"/>
  <c r="O203" i="3"/>
  <c r="V203" i="3"/>
  <c r="O204" i="3"/>
  <c r="V204" i="3"/>
  <c r="O205" i="3"/>
  <c r="V205" i="3"/>
  <c r="O206" i="3"/>
  <c r="V206" i="3"/>
  <c r="O207" i="3"/>
  <c r="V207" i="3"/>
  <c r="O208" i="3"/>
  <c r="V208" i="3"/>
  <c r="O209" i="3"/>
  <c r="V209" i="3"/>
  <c r="O210" i="3"/>
  <c r="V210" i="3"/>
  <c r="O211" i="3"/>
  <c r="V211" i="3"/>
  <c r="O212" i="3"/>
  <c r="V212" i="3"/>
  <c r="O213" i="3"/>
  <c r="V213" i="3"/>
  <c r="O214" i="3"/>
  <c r="V214" i="3"/>
  <c r="O215" i="3"/>
  <c r="V215" i="3"/>
  <c r="O216" i="3"/>
  <c r="V216" i="3"/>
  <c r="O217" i="3"/>
  <c r="V217" i="3"/>
  <c r="O218" i="3"/>
  <c r="V218" i="3"/>
  <c r="O219" i="3"/>
  <c r="V219" i="3"/>
  <c r="O220" i="3"/>
  <c r="V220" i="3"/>
  <c r="O221" i="3"/>
  <c r="V221" i="3"/>
  <c r="O222" i="3"/>
  <c r="V222" i="3"/>
  <c r="O223" i="3"/>
  <c r="V223" i="3"/>
  <c r="O224" i="3"/>
  <c r="V224" i="3"/>
  <c r="O225" i="3"/>
  <c r="V225" i="3"/>
  <c r="O226" i="3"/>
  <c r="V226" i="3"/>
  <c r="O227" i="3"/>
  <c r="V227" i="3"/>
  <c r="O228" i="3"/>
  <c r="V228" i="3"/>
  <c r="O229" i="3"/>
  <c r="V229" i="3"/>
  <c r="O230" i="3"/>
  <c r="V230" i="3"/>
  <c r="O231" i="3"/>
  <c r="V231" i="3"/>
  <c r="O232" i="3"/>
  <c r="V232" i="3"/>
  <c r="O233" i="3"/>
  <c r="V233" i="3"/>
  <c r="O234" i="3"/>
  <c r="V234" i="3"/>
  <c r="O235" i="3"/>
  <c r="V235" i="3"/>
  <c r="O236" i="3"/>
  <c r="V236" i="3"/>
  <c r="O237" i="3"/>
  <c r="V237" i="3"/>
  <c r="O238" i="3"/>
  <c r="V238" i="3"/>
  <c r="O239" i="3"/>
  <c r="V239" i="3"/>
  <c r="O240" i="3"/>
  <c r="V240" i="3"/>
  <c r="O241" i="3"/>
  <c r="V241" i="3"/>
  <c r="O242" i="3"/>
  <c r="V242" i="3"/>
  <c r="O243" i="3"/>
  <c r="V243" i="3"/>
  <c r="O244" i="3"/>
  <c r="V244" i="3"/>
  <c r="O245" i="3"/>
  <c r="V245" i="3"/>
  <c r="O246" i="3"/>
  <c r="V246" i="3"/>
  <c r="O247" i="3"/>
  <c r="V247" i="3"/>
  <c r="O248" i="3"/>
  <c r="V248" i="3"/>
  <c r="O249" i="3"/>
  <c r="V249" i="3"/>
  <c r="O250" i="3"/>
  <c r="V250" i="3"/>
  <c r="O251" i="3"/>
  <c r="V251" i="3"/>
  <c r="O252" i="3"/>
  <c r="V252" i="3"/>
  <c r="O253" i="3"/>
  <c r="V253" i="3"/>
  <c r="O254" i="3"/>
  <c r="V254" i="3"/>
  <c r="O255" i="3"/>
  <c r="V255" i="3"/>
  <c r="O256" i="3"/>
  <c r="V256" i="3"/>
  <c r="O257" i="3"/>
  <c r="V257" i="3"/>
  <c r="O258" i="3"/>
  <c r="V258" i="3"/>
  <c r="O259" i="3"/>
  <c r="V259" i="3"/>
  <c r="O260" i="3"/>
  <c r="V260" i="3"/>
  <c r="O261" i="3"/>
  <c r="V261" i="3"/>
  <c r="O262" i="3"/>
  <c r="V262" i="3"/>
  <c r="O263" i="3"/>
  <c r="V263" i="3"/>
  <c r="O264" i="3"/>
  <c r="V264" i="3"/>
  <c r="O265" i="3"/>
  <c r="V265" i="3"/>
  <c r="O266" i="3"/>
  <c r="V266" i="3"/>
  <c r="O267" i="3"/>
  <c r="V267" i="3"/>
  <c r="O268" i="3"/>
  <c r="V268" i="3"/>
  <c r="O269" i="3"/>
  <c r="V269" i="3"/>
  <c r="O270" i="3"/>
  <c r="V270" i="3"/>
  <c r="O271" i="3"/>
  <c r="V271" i="3"/>
  <c r="O272" i="3"/>
  <c r="V272" i="3"/>
  <c r="O273" i="3"/>
  <c r="V273" i="3"/>
  <c r="O274" i="3"/>
  <c r="V274" i="3"/>
  <c r="O275" i="3"/>
  <c r="V275" i="3"/>
  <c r="O276" i="3"/>
  <c r="V276" i="3"/>
  <c r="O277" i="3"/>
  <c r="V277" i="3"/>
  <c r="O278" i="3"/>
  <c r="V278" i="3"/>
  <c r="O279" i="3"/>
  <c r="V279" i="3"/>
  <c r="O280" i="3"/>
  <c r="V280" i="3"/>
  <c r="O281" i="3"/>
  <c r="V281" i="3"/>
  <c r="O282" i="3"/>
  <c r="V282" i="3"/>
  <c r="O283" i="3"/>
  <c r="V283" i="3"/>
  <c r="O284" i="3"/>
  <c r="V284" i="3"/>
  <c r="O285" i="3"/>
  <c r="V285" i="3"/>
  <c r="O286" i="3"/>
  <c r="V286" i="3"/>
  <c r="O287" i="3"/>
  <c r="V287" i="3"/>
  <c r="O288" i="3"/>
  <c r="V288" i="3"/>
  <c r="O289" i="3"/>
  <c r="V289" i="3"/>
  <c r="O290" i="3"/>
  <c r="V290" i="3"/>
  <c r="O291" i="3"/>
  <c r="V291" i="3"/>
  <c r="O292" i="3"/>
  <c r="V292" i="3"/>
  <c r="O293" i="3"/>
  <c r="V293" i="3"/>
  <c r="O294" i="3"/>
  <c r="V294" i="3"/>
  <c r="O295" i="3"/>
  <c r="V295" i="3"/>
  <c r="O296" i="3"/>
  <c r="V296" i="3"/>
  <c r="O297" i="3"/>
  <c r="V297" i="3"/>
  <c r="O298" i="3"/>
  <c r="V298" i="3"/>
  <c r="O299" i="3"/>
  <c r="V299" i="3"/>
  <c r="O300" i="3"/>
  <c r="V300" i="3"/>
  <c r="O301" i="3"/>
  <c r="V301" i="3"/>
  <c r="O302" i="3"/>
  <c r="V302" i="3"/>
  <c r="O303" i="3"/>
  <c r="V303" i="3"/>
  <c r="O304" i="3"/>
  <c r="V304" i="3"/>
  <c r="O305" i="3"/>
  <c r="V305" i="3"/>
  <c r="O306" i="3"/>
  <c r="V306" i="3"/>
  <c r="O307" i="3"/>
  <c r="V307" i="3"/>
  <c r="O308" i="3"/>
  <c r="V308" i="3"/>
  <c r="O309" i="3"/>
  <c r="V309" i="3"/>
  <c r="O310" i="3"/>
  <c r="V310" i="3"/>
  <c r="O311" i="3"/>
  <c r="V311" i="3"/>
  <c r="O312" i="3"/>
  <c r="V312" i="3"/>
  <c r="O313" i="3"/>
  <c r="V313" i="3"/>
  <c r="O314" i="3"/>
  <c r="V314" i="3"/>
  <c r="O315" i="3"/>
  <c r="V315" i="3"/>
  <c r="O316" i="3"/>
  <c r="V316" i="3"/>
  <c r="O317" i="3"/>
  <c r="V317" i="3"/>
  <c r="O318" i="3"/>
  <c r="V318" i="3"/>
  <c r="O319" i="3"/>
  <c r="V319" i="3"/>
  <c r="O320" i="3"/>
  <c r="V320" i="3"/>
  <c r="O321" i="3"/>
  <c r="V321" i="3"/>
  <c r="O322" i="3"/>
  <c r="V322" i="3"/>
  <c r="O323" i="3"/>
  <c r="V323" i="3"/>
  <c r="O324" i="3"/>
  <c r="V324" i="3"/>
  <c r="O325" i="3"/>
  <c r="V325" i="3"/>
  <c r="O326" i="3"/>
  <c r="V326" i="3"/>
  <c r="O327" i="3"/>
  <c r="V327" i="3"/>
  <c r="O328" i="3"/>
  <c r="V328" i="3"/>
  <c r="O329" i="3"/>
  <c r="V329" i="3"/>
  <c r="O330" i="3"/>
  <c r="V330" i="3"/>
  <c r="O331" i="3"/>
  <c r="V331" i="3"/>
  <c r="O332" i="3"/>
  <c r="V332" i="3"/>
  <c r="O333" i="3"/>
  <c r="V333" i="3"/>
  <c r="O334" i="3"/>
  <c r="V334" i="3"/>
  <c r="O335" i="3"/>
  <c r="V335" i="3"/>
  <c r="O336" i="3"/>
  <c r="V336" i="3"/>
  <c r="O337" i="3"/>
  <c r="V337" i="3"/>
  <c r="O338" i="3"/>
  <c r="V338" i="3"/>
  <c r="O339" i="3"/>
  <c r="V339" i="3"/>
  <c r="O340" i="3"/>
  <c r="V340" i="3"/>
  <c r="O341" i="3"/>
  <c r="V341" i="3"/>
  <c r="O342" i="3"/>
  <c r="V342" i="3"/>
  <c r="O343" i="3"/>
  <c r="V343" i="3"/>
  <c r="O344" i="3"/>
  <c r="V344" i="3"/>
  <c r="O345" i="3"/>
  <c r="V345" i="3"/>
  <c r="O346" i="3"/>
  <c r="V346" i="3"/>
  <c r="O347" i="3"/>
  <c r="V347" i="3"/>
  <c r="O348" i="3"/>
  <c r="V348" i="3"/>
  <c r="O349" i="3"/>
  <c r="V349" i="3"/>
  <c r="O350" i="3"/>
  <c r="V350" i="3"/>
  <c r="O351" i="3"/>
  <c r="V351" i="3"/>
  <c r="O352" i="3"/>
  <c r="V352" i="3"/>
  <c r="O353" i="3"/>
  <c r="V353" i="3"/>
  <c r="O354" i="3"/>
  <c r="V354" i="3"/>
  <c r="O355" i="3"/>
  <c r="V355" i="3"/>
  <c r="O356" i="3"/>
  <c r="V356" i="3"/>
  <c r="O357" i="3"/>
  <c r="V357" i="3"/>
  <c r="O358" i="3"/>
  <c r="V358" i="3"/>
  <c r="O359" i="3"/>
  <c r="V359" i="3"/>
  <c r="O360" i="3"/>
  <c r="V360" i="3"/>
  <c r="O361" i="3"/>
  <c r="V361" i="3"/>
  <c r="O362" i="3"/>
  <c r="V362" i="3"/>
  <c r="O363" i="3"/>
  <c r="V363" i="3"/>
  <c r="O364" i="3"/>
  <c r="V364" i="3"/>
  <c r="O365" i="3"/>
  <c r="V365" i="3"/>
  <c r="O366" i="3"/>
  <c r="V366" i="3"/>
  <c r="O367" i="3"/>
  <c r="V367" i="3"/>
  <c r="O368" i="3"/>
  <c r="V368" i="3"/>
  <c r="O369" i="3"/>
  <c r="V369" i="3"/>
  <c r="O370" i="3"/>
  <c r="V370" i="3"/>
  <c r="O371" i="3"/>
  <c r="V371" i="3"/>
  <c r="O372" i="3"/>
  <c r="V372" i="3"/>
  <c r="O373" i="3"/>
  <c r="V373" i="3"/>
  <c r="O374" i="3"/>
  <c r="V374" i="3"/>
  <c r="O375" i="3"/>
  <c r="V375" i="3"/>
  <c r="O376" i="3"/>
  <c r="V376" i="3"/>
  <c r="O377" i="3"/>
  <c r="V377" i="3"/>
  <c r="O378" i="3"/>
  <c r="V378" i="3"/>
  <c r="O379" i="3"/>
  <c r="V379" i="3"/>
  <c r="O380" i="3"/>
  <c r="V380" i="3"/>
  <c r="O381" i="3"/>
  <c r="V381" i="3"/>
  <c r="O382" i="3"/>
  <c r="V382" i="3"/>
  <c r="O383" i="3"/>
  <c r="V383" i="3"/>
  <c r="O384" i="3"/>
  <c r="V384" i="3"/>
  <c r="O385" i="3"/>
  <c r="V385" i="3"/>
  <c r="O386" i="3"/>
  <c r="V386" i="3"/>
  <c r="O387" i="3"/>
  <c r="V387" i="3"/>
  <c r="O388" i="3"/>
  <c r="V388" i="3"/>
  <c r="O389" i="3"/>
  <c r="V389" i="3"/>
  <c r="O390" i="3"/>
  <c r="V390" i="3"/>
  <c r="O391" i="3"/>
  <c r="V391" i="3"/>
  <c r="O392" i="3"/>
  <c r="V392" i="3"/>
  <c r="O393" i="3"/>
  <c r="V393" i="3"/>
  <c r="O394" i="3"/>
  <c r="V394" i="3"/>
  <c r="O395" i="3"/>
  <c r="V395" i="3"/>
  <c r="O396" i="3"/>
  <c r="V396" i="3"/>
  <c r="O397" i="3"/>
  <c r="V397" i="3"/>
  <c r="O398" i="3"/>
  <c r="V398" i="3"/>
  <c r="O399" i="3"/>
  <c r="V399" i="3"/>
  <c r="O400" i="3"/>
  <c r="V400" i="3"/>
  <c r="O401" i="3"/>
  <c r="V401" i="3"/>
  <c r="O402" i="3"/>
  <c r="V402" i="3"/>
  <c r="O403" i="3"/>
  <c r="V403" i="3"/>
  <c r="O404" i="3"/>
  <c r="V404" i="3"/>
  <c r="O405" i="3"/>
  <c r="V405" i="3"/>
  <c r="O406" i="3"/>
  <c r="V406" i="3"/>
  <c r="O407" i="3"/>
  <c r="V407" i="3"/>
  <c r="O408" i="3"/>
  <c r="V408" i="3"/>
  <c r="O409" i="3"/>
  <c r="V409" i="3"/>
  <c r="O410" i="3"/>
  <c r="V410" i="3"/>
  <c r="O411" i="3"/>
  <c r="V411" i="3"/>
  <c r="O412" i="3"/>
  <c r="V412" i="3"/>
  <c r="O413" i="3"/>
  <c r="V413" i="3"/>
  <c r="O414" i="3"/>
  <c r="V414" i="3"/>
  <c r="O415" i="3"/>
  <c r="V415" i="3"/>
  <c r="O416" i="3"/>
  <c r="V416" i="3"/>
  <c r="O417" i="3"/>
  <c r="V417" i="3"/>
  <c r="O418" i="3"/>
  <c r="V418" i="3"/>
  <c r="O419" i="3"/>
  <c r="V419" i="3"/>
  <c r="O420" i="3"/>
  <c r="V420" i="3"/>
  <c r="O421" i="3"/>
  <c r="V421" i="3"/>
  <c r="O422" i="3"/>
  <c r="V422" i="3"/>
  <c r="O423" i="3"/>
  <c r="V423" i="3"/>
  <c r="O424" i="3"/>
  <c r="V424" i="3"/>
  <c r="O425" i="3"/>
  <c r="V425" i="3"/>
  <c r="O426" i="3"/>
  <c r="V426" i="3"/>
  <c r="O427" i="3"/>
  <c r="V427" i="3"/>
  <c r="O428" i="3"/>
  <c r="V428" i="3"/>
  <c r="O429" i="3"/>
  <c r="V429" i="3"/>
  <c r="O430" i="3"/>
  <c r="V430" i="3"/>
  <c r="O431" i="3"/>
  <c r="V431" i="3"/>
  <c r="O432" i="3"/>
  <c r="V432" i="3"/>
  <c r="O433" i="3"/>
  <c r="V433" i="3"/>
  <c r="O434" i="3"/>
  <c r="V434" i="3"/>
  <c r="O435" i="3"/>
  <c r="V435" i="3"/>
  <c r="O436" i="3"/>
  <c r="V436" i="3"/>
  <c r="O437" i="3"/>
  <c r="V437" i="3"/>
  <c r="O438" i="3"/>
  <c r="V438" i="3"/>
  <c r="O439" i="3"/>
  <c r="V439" i="3"/>
  <c r="O440" i="3"/>
  <c r="V440" i="3"/>
  <c r="O441" i="3"/>
  <c r="V441" i="3"/>
  <c r="O442" i="3"/>
  <c r="V442" i="3"/>
  <c r="O443" i="3"/>
  <c r="V443" i="3"/>
  <c r="O444" i="3"/>
  <c r="V444" i="3"/>
  <c r="O445" i="3"/>
  <c r="V445" i="3"/>
  <c r="O446" i="3"/>
  <c r="V446" i="3"/>
  <c r="O447" i="3"/>
  <c r="V447" i="3"/>
  <c r="O448" i="3"/>
  <c r="V448" i="3"/>
  <c r="O449" i="3"/>
  <c r="V449" i="3"/>
  <c r="O450" i="3"/>
  <c r="V450" i="3"/>
  <c r="O451" i="3"/>
  <c r="V451" i="3"/>
  <c r="O452" i="3"/>
  <c r="V452" i="3"/>
  <c r="O453" i="3"/>
  <c r="V453" i="3"/>
  <c r="O454" i="3"/>
  <c r="V454" i="3"/>
  <c r="O455" i="3"/>
  <c r="V455" i="3"/>
  <c r="O456" i="3"/>
  <c r="V456" i="3"/>
  <c r="O457" i="3"/>
  <c r="V457" i="3"/>
  <c r="O458" i="3"/>
  <c r="V458" i="3"/>
  <c r="O459" i="3"/>
  <c r="V459" i="3"/>
  <c r="O460" i="3"/>
  <c r="V460" i="3"/>
  <c r="O461" i="3"/>
  <c r="V461" i="3"/>
  <c r="O462" i="3"/>
  <c r="V462" i="3"/>
  <c r="O463" i="3"/>
  <c r="V463" i="3"/>
  <c r="O464" i="3"/>
  <c r="V464" i="3"/>
  <c r="O465" i="3"/>
  <c r="V465" i="3"/>
  <c r="O466" i="3"/>
  <c r="V466" i="3"/>
  <c r="O467" i="3"/>
  <c r="V467" i="3"/>
  <c r="O468" i="3"/>
  <c r="V468" i="3"/>
  <c r="O469" i="3"/>
  <c r="V469" i="3"/>
  <c r="O470" i="3"/>
  <c r="V470" i="3"/>
  <c r="O471" i="3"/>
  <c r="V471" i="3"/>
  <c r="O472" i="3"/>
  <c r="V472" i="3"/>
  <c r="O473" i="3"/>
  <c r="V473" i="3"/>
  <c r="O474" i="3"/>
  <c r="V474" i="3"/>
  <c r="O9" i="2"/>
  <c r="V9" i="2"/>
  <c r="O10" i="2"/>
  <c r="V10" i="2"/>
  <c r="O11" i="2"/>
  <c r="V11" i="2"/>
  <c r="O12" i="2"/>
  <c r="V12" i="2"/>
  <c r="O13" i="2"/>
  <c r="V13" i="2"/>
  <c r="O14" i="2"/>
  <c r="V14" i="2"/>
  <c r="O15" i="2"/>
  <c r="V15" i="2"/>
  <c r="O16" i="2"/>
  <c r="V16" i="2"/>
  <c r="O17" i="2"/>
  <c r="V17" i="2"/>
  <c r="O18" i="2"/>
  <c r="V18" i="2"/>
  <c r="O19" i="2"/>
  <c r="V19" i="2"/>
  <c r="O20" i="2"/>
  <c r="V20" i="2"/>
  <c r="O21" i="2"/>
  <c r="V21" i="2"/>
  <c r="O22" i="2"/>
  <c r="V22" i="2"/>
  <c r="O23" i="2"/>
  <c r="V23" i="2"/>
  <c r="O24" i="2"/>
  <c r="V24" i="2"/>
  <c r="O25" i="2"/>
  <c r="V25" i="2"/>
  <c r="O26" i="2"/>
  <c r="V26" i="2"/>
  <c r="O27" i="2"/>
  <c r="V27" i="2"/>
  <c r="O28" i="2"/>
  <c r="V28" i="2"/>
  <c r="O29" i="2"/>
  <c r="V29" i="2"/>
  <c r="O30" i="2"/>
  <c r="V30" i="2"/>
  <c r="O31" i="2"/>
  <c r="V31" i="2"/>
  <c r="O32" i="2"/>
  <c r="V32" i="2"/>
  <c r="O33" i="2"/>
  <c r="V33" i="2"/>
  <c r="O34" i="2"/>
  <c r="V34" i="2"/>
  <c r="O35" i="2"/>
  <c r="V35" i="2"/>
  <c r="O36" i="2"/>
  <c r="V36" i="2"/>
  <c r="O37" i="2"/>
  <c r="V37" i="2"/>
  <c r="O38" i="2"/>
  <c r="V38" i="2"/>
  <c r="O39" i="2"/>
  <c r="V39" i="2"/>
  <c r="O40" i="2"/>
  <c r="V40" i="2"/>
  <c r="O41" i="2"/>
  <c r="V41" i="2"/>
  <c r="O42" i="2"/>
  <c r="V42" i="2"/>
  <c r="O43" i="2"/>
  <c r="V43" i="2"/>
  <c r="O44" i="2"/>
  <c r="V44" i="2"/>
  <c r="O45" i="2"/>
  <c r="V45" i="2"/>
  <c r="O46" i="2"/>
  <c r="V46" i="2"/>
  <c r="O47" i="2"/>
  <c r="V47" i="2"/>
  <c r="O48" i="2"/>
  <c r="V48" i="2"/>
  <c r="O49" i="2"/>
  <c r="V49" i="2"/>
  <c r="O50" i="2"/>
  <c r="V50" i="2"/>
  <c r="O51" i="2"/>
  <c r="V51" i="2"/>
  <c r="O52" i="2"/>
  <c r="V52" i="2"/>
  <c r="O53" i="2"/>
  <c r="V53" i="2"/>
  <c r="O54" i="2"/>
  <c r="V54" i="2"/>
  <c r="O55" i="2"/>
  <c r="V55" i="2"/>
  <c r="O56" i="2"/>
  <c r="V56" i="2"/>
  <c r="O57" i="2"/>
  <c r="V57" i="2"/>
  <c r="O58" i="2"/>
  <c r="V58" i="2"/>
  <c r="O59" i="2"/>
  <c r="V59" i="2"/>
  <c r="O60" i="2"/>
  <c r="V60" i="2"/>
  <c r="O61" i="2"/>
  <c r="V61" i="2"/>
  <c r="O62" i="2"/>
  <c r="V62" i="2"/>
  <c r="O63" i="2"/>
  <c r="V63" i="2"/>
  <c r="O64" i="2"/>
  <c r="V64" i="2"/>
  <c r="O65" i="2"/>
  <c r="V65" i="2"/>
  <c r="O66" i="2"/>
  <c r="V66" i="2"/>
  <c r="O67" i="2"/>
  <c r="V67" i="2"/>
  <c r="O68" i="2"/>
  <c r="V68" i="2"/>
  <c r="O69" i="2"/>
  <c r="V69" i="2"/>
  <c r="O70" i="2"/>
  <c r="V70" i="2"/>
  <c r="O71" i="2"/>
  <c r="V71" i="2"/>
  <c r="O72" i="2"/>
  <c r="V72" i="2"/>
  <c r="O73" i="2"/>
  <c r="V73" i="2"/>
  <c r="O74" i="2"/>
  <c r="V74" i="2"/>
  <c r="O75" i="2"/>
  <c r="V75" i="2"/>
  <c r="O76" i="2"/>
  <c r="V76" i="2"/>
  <c r="O77" i="2"/>
  <c r="V77" i="2"/>
  <c r="O78" i="2"/>
  <c r="V78" i="2"/>
  <c r="O79" i="2"/>
  <c r="V79" i="2"/>
  <c r="O80" i="2"/>
  <c r="V80" i="2"/>
  <c r="O81" i="2"/>
  <c r="V81" i="2"/>
  <c r="O82" i="2"/>
  <c r="V82" i="2"/>
  <c r="O83" i="2"/>
  <c r="V83" i="2"/>
  <c r="O84" i="2"/>
  <c r="V84" i="2"/>
  <c r="O85" i="2"/>
  <c r="V85" i="2"/>
  <c r="O86" i="2"/>
  <c r="V86" i="2"/>
  <c r="O87" i="2"/>
  <c r="V87" i="2"/>
  <c r="O88" i="2"/>
  <c r="V88" i="2"/>
  <c r="O89" i="2"/>
  <c r="V89" i="2"/>
  <c r="O90" i="2"/>
  <c r="V90" i="2"/>
  <c r="O91" i="2"/>
  <c r="V91" i="2"/>
  <c r="O92" i="2"/>
  <c r="V92" i="2"/>
  <c r="O93" i="2"/>
  <c r="V93" i="2"/>
  <c r="O94" i="2"/>
  <c r="V94" i="2"/>
  <c r="O95" i="2"/>
  <c r="V95" i="2"/>
  <c r="O96" i="2"/>
  <c r="V96" i="2"/>
  <c r="O97" i="2"/>
  <c r="V97" i="2"/>
  <c r="O98" i="2"/>
  <c r="V98" i="2"/>
  <c r="O99" i="2"/>
  <c r="V99" i="2"/>
  <c r="O100" i="2"/>
  <c r="V100" i="2"/>
  <c r="O101" i="2"/>
  <c r="V101" i="2"/>
  <c r="O102" i="2"/>
  <c r="V102" i="2"/>
  <c r="O103" i="2"/>
  <c r="V103" i="2"/>
  <c r="O104" i="2"/>
  <c r="V104" i="2"/>
  <c r="O105" i="2"/>
  <c r="V105" i="2"/>
  <c r="O106" i="2"/>
  <c r="V106" i="2"/>
  <c r="O107" i="2"/>
  <c r="V107" i="2"/>
  <c r="O108" i="2"/>
  <c r="V108" i="2"/>
  <c r="O109" i="2"/>
  <c r="V109" i="2"/>
  <c r="O110" i="2"/>
  <c r="V110" i="2"/>
  <c r="O111" i="2"/>
  <c r="V111" i="2"/>
  <c r="O112" i="2"/>
  <c r="V112" i="2"/>
  <c r="O113" i="2"/>
  <c r="V113" i="2"/>
  <c r="O114" i="2"/>
  <c r="V114" i="2"/>
  <c r="O115" i="2"/>
  <c r="V115" i="2"/>
  <c r="O116" i="2"/>
  <c r="V116" i="2"/>
  <c r="O117" i="2"/>
  <c r="V117" i="2"/>
  <c r="O118" i="2"/>
  <c r="V118" i="2"/>
  <c r="O119" i="2"/>
  <c r="V119" i="2"/>
  <c r="O120" i="2"/>
  <c r="V120" i="2"/>
  <c r="O121" i="2"/>
  <c r="V121" i="2"/>
  <c r="O122" i="2"/>
  <c r="V122" i="2"/>
  <c r="O123" i="2"/>
  <c r="V123" i="2"/>
  <c r="O124" i="2"/>
  <c r="V124" i="2"/>
  <c r="O125" i="2"/>
  <c r="V125" i="2"/>
  <c r="O126" i="2"/>
  <c r="V126" i="2"/>
  <c r="O127" i="2"/>
  <c r="V127" i="2"/>
  <c r="O128" i="2"/>
  <c r="V128" i="2"/>
  <c r="O129" i="2"/>
  <c r="V129" i="2"/>
  <c r="O130" i="2"/>
  <c r="V130" i="2"/>
  <c r="O131" i="2"/>
  <c r="V131" i="2"/>
  <c r="O132" i="2"/>
  <c r="V132" i="2"/>
  <c r="O133" i="2"/>
  <c r="V133" i="2"/>
  <c r="O134" i="2"/>
  <c r="V134" i="2"/>
  <c r="O135" i="2"/>
  <c r="V135" i="2"/>
  <c r="O136" i="2"/>
  <c r="V136" i="2"/>
  <c r="O137" i="2"/>
  <c r="V137" i="2"/>
  <c r="O138" i="2"/>
  <c r="V138" i="2"/>
  <c r="O139" i="2"/>
  <c r="V139" i="2"/>
  <c r="O140" i="2"/>
  <c r="V140" i="2"/>
  <c r="O141" i="2"/>
  <c r="V141" i="2"/>
  <c r="O142" i="2"/>
  <c r="V142" i="2"/>
  <c r="O143" i="2"/>
  <c r="V143" i="2"/>
  <c r="O144" i="2"/>
  <c r="V144" i="2"/>
  <c r="O145" i="2"/>
  <c r="V145" i="2"/>
  <c r="O146" i="2"/>
  <c r="V146" i="2"/>
  <c r="O147" i="2"/>
  <c r="V147" i="2"/>
  <c r="O148" i="2"/>
  <c r="V148" i="2"/>
  <c r="O149" i="2"/>
  <c r="V149" i="2"/>
  <c r="O150" i="2"/>
  <c r="V150" i="2"/>
  <c r="O151" i="2"/>
  <c r="V151" i="2"/>
  <c r="O152" i="2"/>
  <c r="V152" i="2"/>
  <c r="O153" i="2"/>
  <c r="V153" i="2"/>
  <c r="O154" i="2"/>
  <c r="V154" i="2"/>
  <c r="O155" i="2"/>
  <c r="V155" i="2"/>
  <c r="O156" i="2"/>
  <c r="V156" i="2"/>
  <c r="O157" i="2"/>
  <c r="V157" i="2"/>
  <c r="O158" i="2"/>
  <c r="V158" i="2"/>
  <c r="O159" i="2"/>
  <c r="V159" i="2"/>
  <c r="O160" i="2"/>
  <c r="V160" i="2"/>
  <c r="O161" i="2"/>
  <c r="V161" i="2"/>
  <c r="O162" i="2"/>
  <c r="V162" i="2"/>
  <c r="O163" i="2"/>
  <c r="V163" i="2"/>
  <c r="O164" i="2"/>
  <c r="V164" i="2"/>
  <c r="O165" i="2"/>
  <c r="V165" i="2"/>
  <c r="O166" i="2"/>
  <c r="V166" i="2"/>
  <c r="O167" i="2"/>
  <c r="V167" i="2"/>
  <c r="O168" i="2"/>
  <c r="V168" i="2"/>
  <c r="O169" i="2"/>
  <c r="V169" i="2"/>
  <c r="O170" i="2"/>
  <c r="V170" i="2"/>
  <c r="O171" i="2"/>
  <c r="V171" i="2"/>
  <c r="O172" i="2"/>
  <c r="V172" i="2"/>
  <c r="O173" i="2"/>
  <c r="V173" i="2"/>
  <c r="O174" i="2"/>
  <c r="V174" i="2"/>
  <c r="O175" i="2"/>
  <c r="V175" i="2"/>
  <c r="O176" i="2"/>
  <c r="V176" i="2"/>
  <c r="O177" i="2"/>
  <c r="V177" i="2"/>
  <c r="O178" i="2"/>
  <c r="V178" i="2"/>
  <c r="O179" i="2"/>
  <c r="V179" i="2"/>
  <c r="O180" i="2"/>
  <c r="V180" i="2"/>
  <c r="O181" i="2"/>
  <c r="V181" i="2"/>
  <c r="O182" i="2"/>
  <c r="V182" i="2"/>
  <c r="O183" i="2"/>
  <c r="V183" i="2"/>
  <c r="O184" i="2"/>
  <c r="V184" i="2"/>
  <c r="O185" i="2"/>
  <c r="V185" i="2"/>
  <c r="O186" i="2"/>
  <c r="V186" i="2"/>
  <c r="O187" i="2"/>
  <c r="V187" i="2"/>
  <c r="O188" i="2"/>
  <c r="V188" i="2"/>
  <c r="O189" i="2"/>
  <c r="V189" i="2"/>
  <c r="O190" i="2"/>
  <c r="V190" i="2"/>
  <c r="O191" i="2"/>
  <c r="V191" i="2"/>
  <c r="O192" i="2"/>
  <c r="V192" i="2"/>
  <c r="O193" i="2"/>
  <c r="V193" i="2"/>
  <c r="O194" i="2"/>
  <c r="V194" i="2"/>
  <c r="O195" i="2"/>
  <c r="V195" i="2"/>
  <c r="O196" i="2"/>
  <c r="V196" i="2"/>
  <c r="O197" i="2"/>
  <c r="V197" i="2"/>
  <c r="O198" i="2"/>
  <c r="V198" i="2"/>
  <c r="O199" i="2"/>
  <c r="V199" i="2"/>
  <c r="O200" i="2"/>
  <c r="V200" i="2"/>
  <c r="O201" i="2"/>
  <c r="V201" i="2"/>
  <c r="O202" i="2"/>
  <c r="V202" i="2"/>
  <c r="O203" i="2"/>
  <c r="V203" i="2"/>
  <c r="O204" i="2"/>
  <c r="V204" i="2"/>
  <c r="O205" i="2"/>
  <c r="V205" i="2"/>
  <c r="O206" i="2"/>
  <c r="V206" i="2"/>
  <c r="O207" i="2"/>
  <c r="V207" i="2"/>
  <c r="O208" i="2"/>
  <c r="V208" i="2"/>
  <c r="O209" i="2"/>
  <c r="V209" i="2"/>
  <c r="O210" i="2"/>
  <c r="V210" i="2"/>
  <c r="O211" i="2"/>
  <c r="V211" i="2"/>
  <c r="O212" i="2"/>
  <c r="V212" i="2"/>
  <c r="O213" i="2"/>
  <c r="V213" i="2"/>
  <c r="O214" i="2"/>
  <c r="V214" i="2"/>
  <c r="O215" i="2"/>
  <c r="V215" i="2"/>
  <c r="O216" i="2"/>
  <c r="V216" i="2"/>
  <c r="O217" i="2"/>
  <c r="V217" i="2"/>
  <c r="O218" i="2"/>
  <c r="V218" i="2"/>
  <c r="O219" i="2"/>
  <c r="V219" i="2"/>
  <c r="O220" i="2"/>
  <c r="V220" i="2"/>
  <c r="O221" i="2"/>
  <c r="V221" i="2"/>
  <c r="O222" i="2"/>
  <c r="V222" i="2"/>
  <c r="O223" i="2"/>
  <c r="V223" i="2"/>
  <c r="O224" i="2"/>
  <c r="V224" i="2"/>
  <c r="O225" i="2"/>
  <c r="V225" i="2"/>
  <c r="O226" i="2"/>
  <c r="V226" i="2"/>
  <c r="O227" i="2"/>
  <c r="V227" i="2"/>
  <c r="O228" i="2"/>
  <c r="V228" i="2"/>
  <c r="O229" i="2"/>
  <c r="V229" i="2"/>
  <c r="O230" i="2"/>
  <c r="V230" i="2"/>
  <c r="O231" i="2"/>
  <c r="V231" i="2"/>
  <c r="O232" i="2"/>
  <c r="V232" i="2"/>
  <c r="O233" i="2"/>
  <c r="V233" i="2"/>
  <c r="O234" i="2"/>
  <c r="V234" i="2"/>
  <c r="O235" i="2"/>
  <c r="V235" i="2"/>
  <c r="O236" i="2"/>
  <c r="V236" i="2"/>
  <c r="O237" i="2"/>
  <c r="V237" i="2"/>
  <c r="O238" i="2"/>
  <c r="V238" i="2"/>
  <c r="O239" i="2"/>
  <c r="V239" i="2"/>
  <c r="O240" i="2"/>
  <c r="V240" i="2"/>
  <c r="O241" i="2"/>
  <c r="V241" i="2"/>
  <c r="O242" i="2"/>
  <c r="V242" i="2"/>
  <c r="O243" i="2"/>
  <c r="V243" i="2"/>
  <c r="O244" i="2"/>
  <c r="V244" i="2"/>
  <c r="O245" i="2"/>
  <c r="V245" i="2"/>
  <c r="O246" i="2"/>
  <c r="V246" i="2"/>
  <c r="O247" i="2"/>
  <c r="V247" i="2"/>
  <c r="O248" i="2"/>
  <c r="V248" i="2"/>
  <c r="O249" i="2"/>
  <c r="V249" i="2"/>
  <c r="O250" i="2"/>
  <c r="V250" i="2"/>
  <c r="O251" i="2"/>
  <c r="V251" i="2"/>
  <c r="O252" i="2"/>
  <c r="V252" i="2"/>
  <c r="O253" i="2"/>
  <c r="V253" i="2"/>
  <c r="O254" i="2"/>
  <c r="V254" i="2"/>
  <c r="O255" i="2"/>
  <c r="V255" i="2"/>
  <c r="O256" i="2"/>
  <c r="V256" i="2"/>
  <c r="O257" i="2"/>
  <c r="V257" i="2"/>
  <c r="O258" i="2"/>
  <c r="V258" i="2"/>
  <c r="O259" i="2"/>
  <c r="V259" i="2"/>
  <c r="O260" i="2"/>
  <c r="V260" i="2"/>
  <c r="O261" i="2"/>
  <c r="V261" i="2"/>
  <c r="O262" i="2"/>
  <c r="V262" i="2"/>
  <c r="O263" i="2"/>
  <c r="V263" i="2"/>
  <c r="O264" i="2"/>
  <c r="V264" i="2"/>
  <c r="O265" i="2"/>
  <c r="V265" i="2"/>
  <c r="O266" i="2"/>
  <c r="V266" i="2"/>
  <c r="O267" i="2"/>
  <c r="V267" i="2"/>
  <c r="O268" i="2"/>
  <c r="V268" i="2"/>
  <c r="O269" i="2"/>
  <c r="V269" i="2"/>
  <c r="O270" i="2"/>
  <c r="V270" i="2"/>
  <c r="O271" i="2"/>
  <c r="V271" i="2"/>
  <c r="O272" i="2"/>
  <c r="V272" i="2"/>
  <c r="O273" i="2"/>
  <c r="V273" i="2"/>
  <c r="O274" i="2"/>
  <c r="V274" i="2"/>
  <c r="O275" i="2"/>
  <c r="V275" i="2"/>
  <c r="O276" i="2"/>
  <c r="V276" i="2"/>
  <c r="O277" i="2"/>
  <c r="V277" i="2"/>
  <c r="O278" i="2"/>
  <c r="V278" i="2"/>
  <c r="O279" i="2"/>
  <c r="V279" i="2"/>
  <c r="O280" i="2"/>
  <c r="V280" i="2"/>
  <c r="O281" i="2"/>
  <c r="V281" i="2"/>
  <c r="O282" i="2"/>
  <c r="V282" i="2"/>
  <c r="O283" i="2"/>
  <c r="V283" i="2"/>
  <c r="O284" i="2"/>
  <c r="V284" i="2"/>
  <c r="O285" i="2"/>
  <c r="V285" i="2"/>
  <c r="O286" i="2"/>
  <c r="V286" i="2"/>
  <c r="O287" i="2"/>
  <c r="V287" i="2"/>
  <c r="O288" i="2"/>
  <c r="V288" i="2"/>
  <c r="O289" i="2"/>
  <c r="V289" i="2"/>
  <c r="O290" i="2"/>
  <c r="V290" i="2"/>
  <c r="O291" i="2"/>
  <c r="V291" i="2"/>
  <c r="O292" i="2"/>
  <c r="V292" i="2"/>
  <c r="O293" i="2"/>
  <c r="V293" i="2"/>
  <c r="O294" i="2"/>
  <c r="V294" i="2"/>
  <c r="O295" i="2"/>
  <c r="V295" i="2"/>
  <c r="O296" i="2"/>
  <c r="V296" i="2"/>
  <c r="O297" i="2"/>
  <c r="V297" i="2"/>
  <c r="O298" i="2"/>
  <c r="V298" i="2"/>
  <c r="O299" i="2"/>
  <c r="V299" i="2"/>
  <c r="O300" i="2"/>
  <c r="V300" i="2"/>
  <c r="O301" i="2"/>
  <c r="V301" i="2"/>
  <c r="O302" i="2"/>
  <c r="V302" i="2"/>
  <c r="O303" i="2"/>
  <c r="V303" i="2"/>
  <c r="O304" i="2"/>
  <c r="V304" i="2"/>
  <c r="O305" i="2"/>
  <c r="V305" i="2"/>
  <c r="O306" i="2"/>
  <c r="V306" i="2"/>
  <c r="O307" i="2"/>
  <c r="V307" i="2"/>
  <c r="O308" i="2"/>
  <c r="V308" i="2"/>
  <c r="O309" i="2"/>
  <c r="V309" i="2"/>
  <c r="O310" i="2"/>
  <c r="V310" i="2"/>
  <c r="O311" i="2"/>
  <c r="V311" i="2"/>
  <c r="O312" i="2"/>
  <c r="V312" i="2"/>
  <c r="O313" i="2"/>
  <c r="V313" i="2"/>
  <c r="O314" i="2"/>
  <c r="V314" i="2"/>
  <c r="O315" i="2"/>
  <c r="V315" i="2"/>
  <c r="O316" i="2"/>
  <c r="V316" i="2"/>
  <c r="O317" i="2"/>
  <c r="V317" i="2"/>
  <c r="O318" i="2"/>
  <c r="V318" i="2"/>
  <c r="O319" i="2"/>
  <c r="V319" i="2"/>
  <c r="O320" i="2"/>
  <c r="V320" i="2"/>
  <c r="O321" i="2"/>
  <c r="V321" i="2"/>
  <c r="O322" i="2"/>
  <c r="V322" i="2"/>
  <c r="O323" i="2"/>
  <c r="V323" i="2"/>
  <c r="O324" i="2"/>
  <c r="V324" i="2"/>
  <c r="O325" i="2"/>
  <c r="V325" i="2"/>
  <c r="O326" i="2"/>
  <c r="V326" i="2"/>
  <c r="O327" i="2"/>
  <c r="V327" i="2"/>
  <c r="O328" i="2"/>
  <c r="V328" i="2"/>
  <c r="O329" i="2"/>
  <c r="V329" i="2"/>
  <c r="O330" i="2"/>
  <c r="V330" i="2"/>
  <c r="O331" i="2"/>
  <c r="V331" i="2"/>
  <c r="O332" i="2"/>
  <c r="V332" i="2"/>
  <c r="O333" i="2"/>
  <c r="V333" i="2"/>
  <c r="O334" i="2"/>
  <c r="V334" i="2"/>
  <c r="O335" i="2"/>
  <c r="V335" i="2"/>
  <c r="O336" i="2"/>
  <c r="V336" i="2"/>
  <c r="O337" i="2"/>
  <c r="V337" i="2"/>
  <c r="O338" i="2"/>
  <c r="V338" i="2"/>
  <c r="O339" i="2"/>
  <c r="V339" i="2"/>
  <c r="O340" i="2"/>
  <c r="V340" i="2"/>
  <c r="O341" i="2"/>
  <c r="V341" i="2"/>
  <c r="O342" i="2"/>
  <c r="V342" i="2"/>
  <c r="O343" i="2"/>
  <c r="V343" i="2"/>
  <c r="O344" i="2"/>
  <c r="V344" i="2"/>
  <c r="O345" i="2"/>
  <c r="V345" i="2"/>
  <c r="O346" i="2"/>
  <c r="V346" i="2"/>
  <c r="O347" i="2"/>
  <c r="V347" i="2"/>
  <c r="O348" i="2"/>
  <c r="V348" i="2"/>
  <c r="O349" i="2"/>
  <c r="V349" i="2"/>
  <c r="O350" i="2"/>
  <c r="V350" i="2"/>
  <c r="O351" i="2"/>
  <c r="V351" i="2"/>
  <c r="O352" i="2"/>
  <c r="V352" i="2"/>
  <c r="O353" i="2"/>
  <c r="V353" i="2"/>
  <c r="O354" i="2"/>
  <c r="V354" i="2"/>
  <c r="O355" i="2"/>
  <c r="V355" i="2"/>
  <c r="O356" i="2"/>
  <c r="V356" i="2"/>
  <c r="O357" i="2"/>
  <c r="V357" i="2"/>
  <c r="O358" i="2"/>
  <c r="V358" i="2"/>
  <c r="O359" i="2"/>
  <c r="V359" i="2"/>
  <c r="O360" i="2"/>
  <c r="V360" i="2"/>
  <c r="O361" i="2"/>
  <c r="V361" i="2"/>
  <c r="O362" i="2"/>
  <c r="V362" i="2"/>
  <c r="O363" i="2"/>
  <c r="V363" i="2"/>
  <c r="V1190" i="1"/>
  <c r="O1190" i="1"/>
  <c r="V1189" i="1"/>
  <c r="O1189" i="1"/>
  <c r="V1188" i="1"/>
  <c r="O1188" i="1"/>
  <c r="V1187" i="1"/>
  <c r="O1187" i="1"/>
  <c r="V1186" i="1"/>
  <c r="O1186" i="1"/>
  <c r="V1185" i="1"/>
  <c r="O1185" i="1"/>
  <c r="V1184" i="1"/>
  <c r="O1184" i="1"/>
  <c r="V1183" i="1"/>
  <c r="O1183" i="1"/>
  <c r="V1182" i="1"/>
  <c r="O1182" i="1"/>
  <c r="V1181" i="1"/>
  <c r="O1181" i="1"/>
  <c r="V1180" i="1"/>
  <c r="O1180" i="1"/>
  <c r="V1179" i="1"/>
  <c r="O1179" i="1"/>
  <c r="V1178" i="1"/>
  <c r="O1178" i="1"/>
  <c r="V1177" i="1"/>
  <c r="O1177" i="1"/>
  <c r="V1176" i="1"/>
  <c r="O1176" i="1"/>
  <c r="V1175" i="1"/>
  <c r="O1175" i="1"/>
  <c r="V1174" i="1"/>
  <c r="O1174" i="1"/>
  <c r="V1173" i="1"/>
  <c r="O1173" i="1"/>
  <c r="V1172" i="1"/>
  <c r="O1172" i="1"/>
  <c r="V1171" i="1"/>
  <c r="O1171" i="1"/>
  <c r="V1170" i="1"/>
  <c r="O1170" i="1"/>
  <c r="V1169" i="1"/>
  <c r="O1169" i="1"/>
  <c r="V1168" i="1"/>
  <c r="O1168" i="1"/>
  <c r="V1167" i="1"/>
  <c r="O1167" i="1"/>
  <c r="V1166" i="1"/>
  <c r="O1166" i="1"/>
  <c r="V1165" i="1"/>
  <c r="O1165" i="1"/>
  <c r="V1164" i="1"/>
  <c r="O1164" i="1"/>
  <c r="V1163" i="1"/>
  <c r="O1163" i="1"/>
  <c r="V1162" i="1"/>
  <c r="O1162" i="1"/>
  <c r="V1161" i="1"/>
  <c r="O1161" i="1"/>
  <c r="V1160" i="1"/>
  <c r="O1160" i="1"/>
  <c r="V1159" i="1"/>
  <c r="O1159" i="1"/>
  <c r="V1158" i="1"/>
  <c r="O1158" i="1"/>
  <c r="V1157" i="1"/>
  <c r="O1157" i="1"/>
  <c r="V1156" i="1"/>
  <c r="O1156" i="1"/>
  <c r="V1155" i="1"/>
  <c r="O1155" i="1"/>
  <c r="V1154" i="1"/>
  <c r="O1154" i="1"/>
  <c r="V1153" i="1"/>
  <c r="O1153" i="1"/>
  <c r="V1152" i="1"/>
  <c r="O1152" i="1"/>
  <c r="V1151" i="1"/>
  <c r="O1151" i="1"/>
  <c r="V1150" i="1"/>
  <c r="O1150" i="1"/>
  <c r="V1149" i="1"/>
  <c r="O1149" i="1"/>
  <c r="V1148" i="1"/>
  <c r="O1148" i="1"/>
  <c r="V1147" i="1"/>
  <c r="O1147" i="1"/>
  <c r="V1146" i="1"/>
  <c r="O1146" i="1"/>
  <c r="V1145" i="1"/>
  <c r="O1145" i="1"/>
  <c r="V1144" i="1"/>
  <c r="O1144" i="1"/>
  <c r="V1143" i="1"/>
  <c r="O1143" i="1"/>
  <c r="V1142" i="1"/>
  <c r="O1142" i="1"/>
  <c r="V1141" i="1"/>
  <c r="O1141" i="1"/>
  <c r="V1140" i="1"/>
  <c r="O1140" i="1"/>
  <c r="V1139" i="1"/>
  <c r="O1139" i="1"/>
  <c r="V1138" i="1"/>
  <c r="O1138" i="1"/>
  <c r="V1137" i="1"/>
  <c r="O1137" i="1"/>
  <c r="V1136" i="1"/>
  <c r="O1136" i="1"/>
  <c r="V1135" i="1"/>
  <c r="O1135" i="1"/>
  <c r="V1134" i="1"/>
  <c r="O1134" i="1"/>
  <c r="V1133" i="1"/>
  <c r="O1133" i="1"/>
  <c r="V1132" i="1"/>
  <c r="O1132" i="1"/>
  <c r="V1131" i="1"/>
  <c r="O1131" i="1"/>
  <c r="V1130" i="1"/>
  <c r="O1130" i="1"/>
  <c r="V1129" i="1"/>
  <c r="O1129" i="1"/>
  <c r="V1128" i="1"/>
  <c r="O1128" i="1"/>
  <c r="V1127" i="1"/>
  <c r="O1127" i="1"/>
  <c r="V1126" i="1"/>
  <c r="O1126" i="1"/>
  <c r="V1125" i="1"/>
  <c r="O1125" i="1"/>
  <c r="V1124" i="1"/>
  <c r="O1124" i="1"/>
  <c r="V1123" i="1"/>
  <c r="O1123" i="1"/>
  <c r="V1122" i="1"/>
  <c r="O1122" i="1"/>
  <c r="V1121" i="1"/>
  <c r="O1121" i="1"/>
  <c r="V1120" i="1"/>
  <c r="O1120" i="1"/>
  <c r="V1119" i="1"/>
  <c r="O1119" i="1"/>
  <c r="V1118" i="1"/>
  <c r="O1118" i="1"/>
  <c r="V1117" i="1"/>
  <c r="O1117" i="1"/>
  <c r="V1116" i="1"/>
  <c r="O1116" i="1"/>
  <c r="V1115" i="1"/>
  <c r="O1115" i="1"/>
  <c r="V1114" i="1"/>
  <c r="O1114" i="1"/>
  <c r="V1113" i="1"/>
  <c r="O1113" i="1"/>
  <c r="V1112" i="1"/>
  <c r="O1112" i="1"/>
  <c r="V1111" i="1"/>
  <c r="O1111" i="1"/>
  <c r="V1110" i="1"/>
  <c r="O1110" i="1"/>
  <c r="V1109" i="1"/>
  <c r="O1109" i="1"/>
  <c r="V1108" i="1"/>
  <c r="O1108" i="1"/>
  <c r="V1107" i="1"/>
  <c r="O1107" i="1"/>
  <c r="V1106" i="1"/>
  <c r="O1106" i="1"/>
  <c r="V1105" i="1"/>
  <c r="O1105" i="1"/>
  <c r="V1104" i="1"/>
  <c r="O1104" i="1"/>
  <c r="V1103" i="1"/>
  <c r="O1103" i="1"/>
  <c r="V1102" i="1"/>
  <c r="O1102" i="1"/>
  <c r="V1101" i="1"/>
  <c r="O1101" i="1"/>
  <c r="V1100" i="1"/>
  <c r="O1100" i="1"/>
  <c r="V1099" i="1"/>
  <c r="O1099" i="1"/>
  <c r="V1098" i="1"/>
  <c r="O1098" i="1"/>
  <c r="V1097" i="1"/>
  <c r="O1097" i="1"/>
  <c r="V1096" i="1"/>
  <c r="O1096" i="1"/>
  <c r="V1095" i="1"/>
  <c r="O1095" i="1"/>
  <c r="V1094" i="1"/>
  <c r="O1094" i="1"/>
  <c r="V1093" i="1"/>
  <c r="O1093" i="1"/>
  <c r="V1092" i="1"/>
  <c r="O1092" i="1"/>
  <c r="V1091" i="1"/>
  <c r="O1091" i="1"/>
  <c r="V1090" i="1"/>
  <c r="O1090" i="1"/>
  <c r="V1089" i="1"/>
  <c r="O1089" i="1"/>
  <c r="V1088" i="1"/>
  <c r="O1088" i="1"/>
  <c r="V1087" i="1"/>
  <c r="O1087" i="1"/>
  <c r="V1086" i="1"/>
  <c r="O1086" i="1"/>
  <c r="V1085" i="1"/>
  <c r="O1085" i="1"/>
  <c r="V1084" i="1"/>
  <c r="O1084" i="1"/>
  <c r="V1083" i="1"/>
  <c r="O1083" i="1"/>
  <c r="V1082" i="1"/>
  <c r="O1082" i="1"/>
  <c r="V1081" i="1"/>
  <c r="O1081" i="1"/>
  <c r="V1080" i="1"/>
  <c r="O1080" i="1"/>
  <c r="V1079" i="1"/>
  <c r="O1079" i="1"/>
  <c r="V1078" i="1"/>
  <c r="O1078" i="1"/>
  <c r="V1077" i="1"/>
  <c r="O1077" i="1"/>
  <c r="V1076" i="1"/>
  <c r="O1076" i="1"/>
  <c r="V1075" i="1"/>
  <c r="O1075" i="1"/>
  <c r="V1074" i="1"/>
  <c r="O1074" i="1"/>
  <c r="V1073" i="1"/>
  <c r="O1073" i="1"/>
  <c r="V1072" i="1"/>
  <c r="O1072" i="1"/>
  <c r="V1071" i="1"/>
  <c r="O1071" i="1"/>
  <c r="V1070" i="1"/>
  <c r="O1070" i="1"/>
  <c r="V1069" i="1"/>
  <c r="O1069" i="1"/>
  <c r="V1068" i="1"/>
  <c r="O1068" i="1"/>
  <c r="V1067" i="1"/>
  <c r="O1067" i="1"/>
  <c r="V1066" i="1"/>
  <c r="O1066" i="1"/>
  <c r="V1065" i="1"/>
  <c r="O1065" i="1"/>
  <c r="V1064" i="1"/>
  <c r="O1064" i="1"/>
  <c r="V1063" i="1"/>
  <c r="O1063" i="1"/>
  <c r="V1062" i="1"/>
  <c r="O1062" i="1"/>
  <c r="V1061" i="1"/>
  <c r="O1061" i="1"/>
  <c r="V1060" i="1"/>
  <c r="O1060" i="1"/>
  <c r="V1059" i="1"/>
  <c r="O1059" i="1"/>
  <c r="V1058" i="1"/>
  <c r="O1058" i="1"/>
  <c r="V1057" i="1"/>
  <c r="O1057" i="1"/>
  <c r="V1056" i="1"/>
  <c r="O1056" i="1"/>
  <c r="V1055" i="1"/>
  <c r="O1055" i="1"/>
  <c r="V1054" i="1"/>
  <c r="O1054" i="1"/>
  <c r="V1053" i="1"/>
  <c r="O1053" i="1"/>
  <c r="V1052" i="1"/>
  <c r="O1052" i="1"/>
  <c r="V1051" i="1"/>
  <c r="O1051" i="1"/>
  <c r="V1050" i="1"/>
  <c r="O1050" i="1"/>
  <c r="V1049" i="1"/>
  <c r="O1049" i="1"/>
  <c r="V1048" i="1"/>
  <c r="O1048" i="1"/>
  <c r="V1047" i="1"/>
  <c r="O1047" i="1"/>
  <c r="V1046" i="1"/>
  <c r="O1046" i="1"/>
  <c r="V1045" i="1"/>
  <c r="O1045" i="1"/>
  <c r="V1044" i="1"/>
  <c r="O1044" i="1"/>
  <c r="V1043" i="1"/>
  <c r="O1043" i="1"/>
  <c r="V1042" i="1"/>
  <c r="O1042" i="1"/>
  <c r="V1041" i="1"/>
  <c r="O1041" i="1"/>
  <c r="V1040" i="1"/>
  <c r="O1040" i="1"/>
  <c r="V1039" i="1"/>
  <c r="O1039" i="1"/>
  <c r="V1038" i="1"/>
  <c r="O1038" i="1"/>
  <c r="V1037" i="1"/>
  <c r="O1037" i="1"/>
  <c r="V1036" i="1"/>
  <c r="O1036" i="1"/>
  <c r="V1035" i="1"/>
  <c r="O1035" i="1"/>
  <c r="V1034" i="1"/>
  <c r="O1034" i="1"/>
  <c r="V1033" i="1"/>
  <c r="O1033" i="1"/>
  <c r="V1032" i="1"/>
  <c r="O1032" i="1"/>
  <c r="V1031" i="1"/>
  <c r="O1031" i="1"/>
  <c r="V1030" i="1"/>
  <c r="O1030" i="1"/>
  <c r="V1029" i="1"/>
  <c r="O1029" i="1"/>
  <c r="V1028" i="1"/>
  <c r="O1028" i="1"/>
  <c r="V1027" i="1"/>
  <c r="O1027" i="1"/>
  <c r="V1026" i="1"/>
  <c r="O1026" i="1"/>
  <c r="V1025" i="1"/>
  <c r="O1025" i="1"/>
  <c r="V1024" i="1"/>
  <c r="O1024" i="1"/>
  <c r="V1023" i="1"/>
  <c r="O1023" i="1"/>
  <c r="V1022" i="1"/>
  <c r="O1022" i="1"/>
  <c r="V1021" i="1"/>
  <c r="O1021" i="1"/>
  <c r="V1020" i="1"/>
  <c r="O1020" i="1"/>
  <c r="V1019" i="1"/>
  <c r="O1019" i="1"/>
  <c r="V1018" i="1"/>
  <c r="O1018" i="1"/>
  <c r="V1017" i="1"/>
  <c r="O1017" i="1"/>
  <c r="V1016" i="1"/>
  <c r="O1016" i="1"/>
  <c r="V1015" i="1"/>
  <c r="O1015" i="1"/>
  <c r="V1014" i="1"/>
  <c r="O1014" i="1"/>
  <c r="V1013" i="1"/>
  <c r="O1013" i="1"/>
  <c r="V1012" i="1"/>
  <c r="O1012" i="1"/>
  <c r="V1011" i="1"/>
  <c r="O1011" i="1"/>
  <c r="V1010" i="1"/>
  <c r="O1010" i="1"/>
  <c r="V1009" i="1"/>
  <c r="O1009" i="1"/>
  <c r="V1008" i="1"/>
  <c r="O1008" i="1"/>
  <c r="V1007" i="1"/>
  <c r="O1007" i="1"/>
  <c r="V1006" i="1"/>
  <c r="O1006" i="1"/>
  <c r="V1005" i="1"/>
  <c r="O1005" i="1"/>
  <c r="V1004" i="1"/>
  <c r="O1004" i="1"/>
  <c r="V1003" i="1"/>
  <c r="O1003" i="1"/>
  <c r="V1002" i="1"/>
  <c r="O1002" i="1"/>
  <c r="V1001" i="1"/>
  <c r="O1001" i="1"/>
  <c r="V1000" i="1"/>
  <c r="O1000" i="1"/>
  <c r="V999" i="1"/>
  <c r="O999" i="1"/>
  <c r="V998" i="1"/>
  <c r="O998" i="1"/>
  <c r="V997" i="1"/>
  <c r="O997" i="1"/>
  <c r="V996" i="1"/>
  <c r="O996" i="1"/>
  <c r="V995" i="1"/>
  <c r="O995" i="1"/>
  <c r="V994" i="1"/>
  <c r="O994" i="1"/>
  <c r="V993" i="1"/>
  <c r="O993" i="1"/>
  <c r="V992" i="1"/>
  <c r="O992" i="1"/>
  <c r="V991" i="1"/>
  <c r="O991" i="1"/>
  <c r="V990" i="1"/>
  <c r="O990" i="1"/>
  <c r="V989" i="1"/>
  <c r="O989" i="1"/>
  <c r="V988" i="1"/>
  <c r="O988" i="1"/>
  <c r="V987" i="1"/>
  <c r="O987" i="1"/>
  <c r="V986" i="1"/>
  <c r="O986" i="1"/>
  <c r="V985" i="1"/>
  <c r="O985" i="1"/>
  <c r="V984" i="1"/>
  <c r="O984" i="1"/>
  <c r="V983" i="1"/>
  <c r="O983" i="1"/>
  <c r="V982" i="1"/>
  <c r="O982" i="1"/>
  <c r="V981" i="1"/>
  <c r="O981" i="1"/>
  <c r="V980" i="1"/>
  <c r="O980" i="1"/>
  <c r="V979" i="1"/>
  <c r="O979" i="1"/>
  <c r="V978" i="1"/>
  <c r="O978" i="1"/>
  <c r="V977" i="1"/>
  <c r="O977" i="1"/>
  <c r="V976" i="1"/>
  <c r="O976" i="1"/>
  <c r="V975" i="1"/>
  <c r="O975" i="1"/>
  <c r="V974" i="1"/>
  <c r="O974" i="1"/>
  <c r="V973" i="1"/>
  <c r="O973" i="1"/>
  <c r="V972" i="1"/>
  <c r="O972" i="1"/>
  <c r="V971" i="1"/>
  <c r="O971" i="1"/>
  <c r="V970" i="1"/>
  <c r="O970" i="1"/>
  <c r="V969" i="1"/>
  <c r="O969" i="1"/>
  <c r="V968" i="1"/>
  <c r="O968" i="1"/>
  <c r="V967" i="1"/>
  <c r="O967" i="1"/>
  <c r="V966" i="1"/>
  <c r="O966" i="1"/>
  <c r="V965" i="1"/>
  <c r="O965" i="1"/>
  <c r="V964" i="1"/>
  <c r="O964" i="1"/>
  <c r="V963" i="1"/>
  <c r="O963" i="1"/>
  <c r="V962" i="1"/>
  <c r="O962" i="1"/>
  <c r="V961" i="1"/>
  <c r="O961" i="1"/>
  <c r="V960" i="1"/>
  <c r="O960" i="1"/>
  <c r="V959" i="1"/>
  <c r="O959" i="1"/>
  <c r="V958" i="1"/>
  <c r="O958" i="1"/>
  <c r="V957" i="1"/>
  <c r="O957" i="1"/>
  <c r="V956" i="1"/>
  <c r="O956" i="1"/>
  <c r="V955" i="1"/>
  <c r="O955" i="1"/>
  <c r="V954" i="1"/>
  <c r="O954" i="1"/>
  <c r="V953" i="1"/>
  <c r="O953" i="1"/>
  <c r="V952" i="1"/>
  <c r="O952" i="1"/>
  <c r="V951" i="1"/>
  <c r="O951" i="1"/>
  <c r="V950" i="1"/>
  <c r="O950" i="1"/>
  <c r="V949" i="1"/>
  <c r="O949" i="1"/>
  <c r="V948" i="1"/>
  <c r="O948" i="1"/>
  <c r="V947" i="1"/>
  <c r="O947" i="1"/>
  <c r="V946" i="1"/>
  <c r="O946" i="1"/>
  <c r="V945" i="1"/>
  <c r="O945" i="1"/>
  <c r="V944" i="1"/>
  <c r="O944" i="1"/>
  <c r="V943" i="1"/>
  <c r="O943" i="1"/>
  <c r="V942" i="1"/>
  <c r="O942" i="1"/>
  <c r="V941" i="1"/>
  <c r="O941" i="1"/>
  <c r="V940" i="1"/>
  <c r="O940" i="1"/>
  <c r="V939" i="1"/>
  <c r="O939" i="1"/>
  <c r="V938" i="1"/>
  <c r="O938" i="1"/>
  <c r="V937" i="1"/>
  <c r="O937" i="1"/>
  <c r="V936" i="1"/>
  <c r="O936" i="1"/>
  <c r="V935" i="1"/>
  <c r="O935" i="1"/>
  <c r="V934" i="1"/>
  <c r="O934" i="1"/>
  <c r="V933" i="1"/>
  <c r="O933" i="1"/>
  <c r="V932" i="1"/>
  <c r="O932" i="1"/>
  <c r="V931" i="1"/>
  <c r="O931" i="1"/>
  <c r="V930" i="1"/>
  <c r="O930" i="1"/>
  <c r="V929" i="1"/>
  <c r="O929" i="1"/>
  <c r="V928" i="1"/>
  <c r="O928" i="1"/>
  <c r="V927" i="1"/>
  <c r="O927" i="1"/>
  <c r="V926" i="1"/>
  <c r="O926" i="1"/>
  <c r="V925" i="1"/>
  <c r="O925" i="1"/>
  <c r="V924" i="1"/>
  <c r="O924" i="1"/>
  <c r="V923" i="1"/>
  <c r="O923" i="1"/>
  <c r="V922" i="1"/>
  <c r="O922" i="1"/>
  <c r="V921" i="1"/>
  <c r="O921" i="1"/>
  <c r="V920" i="1"/>
  <c r="O920" i="1"/>
  <c r="V919" i="1"/>
  <c r="O919" i="1"/>
  <c r="V918" i="1"/>
  <c r="O918" i="1"/>
  <c r="V917" i="1"/>
  <c r="O917" i="1"/>
  <c r="V916" i="1"/>
  <c r="O916" i="1"/>
  <c r="V915" i="1"/>
  <c r="O915" i="1"/>
  <c r="V914" i="1"/>
  <c r="O914" i="1"/>
  <c r="V913" i="1"/>
  <c r="O913" i="1"/>
  <c r="V912" i="1"/>
  <c r="O912" i="1"/>
  <c r="V911" i="1"/>
  <c r="O911" i="1"/>
  <c r="V910" i="1"/>
  <c r="O910" i="1"/>
  <c r="V909" i="1"/>
  <c r="O909" i="1"/>
  <c r="V908" i="1"/>
  <c r="O908" i="1"/>
  <c r="V907" i="1"/>
  <c r="O907" i="1"/>
  <c r="V906" i="1"/>
  <c r="O906" i="1"/>
  <c r="V905" i="1"/>
  <c r="O905" i="1"/>
  <c r="V904" i="1"/>
  <c r="O904" i="1"/>
  <c r="V903" i="1"/>
  <c r="O903" i="1"/>
  <c r="V902" i="1"/>
  <c r="O902" i="1"/>
  <c r="V901" i="1"/>
  <c r="O901" i="1"/>
  <c r="V900" i="1"/>
  <c r="O900" i="1"/>
  <c r="V899" i="1"/>
  <c r="O899" i="1"/>
  <c r="V898" i="1"/>
  <c r="O898" i="1"/>
  <c r="V897" i="1"/>
  <c r="O897" i="1"/>
  <c r="V896" i="1"/>
  <c r="O896" i="1"/>
  <c r="V895" i="1"/>
  <c r="O895" i="1"/>
  <c r="V894" i="1"/>
  <c r="O894" i="1"/>
  <c r="V893" i="1"/>
  <c r="O893" i="1"/>
  <c r="V892" i="1"/>
  <c r="O892" i="1"/>
  <c r="V891" i="1"/>
  <c r="O891" i="1"/>
  <c r="V890" i="1"/>
  <c r="O890" i="1"/>
  <c r="V889" i="1"/>
  <c r="O889" i="1"/>
  <c r="V888" i="1"/>
  <c r="O888" i="1"/>
  <c r="V887" i="1"/>
  <c r="O887" i="1"/>
  <c r="V886" i="1"/>
  <c r="O886" i="1"/>
  <c r="V885" i="1"/>
  <c r="O885" i="1"/>
  <c r="V884" i="1"/>
  <c r="O884" i="1"/>
  <c r="V883" i="1"/>
  <c r="O883" i="1"/>
  <c r="V882" i="1"/>
  <c r="O882" i="1"/>
  <c r="V881" i="1"/>
  <c r="O881" i="1"/>
  <c r="V880" i="1"/>
  <c r="O880" i="1"/>
  <c r="V879" i="1"/>
  <c r="O879" i="1"/>
  <c r="V878" i="1"/>
  <c r="O878" i="1"/>
  <c r="V877" i="1"/>
  <c r="O877" i="1"/>
  <c r="V876" i="1"/>
  <c r="O876" i="1"/>
  <c r="V875" i="1"/>
  <c r="O875" i="1"/>
  <c r="V874" i="1"/>
  <c r="O874" i="1"/>
  <c r="V873" i="1"/>
  <c r="O873" i="1"/>
  <c r="V872" i="1"/>
  <c r="O872" i="1"/>
  <c r="V871" i="1"/>
  <c r="O871" i="1"/>
  <c r="V870" i="1"/>
  <c r="O870" i="1"/>
  <c r="V869" i="1"/>
  <c r="O869" i="1"/>
  <c r="V868" i="1"/>
  <c r="O868" i="1"/>
  <c r="V867" i="1"/>
  <c r="O867" i="1"/>
  <c r="V866" i="1"/>
  <c r="O866" i="1"/>
  <c r="V865" i="1"/>
  <c r="O865" i="1"/>
  <c r="V864" i="1"/>
  <c r="O864" i="1"/>
  <c r="V863" i="1"/>
  <c r="O863" i="1"/>
  <c r="V862" i="1"/>
  <c r="O862" i="1"/>
  <c r="V861" i="1"/>
  <c r="O861" i="1"/>
  <c r="V860" i="1"/>
  <c r="O860" i="1"/>
  <c r="V859" i="1"/>
  <c r="O859" i="1"/>
  <c r="V858" i="1"/>
  <c r="O858" i="1"/>
  <c r="V857" i="1"/>
  <c r="O857" i="1"/>
  <c r="V856" i="1"/>
  <c r="O856" i="1"/>
  <c r="V855" i="1"/>
  <c r="O855" i="1"/>
  <c r="V854" i="1"/>
  <c r="O854" i="1"/>
  <c r="V853" i="1"/>
  <c r="O853" i="1"/>
  <c r="V852" i="1"/>
  <c r="O852" i="1"/>
  <c r="V851" i="1"/>
  <c r="O851" i="1"/>
  <c r="V850" i="1"/>
  <c r="O850" i="1"/>
  <c r="V849" i="1"/>
  <c r="O849" i="1"/>
  <c r="V848" i="1"/>
  <c r="O848" i="1"/>
  <c r="V847" i="1"/>
  <c r="O847" i="1"/>
  <c r="V846" i="1"/>
  <c r="O846" i="1"/>
  <c r="V845" i="1"/>
  <c r="O845" i="1"/>
  <c r="V844" i="1"/>
  <c r="O844" i="1"/>
  <c r="V843" i="1"/>
  <c r="O843" i="1"/>
  <c r="V842" i="1"/>
  <c r="O842" i="1"/>
  <c r="V841" i="1"/>
  <c r="O841" i="1"/>
  <c r="V840" i="1"/>
  <c r="O840" i="1"/>
  <c r="V839" i="1"/>
  <c r="O839" i="1"/>
  <c r="V838" i="1"/>
  <c r="O838" i="1"/>
  <c r="V837" i="1"/>
  <c r="O837" i="1"/>
  <c r="V836" i="1"/>
  <c r="O836" i="1"/>
  <c r="V835" i="1"/>
  <c r="O835" i="1"/>
  <c r="V834" i="1"/>
  <c r="O834" i="1"/>
  <c r="V833" i="1"/>
  <c r="O833" i="1"/>
  <c r="V832" i="1"/>
  <c r="O832" i="1"/>
  <c r="V831" i="1"/>
  <c r="O831" i="1"/>
  <c r="V830" i="1"/>
  <c r="O830" i="1"/>
  <c r="V829" i="1"/>
  <c r="O829" i="1"/>
  <c r="V828" i="1"/>
  <c r="O828" i="1"/>
  <c r="V827" i="1"/>
  <c r="O827" i="1"/>
  <c r="V826" i="1"/>
  <c r="O826" i="1"/>
  <c r="V825" i="1"/>
  <c r="O825" i="1"/>
  <c r="V824" i="1"/>
  <c r="O824" i="1"/>
  <c r="V823" i="1"/>
  <c r="O823" i="1"/>
  <c r="V822" i="1"/>
  <c r="O822" i="1"/>
  <c r="V821" i="1"/>
  <c r="O821" i="1"/>
  <c r="V820" i="1"/>
  <c r="O820" i="1"/>
  <c r="V819" i="1"/>
  <c r="O819" i="1"/>
  <c r="V818" i="1"/>
  <c r="O818" i="1"/>
  <c r="V817" i="1"/>
  <c r="O817" i="1"/>
  <c r="V816" i="1"/>
  <c r="O816" i="1"/>
  <c r="V815" i="1"/>
  <c r="O815" i="1"/>
  <c r="V814" i="1"/>
  <c r="O814" i="1"/>
  <c r="V813" i="1"/>
  <c r="O813" i="1"/>
  <c r="V812" i="1"/>
  <c r="O812" i="1"/>
  <c r="V811" i="1"/>
  <c r="O811" i="1"/>
  <c r="V810" i="1"/>
  <c r="O810" i="1"/>
  <c r="V809" i="1"/>
  <c r="O809" i="1"/>
  <c r="V808" i="1"/>
  <c r="O808" i="1"/>
  <c r="V807" i="1"/>
  <c r="O807" i="1"/>
  <c r="V806" i="1"/>
  <c r="O806" i="1"/>
  <c r="V805" i="1"/>
  <c r="O805" i="1"/>
  <c r="V804" i="1"/>
  <c r="O804" i="1"/>
  <c r="V803" i="1"/>
  <c r="O803" i="1"/>
  <c r="V802" i="1"/>
  <c r="O802" i="1"/>
  <c r="V801" i="1"/>
  <c r="O801" i="1"/>
  <c r="V800" i="1"/>
  <c r="O800" i="1"/>
  <c r="V799" i="1"/>
  <c r="O799" i="1"/>
  <c r="V798" i="1"/>
  <c r="O798" i="1"/>
  <c r="V797" i="1"/>
  <c r="O797" i="1"/>
  <c r="V796" i="1"/>
  <c r="O796" i="1"/>
  <c r="V795" i="1"/>
  <c r="O795" i="1"/>
  <c r="V794" i="1"/>
  <c r="O794" i="1"/>
  <c r="V793" i="1"/>
  <c r="O793" i="1"/>
  <c r="V792" i="1"/>
  <c r="O792" i="1"/>
  <c r="V791" i="1"/>
  <c r="O791" i="1"/>
  <c r="V790" i="1"/>
  <c r="O790" i="1"/>
  <c r="V789" i="1"/>
  <c r="O789" i="1"/>
  <c r="V788" i="1"/>
  <c r="O788" i="1"/>
  <c r="V787" i="1"/>
  <c r="O787" i="1"/>
  <c r="V786" i="1"/>
  <c r="O786" i="1"/>
  <c r="V785" i="1"/>
  <c r="O785" i="1"/>
  <c r="V784" i="1"/>
  <c r="O784" i="1"/>
  <c r="V783" i="1"/>
  <c r="O783" i="1"/>
  <c r="V782" i="1"/>
  <c r="O782" i="1"/>
  <c r="V781" i="1"/>
  <c r="O781" i="1"/>
  <c r="V780" i="1"/>
  <c r="O780" i="1"/>
  <c r="V779" i="1"/>
  <c r="O779" i="1"/>
  <c r="V778" i="1"/>
  <c r="O778" i="1"/>
  <c r="V777" i="1"/>
  <c r="O777" i="1"/>
  <c r="V776" i="1"/>
  <c r="O776" i="1"/>
  <c r="V775" i="1"/>
  <c r="O775" i="1"/>
  <c r="V774" i="1"/>
  <c r="O774" i="1"/>
  <c r="V773" i="1"/>
  <c r="O773" i="1"/>
  <c r="V772" i="1"/>
  <c r="O772" i="1"/>
  <c r="V771" i="1"/>
  <c r="O771" i="1"/>
  <c r="V770" i="1"/>
  <c r="O770" i="1"/>
  <c r="V769" i="1"/>
  <c r="O769" i="1"/>
  <c r="V768" i="1"/>
  <c r="O768" i="1"/>
  <c r="V767" i="1"/>
  <c r="O767" i="1"/>
  <c r="V766" i="1"/>
  <c r="O766" i="1"/>
  <c r="V765" i="1"/>
  <c r="O765" i="1"/>
  <c r="V764" i="1"/>
  <c r="O764" i="1"/>
  <c r="V763" i="1"/>
  <c r="O763" i="1"/>
  <c r="V762" i="1"/>
  <c r="O762" i="1"/>
  <c r="V761" i="1"/>
  <c r="O761" i="1"/>
  <c r="V760" i="1"/>
  <c r="O760" i="1"/>
  <c r="V759" i="1"/>
  <c r="O759" i="1"/>
  <c r="V758" i="1"/>
  <c r="O758" i="1"/>
  <c r="V757" i="1"/>
  <c r="O757" i="1"/>
  <c r="V756" i="1"/>
  <c r="O756" i="1"/>
  <c r="V755" i="1"/>
  <c r="O755" i="1"/>
  <c r="V754" i="1"/>
  <c r="O754" i="1"/>
  <c r="V753" i="1"/>
  <c r="O753" i="1"/>
  <c r="V752" i="1"/>
  <c r="O752" i="1"/>
  <c r="V751" i="1"/>
  <c r="O751" i="1"/>
  <c r="V750" i="1"/>
  <c r="O750" i="1"/>
  <c r="V749" i="1"/>
  <c r="O749" i="1"/>
  <c r="V748" i="1"/>
  <c r="O748" i="1"/>
  <c r="V747" i="1"/>
  <c r="O747" i="1"/>
  <c r="V746" i="1"/>
  <c r="O746" i="1"/>
  <c r="V745" i="1"/>
  <c r="O745" i="1"/>
  <c r="V744" i="1"/>
  <c r="O744" i="1"/>
  <c r="V743" i="1"/>
  <c r="O743" i="1"/>
  <c r="V742" i="1"/>
  <c r="O742" i="1"/>
  <c r="V741" i="1"/>
  <c r="O741" i="1"/>
  <c r="V740" i="1"/>
  <c r="O740" i="1"/>
  <c r="V739" i="1"/>
  <c r="O739" i="1"/>
  <c r="V738" i="1"/>
  <c r="O738" i="1"/>
  <c r="V737" i="1"/>
  <c r="O737" i="1"/>
  <c r="V736" i="1"/>
  <c r="O736" i="1"/>
  <c r="V735" i="1"/>
  <c r="O735" i="1"/>
  <c r="V734" i="1"/>
  <c r="O734" i="1"/>
  <c r="V733" i="1"/>
  <c r="O733" i="1"/>
  <c r="V732" i="1"/>
  <c r="O732" i="1"/>
  <c r="V731" i="1"/>
  <c r="O731" i="1"/>
  <c r="V730" i="1"/>
  <c r="O730" i="1"/>
  <c r="V729" i="1"/>
  <c r="O729" i="1"/>
  <c r="V728" i="1"/>
  <c r="O728" i="1"/>
  <c r="V727" i="1"/>
  <c r="O727" i="1"/>
  <c r="V726" i="1"/>
  <c r="O726" i="1"/>
  <c r="V725" i="1"/>
  <c r="O725" i="1"/>
  <c r="V724" i="1"/>
  <c r="O724" i="1"/>
  <c r="V723" i="1"/>
  <c r="O723" i="1"/>
  <c r="V722" i="1"/>
  <c r="O722" i="1"/>
  <c r="V721" i="1"/>
  <c r="O721" i="1"/>
  <c r="V720" i="1"/>
  <c r="O720" i="1"/>
  <c r="V719" i="1"/>
  <c r="O719" i="1"/>
  <c r="V718" i="1"/>
  <c r="O718" i="1"/>
  <c r="V717" i="1"/>
  <c r="O717" i="1"/>
  <c r="V716" i="1"/>
  <c r="O716" i="1"/>
  <c r="V715" i="1"/>
  <c r="O715" i="1"/>
  <c r="V714" i="1"/>
  <c r="O714" i="1"/>
  <c r="V713" i="1"/>
  <c r="O713" i="1"/>
  <c r="V712" i="1"/>
  <c r="O712" i="1"/>
  <c r="V711" i="1"/>
  <c r="O711" i="1"/>
  <c r="V710" i="1"/>
  <c r="O710" i="1"/>
  <c r="V709" i="1"/>
  <c r="O709" i="1"/>
  <c r="V708" i="1"/>
  <c r="O708" i="1"/>
  <c r="V707" i="1"/>
  <c r="O707" i="1"/>
  <c r="V706" i="1"/>
  <c r="O706" i="1"/>
  <c r="V705" i="1"/>
  <c r="O705" i="1"/>
  <c r="V704" i="1"/>
  <c r="O704" i="1"/>
  <c r="V703" i="1"/>
  <c r="O703" i="1"/>
  <c r="V702" i="1"/>
  <c r="O702" i="1"/>
  <c r="V701" i="1"/>
  <c r="O701" i="1"/>
  <c r="V700" i="1"/>
  <c r="O700" i="1"/>
  <c r="V699" i="1"/>
  <c r="O699" i="1"/>
  <c r="V698" i="1"/>
  <c r="O698" i="1"/>
  <c r="V697" i="1"/>
  <c r="O697" i="1"/>
  <c r="V696" i="1"/>
  <c r="O696" i="1"/>
  <c r="V695" i="1"/>
  <c r="O695" i="1"/>
  <c r="V694" i="1"/>
  <c r="O694" i="1"/>
  <c r="V693" i="1"/>
  <c r="O693" i="1"/>
  <c r="V692" i="1"/>
  <c r="O692" i="1"/>
  <c r="V691" i="1"/>
  <c r="O691" i="1"/>
  <c r="V690" i="1"/>
  <c r="O690" i="1"/>
  <c r="V689" i="1"/>
  <c r="O689" i="1"/>
  <c r="V688" i="1"/>
  <c r="O688" i="1"/>
  <c r="V687" i="1"/>
  <c r="O687" i="1"/>
  <c r="V686" i="1"/>
  <c r="O686" i="1"/>
  <c r="V685" i="1"/>
  <c r="O685" i="1"/>
  <c r="V684" i="1"/>
  <c r="O684" i="1"/>
  <c r="V683" i="1"/>
  <c r="O683" i="1"/>
  <c r="V682" i="1"/>
  <c r="O682" i="1"/>
  <c r="V681" i="1"/>
  <c r="O681" i="1"/>
  <c r="V680" i="1"/>
  <c r="O680" i="1"/>
  <c r="V679" i="1"/>
  <c r="O679" i="1"/>
  <c r="V678" i="1"/>
  <c r="O678" i="1"/>
  <c r="V677" i="1"/>
  <c r="O677" i="1"/>
  <c r="V676" i="1"/>
  <c r="O676" i="1"/>
  <c r="V675" i="1"/>
  <c r="O675" i="1"/>
  <c r="V674" i="1"/>
  <c r="O674" i="1"/>
  <c r="V673" i="1"/>
  <c r="O673" i="1"/>
  <c r="V672" i="1"/>
  <c r="O672" i="1"/>
  <c r="V671" i="1"/>
  <c r="O671" i="1"/>
  <c r="V670" i="1"/>
  <c r="O670" i="1"/>
  <c r="V669" i="1"/>
  <c r="O669" i="1"/>
  <c r="V668" i="1"/>
  <c r="O668" i="1"/>
  <c r="V667" i="1"/>
  <c r="O667" i="1"/>
  <c r="V666" i="1"/>
  <c r="O666" i="1"/>
  <c r="V665" i="1"/>
  <c r="O665" i="1"/>
  <c r="V664" i="1"/>
  <c r="O664" i="1"/>
  <c r="V663" i="1"/>
  <c r="O663" i="1"/>
  <c r="V662" i="1"/>
  <c r="O662" i="1"/>
  <c r="V661" i="1"/>
  <c r="O661" i="1"/>
  <c r="V660" i="1"/>
  <c r="O660" i="1"/>
  <c r="V659" i="1"/>
  <c r="O659" i="1"/>
  <c r="V658" i="1"/>
  <c r="O658" i="1"/>
  <c r="V657" i="1"/>
  <c r="O657" i="1"/>
  <c r="V656" i="1"/>
  <c r="O656" i="1"/>
  <c r="V655" i="1"/>
  <c r="O655" i="1"/>
  <c r="V654" i="1"/>
  <c r="O654" i="1"/>
  <c r="V653" i="1"/>
  <c r="O653" i="1"/>
  <c r="V652" i="1"/>
  <c r="O652" i="1"/>
  <c r="V651" i="1"/>
  <c r="O651" i="1"/>
  <c r="V650" i="1"/>
  <c r="O650" i="1"/>
  <c r="V649" i="1"/>
  <c r="O649" i="1"/>
  <c r="V648" i="1"/>
  <c r="O648" i="1"/>
  <c r="V647" i="1"/>
  <c r="O647" i="1"/>
  <c r="V646" i="1"/>
  <c r="O646" i="1"/>
  <c r="V645" i="1"/>
  <c r="O645" i="1"/>
  <c r="V644" i="1"/>
  <c r="O644" i="1"/>
  <c r="V643" i="1"/>
  <c r="O643" i="1"/>
  <c r="V642" i="1"/>
  <c r="O642" i="1"/>
  <c r="V641" i="1"/>
  <c r="O641" i="1"/>
  <c r="V640" i="1"/>
  <c r="O640" i="1"/>
  <c r="V639" i="1"/>
  <c r="O639" i="1"/>
  <c r="V638" i="1"/>
  <c r="O638" i="1"/>
  <c r="V637" i="1"/>
  <c r="O637" i="1"/>
  <c r="V636" i="1"/>
  <c r="O636" i="1"/>
  <c r="V635" i="1"/>
  <c r="O635" i="1"/>
  <c r="V634" i="1"/>
  <c r="O634" i="1"/>
  <c r="V633" i="1"/>
  <c r="O633" i="1"/>
  <c r="V632" i="1"/>
  <c r="O632" i="1"/>
  <c r="V631" i="1"/>
  <c r="O631" i="1"/>
  <c r="V630" i="1"/>
  <c r="O630" i="1"/>
  <c r="V629" i="1"/>
  <c r="O629" i="1"/>
  <c r="V628" i="1"/>
  <c r="O628" i="1"/>
  <c r="V627" i="1"/>
  <c r="O627" i="1"/>
  <c r="V626" i="1"/>
  <c r="O626" i="1"/>
  <c r="V625" i="1"/>
  <c r="O625" i="1"/>
  <c r="V624" i="1"/>
  <c r="O624" i="1"/>
  <c r="V623" i="1"/>
  <c r="O623" i="1"/>
  <c r="V622" i="1"/>
  <c r="O622" i="1"/>
  <c r="V621" i="1"/>
  <c r="O621" i="1"/>
  <c r="V620" i="1"/>
  <c r="O620" i="1"/>
  <c r="V619" i="1"/>
  <c r="O619" i="1"/>
  <c r="V618" i="1"/>
  <c r="O618" i="1"/>
  <c r="V617" i="1"/>
  <c r="O617" i="1"/>
  <c r="V616" i="1"/>
  <c r="O616" i="1"/>
  <c r="V615" i="1"/>
  <c r="O615" i="1"/>
  <c r="V614" i="1"/>
  <c r="O614" i="1"/>
  <c r="V613" i="1"/>
  <c r="O613" i="1"/>
  <c r="V612" i="1"/>
  <c r="O612" i="1"/>
  <c r="V611" i="1"/>
  <c r="O611" i="1"/>
  <c r="V610" i="1"/>
  <c r="O610" i="1"/>
  <c r="V609" i="1"/>
  <c r="O609" i="1"/>
  <c r="V608" i="1"/>
  <c r="O608" i="1"/>
  <c r="V607" i="1"/>
  <c r="O607" i="1"/>
  <c r="V606" i="1"/>
  <c r="O606" i="1"/>
  <c r="V605" i="1"/>
  <c r="O605" i="1"/>
  <c r="V604" i="1"/>
  <c r="O604" i="1"/>
  <c r="V603" i="1"/>
  <c r="O603" i="1"/>
  <c r="V602" i="1"/>
  <c r="O602" i="1"/>
  <c r="V601" i="1"/>
  <c r="O601" i="1"/>
  <c r="V600" i="1"/>
  <c r="O600" i="1"/>
  <c r="V599" i="1"/>
  <c r="O599" i="1"/>
  <c r="V598" i="1"/>
  <c r="O598" i="1"/>
  <c r="V597" i="1"/>
  <c r="O597" i="1"/>
  <c r="V596" i="1"/>
  <c r="O596" i="1"/>
  <c r="V595" i="1"/>
  <c r="O595" i="1"/>
  <c r="V594" i="1"/>
  <c r="O594" i="1"/>
  <c r="V593" i="1"/>
  <c r="O593" i="1"/>
  <c r="V592" i="1"/>
  <c r="O592" i="1"/>
  <c r="V591" i="1"/>
  <c r="O591" i="1"/>
  <c r="V590" i="1"/>
  <c r="O590" i="1"/>
  <c r="V589" i="1"/>
  <c r="O589" i="1"/>
  <c r="V588" i="1"/>
  <c r="O588" i="1"/>
  <c r="V587" i="1"/>
  <c r="O587" i="1"/>
  <c r="V586" i="1"/>
  <c r="O586" i="1"/>
  <c r="V585" i="1"/>
  <c r="O585" i="1"/>
  <c r="V584" i="1"/>
  <c r="O584" i="1"/>
  <c r="V583" i="1"/>
  <c r="O583" i="1"/>
  <c r="V582" i="1"/>
  <c r="O582" i="1"/>
  <c r="V581" i="1"/>
  <c r="O581" i="1"/>
  <c r="V580" i="1"/>
  <c r="O580" i="1"/>
  <c r="V579" i="1"/>
  <c r="O579" i="1"/>
  <c r="V578" i="1"/>
  <c r="O578" i="1"/>
  <c r="V577" i="1"/>
  <c r="O577" i="1"/>
  <c r="V576" i="1"/>
  <c r="O576" i="1"/>
  <c r="V575" i="1"/>
  <c r="O575" i="1"/>
  <c r="V574" i="1"/>
  <c r="O574" i="1"/>
  <c r="V573" i="1"/>
  <c r="O573" i="1"/>
  <c r="V572" i="1"/>
  <c r="O572" i="1"/>
  <c r="V571" i="1"/>
  <c r="O571" i="1"/>
  <c r="V570" i="1"/>
  <c r="O570" i="1"/>
  <c r="V569" i="1"/>
  <c r="O569" i="1"/>
  <c r="V568" i="1"/>
  <c r="O568" i="1"/>
  <c r="V567" i="1"/>
  <c r="O567" i="1"/>
  <c r="V566" i="1"/>
  <c r="O566" i="1"/>
  <c r="V565" i="1"/>
  <c r="O565" i="1"/>
  <c r="V564" i="1"/>
  <c r="O564" i="1"/>
  <c r="V563" i="1"/>
  <c r="O563" i="1"/>
  <c r="V562" i="1"/>
  <c r="O562" i="1"/>
  <c r="V561" i="1"/>
  <c r="O561" i="1"/>
  <c r="V560" i="1"/>
  <c r="O560" i="1"/>
  <c r="V559" i="1"/>
  <c r="O559" i="1"/>
  <c r="V558" i="1"/>
  <c r="O558" i="1"/>
  <c r="V557" i="1"/>
  <c r="O557" i="1"/>
  <c r="V556" i="1"/>
  <c r="O556" i="1"/>
  <c r="V555" i="1"/>
  <c r="O555" i="1"/>
  <c r="V554" i="1"/>
  <c r="O554" i="1"/>
  <c r="V553" i="1"/>
  <c r="O553" i="1"/>
  <c r="V552" i="1"/>
  <c r="O552" i="1"/>
  <c r="V551" i="1"/>
  <c r="O551" i="1"/>
  <c r="V550" i="1"/>
  <c r="O550" i="1"/>
  <c r="V549" i="1"/>
  <c r="O549" i="1"/>
  <c r="V548" i="1"/>
  <c r="O548" i="1"/>
  <c r="V547" i="1"/>
  <c r="O547" i="1"/>
  <c r="V546" i="1"/>
  <c r="O546" i="1"/>
  <c r="V545" i="1"/>
  <c r="O545" i="1"/>
  <c r="V544" i="1"/>
  <c r="O544" i="1"/>
  <c r="V543" i="1"/>
  <c r="O543" i="1"/>
  <c r="V542" i="1"/>
  <c r="O542" i="1"/>
  <c r="V541" i="1"/>
  <c r="O541" i="1"/>
  <c r="V540" i="1"/>
  <c r="O540" i="1"/>
  <c r="V539" i="1"/>
  <c r="O539" i="1"/>
  <c r="V538" i="1"/>
  <c r="O538" i="1"/>
  <c r="V537" i="1"/>
  <c r="O537" i="1"/>
  <c r="V536" i="1"/>
  <c r="O536" i="1"/>
  <c r="V535" i="1"/>
  <c r="O535" i="1"/>
  <c r="V534" i="1"/>
  <c r="O534" i="1"/>
  <c r="V533" i="1"/>
  <c r="O533" i="1"/>
  <c r="V532" i="1"/>
  <c r="O532" i="1"/>
  <c r="V531" i="1"/>
  <c r="O531" i="1"/>
  <c r="V530" i="1"/>
  <c r="O530" i="1"/>
  <c r="V529" i="1"/>
  <c r="O529" i="1"/>
  <c r="V528" i="1"/>
  <c r="O528" i="1"/>
  <c r="V527" i="1"/>
  <c r="O527" i="1"/>
  <c r="V526" i="1"/>
  <c r="O526" i="1"/>
  <c r="V525" i="1"/>
  <c r="O525" i="1"/>
  <c r="V524" i="1"/>
  <c r="O524" i="1"/>
  <c r="V523" i="1"/>
  <c r="O523" i="1"/>
  <c r="V522" i="1"/>
  <c r="O522" i="1"/>
  <c r="V521" i="1"/>
  <c r="O521" i="1"/>
  <c r="V520" i="1"/>
  <c r="O520" i="1"/>
  <c r="V519" i="1"/>
  <c r="O519" i="1"/>
  <c r="V518" i="1"/>
  <c r="O518" i="1"/>
  <c r="V517" i="1"/>
  <c r="O517" i="1"/>
  <c r="V516" i="1"/>
  <c r="O516" i="1"/>
  <c r="V515" i="1"/>
  <c r="O515" i="1"/>
  <c r="V514" i="1"/>
  <c r="O514" i="1"/>
  <c r="V513" i="1"/>
  <c r="O513" i="1"/>
  <c r="V512" i="1"/>
  <c r="O512" i="1"/>
  <c r="V511" i="1"/>
  <c r="O511" i="1"/>
  <c r="V510" i="1"/>
  <c r="O510" i="1"/>
  <c r="V509" i="1"/>
  <c r="O509" i="1"/>
  <c r="V508" i="1"/>
  <c r="O508" i="1"/>
  <c r="V507" i="1"/>
  <c r="O507" i="1"/>
  <c r="V506" i="1"/>
  <c r="O506" i="1"/>
  <c r="V505" i="1"/>
  <c r="O505" i="1"/>
  <c r="V504" i="1"/>
  <c r="O504" i="1"/>
  <c r="V503" i="1"/>
  <c r="O503" i="1"/>
  <c r="V502" i="1"/>
  <c r="O502" i="1"/>
  <c r="V501" i="1"/>
  <c r="O501" i="1"/>
  <c r="V500" i="1"/>
  <c r="O500" i="1"/>
  <c r="V499" i="1"/>
  <c r="O499" i="1"/>
  <c r="V498" i="1"/>
  <c r="O498" i="1"/>
  <c r="V497" i="1"/>
  <c r="O497" i="1"/>
  <c r="V496" i="1"/>
  <c r="O496" i="1"/>
  <c r="V495" i="1"/>
  <c r="O495" i="1"/>
  <c r="V494" i="1"/>
  <c r="O494" i="1"/>
  <c r="V493" i="1"/>
  <c r="O493" i="1"/>
  <c r="V492" i="1"/>
  <c r="O492" i="1"/>
  <c r="V491" i="1"/>
  <c r="O491" i="1"/>
  <c r="V490" i="1"/>
  <c r="O490" i="1"/>
  <c r="V489" i="1"/>
  <c r="O489" i="1"/>
  <c r="V488" i="1"/>
  <c r="O488" i="1"/>
  <c r="V487" i="1"/>
  <c r="O487" i="1"/>
  <c r="V486" i="1"/>
  <c r="O486" i="1"/>
  <c r="V485" i="1"/>
  <c r="O485" i="1"/>
  <c r="V484" i="1"/>
  <c r="O484" i="1"/>
  <c r="V483" i="1"/>
  <c r="O483" i="1"/>
  <c r="V482" i="1"/>
  <c r="O482" i="1"/>
  <c r="V481" i="1"/>
  <c r="O481" i="1"/>
  <c r="V480" i="1"/>
  <c r="O480" i="1"/>
  <c r="V479" i="1"/>
  <c r="O479" i="1"/>
  <c r="V478" i="1"/>
  <c r="O478" i="1"/>
  <c r="V477" i="1"/>
  <c r="O477" i="1"/>
  <c r="V476" i="1"/>
  <c r="O476" i="1"/>
  <c r="V475" i="1"/>
  <c r="O475" i="1"/>
  <c r="V474" i="1"/>
  <c r="O474" i="1"/>
  <c r="V473" i="1"/>
  <c r="O473" i="1"/>
  <c r="V472" i="1"/>
  <c r="O472" i="1"/>
  <c r="V471" i="1"/>
  <c r="O471" i="1"/>
  <c r="V470" i="1"/>
  <c r="O470" i="1"/>
  <c r="V469" i="1"/>
  <c r="O469" i="1"/>
  <c r="V468" i="1"/>
  <c r="O468" i="1"/>
  <c r="V467" i="1"/>
  <c r="O467" i="1"/>
  <c r="V466" i="1"/>
  <c r="O466" i="1"/>
  <c r="V465" i="1"/>
  <c r="O465" i="1"/>
  <c r="V464" i="1"/>
  <c r="O464" i="1"/>
  <c r="V463" i="1"/>
  <c r="O463" i="1"/>
  <c r="V462" i="1"/>
  <c r="O462" i="1"/>
  <c r="V461" i="1"/>
  <c r="O461" i="1"/>
  <c r="V460" i="1"/>
  <c r="O460" i="1"/>
  <c r="V459" i="1"/>
  <c r="O459" i="1"/>
  <c r="V458" i="1"/>
  <c r="O458" i="1"/>
  <c r="V457" i="1"/>
  <c r="O457" i="1"/>
  <c r="V456" i="1"/>
  <c r="O456" i="1"/>
  <c r="V455" i="1"/>
  <c r="O455" i="1"/>
  <c r="V454" i="1"/>
  <c r="O454" i="1"/>
  <c r="V453" i="1"/>
  <c r="O453" i="1"/>
  <c r="V452" i="1"/>
  <c r="O452" i="1"/>
  <c r="V451" i="1"/>
  <c r="O451" i="1"/>
  <c r="V450" i="1"/>
  <c r="O450" i="1"/>
  <c r="V449" i="1"/>
  <c r="O449" i="1"/>
  <c r="V448" i="1"/>
  <c r="O448" i="1"/>
  <c r="V447" i="1"/>
  <c r="O447" i="1"/>
  <c r="V446" i="1"/>
  <c r="O446" i="1"/>
  <c r="V445" i="1"/>
  <c r="O445" i="1"/>
  <c r="V444" i="1"/>
  <c r="O444" i="1"/>
  <c r="V443" i="1"/>
  <c r="O443" i="1"/>
  <c r="V442" i="1"/>
  <c r="O442" i="1"/>
  <c r="V441" i="1"/>
  <c r="O441" i="1"/>
  <c r="V440" i="1"/>
  <c r="O440" i="1"/>
  <c r="V439" i="1"/>
  <c r="O439" i="1"/>
  <c r="V438" i="1"/>
  <c r="O438" i="1"/>
  <c r="V437" i="1"/>
  <c r="O437" i="1"/>
  <c r="V436" i="1"/>
  <c r="O436" i="1"/>
  <c r="V435" i="1"/>
  <c r="O435" i="1"/>
  <c r="V434" i="1"/>
  <c r="O434" i="1"/>
  <c r="V433" i="1"/>
  <c r="O433" i="1"/>
  <c r="V432" i="1"/>
  <c r="O432" i="1"/>
  <c r="V431" i="1"/>
  <c r="O431" i="1"/>
  <c r="V430" i="1"/>
  <c r="O430" i="1"/>
  <c r="V429" i="1"/>
  <c r="O429" i="1"/>
  <c r="V428" i="1"/>
  <c r="O428" i="1"/>
  <c r="V427" i="1"/>
  <c r="O427" i="1"/>
  <c r="V426" i="1"/>
  <c r="O426" i="1"/>
  <c r="V425" i="1"/>
  <c r="O425" i="1"/>
  <c r="V424" i="1"/>
  <c r="O424" i="1"/>
  <c r="V423" i="1"/>
  <c r="O423" i="1"/>
  <c r="V422" i="1"/>
  <c r="O422" i="1"/>
  <c r="V421" i="1"/>
  <c r="O421" i="1"/>
  <c r="V420" i="1"/>
  <c r="O420" i="1"/>
  <c r="V419" i="1"/>
  <c r="O419" i="1"/>
  <c r="V418" i="1"/>
  <c r="O418" i="1"/>
  <c r="V417" i="1"/>
  <c r="O417" i="1"/>
  <c r="V416" i="1"/>
  <c r="O416" i="1"/>
  <c r="V415" i="1"/>
  <c r="O415" i="1"/>
  <c r="V414" i="1"/>
  <c r="O414" i="1"/>
  <c r="V413" i="1"/>
  <c r="O413" i="1"/>
  <c r="V412" i="1"/>
  <c r="O412" i="1"/>
  <c r="V411" i="1"/>
  <c r="O411" i="1"/>
  <c r="V410" i="1"/>
  <c r="O410" i="1"/>
  <c r="V409" i="1"/>
  <c r="O409" i="1"/>
  <c r="V408" i="1"/>
  <c r="O408" i="1"/>
  <c r="V407" i="1"/>
  <c r="O407" i="1"/>
  <c r="V406" i="1"/>
  <c r="O406" i="1"/>
  <c r="V405" i="1"/>
  <c r="O405" i="1"/>
  <c r="V404" i="1"/>
  <c r="O404" i="1"/>
  <c r="V403" i="1"/>
  <c r="O403" i="1"/>
  <c r="V402" i="1"/>
  <c r="O402" i="1"/>
  <c r="V401" i="1"/>
  <c r="O401" i="1"/>
  <c r="V400" i="1"/>
  <c r="O400" i="1"/>
  <c r="V399" i="1"/>
  <c r="O399" i="1"/>
  <c r="V398" i="1"/>
  <c r="O398" i="1"/>
  <c r="V397" i="1"/>
  <c r="O397" i="1"/>
  <c r="V396" i="1"/>
  <c r="O396" i="1"/>
  <c r="V395" i="1"/>
  <c r="O395" i="1"/>
  <c r="V394" i="1"/>
  <c r="O394" i="1"/>
  <c r="V393" i="1"/>
  <c r="O393" i="1"/>
  <c r="V392" i="1"/>
  <c r="O392" i="1"/>
  <c r="V391" i="1"/>
  <c r="O391" i="1"/>
  <c r="V390" i="1"/>
  <c r="O390" i="1"/>
  <c r="V389" i="1"/>
  <c r="O389" i="1"/>
  <c r="V388" i="1"/>
  <c r="O388" i="1"/>
  <c r="V387" i="1"/>
  <c r="O387" i="1"/>
  <c r="V386" i="1"/>
  <c r="O386" i="1"/>
  <c r="V385" i="1"/>
  <c r="O385" i="1"/>
  <c r="V384" i="1"/>
  <c r="O384" i="1"/>
  <c r="V383" i="1"/>
  <c r="O383" i="1"/>
  <c r="V382" i="1"/>
  <c r="O382" i="1"/>
  <c r="V381" i="1"/>
  <c r="O381" i="1"/>
  <c r="V380" i="1"/>
  <c r="O380" i="1"/>
  <c r="V379" i="1"/>
  <c r="O379" i="1"/>
  <c r="V378" i="1"/>
  <c r="O378" i="1"/>
  <c r="V377" i="1"/>
  <c r="O377" i="1"/>
  <c r="V376" i="1"/>
  <c r="O376" i="1"/>
  <c r="V375" i="1"/>
  <c r="O375" i="1"/>
  <c r="V374" i="1"/>
  <c r="O374" i="1"/>
  <c r="V373" i="1"/>
  <c r="O373" i="1"/>
  <c r="V372" i="1"/>
  <c r="O372" i="1"/>
  <c r="V371" i="1"/>
  <c r="O371" i="1"/>
  <c r="V370" i="1"/>
  <c r="O370" i="1"/>
  <c r="V369" i="1"/>
  <c r="O369" i="1"/>
  <c r="V368" i="1"/>
  <c r="O368" i="1"/>
  <c r="V367" i="1"/>
  <c r="O367" i="1"/>
  <c r="V366" i="1"/>
  <c r="O366" i="1"/>
  <c r="V365" i="1"/>
  <c r="O365" i="1"/>
  <c r="V364" i="1"/>
  <c r="O364" i="1"/>
  <c r="V363" i="1"/>
  <c r="O363" i="1"/>
  <c r="V362" i="1"/>
  <c r="O362" i="1"/>
  <c r="V361" i="1"/>
  <c r="O361" i="1"/>
  <c r="V360" i="1"/>
  <c r="O360" i="1"/>
  <c r="V359" i="1"/>
  <c r="O359" i="1"/>
  <c r="V358" i="1"/>
  <c r="O358" i="1"/>
  <c r="V357" i="1"/>
  <c r="O357" i="1"/>
  <c r="V356" i="1"/>
  <c r="O356" i="1"/>
  <c r="V355" i="1"/>
  <c r="O355" i="1"/>
  <c r="V354" i="1"/>
  <c r="O354" i="1"/>
  <c r="V353" i="1"/>
  <c r="O353" i="1"/>
  <c r="V352" i="1"/>
  <c r="O352" i="1"/>
  <c r="V351" i="1"/>
  <c r="O351" i="1"/>
  <c r="V350" i="1"/>
  <c r="O350" i="1"/>
  <c r="V349" i="1"/>
  <c r="O349" i="1"/>
  <c r="V348" i="1"/>
  <c r="O348" i="1"/>
  <c r="V347" i="1"/>
  <c r="O347" i="1"/>
  <c r="V346" i="1"/>
  <c r="O346" i="1"/>
  <c r="V345" i="1"/>
  <c r="O345" i="1"/>
  <c r="V344" i="1"/>
  <c r="O344" i="1"/>
  <c r="V343" i="1"/>
  <c r="O343" i="1"/>
  <c r="V342" i="1"/>
  <c r="O342" i="1"/>
  <c r="V341" i="1"/>
  <c r="O341" i="1"/>
  <c r="V340" i="1"/>
  <c r="O340" i="1"/>
  <c r="V339" i="1"/>
  <c r="O339" i="1"/>
  <c r="V338" i="1"/>
  <c r="O338" i="1"/>
  <c r="V337" i="1"/>
  <c r="O337" i="1"/>
  <c r="V336" i="1"/>
  <c r="O336" i="1"/>
  <c r="V335" i="1"/>
  <c r="O335" i="1"/>
  <c r="V334" i="1"/>
  <c r="O334" i="1"/>
  <c r="V333" i="1"/>
  <c r="O333" i="1"/>
  <c r="V332" i="1"/>
  <c r="O332" i="1"/>
  <c r="V331" i="1"/>
  <c r="O331" i="1"/>
  <c r="V330" i="1"/>
  <c r="O330" i="1"/>
  <c r="V329" i="1"/>
  <c r="O329" i="1"/>
  <c r="V328" i="1"/>
  <c r="O328" i="1"/>
  <c r="V327" i="1"/>
  <c r="O327" i="1"/>
  <c r="V326" i="1"/>
  <c r="O326" i="1"/>
  <c r="V325" i="1"/>
  <c r="O325" i="1"/>
  <c r="V324" i="1"/>
  <c r="O324" i="1"/>
  <c r="V323" i="1"/>
  <c r="O323" i="1"/>
  <c r="V322" i="1"/>
  <c r="O322" i="1"/>
  <c r="V321" i="1"/>
  <c r="O321" i="1"/>
  <c r="V320" i="1"/>
  <c r="O320" i="1"/>
  <c r="V319" i="1"/>
  <c r="O319" i="1"/>
  <c r="V318" i="1"/>
  <c r="O318" i="1"/>
  <c r="V317" i="1"/>
  <c r="O317" i="1"/>
  <c r="V316" i="1"/>
  <c r="O316" i="1"/>
  <c r="V315" i="1"/>
  <c r="O315" i="1"/>
  <c r="V314" i="1"/>
  <c r="O314" i="1"/>
  <c r="V313" i="1"/>
  <c r="O313" i="1"/>
  <c r="V312" i="1"/>
  <c r="O312" i="1"/>
  <c r="V311" i="1"/>
  <c r="O311" i="1"/>
  <c r="V310" i="1"/>
  <c r="O310" i="1"/>
  <c r="V309" i="1"/>
  <c r="O309" i="1"/>
  <c r="V308" i="1"/>
  <c r="O308" i="1"/>
  <c r="V307" i="1"/>
  <c r="O307" i="1"/>
  <c r="V306" i="1"/>
  <c r="O306" i="1"/>
  <c r="V305" i="1"/>
  <c r="O305" i="1"/>
  <c r="V304" i="1"/>
  <c r="O304" i="1"/>
  <c r="V303" i="1"/>
  <c r="O303" i="1"/>
  <c r="V302" i="1"/>
  <c r="O302" i="1"/>
  <c r="V301" i="1"/>
  <c r="O301" i="1"/>
  <c r="V300" i="1"/>
  <c r="O300" i="1"/>
  <c r="V299" i="1"/>
  <c r="O299" i="1"/>
  <c r="V298" i="1"/>
  <c r="O298" i="1"/>
  <c r="V297" i="1"/>
  <c r="O297" i="1"/>
  <c r="V296" i="1"/>
  <c r="O296" i="1"/>
  <c r="V295" i="1"/>
  <c r="O295" i="1"/>
  <c r="V294" i="1"/>
  <c r="O294" i="1"/>
  <c r="V293" i="1"/>
  <c r="O293" i="1"/>
  <c r="V292" i="1"/>
  <c r="O292" i="1"/>
  <c r="V291" i="1"/>
  <c r="O291" i="1"/>
  <c r="V290" i="1"/>
  <c r="O290" i="1"/>
  <c r="V289" i="1"/>
  <c r="O289" i="1"/>
  <c r="V288" i="1"/>
  <c r="O288" i="1"/>
  <c r="V287" i="1"/>
  <c r="O287" i="1"/>
  <c r="V286" i="1"/>
  <c r="O286" i="1"/>
  <c r="V285" i="1"/>
  <c r="O285" i="1"/>
  <c r="V284" i="1"/>
  <c r="O284" i="1"/>
  <c r="V283" i="1"/>
  <c r="O283" i="1"/>
  <c r="V282" i="1"/>
  <c r="O282" i="1"/>
  <c r="V281" i="1"/>
  <c r="O281" i="1"/>
  <c r="V280" i="1"/>
  <c r="O280" i="1"/>
  <c r="V279" i="1"/>
  <c r="O279" i="1"/>
  <c r="V278" i="1"/>
  <c r="O278" i="1"/>
  <c r="V277" i="1"/>
  <c r="O277" i="1"/>
  <c r="V276" i="1"/>
  <c r="O276" i="1"/>
  <c r="V275" i="1"/>
  <c r="O275" i="1"/>
  <c r="V274" i="1"/>
  <c r="O274" i="1"/>
  <c r="V273" i="1"/>
  <c r="O273" i="1"/>
  <c r="V272" i="1"/>
  <c r="O272" i="1"/>
  <c r="V271" i="1"/>
  <c r="O271" i="1"/>
  <c r="V270" i="1"/>
  <c r="O270" i="1"/>
  <c r="V269" i="1"/>
  <c r="O269" i="1"/>
  <c r="V268" i="1"/>
  <c r="O268" i="1"/>
  <c r="V267" i="1"/>
  <c r="O267" i="1"/>
  <c r="V266" i="1"/>
  <c r="O266" i="1"/>
  <c r="V265" i="1"/>
  <c r="O265" i="1"/>
  <c r="V264" i="1"/>
  <c r="O264" i="1"/>
  <c r="V263" i="1"/>
  <c r="O263" i="1"/>
  <c r="V262" i="1"/>
  <c r="O262" i="1"/>
  <c r="V261" i="1"/>
  <c r="O261" i="1"/>
  <c r="V260" i="1"/>
  <c r="O260" i="1"/>
  <c r="V259" i="1"/>
  <c r="O259" i="1"/>
  <c r="V258" i="1"/>
  <c r="O258" i="1"/>
  <c r="V257" i="1"/>
  <c r="O257" i="1"/>
  <c r="V256" i="1"/>
  <c r="O256" i="1"/>
  <c r="V255" i="1"/>
  <c r="O255" i="1"/>
  <c r="V254" i="1"/>
  <c r="O254" i="1"/>
  <c r="V253" i="1"/>
  <c r="O253" i="1"/>
  <c r="V252" i="1"/>
  <c r="O252" i="1"/>
  <c r="V251" i="1"/>
  <c r="O251" i="1"/>
  <c r="V250" i="1"/>
  <c r="O250" i="1"/>
  <c r="V249" i="1"/>
  <c r="O249" i="1"/>
  <c r="V248" i="1"/>
  <c r="O248" i="1"/>
  <c r="V247" i="1"/>
  <c r="O247" i="1"/>
  <c r="V246" i="1"/>
  <c r="O246" i="1"/>
  <c r="V245" i="1"/>
  <c r="O245" i="1"/>
  <c r="V244" i="1"/>
  <c r="O244" i="1"/>
  <c r="V243" i="1"/>
  <c r="O243" i="1"/>
  <c r="V242" i="1"/>
  <c r="O242" i="1"/>
  <c r="V241" i="1"/>
  <c r="O241" i="1"/>
  <c r="V240" i="1"/>
  <c r="O240" i="1"/>
  <c r="V239" i="1"/>
  <c r="O239" i="1"/>
  <c r="V238" i="1"/>
  <c r="O238" i="1"/>
  <c r="V237" i="1"/>
  <c r="O237" i="1"/>
  <c r="V236" i="1"/>
  <c r="O236" i="1"/>
  <c r="V235" i="1"/>
  <c r="O235" i="1"/>
  <c r="V234" i="1"/>
  <c r="O234" i="1"/>
  <c r="V233" i="1"/>
  <c r="O233" i="1"/>
  <c r="V232" i="1"/>
  <c r="O232" i="1"/>
  <c r="V231" i="1"/>
  <c r="O231" i="1"/>
  <c r="V230" i="1"/>
  <c r="O230" i="1"/>
  <c r="V229" i="1"/>
  <c r="O229" i="1"/>
  <c r="V228" i="1"/>
  <c r="O228" i="1"/>
  <c r="V227" i="1"/>
  <c r="O227" i="1"/>
  <c r="V226" i="1"/>
  <c r="O226" i="1"/>
  <c r="V225" i="1"/>
  <c r="O225" i="1"/>
  <c r="V224" i="1"/>
  <c r="O224" i="1"/>
  <c r="V223" i="1"/>
  <c r="O223" i="1"/>
  <c r="V222" i="1"/>
  <c r="O222" i="1"/>
  <c r="V221" i="1"/>
  <c r="O221" i="1"/>
  <c r="V220" i="1"/>
  <c r="O220" i="1"/>
  <c r="V219" i="1"/>
  <c r="O219" i="1"/>
  <c r="V218" i="1"/>
  <c r="O218" i="1"/>
  <c r="V217" i="1"/>
  <c r="O217" i="1"/>
  <c r="V216" i="1"/>
  <c r="O216" i="1"/>
  <c r="V215" i="1"/>
  <c r="O215" i="1"/>
  <c r="V214" i="1"/>
  <c r="O214" i="1"/>
  <c r="V213" i="1"/>
  <c r="O213" i="1"/>
  <c r="V212" i="1"/>
  <c r="O212" i="1"/>
  <c r="V211" i="1"/>
  <c r="O211" i="1"/>
  <c r="V210" i="1"/>
  <c r="O210" i="1"/>
  <c r="V209" i="1"/>
  <c r="O209" i="1"/>
  <c r="V208" i="1"/>
  <c r="O208" i="1"/>
  <c r="V207" i="1"/>
  <c r="O207" i="1"/>
  <c r="V206" i="1"/>
  <c r="O206" i="1"/>
  <c r="V205" i="1"/>
  <c r="O205" i="1"/>
  <c r="V204" i="1"/>
  <c r="O204" i="1"/>
  <c r="V203" i="1"/>
  <c r="O203" i="1"/>
  <c r="V202" i="1"/>
  <c r="O202" i="1"/>
  <c r="V201" i="1"/>
  <c r="O201" i="1"/>
  <c r="V200" i="1"/>
  <c r="O200" i="1"/>
  <c r="V199" i="1"/>
  <c r="O199" i="1"/>
  <c r="V198" i="1"/>
  <c r="O198" i="1"/>
  <c r="V197" i="1"/>
  <c r="O197" i="1"/>
  <c r="V196" i="1"/>
  <c r="O196" i="1"/>
  <c r="V195" i="1"/>
  <c r="O195" i="1"/>
  <c r="V194" i="1"/>
  <c r="O194" i="1"/>
  <c r="V193" i="1"/>
  <c r="O193" i="1"/>
  <c r="V192" i="1"/>
  <c r="O192" i="1"/>
  <c r="V191" i="1"/>
  <c r="O191" i="1"/>
  <c r="V190" i="1"/>
  <c r="O190" i="1"/>
  <c r="V189" i="1"/>
  <c r="O189" i="1"/>
  <c r="V188" i="1"/>
  <c r="O188" i="1"/>
  <c r="V187" i="1"/>
  <c r="O187" i="1"/>
  <c r="V186" i="1"/>
  <c r="O186" i="1"/>
  <c r="V185" i="1"/>
  <c r="O185" i="1"/>
  <c r="V184" i="1"/>
  <c r="O184" i="1"/>
  <c r="V183" i="1"/>
  <c r="O183" i="1"/>
  <c r="V182" i="1"/>
  <c r="O182" i="1"/>
  <c r="V181" i="1"/>
  <c r="O181" i="1"/>
  <c r="V180" i="1"/>
  <c r="O180" i="1"/>
  <c r="V179" i="1"/>
  <c r="O179" i="1"/>
  <c r="V178" i="1"/>
  <c r="O178" i="1"/>
  <c r="V177" i="1"/>
  <c r="O177" i="1"/>
  <c r="V176" i="1"/>
  <c r="O176" i="1"/>
  <c r="V175" i="1"/>
  <c r="O175" i="1"/>
  <c r="V174" i="1"/>
  <c r="O174" i="1"/>
  <c r="V173" i="1"/>
  <c r="O173" i="1"/>
  <c r="V172" i="1"/>
  <c r="O172" i="1"/>
  <c r="V171" i="1"/>
  <c r="O171" i="1"/>
  <c r="V170" i="1"/>
  <c r="O170" i="1"/>
  <c r="V169" i="1"/>
  <c r="O169" i="1"/>
  <c r="V168" i="1"/>
  <c r="O168" i="1"/>
  <c r="V167" i="1"/>
  <c r="O167" i="1"/>
  <c r="V166" i="1"/>
  <c r="O166" i="1"/>
  <c r="V165" i="1"/>
  <c r="O165" i="1"/>
  <c r="V164" i="1"/>
  <c r="O164" i="1"/>
  <c r="V163" i="1"/>
  <c r="O163" i="1"/>
  <c r="V162" i="1"/>
  <c r="O162" i="1"/>
  <c r="V161" i="1"/>
  <c r="O161" i="1"/>
  <c r="V160" i="1"/>
  <c r="O160" i="1"/>
  <c r="V159" i="1"/>
  <c r="O159" i="1"/>
  <c r="V158" i="1"/>
  <c r="O158" i="1"/>
  <c r="V157" i="1"/>
  <c r="O157" i="1"/>
  <c r="V156" i="1"/>
  <c r="O156" i="1"/>
  <c r="V155" i="1"/>
  <c r="O155" i="1"/>
  <c r="V154" i="1"/>
  <c r="O154" i="1"/>
  <c r="V153" i="1"/>
  <c r="O153" i="1"/>
  <c r="V152" i="1"/>
  <c r="O152" i="1"/>
  <c r="V151" i="1"/>
  <c r="O151" i="1"/>
  <c r="V150" i="1"/>
  <c r="O150" i="1"/>
  <c r="V149" i="1"/>
  <c r="O149" i="1"/>
  <c r="V148" i="1"/>
  <c r="O148" i="1"/>
  <c r="V147" i="1"/>
  <c r="O147" i="1"/>
  <c r="V146" i="1"/>
  <c r="O146" i="1"/>
  <c r="V145" i="1"/>
  <c r="O145" i="1"/>
  <c r="V144" i="1"/>
  <c r="O144" i="1"/>
  <c r="V143" i="1"/>
  <c r="O143" i="1"/>
  <c r="V142" i="1"/>
  <c r="O142" i="1"/>
  <c r="V141" i="1"/>
  <c r="O141" i="1"/>
  <c r="V140" i="1"/>
  <c r="O140" i="1"/>
  <c r="V139" i="1"/>
  <c r="O139" i="1"/>
  <c r="V138" i="1"/>
  <c r="O138" i="1"/>
  <c r="V137" i="1"/>
  <c r="O137" i="1"/>
  <c r="V136" i="1"/>
  <c r="O136" i="1"/>
  <c r="V135" i="1"/>
  <c r="O135" i="1"/>
  <c r="V134" i="1"/>
  <c r="O134" i="1"/>
  <c r="V133" i="1"/>
  <c r="O133" i="1"/>
  <c r="V132" i="1"/>
  <c r="O132" i="1"/>
  <c r="V131" i="1"/>
  <c r="O131" i="1"/>
  <c r="V130" i="1"/>
  <c r="O130" i="1"/>
  <c r="V129" i="1"/>
  <c r="O129" i="1"/>
  <c r="V128" i="1"/>
  <c r="O128" i="1"/>
  <c r="V127" i="1"/>
  <c r="O127" i="1"/>
  <c r="V126" i="1"/>
  <c r="O126" i="1"/>
  <c r="V125" i="1"/>
  <c r="O125" i="1"/>
  <c r="V124" i="1"/>
  <c r="O124" i="1"/>
  <c r="V123" i="1"/>
  <c r="O123" i="1"/>
  <c r="V122" i="1"/>
  <c r="O122" i="1"/>
  <c r="V121" i="1"/>
  <c r="O121" i="1"/>
  <c r="V120" i="1"/>
  <c r="O120" i="1"/>
  <c r="V119" i="1"/>
  <c r="O119" i="1"/>
  <c r="V118" i="1"/>
  <c r="O118" i="1"/>
  <c r="V117" i="1"/>
  <c r="O117" i="1"/>
  <c r="V116" i="1"/>
  <c r="O116" i="1"/>
  <c r="V115" i="1"/>
  <c r="O115" i="1"/>
  <c r="V114" i="1"/>
  <c r="O114" i="1"/>
  <c r="V113" i="1"/>
  <c r="O113" i="1"/>
  <c r="V112" i="1"/>
  <c r="O112" i="1"/>
  <c r="V111" i="1"/>
  <c r="O111" i="1"/>
  <c r="V110" i="1"/>
  <c r="O110" i="1"/>
  <c r="V109" i="1"/>
  <c r="O109" i="1"/>
  <c r="V108" i="1"/>
  <c r="O108" i="1"/>
  <c r="V107" i="1"/>
  <c r="O107" i="1"/>
  <c r="V106" i="1"/>
  <c r="O106" i="1"/>
  <c r="V105" i="1"/>
  <c r="O105" i="1"/>
  <c r="V104" i="1"/>
  <c r="O104" i="1"/>
  <c r="V103" i="1"/>
  <c r="O103" i="1"/>
  <c r="V102" i="1"/>
  <c r="O102" i="1"/>
  <c r="V101" i="1"/>
  <c r="O101" i="1"/>
  <c r="V100" i="1"/>
  <c r="O100" i="1"/>
  <c r="V99" i="1"/>
  <c r="O99" i="1"/>
  <c r="V98" i="1"/>
  <c r="O98" i="1"/>
  <c r="V97" i="1"/>
  <c r="O97" i="1"/>
  <c r="V96" i="1"/>
  <c r="O96" i="1"/>
  <c r="V95" i="1"/>
  <c r="O95" i="1"/>
  <c r="V94" i="1"/>
  <c r="O94" i="1"/>
  <c r="V93" i="1"/>
  <c r="O93" i="1"/>
  <c r="V92" i="1"/>
  <c r="O92" i="1"/>
  <c r="V91" i="1"/>
  <c r="O91" i="1"/>
  <c r="V90" i="1"/>
  <c r="O90" i="1"/>
  <c r="V89" i="1"/>
  <c r="O89" i="1"/>
  <c r="V88" i="1"/>
  <c r="O88" i="1"/>
  <c r="V87" i="1"/>
  <c r="O87" i="1"/>
  <c r="V86" i="1"/>
  <c r="O86" i="1"/>
  <c r="V85" i="1"/>
  <c r="O85" i="1"/>
  <c r="V84" i="1"/>
  <c r="O84" i="1"/>
  <c r="V83" i="1"/>
  <c r="O83" i="1"/>
  <c r="V82" i="1"/>
  <c r="O82" i="1"/>
  <c r="V81" i="1"/>
  <c r="O81" i="1"/>
  <c r="V80" i="1"/>
  <c r="O80" i="1"/>
  <c r="V79" i="1"/>
  <c r="O79" i="1"/>
  <c r="V78" i="1"/>
  <c r="O78" i="1"/>
  <c r="V77" i="1"/>
  <c r="O77" i="1"/>
  <c r="V76" i="1"/>
  <c r="O76" i="1"/>
  <c r="V75" i="1"/>
  <c r="O75" i="1"/>
  <c r="V74" i="1"/>
  <c r="O74" i="1"/>
  <c r="V73" i="1"/>
  <c r="O73" i="1"/>
  <c r="V72" i="1"/>
  <c r="O72" i="1"/>
  <c r="V71" i="1"/>
  <c r="O71" i="1"/>
  <c r="V70" i="1"/>
  <c r="O70" i="1"/>
  <c r="V69" i="1"/>
  <c r="O69" i="1"/>
  <c r="V68" i="1"/>
  <c r="O68" i="1"/>
  <c r="V67" i="1"/>
  <c r="O67" i="1"/>
  <c r="V66" i="1"/>
  <c r="O66" i="1"/>
  <c r="V65" i="1"/>
  <c r="O65" i="1"/>
  <c r="V64" i="1"/>
  <c r="O64" i="1"/>
  <c r="V63" i="1"/>
  <c r="O63" i="1"/>
  <c r="V62" i="1"/>
  <c r="O62" i="1"/>
  <c r="V61" i="1"/>
  <c r="O61" i="1"/>
  <c r="V60" i="1"/>
  <c r="O60" i="1"/>
  <c r="V59" i="1"/>
  <c r="O59" i="1"/>
  <c r="V58" i="1"/>
  <c r="O58" i="1"/>
  <c r="V57" i="1"/>
  <c r="O57" i="1"/>
  <c r="V56" i="1"/>
  <c r="O56" i="1"/>
  <c r="V55" i="1"/>
  <c r="O55" i="1"/>
  <c r="V54" i="1"/>
  <c r="O54" i="1"/>
  <c r="V53" i="1"/>
  <c r="O53" i="1"/>
  <c r="V52" i="1"/>
  <c r="O52" i="1"/>
  <c r="V51" i="1"/>
  <c r="O51" i="1"/>
  <c r="V50" i="1"/>
  <c r="O50" i="1"/>
  <c r="V49" i="1"/>
  <c r="O49" i="1"/>
  <c r="V48" i="1"/>
  <c r="O48" i="1"/>
  <c r="V47" i="1"/>
  <c r="O47" i="1"/>
  <c r="V46" i="1"/>
  <c r="O46" i="1"/>
  <c r="V45" i="1"/>
  <c r="O45" i="1"/>
  <c r="V44" i="1"/>
  <c r="O44" i="1"/>
  <c r="V43" i="1"/>
  <c r="O43" i="1"/>
  <c r="V42" i="1"/>
  <c r="O42" i="1"/>
  <c r="V41" i="1"/>
  <c r="O41" i="1"/>
  <c r="V40" i="1"/>
  <c r="O40" i="1"/>
  <c r="V39" i="1"/>
  <c r="O39" i="1"/>
  <c r="V38" i="1"/>
  <c r="O38" i="1"/>
  <c r="V37" i="1"/>
  <c r="O37" i="1"/>
  <c r="V36" i="1"/>
  <c r="O36" i="1"/>
  <c r="V35" i="1"/>
  <c r="O35" i="1"/>
  <c r="V34" i="1"/>
  <c r="O34" i="1"/>
  <c r="V33" i="1"/>
  <c r="O33" i="1"/>
  <c r="V32" i="1"/>
  <c r="O32" i="1"/>
  <c r="V31" i="1"/>
  <c r="O31" i="1"/>
  <c r="V30" i="1"/>
  <c r="O30" i="1"/>
  <c r="V29" i="1"/>
  <c r="O29" i="1"/>
  <c r="V28" i="1"/>
  <c r="O28" i="1"/>
  <c r="V27" i="1"/>
  <c r="O27" i="1"/>
  <c r="V26" i="1"/>
  <c r="O26" i="1"/>
  <c r="V25" i="1"/>
  <c r="O25" i="1"/>
  <c r="V24" i="1"/>
  <c r="O24" i="1"/>
  <c r="V23" i="1"/>
  <c r="O23" i="1"/>
  <c r="V22" i="1"/>
  <c r="O22" i="1"/>
  <c r="V21" i="1"/>
  <c r="O21" i="1"/>
  <c r="V20" i="1"/>
  <c r="O20" i="1"/>
  <c r="V19" i="1"/>
  <c r="O19" i="1"/>
  <c r="V18" i="1"/>
  <c r="O18" i="1"/>
  <c r="V17" i="1"/>
  <c r="O17" i="1"/>
  <c r="V16" i="1"/>
  <c r="O16" i="1"/>
  <c r="V15" i="1"/>
  <c r="O15" i="1"/>
  <c r="V14" i="1"/>
  <c r="O14" i="1"/>
  <c r="V13" i="1"/>
  <c r="O13" i="1"/>
  <c r="V12" i="1"/>
  <c r="O12" i="1"/>
  <c r="V11" i="1"/>
  <c r="O11" i="1"/>
  <c r="V10" i="1"/>
  <c r="O10" i="1"/>
  <c r="V9" i="1"/>
  <c r="O9" i="1"/>
</calcChain>
</file>

<file path=xl/sharedStrings.xml><?xml version="1.0" encoding="utf-8"?>
<sst xmlns="http://schemas.openxmlformats.org/spreadsheetml/2006/main" count="36479" uniqueCount="2004">
  <si>
    <t>当該自動車の製造又は輸入の事業を行う者の氏名又は名称　　　　いすゞ自動車株式会社　　　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</si>
  <si>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t>トラック等又はトラクタ</t>
    <rPh sb="4" eb="5">
      <t>トウ</t>
    </rPh>
    <rPh sb="5" eb="6">
      <t>マタ</t>
    </rPh>
    <phoneticPr fontId="8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</si>
  <si>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年度）</t>
    </r>
    <rPh sb="0" eb="2">
      <t>モクヒョウ</t>
    </rPh>
    <rPh sb="2" eb="4">
      <t>ネンド</t>
    </rPh>
    <rPh sb="5" eb="7">
      <t>ヘイセイ</t>
    </rPh>
    <rPh sb="9" eb="11">
      <t>ネンド</t>
    </rPh>
    <phoneticPr fontId="8"/>
  </si>
  <si>
    <t>車　名</t>
    <rPh sb="0" eb="1">
      <t>クルマ</t>
    </rPh>
    <rPh sb="2" eb="3">
      <t>メイ</t>
    </rPh>
    <phoneticPr fontId="8"/>
  </si>
  <si>
    <t>通称名</t>
    <phoneticPr fontId="8"/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</si>
  <si>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</si>
  <si>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>原動機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</si>
  <si>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8"/>
  </si>
  <si>
    <t>車両重量
(kg)</t>
    <phoneticPr fontId="8"/>
  </si>
  <si>
    <t>車両総重量
(kg)</t>
    <phoneticPr fontId="8"/>
  </si>
  <si>
    <t>最大積載量(kg)
又は
乗車定員(名)</t>
    <rPh sb="0" eb="2">
      <t>サイダイ</t>
    </rPh>
    <rPh sb="2" eb="5">
      <t>セキサイリョウ</t>
    </rPh>
    <rPh sb="10" eb="11">
      <t>マタ</t>
    </rPh>
    <rPh sb="13" eb="15">
      <t>ジョウシャ</t>
    </rPh>
    <rPh sb="15" eb="17">
      <t>テイイン</t>
    </rPh>
    <rPh sb="18" eb="19">
      <t>メイ</t>
    </rPh>
    <phoneticPr fontId="8"/>
  </si>
  <si>
    <t>自動車の構造</t>
    <rPh sb="0" eb="3">
      <t>ジドウシャ</t>
    </rPh>
    <rPh sb="4" eb="6">
      <t>コウゾウ</t>
    </rPh>
    <phoneticPr fontId="8"/>
  </si>
  <si>
    <t>重量車モード</t>
    <rPh sb="0" eb="3">
      <t>ジュウリョウシャ</t>
    </rPh>
    <phoneticPr fontId="8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</si>
  <si>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8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</si>
  <si>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</si>
  <si>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t>（参考）
低排出ガス
認定レベル</t>
    <rPh sb="1" eb="3">
      <t>サンコウ</t>
    </rPh>
    <phoneticPr fontId="8"/>
  </si>
  <si>
    <t>平成27年度
燃費基準
達成レベル・向上達成レベル</t>
    <rPh sb="0" eb="2">
      <t>ヘイセイ</t>
    </rPh>
    <rPh sb="4" eb="6">
      <t>ネンド</t>
    </rPh>
    <rPh sb="6" eb="8">
      <t>ヘイネンド</t>
    </rPh>
    <rPh sb="7" eb="9">
      <t>ネンピ</t>
    </rPh>
    <rPh sb="9" eb="11">
      <t>キジュン</t>
    </rPh>
    <rPh sb="12" eb="14">
      <t>タッセイ</t>
    </rPh>
    <rPh sb="18" eb="20">
      <t>コウジョウ</t>
    </rPh>
    <rPh sb="20" eb="22">
      <t>タッセイ</t>
    </rPh>
    <phoneticPr fontId="8"/>
  </si>
  <si>
    <t>燃費値
(km/L)</t>
    <rPh sb="0" eb="2">
      <t>ネンピ</t>
    </rPh>
    <rPh sb="2" eb="3">
      <t>チ</t>
    </rPh>
    <phoneticPr fontId="8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</si>
  <si>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 xml:space="preserve">排出量
</t>
    </r>
    <r>
      <rPr>
        <sz val="8"/>
        <rFont val="Arial"/>
        <family val="2"/>
      </rPr>
      <t>(g-CO2/km)</t>
    </r>
    <rPh sb="14" eb="16">
      <t>ハイシュツ</t>
    </rPh>
    <rPh sb="16" eb="17">
      <t>リョウ</t>
    </rPh>
    <phoneticPr fontId="8"/>
  </si>
  <si>
    <t>平成27年度燃費基準値
(km/L)</t>
    <rPh sb="0" eb="2">
      <t>ヘイセイ</t>
    </rPh>
    <rPh sb="4" eb="6">
      <t>ネンド</t>
    </rPh>
    <rPh sb="6" eb="8">
      <t>ネンピ</t>
    </rPh>
    <rPh sb="8" eb="11">
      <t>キジュンチ</t>
    </rPh>
    <phoneticPr fontId="8"/>
  </si>
  <si>
    <r>
      <rPr>
        <sz val="8"/>
        <rFont val="ＭＳ Ｐゴシック"/>
        <family val="3"/>
        <charset val="128"/>
      </rPr>
      <t xml:space="preserve">総排気量
</t>
    </r>
    <r>
      <rPr>
        <sz val="8"/>
        <rFont val="Arial"/>
        <family val="2"/>
      </rPr>
      <t>(L)</t>
    </r>
    <rPh sb="2" eb="3">
      <t>キ</t>
    </rPh>
    <rPh sb="3" eb="4">
      <t>リョウ</t>
    </rPh>
    <phoneticPr fontId="8"/>
  </si>
  <si>
    <r>
      <rPr>
        <sz val="8"/>
        <rFont val="ＭＳ Ｐゴシック"/>
        <family val="3"/>
        <charset val="128"/>
      </rPr>
      <t xml:space="preserve">最大トルク
</t>
    </r>
    <r>
      <rPr>
        <sz val="8"/>
        <rFont val="Arial"/>
        <family val="2"/>
      </rPr>
      <t>(N-m)</t>
    </r>
    <rPh sb="0" eb="2">
      <t>サイダイ</t>
    </rPh>
    <phoneticPr fontId="8"/>
  </si>
  <si>
    <r>
      <rPr>
        <sz val="8"/>
        <rFont val="ＭＳ Ｐゴシック"/>
        <family val="3"/>
        <charset val="128"/>
      </rPr>
      <t xml:space="preserve">最高出力
</t>
    </r>
    <r>
      <rPr>
        <sz val="8"/>
        <rFont val="Arial"/>
        <family val="2"/>
      </rPr>
      <t>(kW)</t>
    </r>
    <rPh sb="0" eb="2">
      <t>サイコウ</t>
    </rPh>
    <rPh sb="2" eb="4">
      <t>シュツリョク</t>
    </rPh>
    <phoneticPr fontId="8"/>
  </si>
  <si>
    <t>主要排出
ガス対策</t>
    <phoneticPr fontId="8"/>
  </si>
  <si>
    <t>車輪配列</t>
    <rPh sb="0" eb="2">
      <t>シャリン</t>
    </rPh>
    <phoneticPr fontId="8"/>
  </si>
  <si>
    <r>
      <rPr>
        <sz val="8"/>
        <rFont val="ＭＳ Ｐゴシック"/>
        <family val="3"/>
        <charset val="128"/>
      </rPr>
      <t>その他</t>
    </r>
  </si>
  <si>
    <r>
      <rPr>
        <sz val="8"/>
        <rFont val="ＭＳ Ｐゴシック"/>
        <family val="3"/>
        <charset val="128"/>
      </rPr>
      <t>いすゞ</t>
    </r>
    <phoneticPr fontId="8"/>
  </si>
  <si>
    <r>
      <rPr>
        <sz val="8"/>
        <rFont val="ＭＳ Ｐゴシック"/>
        <family val="3"/>
        <charset val="128"/>
      </rPr>
      <t>エルフ</t>
    </r>
    <phoneticPr fontId="8"/>
  </si>
  <si>
    <t>2SG-NJR88AN</t>
    <phoneticPr fontId="8"/>
  </si>
  <si>
    <t>4JZ1-HE11</t>
    <phoneticPr fontId="8"/>
  </si>
  <si>
    <t>6MT</t>
    <phoneticPr fontId="8"/>
  </si>
  <si>
    <t>ﾄﾗｯｸ等</t>
  </si>
  <si>
    <t>H,I,P,FI,
TC,IC,D</t>
    <phoneticPr fontId="8"/>
  </si>
  <si>
    <t>EGR,DF,SCR</t>
  </si>
  <si>
    <t>2-4D</t>
  </si>
  <si>
    <t>2SG-NKR88AN</t>
    <phoneticPr fontId="8"/>
  </si>
  <si>
    <t>2SG-NLR88AN</t>
    <phoneticPr fontId="8"/>
  </si>
  <si>
    <t>2SG-NMR88AN</t>
    <phoneticPr fontId="8"/>
  </si>
  <si>
    <t>2SG-NMR88N</t>
    <phoneticPr fontId="8"/>
  </si>
  <si>
    <t>2SG-NPR88AN</t>
    <phoneticPr fontId="8"/>
  </si>
  <si>
    <t>2SG-NJR88AM</t>
  </si>
  <si>
    <t>4JZ1-HE11</t>
  </si>
  <si>
    <t>375</t>
  </si>
  <si>
    <t>110</t>
  </si>
  <si>
    <t>9AT</t>
  </si>
  <si>
    <t>2SG-NKR88AM</t>
  </si>
  <si>
    <t>2SG-NLR88AM</t>
  </si>
  <si>
    <t>2SG-NMR88AM</t>
  </si>
  <si>
    <t>2SG-NMR88M</t>
  </si>
  <si>
    <t>2SG-NPR88AM</t>
  </si>
  <si>
    <t>H,I,P,FI,
TC,IC,D</t>
  </si>
  <si>
    <t>2TG-NJR88AF</t>
  </si>
  <si>
    <t>4JZ1</t>
  </si>
  <si>
    <t>I,P,FI,
TC,IC,D</t>
  </si>
  <si>
    <t>2-2D</t>
  </si>
  <si>
    <t>2TG-NJR88AM</t>
  </si>
  <si>
    <t>2TG-NKR88AC</t>
  </si>
  <si>
    <t>2TG-NKR88AF</t>
  </si>
  <si>
    <t>2TG-NKR88AM</t>
  </si>
  <si>
    <t>2TG-NKR88C</t>
  </si>
  <si>
    <t>2TG-NLR88AC</t>
  </si>
  <si>
    <t>2TG-NLR88AM</t>
  </si>
  <si>
    <t>2TG-NMR88AC</t>
  </si>
  <si>
    <t>2TG-NMR88AM</t>
  </si>
  <si>
    <t>2TG-NMR88C</t>
  </si>
  <si>
    <t>2TG-NMR88M</t>
  </si>
  <si>
    <t>2TG-NNR88AC</t>
  </si>
  <si>
    <t>2TG-NNR88AM</t>
  </si>
  <si>
    <t>2TG-NPR88AC</t>
  </si>
  <si>
    <t>2TG-NPR88AM</t>
  </si>
  <si>
    <t>2RG-NJR88A</t>
  </si>
  <si>
    <t>5MT</t>
  </si>
  <si>
    <t>6MT</t>
  </si>
  <si>
    <t>2RG-NJR88AF</t>
  </si>
  <si>
    <t>P,FI,TC,
IC,D</t>
  </si>
  <si>
    <t>2RG-NJR88AM</t>
  </si>
  <si>
    <t>2RG-NJR88AN</t>
  </si>
  <si>
    <t>2RG-NHR88A</t>
    <phoneticPr fontId="8"/>
  </si>
  <si>
    <t>5MT</t>
    <phoneticPr fontId="8"/>
  </si>
  <si>
    <t>I,P,FI,
TC,IC,D</t>
    <phoneticPr fontId="8"/>
  </si>
  <si>
    <t>2RG-NHR88AN</t>
    <phoneticPr fontId="8"/>
  </si>
  <si>
    <t>2RG-NJR88AT</t>
  </si>
  <si>
    <t>2RG-NJR88N</t>
  </si>
  <si>
    <t>2RG-NKR88A</t>
  </si>
  <si>
    <t>2RG-NKR88AC</t>
  </si>
  <si>
    <t>2RG-NKR88AF</t>
  </si>
  <si>
    <t>2RG-NKR88AM</t>
  </si>
  <si>
    <t>2RG-NKR88AN</t>
  </si>
  <si>
    <t>2RG-NKR88AR</t>
  </si>
  <si>
    <t>2RG-NKR88AT</t>
  </si>
  <si>
    <t>2RG-NKR88C</t>
  </si>
  <si>
    <t>2RG-NKR88M</t>
  </si>
  <si>
    <t>2RG-NKR88R</t>
  </si>
  <si>
    <t>2RG-NLR88AC</t>
  </si>
  <si>
    <t>2RG-NLR88AM</t>
  </si>
  <si>
    <t>2RG-NLR88AN</t>
  </si>
  <si>
    <t>2RG-NLR88AR</t>
  </si>
  <si>
    <t>2RG-NLR88N</t>
  </si>
  <si>
    <t>2RG-NMR88AC</t>
  </si>
  <si>
    <t>2RG-NMR88AM</t>
  </si>
  <si>
    <t>2RG-NMR88AN</t>
  </si>
  <si>
    <t>2RG-NMR88AR</t>
  </si>
  <si>
    <t>2RG-NMR88C</t>
  </si>
  <si>
    <t>2RG-NMR88M</t>
  </si>
  <si>
    <t>2RG-NMR88N</t>
  </si>
  <si>
    <t>2RG-NMR88R</t>
  </si>
  <si>
    <t>2RG-NNR88AC</t>
  </si>
  <si>
    <t>2RG-NNR88AM</t>
  </si>
  <si>
    <t>2RG-NNR88AN</t>
  </si>
  <si>
    <t>2RG-NNR88AR</t>
  </si>
  <si>
    <t>2RG-NNR88N</t>
  </si>
  <si>
    <t>2RG-NPR88AC</t>
  </si>
  <si>
    <t>2RG-NPR88AM</t>
  </si>
  <si>
    <t>2RG-NPR88AN</t>
  </si>
  <si>
    <t>2RG-NPR88AR</t>
  </si>
  <si>
    <t>2RG-NHS88A</t>
    <phoneticPr fontId="8"/>
  </si>
  <si>
    <t>2D-2D</t>
    <phoneticPr fontId="8"/>
  </si>
  <si>
    <t>2RG-NHS88AN</t>
    <phoneticPr fontId="8"/>
  </si>
  <si>
    <t>2D-4D</t>
    <phoneticPr fontId="8"/>
  </si>
  <si>
    <t>2RG-NJS88A</t>
  </si>
  <si>
    <t>2RG-NJS88AN</t>
  </si>
  <si>
    <t>2RG-NLS88AN</t>
  </si>
  <si>
    <t>2RG-NLS88AR</t>
  </si>
  <si>
    <t>2RG-NNS88AN</t>
  </si>
  <si>
    <t>2D-4D</t>
  </si>
  <si>
    <t>2RG-NJR88AD</t>
  </si>
  <si>
    <t>2-4D</t>
    <phoneticPr fontId="8"/>
  </si>
  <si>
    <t>2RG-NKR88AD</t>
  </si>
  <si>
    <t>2RG-NKR88N</t>
  </si>
  <si>
    <t>2RG-NLR88M</t>
  </si>
  <si>
    <t>P,FI,TC,
IC,D</t>
    <phoneticPr fontId="8"/>
  </si>
  <si>
    <t>2RG-NKS88A</t>
  </si>
  <si>
    <t>2RG-NKS88AN</t>
  </si>
  <si>
    <t>2RG-NMS88AN</t>
  </si>
  <si>
    <t>2RG-NMS88AR</t>
  </si>
  <si>
    <t>2RG-NPS88AN</t>
  </si>
  <si>
    <t>2RG-NPS88AR</t>
  </si>
  <si>
    <t>2PG-NKS88A</t>
  </si>
  <si>
    <t>2PG-NKS88AD</t>
  </si>
  <si>
    <t>2PG-NKS88AN</t>
  </si>
  <si>
    <t>2PG-NMS88AN</t>
  </si>
  <si>
    <t>2PG-NMS88AR</t>
  </si>
  <si>
    <t>2PG-NPS88AN</t>
  </si>
  <si>
    <t>2PG-NPS88AR</t>
  </si>
  <si>
    <t>2TG-NKR88M</t>
  </si>
  <si>
    <t>2RG-NPR88AR</t>
    <phoneticPr fontId="8"/>
  </si>
  <si>
    <t>2PG-NPR88AC</t>
  </si>
  <si>
    <t>2PG-NPR88AM</t>
  </si>
  <si>
    <t>2RG-NPR88M</t>
  </si>
  <si>
    <t>2RG-NPR88N</t>
  </si>
  <si>
    <t>2RG-NPR88N</t>
    <phoneticPr fontId="8"/>
  </si>
  <si>
    <t>2PG-NKR88N</t>
  </si>
  <si>
    <t>2PG-NKR88R</t>
  </si>
  <si>
    <t>2PG-NMR88N</t>
  </si>
  <si>
    <t>2PG-NMR88R</t>
  </si>
  <si>
    <t>2PG-NPR88AN</t>
  </si>
  <si>
    <t>2PG-NPR88AR</t>
  </si>
  <si>
    <t>2PG-NPR88N</t>
  </si>
  <si>
    <t>2PG-NKR88C</t>
  </si>
  <si>
    <t>2PG-NKR88M</t>
  </si>
  <si>
    <t>2PG-NMR88C</t>
  </si>
  <si>
    <t>2PG-NMR88M</t>
  </si>
  <si>
    <t>2PG-NPR88M</t>
  </si>
  <si>
    <t>2RG-NKR88YM</t>
  </si>
  <si>
    <t>2RG-NPR88YAM</t>
  </si>
  <si>
    <t>2RG-NPR88YM</t>
  </si>
  <si>
    <t>2RG-NPR88YN</t>
    <phoneticPr fontId="8"/>
  </si>
  <si>
    <t>4JZ1</t>
    <phoneticPr fontId="8"/>
  </si>
  <si>
    <t>2RG-NKR88YN</t>
  </si>
  <si>
    <t>2PG-NKR88YM</t>
  </si>
  <si>
    <t>2PG-NKR88YN</t>
    <phoneticPr fontId="8"/>
  </si>
  <si>
    <t>2PG-NPR88YAM</t>
  </si>
  <si>
    <t>2PG-NPR88YM</t>
  </si>
  <si>
    <t>2PG-NPR88YN</t>
  </si>
  <si>
    <t>フォワード</t>
  </si>
  <si>
    <t>2PG-FRR90S1</t>
  </si>
  <si>
    <t>4HK1</t>
  </si>
  <si>
    <t>ﾄﾗｯｸ等</t>
    <rPh sb="4" eb="5">
      <t>トウ</t>
    </rPh>
    <phoneticPr fontId="8"/>
  </si>
  <si>
    <t>2PG-FRR90S3</t>
  </si>
  <si>
    <t>515</t>
  </si>
  <si>
    <t>140</t>
  </si>
  <si>
    <t>2KG-FRR90S1</t>
  </si>
  <si>
    <t>2KG-FRR90S3</t>
  </si>
  <si>
    <t>2RG-FRR90S2</t>
  </si>
  <si>
    <t>2RG-FRR90S4</t>
  </si>
  <si>
    <t>706</t>
  </si>
  <si>
    <t>154</t>
  </si>
  <si>
    <t>2RG-FRR90T2</t>
  </si>
  <si>
    <t>2RG-FRR90T4</t>
  </si>
  <si>
    <t>2RG-FRR90U2</t>
    <phoneticPr fontId="8"/>
  </si>
  <si>
    <t>4HK1</t>
    <phoneticPr fontId="8"/>
  </si>
  <si>
    <t>2RG-FRR90U4</t>
  </si>
  <si>
    <t>2RG-FRR90V4</t>
  </si>
  <si>
    <t>2RG-FRS90J4</t>
  </si>
  <si>
    <t>2RG-FRS90S2</t>
    <phoneticPr fontId="8"/>
  </si>
  <si>
    <t>2RG-FRS90S4</t>
  </si>
  <si>
    <t>2RG-FRR90S1</t>
  </si>
  <si>
    <t>EGR,DF,SCR</t>
    <phoneticPr fontId="8"/>
  </si>
  <si>
    <t>2RG-FRR90S3</t>
  </si>
  <si>
    <t>765</t>
  </si>
  <si>
    <t>177</t>
  </si>
  <si>
    <t>2PG-FRR90S2</t>
  </si>
  <si>
    <t>2PG-FRR90S4</t>
  </si>
  <si>
    <t>2PG-FRR90T2</t>
  </si>
  <si>
    <t>2PG-FRR90T4</t>
  </si>
  <si>
    <t>2PG-FRR90U2</t>
    <phoneticPr fontId="8"/>
  </si>
  <si>
    <t>2PG-FRR90U4</t>
  </si>
  <si>
    <t>2PG-FRR90V4</t>
  </si>
  <si>
    <t>2PG-FRS90J4</t>
  </si>
  <si>
    <t>2PG-FRS90S2</t>
    <phoneticPr fontId="8"/>
  </si>
  <si>
    <t>2PG-FRS90S4</t>
  </si>
  <si>
    <t>2RG-FSR90S2</t>
  </si>
  <si>
    <t>2PG-FSR90S2</t>
  </si>
  <si>
    <t>2RG-FSR90S4</t>
  </si>
  <si>
    <t>2RG-FSR90T2</t>
  </si>
  <si>
    <t>2RG-FSR90T4</t>
  </si>
  <si>
    <t>2RG-FSR90U2</t>
  </si>
  <si>
    <t>2RG-FSR90U4</t>
  </si>
  <si>
    <t>2RG-FSR90V4</t>
  </si>
  <si>
    <t>2RG-FSS90J4</t>
  </si>
  <si>
    <t>2RG-FSS90S2</t>
  </si>
  <si>
    <t>2RG-FSS90S4</t>
  </si>
  <si>
    <t>2PG-FSR90S4</t>
  </si>
  <si>
    <t>2PG-FSR90T2</t>
  </si>
  <si>
    <t>2PG-FSR90T4</t>
  </si>
  <si>
    <t>2PG-FSR90U2</t>
  </si>
  <si>
    <t>2PG-FSR90U4</t>
  </si>
  <si>
    <t>2PG-FSR90V4</t>
  </si>
  <si>
    <t>2PG-FSS90J4</t>
  </si>
  <si>
    <t>2PG-FSS90S2</t>
    <phoneticPr fontId="8"/>
  </si>
  <si>
    <t>2PG-FSS90S4</t>
  </si>
  <si>
    <t>2RG-FTR90U2</t>
  </si>
  <si>
    <t>2RG-FTR90U4</t>
  </si>
  <si>
    <t>2RG-FTR90V2</t>
  </si>
  <si>
    <t>2RG-FTR90V4</t>
  </si>
  <si>
    <t>2RG-FTS90S2</t>
    <phoneticPr fontId="8"/>
  </si>
  <si>
    <t>2PG-FTR90U2</t>
  </si>
  <si>
    <t>2PG-FTR90U4</t>
  </si>
  <si>
    <t>2PG-FTR90V2</t>
  </si>
  <si>
    <t>2PG-FTR90V4</t>
  </si>
  <si>
    <t>2PG-FTS90S2</t>
    <phoneticPr fontId="8"/>
  </si>
  <si>
    <t>2PG-FVR90U2</t>
    <phoneticPr fontId="8"/>
  </si>
  <si>
    <t>2PG-FVR26U4</t>
  </si>
  <si>
    <t>DB6A</t>
  </si>
  <si>
    <t>883</t>
  </si>
  <si>
    <t>191</t>
  </si>
  <si>
    <t>9MT</t>
  </si>
  <si>
    <t>2KG-FVR26U4</t>
  </si>
  <si>
    <t>2KG-FVZ60U2</t>
    <phoneticPr fontId="8"/>
  </si>
  <si>
    <t>6NX1</t>
    <phoneticPr fontId="8"/>
  </si>
  <si>
    <t>7.790</t>
    <phoneticPr fontId="8"/>
  </si>
  <si>
    <t>2-4D･4D</t>
  </si>
  <si>
    <t>2KG-FVZ90U2</t>
    <phoneticPr fontId="8"/>
  </si>
  <si>
    <t>9MT</t>
    <phoneticPr fontId="8"/>
  </si>
  <si>
    <t>6NX1</t>
  </si>
  <si>
    <t>2DG-FVZ26U4</t>
  </si>
  <si>
    <t>1081</t>
  </si>
  <si>
    <t>220</t>
  </si>
  <si>
    <t>ギガ</t>
  </si>
  <si>
    <t>2RG-CXE77D</t>
  </si>
  <si>
    <t>6UZ1</t>
  </si>
  <si>
    <t>7MT</t>
  </si>
  <si>
    <t>2･2-2D</t>
  </si>
  <si>
    <t>6MT×2</t>
  </si>
  <si>
    <t>2RG-CXG77D</t>
  </si>
  <si>
    <t>2･2-4D</t>
  </si>
  <si>
    <t>2RG-CXM77D</t>
  </si>
  <si>
    <t>2-2D･2</t>
  </si>
  <si>
    <t>2RG-CXZ77DT</t>
  </si>
  <si>
    <t>2-2D･2D</t>
  </si>
  <si>
    <t>2-4D･4</t>
  </si>
  <si>
    <t>2RG-CXY77DJ</t>
  </si>
  <si>
    <t>2PG-CXE77D</t>
  </si>
  <si>
    <t>2PG-CXG77D</t>
  </si>
  <si>
    <t>2PG-CXM77DT</t>
  </si>
  <si>
    <t>2PG-CXZ77DT</t>
  </si>
  <si>
    <t>2PG-CVR77D</t>
  </si>
  <si>
    <t>2PG-CXE77C</t>
  </si>
  <si>
    <r>
      <t>2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2-2D</t>
    </r>
    <phoneticPr fontId="8"/>
  </si>
  <si>
    <t>2PG-CXG77C</t>
  </si>
  <si>
    <t>2PG-CXE77C</t>
    <phoneticPr fontId="8"/>
  </si>
  <si>
    <t>6UZ1</t>
    <phoneticPr fontId="8"/>
  </si>
  <si>
    <t>7MT</t>
    <phoneticPr fontId="8"/>
  </si>
  <si>
    <r>
      <t>2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2-4D</t>
    </r>
    <phoneticPr fontId="8"/>
  </si>
  <si>
    <t>2PG-CXG77C</t>
    <phoneticPr fontId="8"/>
  </si>
  <si>
    <t>2PG-CXM77C</t>
  </si>
  <si>
    <r>
      <t>2-2D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2</t>
    </r>
    <phoneticPr fontId="8"/>
  </si>
  <si>
    <t>2PG-CXZ77CT</t>
  </si>
  <si>
    <r>
      <t>2-2D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2D</t>
    </r>
    <phoneticPr fontId="8"/>
  </si>
  <si>
    <t>2PG-CVR77C</t>
    <phoneticPr fontId="8"/>
  </si>
  <si>
    <r>
      <t>2-4D</t>
    </r>
    <r>
      <rPr>
        <sz val="8"/>
        <rFont val="ＭＳ Ｐゴシック"/>
        <family val="3"/>
        <charset val="128"/>
      </rPr>
      <t/>
    </r>
    <phoneticPr fontId="8"/>
  </si>
  <si>
    <t>2PG-CXM77C</t>
    <phoneticPr fontId="8"/>
  </si>
  <si>
    <r>
      <t>2-4D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</t>
    </r>
    <phoneticPr fontId="8"/>
  </si>
  <si>
    <t>2PG-CXY77CJ</t>
    <phoneticPr fontId="8"/>
  </si>
  <si>
    <r>
      <t>2-4D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4D</t>
    </r>
    <phoneticPr fontId="8"/>
  </si>
  <si>
    <t>2PG-CXZ77CT</t>
    <phoneticPr fontId="8"/>
  </si>
  <si>
    <t>2PG-CXM77D</t>
  </si>
  <si>
    <t>2PG-CXY77DJ</t>
  </si>
  <si>
    <t>8MT×2</t>
  </si>
  <si>
    <t>2KG-CXE60C</t>
  </si>
  <si>
    <t>7.790</t>
  </si>
  <si>
    <t>2KG-CXG60C</t>
  </si>
  <si>
    <t>2KG-CXG60CT</t>
  </si>
  <si>
    <t>2KG-CXE77C</t>
  </si>
  <si>
    <t>2KG-CXG77C</t>
  </si>
  <si>
    <t>2KG-CXE60C</t>
    <phoneticPr fontId="8"/>
  </si>
  <si>
    <r>
      <t>2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2-4D</t>
    </r>
    <r>
      <rPr>
        <sz val="8"/>
        <rFont val="ＭＳ Ｐゴシック"/>
        <family val="3"/>
        <charset val="128"/>
      </rPr>
      <t/>
    </r>
    <phoneticPr fontId="8"/>
  </si>
  <si>
    <t>2KG-CXG60C</t>
    <phoneticPr fontId="8"/>
  </si>
  <si>
    <t>2KG-CXG60CT</t>
    <phoneticPr fontId="8"/>
  </si>
  <si>
    <t>2KG-CXE77C</t>
    <phoneticPr fontId="8"/>
  </si>
  <si>
    <t>2KG-CXG77C</t>
    <phoneticPr fontId="8"/>
  </si>
  <si>
    <t>2KG-CXM60CT</t>
  </si>
  <si>
    <t>2KG-CXM77C</t>
  </si>
  <si>
    <t>2KG-CXZ60CT</t>
  </si>
  <si>
    <t>2KG-CXZ77CT</t>
  </si>
  <si>
    <t>2KG-CVR60C</t>
    <phoneticPr fontId="8"/>
  </si>
  <si>
    <t>2KG-CVR77C</t>
    <phoneticPr fontId="8"/>
  </si>
  <si>
    <t>2KG-CXM60CT</t>
    <phoneticPr fontId="8"/>
  </si>
  <si>
    <t>2KG-CXM77C</t>
    <phoneticPr fontId="8"/>
  </si>
  <si>
    <t>2KG-CXZ60CT</t>
    <phoneticPr fontId="8"/>
  </si>
  <si>
    <t>2KG-CXY77CJ</t>
    <phoneticPr fontId="8"/>
  </si>
  <si>
    <t>2KG-CXZ77CT</t>
    <phoneticPr fontId="8"/>
  </si>
  <si>
    <t>8MT×2</t>
    <phoneticPr fontId="8"/>
  </si>
  <si>
    <t>2KG-CVR52C</t>
    <phoneticPr fontId="8"/>
  </si>
  <si>
    <t>6WG1</t>
    <phoneticPr fontId="8"/>
  </si>
  <si>
    <r>
      <t>2-4D</t>
    </r>
    <r>
      <rPr>
        <sz val="11"/>
        <color indexed="8"/>
        <rFont val="ＭＳ Ｐゴシック"/>
        <family val="3"/>
        <charset val="128"/>
      </rPr>
      <t/>
    </r>
    <phoneticPr fontId="8"/>
  </si>
  <si>
    <t>2DG-CVR52C</t>
    <phoneticPr fontId="8"/>
  </si>
  <si>
    <t>6WG1</t>
  </si>
  <si>
    <t>6AT</t>
    <phoneticPr fontId="8"/>
  </si>
  <si>
    <t>2PG-CYH77D</t>
  </si>
  <si>
    <t>2･2-4D･4D</t>
  </si>
  <si>
    <t>2PG-CYJ77D</t>
  </si>
  <si>
    <t>2PG-CYJ77DA</t>
  </si>
  <si>
    <t>2PG-CYJ77DL</t>
  </si>
  <si>
    <t>2PG-CYJ77DZ</t>
  </si>
  <si>
    <t>2PG-CYL77D</t>
  </si>
  <si>
    <t>2PG-CYL77DA</t>
  </si>
  <si>
    <t>2PG-CYL77DM</t>
  </si>
  <si>
    <t>2PG-CYL77DZ</t>
  </si>
  <si>
    <t>2PG-CYM77D</t>
  </si>
  <si>
    <t>2PG-CYM77DM</t>
  </si>
  <si>
    <t>2PG-CYM77DZ</t>
  </si>
  <si>
    <t>2PG-CYY77D</t>
  </si>
  <si>
    <t>2PG-CYZ77D</t>
  </si>
  <si>
    <t>2PG-CYZ77DM</t>
  </si>
  <si>
    <t>2PG-CYY77DJ</t>
  </si>
  <si>
    <t>2PG-CYY77DU</t>
  </si>
  <si>
    <t>1814</t>
  </si>
  <si>
    <t>279</t>
  </si>
  <si>
    <t>2PG-CYY77DY</t>
  </si>
  <si>
    <t>2PG-CYZ77DJ</t>
  </si>
  <si>
    <t>2PG-CYE77DM</t>
  </si>
  <si>
    <t>2PG-CYG77DM</t>
  </si>
  <si>
    <t>1567</t>
  </si>
  <si>
    <t>265</t>
  </si>
  <si>
    <t>2PG-CYE77CZ</t>
    <phoneticPr fontId="8"/>
  </si>
  <si>
    <t>2PG-CYH77C</t>
    <phoneticPr fontId="8"/>
  </si>
  <si>
    <r>
      <t>2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2-4D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4D</t>
    </r>
    <phoneticPr fontId="8"/>
  </si>
  <si>
    <t>2PG-CYJ77C</t>
    <phoneticPr fontId="8"/>
  </si>
  <si>
    <t>2PG-CYJ77CA</t>
    <phoneticPr fontId="8"/>
  </si>
  <si>
    <t>2PG-CYJ77CL</t>
    <phoneticPr fontId="8"/>
  </si>
  <si>
    <t>2PG-CYJ77CZ</t>
    <phoneticPr fontId="8"/>
  </si>
  <si>
    <t>2PG-CYL77C</t>
    <phoneticPr fontId="8"/>
  </si>
  <si>
    <t>2PG-CYL77CA</t>
    <phoneticPr fontId="8"/>
  </si>
  <si>
    <t>2PG-CYL77CM</t>
  </si>
  <si>
    <t>2PG-CYL77CZ</t>
  </si>
  <si>
    <t>2PG-CYM77C</t>
  </si>
  <si>
    <t>2PG-CYM77CM</t>
  </si>
  <si>
    <t>2PG-CYM77CZ</t>
  </si>
  <si>
    <t>2PG-CYY77C</t>
    <phoneticPr fontId="8"/>
  </si>
  <si>
    <t>2PG-CYZ77C</t>
  </si>
  <si>
    <t>2PG-CYZ77CM</t>
  </si>
  <si>
    <t>2PG-CYL77CM</t>
    <phoneticPr fontId="8"/>
  </si>
  <si>
    <t>2PG-CYL77CZ</t>
    <phoneticPr fontId="8"/>
  </si>
  <si>
    <t>2PG-CYM77C</t>
    <phoneticPr fontId="8"/>
  </si>
  <si>
    <t>2PG-CYM77CM</t>
    <phoneticPr fontId="8"/>
  </si>
  <si>
    <t>2PG-CYM77CZ</t>
    <phoneticPr fontId="8"/>
  </si>
  <si>
    <t>2PG-CYY77CJ</t>
    <phoneticPr fontId="8"/>
  </si>
  <si>
    <t>2PG-CYY77CY</t>
    <phoneticPr fontId="8"/>
  </si>
  <si>
    <t>2PG-CYZ77C</t>
    <phoneticPr fontId="8"/>
  </si>
  <si>
    <t>2PG-CYZ77CJ</t>
    <phoneticPr fontId="8"/>
  </si>
  <si>
    <t>2PG-CYZ77CM</t>
    <phoneticPr fontId="8"/>
  </si>
  <si>
    <t>2KG-CYZ77C</t>
  </si>
  <si>
    <t>2KG-CYZ77CM</t>
  </si>
  <si>
    <t>2KG-CYZ77C</t>
    <phoneticPr fontId="8"/>
  </si>
  <si>
    <t>2KG-CYZ77CM</t>
    <phoneticPr fontId="8"/>
  </si>
  <si>
    <t>2KG-CYE77CZ</t>
    <phoneticPr fontId="8"/>
  </si>
  <si>
    <t>2KG-CYH77C</t>
    <phoneticPr fontId="8"/>
  </si>
  <si>
    <t>2KG-CYJ77C</t>
    <phoneticPr fontId="8"/>
  </si>
  <si>
    <t>2KG-CYJ77CA</t>
    <phoneticPr fontId="8"/>
  </si>
  <si>
    <t>2KG-CYJ77CL</t>
    <phoneticPr fontId="8"/>
  </si>
  <si>
    <t>2KG-CYJ77CZ</t>
    <phoneticPr fontId="8"/>
  </si>
  <si>
    <t>2KG-CYL77C</t>
    <phoneticPr fontId="8"/>
  </si>
  <si>
    <t>2KG-CYL77CA</t>
    <phoneticPr fontId="8"/>
  </si>
  <si>
    <t>2KG-CYL77CM</t>
  </si>
  <si>
    <t>2KG-CYL77CZ</t>
  </si>
  <si>
    <t>2KG-CYM77C</t>
  </si>
  <si>
    <t>2KG-CYM77CM</t>
  </si>
  <si>
    <t>2KG-CYM77CZ</t>
  </si>
  <si>
    <t>2KG-CYY77C</t>
    <phoneticPr fontId="8"/>
  </si>
  <si>
    <t>2KG-CYL77CM</t>
    <phoneticPr fontId="8"/>
  </si>
  <si>
    <t>2KG-CYL77CZ</t>
    <phoneticPr fontId="8"/>
  </si>
  <si>
    <t>2KG-CYM77C</t>
    <phoneticPr fontId="8"/>
  </si>
  <si>
    <t>2KG-CYM77CM</t>
    <phoneticPr fontId="8"/>
  </si>
  <si>
    <t>2KG-CYM77CZ</t>
    <phoneticPr fontId="8"/>
  </si>
  <si>
    <t>2KG-CYY77CJ</t>
    <phoneticPr fontId="8"/>
  </si>
  <si>
    <t>2KG-CYY77CY</t>
    <phoneticPr fontId="8"/>
  </si>
  <si>
    <t>2KG-CYZ77CJ</t>
    <phoneticPr fontId="8"/>
  </si>
  <si>
    <t>2KG-CYE60CM</t>
  </si>
  <si>
    <t>2KG-CYG60CM</t>
  </si>
  <si>
    <t>2KG-CYE60CM</t>
    <phoneticPr fontId="8"/>
  </si>
  <si>
    <t>2KG-CYG60CM</t>
    <phoneticPr fontId="8"/>
  </si>
  <si>
    <t>2KG-CYL60C</t>
    <phoneticPr fontId="8"/>
  </si>
  <si>
    <t>2KG-CYY60CY</t>
    <phoneticPr fontId="8"/>
  </si>
  <si>
    <t>2KG-CYM52CM</t>
    <phoneticPr fontId="8"/>
  </si>
  <si>
    <t>2DG-CYM52CM</t>
    <phoneticPr fontId="8"/>
  </si>
  <si>
    <t>2RG-CVR77DF</t>
  </si>
  <si>
    <t>294</t>
  </si>
  <si>
    <t>ﾄﾗｸﾀ</t>
  </si>
  <si>
    <t>2PG-CVR77DF</t>
  </si>
  <si>
    <t>2PG-EXD77CD</t>
  </si>
  <si>
    <t>2-2D</t>
    <phoneticPr fontId="8"/>
  </si>
  <si>
    <t>2PG-EXD77CG</t>
  </si>
  <si>
    <t>2PG-EXD77CL</t>
  </si>
  <si>
    <t>2PG-EXR77CE</t>
  </si>
  <si>
    <t>2PG-EXR77CG</t>
  </si>
  <si>
    <t>2PG-EXY77CK</t>
  </si>
  <si>
    <t>2PG-EXD52CD</t>
  </si>
  <si>
    <t>2PG-EXD52CE</t>
  </si>
  <si>
    <t>2PG-EXD52CG</t>
  </si>
  <si>
    <t>2PG-EXY52CK</t>
  </si>
  <si>
    <t>2PG-EXZ52CK</t>
  </si>
  <si>
    <t>2KG-EXD52CD</t>
  </si>
  <si>
    <t>2KG-EXD52CE</t>
  </si>
  <si>
    <t>2KG-EXD52CG</t>
  </si>
  <si>
    <t>2KG-EXY52CK</t>
  </si>
  <si>
    <t>2KG-EXZ52CK</t>
  </si>
  <si>
    <t>2KG-CYJ77DAW</t>
  </si>
  <si>
    <t>2KG-CYJ77DW</t>
  </si>
  <si>
    <t>2KG-CYZ77DMQ</t>
  </si>
  <si>
    <t>2KG-CYZ77DV</t>
  </si>
  <si>
    <t>2KG-CYY77DUV</t>
  </si>
  <si>
    <t>2DG-CYJ77DAW</t>
  </si>
  <si>
    <t>2DG-CYJ77DW</t>
  </si>
  <si>
    <t>2DG-CYY77DUV</t>
  </si>
  <si>
    <t>2DG-CYZ77CMQ</t>
  </si>
  <si>
    <t>2DG-CYZ77CV</t>
  </si>
  <si>
    <t>2DG-CYZ77DMQ</t>
  </si>
  <si>
    <t>2DG-CYZ77DV</t>
  </si>
  <si>
    <t>2DG-CYJ77CW</t>
  </si>
  <si>
    <t>2DG-CYZ52CMQ</t>
  </si>
  <si>
    <t>2DG-CYZ52CV</t>
  </si>
  <si>
    <t>2DG-CYY77CYV</t>
  </si>
  <si>
    <t>2DG-EXY52CK</t>
  </si>
  <si>
    <t>2DG-EXZ52CK</t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</si>
  <si>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3"/>
      </rPr>
      <t>1</t>
    </r>
    <phoneticPr fontId="8"/>
  </si>
  <si>
    <r>
      <rPr>
        <sz val="8"/>
        <rFont val="ＭＳ ゴシック"/>
        <family val="3"/>
        <charset val="128"/>
      </rPr>
      <t>ギガ</t>
    </r>
    <phoneticPr fontId="8"/>
  </si>
  <si>
    <t>2RG-EK5DAB</t>
    <phoneticPr fontId="8"/>
  </si>
  <si>
    <t>GH11</t>
  </si>
  <si>
    <t>6AMT×2</t>
  </si>
  <si>
    <t>SCR,DF,EGR</t>
    <phoneticPr fontId="8"/>
  </si>
  <si>
    <t>SCR,DF,EGR</t>
  </si>
  <si>
    <t>2RG-EK5DAD</t>
    <phoneticPr fontId="8"/>
  </si>
  <si>
    <t>2RG-EK5DAE</t>
    <phoneticPr fontId="8"/>
  </si>
  <si>
    <t>2RG-EK5DAK</t>
    <phoneticPr fontId="8"/>
  </si>
  <si>
    <t>2PG-EK5DAB</t>
    <phoneticPr fontId="8"/>
  </si>
  <si>
    <t>6MT×2</t>
    <phoneticPr fontId="8"/>
  </si>
  <si>
    <t>2PG-EK5DAD</t>
    <phoneticPr fontId="8"/>
  </si>
  <si>
    <t>2PG-EK5DAE</t>
    <phoneticPr fontId="8"/>
  </si>
  <si>
    <t>2PG-EK6DAB</t>
    <phoneticPr fontId="8"/>
  </si>
  <si>
    <t>GH13</t>
    <phoneticPr fontId="8"/>
  </si>
  <si>
    <t>2PG-EK6DAD</t>
    <phoneticPr fontId="8"/>
  </si>
  <si>
    <t>2PG-EW6DAH</t>
    <phoneticPr fontId="8"/>
  </si>
  <si>
    <r>
      <t>2-4D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4D</t>
    </r>
  </si>
  <si>
    <t>2PG-EK5DAK</t>
    <phoneticPr fontId="8"/>
  </si>
  <si>
    <t>6AMT×2</t>
    <phoneticPr fontId="8"/>
  </si>
  <si>
    <t>2KG-EW6DAH</t>
    <phoneticPr fontId="8"/>
  </si>
  <si>
    <t>2DG-EW6EAH</t>
    <phoneticPr fontId="8"/>
  </si>
  <si>
    <t>2DG-EW6ELH</t>
    <phoneticPr fontId="8"/>
  </si>
  <si>
    <t>2DG-SG5FAYP</t>
    <phoneticPr fontId="8"/>
  </si>
  <si>
    <r>
      <t>2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2-4D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4D</t>
    </r>
  </si>
  <si>
    <t>2DG-SW5ELPP</t>
    <phoneticPr fontId="8"/>
  </si>
  <si>
    <t>2DG-SW5FAWP</t>
    <phoneticPr fontId="8"/>
  </si>
  <si>
    <t>2DG-SW5FLVP</t>
    <phoneticPr fontId="8"/>
  </si>
  <si>
    <r>
      <rPr>
        <sz val="8"/>
        <rFont val="ＭＳ Ｐゴシック"/>
        <family val="3"/>
        <charset val="128"/>
      </rPr>
      <t>─</t>
    </r>
    <phoneticPr fontId="8"/>
  </si>
  <si>
    <t>2DG-SF5AL</t>
    <phoneticPr fontId="8"/>
  </si>
  <si>
    <t>2DG-SZ5BL</t>
    <phoneticPr fontId="8"/>
  </si>
  <si>
    <r>
      <t>2D-4D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4D</t>
    </r>
  </si>
  <si>
    <t>※1印については、ＵＤトラックス株式会社が製造事業者です。</t>
    <phoneticPr fontId="8"/>
  </si>
  <si>
    <r>
      <rPr>
        <sz val="8"/>
        <rFont val="ＭＳ Ｐゴシック"/>
        <family val="3"/>
        <charset val="128"/>
      </rPr>
      <t>「（注）車両重量・車両総重量・最大積載量（または乗車定員）は、燃費値の算定に当たって用いた標準的な仕様を記載しています。</t>
    </r>
    <rPh sb="2" eb="3">
      <t>チュウ</t>
    </rPh>
    <rPh sb="4" eb="6">
      <t>シャリョウ</t>
    </rPh>
    <rPh sb="6" eb="8">
      <t>ジュウリョウ</t>
    </rPh>
    <rPh sb="9" eb="11">
      <t>シャリョウ</t>
    </rPh>
    <rPh sb="11" eb="14">
      <t>ソウジュウリョウ</t>
    </rPh>
    <rPh sb="15" eb="17">
      <t>サイダイ</t>
    </rPh>
    <rPh sb="17" eb="20">
      <t>セキサイリョウ</t>
    </rPh>
    <rPh sb="24" eb="26">
      <t>ジョウシャ</t>
    </rPh>
    <rPh sb="26" eb="28">
      <t>テイイン</t>
    </rPh>
    <rPh sb="31" eb="33">
      <t>ネンピ</t>
    </rPh>
    <rPh sb="33" eb="34">
      <t>チ</t>
    </rPh>
    <rPh sb="35" eb="37">
      <t>サンテイ</t>
    </rPh>
    <rPh sb="38" eb="39">
      <t>ア</t>
    </rPh>
    <rPh sb="42" eb="43">
      <t>モチ</t>
    </rPh>
    <rPh sb="45" eb="47">
      <t>ヒョウジュン</t>
    </rPh>
    <rPh sb="47" eb="48">
      <t>テキ</t>
    </rPh>
    <rPh sb="49" eb="51">
      <t>シヨウ</t>
    </rPh>
    <rPh sb="52" eb="54">
      <t>キサイ</t>
    </rPh>
    <phoneticPr fontId="8"/>
  </si>
  <si>
    <r>
      <rPr>
        <sz val="8"/>
        <rFont val="ＭＳ Ｐゴシック"/>
        <family val="3"/>
        <charset val="128"/>
      </rPr>
      <t>　　　　実際に販売されている車両は、ここに記載された車両重量・車両総重量・最大積載量（または乗車定員）と異なる場合があります。」</t>
    </r>
    <rPh sb="4" eb="6">
      <t>ジッサイ</t>
    </rPh>
    <rPh sb="7" eb="9">
      <t>ハンバイ</t>
    </rPh>
    <rPh sb="14" eb="16">
      <t>シャリョウ</t>
    </rPh>
    <rPh sb="21" eb="23">
      <t>キサイ</t>
    </rPh>
    <rPh sb="26" eb="28">
      <t>シャリョウ</t>
    </rPh>
    <rPh sb="28" eb="30">
      <t>ジュウリョウ</t>
    </rPh>
    <rPh sb="31" eb="33">
      <t>シャリョウ</t>
    </rPh>
    <rPh sb="33" eb="36">
      <t>ソウジュウリョウ</t>
    </rPh>
    <rPh sb="37" eb="39">
      <t>サイダイ</t>
    </rPh>
    <rPh sb="39" eb="42">
      <t>セキサイリョウ</t>
    </rPh>
    <rPh sb="46" eb="48">
      <t>ジョウシャ</t>
    </rPh>
    <rPh sb="48" eb="50">
      <t>テイイン</t>
    </rPh>
    <rPh sb="52" eb="53">
      <t>コト</t>
    </rPh>
    <rPh sb="55" eb="57">
      <t>バアイ</t>
    </rPh>
    <phoneticPr fontId="8"/>
  </si>
  <si>
    <r>
      <rPr>
        <sz val="8"/>
        <color theme="1"/>
        <rFont val="ＭＳ Ｐゴシック"/>
        <family val="3"/>
        <charset val="128"/>
      </rPr>
      <t>　　　　実際に販売されている車両は、ここに記載された車両重量・車両総重量・最大積載量（または乗車定員）と異なる場合があります。」</t>
    </r>
    <rPh sb="4" eb="6">
      <t>ジッサイ</t>
    </rPh>
    <rPh sb="7" eb="9">
      <t>ハンバイ</t>
    </rPh>
    <rPh sb="14" eb="16">
      <t>シャリョウ</t>
    </rPh>
    <rPh sb="21" eb="23">
      <t>キサイ</t>
    </rPh>
    <rPh sb="26" eb="28">
      <t>シャリョウ</t>
    </rPh>
    <rPh sb="28" eb="30">
      <t>ジュウリョウ</t>
    </rPh>
    <rPh sb="31" eb="33">
      <t>シャリョウ</t>
    </rPh>
    <rPh sb="33" eb="36">
      <t>ソウジュウリョウ</t>
    </rPh>
    <rPh sb="37" eb="39">
      <t>サイダイ</t>
    </rPh>
    <rPh sb="39" eb="42">
      <t>セキサイリョウ</t>
    </rPh>
    <rPh sb="46" eb="48">
      <t>ジョウシャ</t>
    </rPh>
    <rPh sb="48" eb="50">
      <t>テイイン</t>
    </rPh>
    <rPh sb="52" eb="53">
      <t>コト</t>
    </rPh>
    <rPh sb="55" eb="57">
      <t>バアイ</t>
    </rPh>
    <phoneticPr fontId="8"/>
  </si>
  <si>
    <r>
      <rPr>
        <sz val="8"/>
        <color theme="1"/>
        <rFont val="ＭＳ Ｐゴシック"/>
        <family val="3"/>
        <charset val="128"/>
      </rPr>
      <t>「（注）車両重量・車両総重量・最大積載量（または乗車定員）は、燃費値の算定に当たって用いた標準的な仕様を記載しています。</t>
    </r>
    <rPh sb="2" eb="3">
      <t>チュウ</t>
    </rPh>
    <rPh sb="4" eb="6">
      <t>シャリョウ</t>
    </rPh>
    <rPh sb="6" eb="8">
      <t>ジュウリョウ</t>
    </rPh>
    <rPh sb="9" eb="11">
      <t>シャリョウ</t>
    </rPh>
    <rPh sb="11" eb="14">
      <t>ソウジュウリョウ</t>
    </rPh>
    <rPh sb="15" eb="17">
      <t>サイダイ</t>
    </rPh>
    <rPh sb="17" eb="20">
      <t>セキサイリョウ</t>
    </rPh>
    <rPh sb="24" eb="26">
      <t>ジョウシャ</t>
    </rPh>
    <rPh sb="26" eb="28">
      <t>テイイン</t>
    </rPh>
    <rPh sb="31" eb="33">
      <t>ネンピ</t>
    </rPh>
    <rPh sb="33" eb="34">
      <t>チ</t>
    </rPh>
    <rPh sb="35" eb="37">
      <t>サンテイ</t>
    </rPh>
    <rPh sb="38" eb="39">
      <t>ア</t>
    </rPh>
    <rPh sb="42" eb="43">
      <t>モチ</t>
    </rPh>
    <rPh sb="45" eb="47">
      <t>ヒョウジュン</t>
    </rPh>
    <rPh sb="47" eb="48">
      <t>テキ</t>
    </rPh>
    <rPh sb="49" eb="51">
      <t>シヨウ</t>
    </rPh>
    <rPh sb="52" eb="54">
      <t>キサイ</t>
    </rPh>
    <phoneticPr fontId="8"/>
  </si>
  <si>
    <t>※１印については、いすゞ自動車株式会社が製造事業者です。</t>
    <rPh sb="12" eb="15">
      <t>ジドウシャ</t>
    </rPh>
    <rPh sb="15" eb="19">
      <t>カブシキガイシャ</t>
    </rPh>
    <rPh sb="20" eb="22">
      <t>セイゾウ</t>
    </rPh>
    <rPh sb="22" eb="24">
      <t>ジギョウ</t>
    </rPh>
    <rPh sb="24" eb="25">
      <t>シャ</t>
    </rPh>
    <phoneticPr fontId="5"/>
  </si>
  <si>
    <t>2PG-LPR88YN</t>
  </si>
  <si>
    <t>129</t>
  </si>
  <si>
    <t>430</t>
  </si>
  <si>
    <t>2PG-LPR88YM</t>
  </si>
  <si>
    <t>2PG-LPR88YAM</t>
  </si>
  <si>
    <t>2PG-LKR88YN</t>
  </si>
  <si>
    <t>2PG-LKR88YM</t>
  </si>
  <si>
    <t>2RG-LKR88YN</t>
  </si>
  <si>
    <t>2RG-LPR88YN</t>
  </si>
  <si>
    <t>2RG-LPR88YM</t>
  </si>
  <si>
    <t>2RG-LPR88YAM</t>
  </si>
  <si>
    <t>2RG-LKR88YM</t>
  </si>
  <si>
    <t>2PG-LPR88M</t>
  </si>
  <si>
    <t>2PG-LMR88M</t>
  </si>
  <si>
    <t>2PG-LMR88C</t>
  </si>
  <si>
    <t>2PG-LKR88M</t>
  </si>
  <si>
    <t>2PG-LKR88C</t>
  </si>
  <si>
    <t>2PG-LPR88N</t>
  </si>
  <si>
    <t>2PG-LPR88AR</t>
  </si>
  <si>
    <t>2PG-LPR88AN</t>
  </si>
  <si>
    <t>2PG-LMR88R</t>
  </si>
  <si>
    <t>2PG-LMR88N</t>
  </si>
  <si>
    <t>2PG-LKR88R</t>
  </si>
  <si>
    <t>2PG-LKR88N</t>
  </si>
  <si>
    <t>2RG-LPR88N</t>
  </si>
  <si>
    <t>2RG-LPR88M</t>
  </si>
  <si>
    <t>2PG-LPR88AM</t>
  </si>
  <si>
    <t>2PG-LPR88AC</t>
  </si>
  <si>
    <t>2TG-LKR88M</t>
  </si>
  <si>
    <t>2PG-LPS88AR</t>
  </si>
  <si>
    <t>2PG-LPS88AN</t>
  </si>
  <si>
    <t>2PG-LMS88AR</t>
  </si>
  <si>
    <t>2PG-LMS88AN</t>
  </si>
  <si>
    <t>2PG-LKS88AN</t>
  </si>
  <si>
    <t>2PG-LKS88AD</t>
  </si>
  <si>
    <t>2PG-LKS88A</t>
  </si>
  <si>
    <t>2RG-LPS88AR</t>
  </si>
  <si>
    <t>2RG-LPS88AN</t>
  </si>
  <si>
    <t>2RG-LMS88AR</t>
  </si>
  <si>
    <t>2RG-LMS88AN</t>
  </si>
  <si>
    <t>2RG-LLR88M</t>
  </si>
  <si>
    <t>2RG-LKS88AN</t>
  </si>
  <si>
    <t>2RG-LKS88A</t>
  </si>
  <si>
    <t>2RG-LKR88N</t>
  </si>
  <si>
    <t>2RG-LKR88AD</t>
  </si>
  <si>
    <t>2RG-LJR88AD</t>
  </si>
  <si>
    <t>2RG-LPR88AR</t>
  </si>
  <si>
    <t>2RG-LPR88AN</t>
  </si>
  <si>
    <t>2RG-LPR88AM</t>
  </si>
  <si>
    <t>2RG-LPR88AC</t>
  </si>
  <si>
    <t>2RG-LNS88AN</t>
  </si>
  <si>
    <t>2RG-LNR88N</t>
  </si>
  <si>
    <t>2RG-LNR88AR</t>
  </si>
  <si>
    <t>2RG-LNR88AN</t>
  </si>
  <si>
    <t>2RG-LNR88AM</t>
  </si>
  <si>
    <t>2RG-LNR88AC</t>
  </si>
  <si>
    <t>2RG-LMR88R</t>
  </si>
  <si>
    <t>2RG-LMR88N</t>
  </si>
  <si>
    <t>2RG-LMR88M</t>
  </si>
  <si>
    <t>2RG-LMR88C</t>
  </si>
  <si>
    <t>2RG-LMR88AR</t>
  </si>
  <si>
    <t>2RG-LMR88AN</t>
  </si>
  <si>
    <t>2RG-LMR88AM</t>
  </si>
  <si>
    <t>2RG-LMR88AC</t>
  </si>
  <si>
    <t>2RG-LLS88AR</t>
  </si>
  <si>
    <t>2RG-LLS88AN</t>
  </si>
  <si>
    <t>2RG-LLR88N</t>
  </si>
  <si>
    <t>2RG-LLR88AR</t>
  </si>
  <si>
    <t>2RG-LLR88AN</t>
  </si>
  <si>
    <t>2RG-LLR88AM</t>
  </si>
  <si>
    <t>2RG-LLR88AC</t>
  </si>
  <si>
    <t>2RG-LKR88R</t>
  </si>
  <si>
    <t>2RG-LKR88M</t>
  </si>
  <si>
    <t>2RG-LKR88C</t>
  </si>
  <si>
    <t>2RG-LKR88AT</t>
  </si>
  <si>
    <t>2RG-LKR88AR</t>
  </si>
  <si>
    <t>2RG-LKR88AN</t>
  </si>
  <si>
    <t>2RG-LKR88AM</t>
  </si>
  <si>
    <t>2RG-LKR88AF</t>
  </si>
  <si>
    <t>2RG-LKR88AC</t>
  </si>
  <si>
    <t>2RG-LKR88A</t>
  </si>
  <si>
    <t>2RG-LJS88AN</t>
  </si>
  <si>
    <t>2RG-LJS88A</t>
  </si>
  <si>
    <t>2RG-LJR88N</t>
  </si>
  <si>
    <t>2RG-LJR88AT</t>
  </si>
  <si>
    <t>2RG-LJR88AT</t>
    <phoneticPr fontId="8"/>
  </si>
  <si>
    <t>2RG-LJR88AN</t>
  </si>
  <si>
    <t>2RG-LJR88AM</t>
  </si>
  <si>
    <t>2RG-LJR88AF</t>
  </si>
  <si>
    <t>2RG-LJR88A</t>
  </si>
  <si>
    <t>2D-2D</t>
  </si>
  <si>
    <t>2RG-LHS88AN</t>
  </si>
  <si>
    <t>2RG-LHS88A</t>
  </si>
  <si>
    <t>2RG-LHR88AN</t>
  </si>
  <si>
    <t>2RG-LHR88A</t>
  </si>
  <si>
    <t>2TG-LPR88AM</t>
  </si>
  <si>
    <t>2TG-LPR88AC</t>
  </si>
  <si>
    <t>2TG-LNR88AM</t>
  </si>
  <si>
    <t>2TG-LNR88AC</t>
  </si>
  <si>
    <t>2TG-LMR88M</t>
  </si>
  <si>
    <t>2TG-LMR88C</t>
  </si>
  <si>
    <t>2TG-LMR88AM</t>
  </si>
  <si>
    <t>2TG-LMR88AC</t>
  </si>
  <si>
    <t>2TG-LLR88AM</t>
  </si>
  <si>
    <t>2TG-LLR88AC</t>
  </si>
  <si>
    <t>2TG-LKR88C</t>
  </si>
  <si>
    <t>2TG-LKR88AM</t>
  </si>
  <si>
    <t>2TG-LKR88AF</t>
  </si>
  <si>
    <t>2TG-LKR88AC</t>
  </si>
  <si>
    <t>2TG-LJR88AM</t>
  </si>
  <si>
    <t>2TG-LJR88AF</t>
  </si>
  <si>
    <t>タイタン</t>
    <phoneticPr fontId="8"/>
  </si>
  <si>
    <t>※1</t>
  </si>
  <si>
    <t>マツダ</t>
    <phoneticPr fontId="8"/>
  </si>
  <si>
    <r>
      <rPr>
        <sz val="8"/>
        <color theme="1"/>
        <rFont val="ＭＳ Ｐゴシック"/>
        <family val="3"/>
        <charset val="128"/>
      </rPr>
      <t>型式</t>
    </r>
  </si>
  <si>
    <r>
      <rPr>
        <sz val="8"/>
        <color theme="1"/>
        <rFont val="ＭＳ Ｐゴシック"/>
        <family val="3"/>
        <charset val="128"/>
      </rPr>
      <t>その他</t>
    </r>
  </si>
  <si>
    <r>
      <rPr>
        <sz val="8"/>
        <color theme="1"/>
        <rFont val="ＭＳ Ｐゴシック"/>
        <family val="3"/>
        <charset val="128"/>
      </rPr>
      <t xml:space="preserve">最高出力
</t>
    </r>
    <r>
      <rPr>
        <sz val="8"/>
        <color theme="1"/>
        <rFont val="Arial"/>
        <family val="2"/>
      </rPr>
      <t>(kW)</t>
    </r>
    <rPh sb="0" eb="2">
      <t>サイコウ</t>
    </rPh>
    <rPh sb="2" eb="4">
      <t>シュツリョク</t>
    </rPh>
    <phoneticPr fontId="8"/>
  </si>
  <si>
    <r>
      <rPr>
        <sz val="8"/>
        <color theme="1"/>
        <rFont val="ＭＳ Ｐゴシック"/>
        <family val="3"/>
        <charset val="128"/>
      </rPr>
      <t xml:space="preserve">最大トルク
</t>
    </r>
    <r>
      <rPr>
        <sz val="8"/>
        <color theme="1"/>
        <rFont val="Arial"/>
        <family val="2"/>
      </rPr>
      <t>(N-m)</t>
    </r>
    <rPh sb="0" eb="2">
      <t>サイダイ</t>
    </rPh>
    <phoneticPr fontId="8"/>
  </si>
  <si>
    <r>
      <rPr>
        <sz val="8"/>
        <color theme="1"/>
        <rFont val="ＭＳ Ｐゴシック"/>
        <family val="3"/>
        <charset val="128"/>
      </rPr>
      <t xml:space="preserve">総排気量
</t>
    </r>
    <r>
      <rPr>
        <sz val="8"/>
        <color theme="1"/>
        <rFont val="Arial"/>
        <family val="2"/>
      </rPr>
      <t>(L)</t>
    </r>
    <rPh sb="2" eb="3">
      <t>キ</t>
    </rPh>
    <rPh sb="3" eb="4">
      <t>リョウ</t>
    </rPh>
    <phoneticPr fontId="8"/>
  </si>
  <si>
    <r>
      <t>1km</t>
    </r>
    <r>
      <rPr>
        <sz val="8"/>
        <color theme="1"/>
        <rFont val="ＭＳ Ｐゴシック"/>
        <family val="3"/>
        <charset val="128"/>
      </rPr>
      <t xml:space="preserve">走行
における
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 xml:space="preserve">排出量
</t>
    </r>
    <r>
      <rPr>
        <sz val="8"/>
        <color theme="1"/>
        <rFont val="Arial"/>
        <family val="2"/>
      </rPr>
      <t>(g-CO2/km)</t>
    </r>
    <rPh sb="14" eb="16">
      <t>ハイシュツ</t>
    </rPh>
    <rPh sb="16" eb="17">
      <t>リョウ</t>
    </rPh>
    <phoneticPr fontId="8"/>
  </si>
  <si>
    <r>
      <rPr>
        <sz val="8"/>
        <color theme="1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</si>
  <si>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rPr>
        <sz val="8"/>
        <color theme="1"/>
        <rFont val="ＭＳ Ｐゴシック"/>
        <family val="3"/>
        <charset val="128"/>
      </rPr>
      <t>原動機</t>
    </r>
  </si>
  <si>
    <r>
      <rPr>
        <sz val="8"/>
        <color theme="1"/>
        <rFont val="ＭＳ Ｐゴシック"/>
        <family val="3"/>
        <charset val="128"/>
      </rPr>
      <t>通称名</t>
    </r>
  </si>
  <si>
    <r>
      <rPr>
        <sz val="8"/>
        <color theme="1"/>
        <rFont val="ＭＳ Ｐゴシック"/>
        <family val="3"/>
        <charset val="128"/>
      </rPr>
      <t>車　名</t>
    </r>
    <rPh sb="0" eb="1">
      <t>クルマ</t>
    </rPh>
    <rPh sb="2" eb="3">
      <t>メイ</t>
    </rPh>
    <phoneticPr fontId="8"/>
  </si>
  <si>
    <r>
      <rPr>
        <sz val="8"/>
        <color theme="1"/>
        <rFont val="ＭＳ Ｐゴシック"/>
        <family val="3"/>
        <charset val="128"/>
      </rPr>
      <t>目標年度（平成</t>
    </r>
    <r>
      <rPr>
        <sz val="8"/>
        <color theme="1"/>
        <rFont val="Arial"/>
        <family val="2"/>
      </rPr>
      <t>27</t>
    </r>
    <r>
      <rPr>
        <sz val="8"/>
        <color theme="1"/>
        <rFont val="ＭＳ Ｐゴシック"/>
        <family val="3"/>
        <charset val="128"/>
      </rPr>
      <t>年度）</t>
    </r>
    <rPh sb="0" eb="2">
      <t>モクヒョウ</t>
    </rPh>
    <rPh sb="2" eb="4">
      <t>ネンド</t>
    </rPh>
    <rPh sb="5" eb="7">
      <t>ヘイセイ</t>
    </rPh>
    <rPh sb="9" eb="11">
      <t>ネンド</t>
    </rPh>
    <phoneticPr fontId="8"/>
  </si>
  <si>
    <t>当該自動車の製造又は輸入の事業を行う者の氏名又は名称　　　　マツダ株式会社　　　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</si>
  <si>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r>
      <rPr>
        <sz val="8"/>
        <rFont val="ＭＳ Ｐゴシック"/>
        <family val="3"/>
        <charset val="128"/>
      </rPr>
      <t>６．欄外に、次の注記を行う。</t>
    </r>
    <rPh sb="2" eb="4">
      <t>ランガイ</t>
    </rPh>
    <rPh sb="6" eb="7">
      <t>ツギ</t>
    </rPh>
    <rPh sb="8" eb="9">
      <t>チュウ</t>
    </rPh>
    <rPh sb="9" eb="10">
      <t>キ</t>
    </rPh>
    <rPh sb="11" eb="12">
      <t>オコナ</t>
    </rPh>
    <phoneticPr fontId="8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</si>
  <si>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8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</si>
  <si>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8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</si>
  <si>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8"/>
  </si>
  <si>
    <r>
      <rPr>
        <sz val="8"/>
        <rFont val="ＭＳ Ｐゴシック"/>
        <family val="3"/>
        <charset val="128"/>
      </rPr>
      <t>４．ＯＥＭ生産車については、通称名の前に※印及び番号を付記し、表の外にＯＥＭ製造事業者名を記載する。</t>
    </r>
    <rPh sb="43" eb="44">
      <t>メイ</t>
    </rPh>
    <phoneticPr fontId="8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</si>
  <si>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8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</si>
  <si>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8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</si>
  <si>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JH25</t>
    </r>
    <r>
      <rPr>
        <sz val="8"/>
        <rFont val="ＭＳ Ｐゴシック"/>
        <family val="3"/>
        <charset val="128"/>
      </rPr>
      <t>モード燃費値欄及び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9" eb="11">
      <t>ネンピ</t>
    </rPh>
    <rPh sb="11" eb="12">
      <t>チ</t>
    </rPh>
    <rPh sb="12" eb="13">
      <t>ラン</t>
    </rPh>
    <rPh sb="13" eb="14">
      <t>オヨ</t>
    </rPh>
    <rPh sb="18" eb="20">
      <t>ハイシュツ</t>
    </rPh>
    <rPh sb="20" eb="21">
      <t>リョウ</t>
    </rPh>
    <rPh sb="22" eb="24">
      <t>モジ</t>
    </rPh>
    <rPh sb="38" eb="40">
      <t>イガイ</t>
    </rPh>
    <rPh sb="47" eb="49">
      <t>キニュウ</t>
    </rPh>
    <phoneticPr fontId="8"/>
  </si>
  <si>
    <r>
      <rPr>
        <sz val="9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8"/>
  </si>
  <si>
    <t>2-4Ｄ</t>
  </si>
  <si>
    <t>CCO
EGR
DF
SCR</t>
  </si>
  <si>
    <t>Ｉ，P，FI，IC，TC</t>
  </si>
  <si>
    <t>トラック等</t>
  </si>
  <si>
    <t>4P10</t>
  </si>
  <si>
    <t>2RG-FEDS0</t>
  </si>
  <si>
    <t>2PG-FEDS0</t>
  </si>
  <si>
    <t>P，FI，IC，TC</t>
  </si>
  <si>
    <t>2PG-FEBH0</t>
  </si>
  <si>
    <t>2RG-FECS0</t>
  </si>
  <si>
    <t>2PG-FECS0</t>
  </si>
  <si>
    <t>2RG-FEBS0</t>
  </si>
  <si>
    <t>6MT,5MT</t>
  </si>
  <si>
    <t>2PG-FEBS0</t>
  </si>
  <si>
    <t>2RG-FEB80</t>
  </si>
  <si>
    <t>2PG-FEB80</t>
  </si>
  <si>
    <t>2RG-FEA80</t>
  </si>
  <si>
    <t>2PG-FEA80</t>
  </si>
  <si>
    <t>2RG-FGB70</t>
  </si>
  <si>
    <t>2PG-FGB70</t>
  </si>
  <si>
    <t>2RG-FGA50</t>
  </si>
  <si>
    <t>2PG-FGA50</t>
  </si>
  <si>
    <t>2RG-FGA20</t>
  </si>
  <si>
    <t>2RG-FEB50</t>
  </si>
  <si>
    <t>2PG-FEB50</t>
  </si>
  <si>
    <t>2RG-FEA50</t>
  </si>
  <si>
    <t>2PG-FEA50</t>
  </si>
  <si>
    <t>2RG-FEAV0</t>
  </si>
  <si>
    <t>2PG-FEAV0</t>
  </si>
  <si>
    <t>2RG-FEB20</t>
  </si>
  <si>
    <t>2RG-FEA20</t>
  </si>
  <si>
    <t>2RG-FDA50</t>
  </si>
  <si>
    <t>2PG-FDA50</t>
  </si>
  <si>
    <t>2RG-FBA50</t>
  </si>
  <si>
    <t>2PG-FBA50</t>
  </si>
  <si>
    <t>2RG-FBAV0</t>
  </si>
  <si>
    <t>2PG-FBAV0</t>
  </si>
  <si>
    <t>2RG-FDA20</t>
  </si>
  <si>
    <t>2RG-FBA20</t>
  </si>
  <si>
    <t>2TG-FDA00</t>
  </si>
  <si>
    <t>2TG-FBA00</t>
  </si>
  <si>
    <t>2RG-FDA60</t>
  </si>
  <si>
    <t>2PG-FDA60</t>
  </si>
  <si>
    <t>Ｉ，,P，FI，IC，TC</t>
  </si>
  <si>
    <t>2RG-FDA40</t>
  </si>
  <si>
    <t>2RG-FBA60</t>
  </si>
  <si>
    <t>2PG-FBA60</t>
  </si>
  <si>
    <t>2RG-FBA30</t>
  </si>
  <si>
    <t>2PG-FBA30</t>
  </si>
  <si>
    <t>2RG-FED90</t>
  </si>
  <si>
    <t>2PG-FED90</t>
  </si>
  <si>
    <t>2RG-FEC90</t>
  </si>
  <si>
    <t>2PG-FEC90</t>
  </si>
  <si>
    <t>2PG-FEBM0</t>
  </si>
  <si>
    <t>2RG-FEB90</t>
  </si>
  <si>
    <t>2PG-FEB90</t>
  </si>
  <si>
    <t>ふそうキャンター</t>
  </si>
  <si>
    <t>6M60</t>
  </si>
  <si>
    <t>2KG-FK65F</t>
  </si>
  <si>
    <t>2KG-FK75F</t>
  </si>
  <si>
    <t>2KG-FK62F</t>
  </si>
  <si>
    <t>2KG-FK72F.</t>
  </si>
  <si>
    <t>4V20</t>
  </si>
  <si>
    <t>2PG-FK65NA</t>
  </si>
  <si>
    <t>2PG-FK75NA</t>
  </si>
  <si>
    <t>2PG-FK62NA</t>
  </si>
  <si>
    <t>2PG-FK72NA</t>
  </si>
  <si>
    <t>2PG-FK65N</t>
  </si>
  <si>
    <t>2PG-FK75N</t>
  </si>
  <si>
    <t>2PG-FK62N</t>
  </si>
  <si>
    <t>2PG-FK72N</t>
  </si>
  <si>
    <t>2PG-FK64N</t>
  </si>
  <si>
    <t>2PG-FK61N</t>
  </si>
  <si>
    <t>2PG-FK74N</t>
  </si>
  <si>
    <t>2PG-FK71N</t>
  </si>
  <si>
    <t>2PG-FK64NA</t>
  </si>
  <si>
    <t>2PG-FK61NA</t>
  </si>
  <si>
    <t>2PG-FK74NA</t>
  </si>
  <si>
    <t>2PG-FK71NA</t>
  </si>
  <si>
    <t>2-4Ｄ・4D</t>
  </si>
  <si>
    <t>2DG-FQ62F</t>
  </si>
  <si>
    <t>2KG-FK65FZ</t>
  </si>
  <si>
    <t>2KG-FK62FZ</t>
  </si>
  <si>
    <t>2KG-FK72FZ</t>
  </si>
  <si>
    <t>6.00</t>
  </si>
  <si>
    <t>2KG-FK65FY</t>
  </si>
  <si>
    <t>2KG-FK62FY</t>
  </si>
  <si>
    <t>2KG-FK72FY</t>
  </si>
  <si>
    <t>2KG-FK66F</t>
  </si>
  <si>
    <t>2KG-FK64F</t>
  </si>
  <si>
    <t>2KG-FK74F</t>
  </si>
  <si>
    <t>2KG-FK61F</t>
  </si>
  <si>
    <t>2KG-FK71F</t>
  </si>
  <si>
    <t>ふそうファイター</t>
    <phoneticPr fontId="8"/>
  </si>
  <si>
    <t>トラクタ</t>
  </si>
  <si>
    <t>6R30</t>
  </si>
  <si>
    <t>2KG-FV80VZP</t>
  </si>
  <si>
    <t>6R20</t>
  </si>
  <si>
    <t>2KG-FV80HZP</t>
  </si>
  <si>
    <t>2KG-FV80VYP</t>
  </si>
  <si>
    <t>2KG-FV80HYP</t>
  </si>
  <si>
    <t>2RG-FV84VJR</t>
  </si>
  <si>
    <t>6AMT×2
(G230)</t>
    <phoneticPr fontId="8"/>
  </si>
  <si>
    <t>2PG-FV84HJR</t>
  </si>
  <si>
    <t>6AMT×2
(G211)</t>
    <phoneticPr fontId="8"/>
  </si>
  <si>
    <t>2KG-FV84VJR</t>
  </si>
  <si>
    <t>2KG-FV84HJR</t>
  </si>
  <si>
    <t>2KG-FV80VJR</t>
  </si>
  <si>
    <t>2KG-FV80HJR</t>
  </si>
  <si>
    <t>2RG-FP84VGR</t>
  </si>
  <si>
    <t>2PG-FP84HGR</t>
  </si>
  <si>
    <t>2RG-FP84VER</t>
  </si>
  <si>
    <t>2PG-FP84HER</t>
  </si>
  <si>
    <t>2RG-FP84VDR</t>
  </si>
  <si>
    <t>2PG-FP84HDR</t>
  </si>
  <si>
    <t>6S10</t>
  </si>
  <si>
    <t>2PG-FP84GGR</t>
  </si>
  <si>
    <t>2・2-4Ｄ・4D</t>
  </si>
  <si>
    <t>2PG-FS85VZ</t>
  </si>
  <si>
    <t>2PG-FS85HZ</t>
  </si>
  <si>
    <t>2PG-FS85GZ</t>
  </si>
  <si>
    <t>2PG-FS84VZ</t>
  </si>
  <si>
    <t>2PG-FS84HZ</t>
  </si>
  <si>
    <t>2PG-FS84GZ</t>
  </si>
  <si>
    <t>2PG-FS80VZ</t>
  </si>
  <si>
    <t>2PG-FS80HZ</t>
  </si>
  <si>
    <t>2PG-FS85VY</t>
  </si>
  <si>
    <t>2PG-FS85HY</t>
  </si>
  <si>
    <t>2PG-FS85GY</t>
  </si>
  <si>
    <t>2PG-FS84VY</t>
  </si>
  <si>
    <t>2PG-FS84HY</t>
  </si>
  <si>
    <t>2PG-FS84GY</t>
  </si>
  <si>
    <t>2PG-FS84GX</t>
  </si>
  <si>
    <r>
      <t>2-4</t>
    </r>
    <r>
      <rPr>
        <sz val="8"/>
        <rFont val="ＭＳ ゴシック"/>
        <family val="3"/>
        <charset val="128"/>
      </rPr>
      <t>Ｄ・</t>
    </r>
    <r>
      <rPr>
        <sz val="8"/>
        <rFont val="Arial"/>
        <family val="2"/>
      </rPr>
      <t>4D</t>
    </r>
    <phoneticPr fontId="8"/>
  </si>
  <si>
    <t>2PG-FY84VY</t>
  </si>
  <si>
    <t>2PG-FY84HY</t>
  </si>
  <si>
    <t>2PG-FY84GY</t>
  </si>
  <si>
    <t>2PG-FY84GX</t>
  </si>
  <si>
    <t>2PG-FY80VY</t>
  </si>
  <si>
    <t>2PG-FY80HY</t>
  </si>
  <si>
    <t>2PG-FY80GY</t>
  </si>
  <si>
    <t>2PG-FV84VZ</t>
  </si>
  <si>
    <t>2PG-FV84HZ</t>
  </si>
  <si>
    <t>2PG-FV84GZ</t>
  </si>
  <si>
    <t>2PG-FV80VZ</t>
  </si>
  <si>
    <t>2PG-FV80HZ</t>
  </si>
  <si>
    <t>2PG-FV80GZ</t>
  </si>
  <si>
    <t>2PG-FV80VY</t>
  </si>
  <si>
    <t>2PG-FV80HY</t>
  </si>
  <si>
    <t>2PG-FV80GY</t>
  </si>
  <si>
    <t>2PG-FV80VX</t>
  </si>
  <si>
    <t>2PG-FV80HX</t>
  </si>
  <si>
    <t>2PG-FV80GX</t>
  </si>
  <si>
    <t>2KG-FV80GX</t>
  </si>
  <si>
    <r>
      <t>2-4</t>
    </r>
    <r>
      <rPr>
        <sz val="8"/>
        <rFont val="ＭＳ ゴシック"/>
        <family val="3"/>
        <charset val="128"/>
      </rPr>
      <t>Ｄ・</t>
    </r>
    <r>
      <rPr>
        <sz val="8"/>
        <rFont val="Arial"/>
        <family val="2"/>
      </rPr>
      <t>4</t>
    </r>
    <phoneticPr fontId="8"/>
  </si>
  <si>
    <t>2PG-FU85VZ</t>
  </si>
  <si>
    <t>2PG-FU85HZ</t>
  </si>
  <si>
    <t>2PG-FU85GZ</t>
  </si>
  <si>
    <t>2PG-FU84VZ</t>
  </si>
  <si>
    <t>2PG-FU84HZ</t>
  </si>
  <si>
    <t>2PG-FU84GZ</t>
  </si>
  <si>
    <t>2PG-FU84VY</t>
  </si>
  <si>
    <t>2PG-FU84HY</t>
  </si>
  <si>
    <t>2PG-FU84GY</t>
  </si>
  <si>
    <t>2PG-FU80VY</t>
  </si>
  <si>
    <t>2PG-FU80HY</t>
  </si>
  <si>
    <t>2PG-FU80GY</t>
  </si>
  <si>
    <t>2PG-FU84VX</t>
  </si>
  <si>
    <t>2PG-FU84HX</t>
  </si>
  <si>
    <t>2PG-FU84GX</t>
  </si>
  <si>
    <t>2PG-FU80GX</t>
  </si>
  <si>
    <t>2KG-FV70HZP</t>
  </si>
  <si>
    <t>2KG-FV70HYP</t>
  </si>
  <si>
    <t>2RG-FV74HJR</t>
  </si>
  <si>
    <t>2PG-FV74HJR</t>
  </si>
  <si>
    <t>2KG-FV74HJR</t>
  </si>
  <si>
    <t>2KG-FV70HJR</t>
  </si>
  <si>
    <t>2RG-FP74HGR</t>
  </si>
  <si>
    <t>2PG-FP74HGR</t>
  </si>
  <si>
    <t>2RG-FP74HER</t>
  </si>
  <si>
    <t>2PG-FP74HER</t>
  </si>
  <si>
    <t>2RG-FP74HDR</t>
  </si>
  <si>
    <t>2PG-FP74HDR</t>
  </si>
  <si>
    <t>2PG-FP74GGR</t>
  </si>
  <si>
    <t>2PG-FS75HZ</t>
  </si>
  <si>
    <t>2PG-FS75GZ</t>
  </si>
  <si>
    <t>2PG-FS74HZ</t>
  </si>
  <si>
    <t>2KG-FS74HZ</t>
  </si>
  <si>
    <t>2PG-FS74GZ</t>
  </si>
  <si>
    <t>2PG-FS70HZ</t>
  </si>
  <si>
    <t>2KG-FS70HZ</t>
  </si>
  <si>
    <t>2PG-FS75HY</t>
  </si>
  <si>
    <t>2PG-FS75GY</t>
  </si>
  <si>
    <t>2PG-FS74HY</t>
  </si>
  <si>
    <t>2PG-FS74GY</t>
  </si>
  <si>
    <t>2PG-FY74HY</t>
  </si>
  <si>
    <t>2PG-FY74GY</t>
  </si>
  <si>
    <t>2PG-FY70HY</t>
  </si>
  <si>
    <t>2PG-FY70GY</t>
  </si>
  <si>
    <t>2PG-FV74HZ</t>
  </si>
  <si>
    <t>2PG-FV74GZ</t>
  </si>
  <si>
    <t>2PG-FV70HZ</t>
  </si>
  <si>
    <t>2KG-FV70HZ</t>
  </si>
  <si>
    <t>2PG-FV70GZ</t>
  </si>
  <si>
    <t>2PG-FV70HY</t>
  </si>
  <si>
    <t>2KG-FV70HY</t>
  </si>
  <si>
    <t>2PG-FV70GY</t>
  </si>
  <si>
    <t>2PG-FV70HX</t>
  </si>
  <si>
    <t>2KG-FV70HX</t>
  </si>
  <si>
    <t>2PG-FV70GX</t>
  </si>
  <si>
    <t>2KG-FV70GX</t>
  </si>
  <si>
    <t>2-4Ｄ・4</t>
  </si>
  <si>
    <t>2PG-FU75HZ</t>
  </si>
  <si>
    <t>2PG-FU75GZ</t>
  </si>
  <si>
    <t>2PG-FU74HZ</t>
  </si>
  <si>
    <t>2KG-FU74HZ</t>
  </si>
  <si>
    <t>2PG-FU74GZ</t>
  </si>
  <si>
    <t>2PG-FU74HY</t>
  </si>
  <si>
    <t>2PG-FU74GY</t>
  </si>
  <si>
    <t>2PG-FU70HY</t>
  </si>
  <si>
    <t>2KG-FU70HY</t>
  </si>
  <si>
    <t>2PG-FU70GY</t>
  </si>
  <si>
    <t>ふそう</t>
    <phoneticPr fontId="8"/>
  </si>
  <si>
    <t>三菱</t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</si>
  <si>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</si>
  <si>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車　名</t>
    </r>
    <rPh sb="0" eb="1">
      <t>クルマ</t>
    </rPh>
    <rPh sb="2" eb="3">
      <t>メイ</t>
    </rPh>
    <phoneticPr fontId="8"/>
  </si>
  <si>
    <t>当該自動車の製造又は輸入の事業を行う者の氏名又は名称　　　　三菱ふそうトラック・バス株式会社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</si>
  <si>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r>
      <rPr>
        <sz val="8"/>
        <rFont val="ＭＳ Ｐゴシック"/>
        <family val="3"/>
        <charset val="128"/>
      </rPr>
      <t>　　　実際に販売されている車両は、ここに記載された車両重量・車両総重量・最大積載量（または乗車定員）と異なる場合があります。</t>
    </r>
    <rPh sb="3" eb="5">
      <t>ジッサイ</t>
    </rPh>
    <rPh sb="6" eb="8">
      <t>ハンバイ</t>
    </rPh>
    <rPh sb="13" eb="15">
      <t>シャリョウ</t>
    </rPh>
    <rPh sb="20" eb="22">
      <t>キサイ</t>
    </rPh>
    <rPh sb="25" eb="27">
      <t>シャリョウ</t>
    </rPh>
    <rPh sb="27" eb="29">
      <t>ジュウリョウ</t>
    </rPh>
    <rPh sb="30" eb="32">
      <t>シャリョウ</t>
    </rPh>
    <rPh sb="32" eb="35">
      <t>ソウジュウリョウ</t>
    </rPh>
    <rPh sb="36" eb="38">
      <t>サイダイ</t>
    </rPh>
    <rPh sb="38" eb="41">
      <t>セキサイリョウ</t>
    </rPh>
    <rPh sb="45" eb="47">
      <t>ジョウシャ</t>
    </rPh>
    <rPh sb="47" eb="49">
      <t>テイイン</t>
    </rPh>
    <rPh sb="51" eb="52">
      <t>コト</t>
    </rPh>
    <rPh sb="54" eb="56">
      <t>バアイ</t>
    </rPh>
    <phoneticPr fontId="8"/>
  </si>
  <si>
    <r>
      <rPr>
        <sz val="8"/>
        <rFont val="ＭＳ Ｐゴシック"/>
        <family val="3"/>
        <charset val="128"/>
      </rPr>
      <t>（注）車両重量・車両総重量・最大積載量（または乗車定員）は、燃費値の算定に当たって用いた標準的な仕様を記載しています。</t>
    </r>
    <rPh sb="1" eb="2">
      <t>チュウ</t>
    </rPh>
    <rPh sb="3" eb="5">
      <t>シャリョウ</t>
    </rPh>
    <rPh sb="5" eb="7">
      <t>ジュウリョウ</t>
    </rPh>
    <rPh sb="8" eb="10">
      <t>シャリョウ</t>
    </rPh>
    <rPh sb="10" eb="13">
      <t>ソウジュウリョウ</t>
    </rPh>
    <rPh sb="14" eb="16">
      <t>サイダイ</t>
    </rPh>
    <rPh sb="16" eb="19">
      <t>セキサイリョウ</t>
    </rPh>
    <rPh sb="23" eb="25">
      <t>ジョウシャ</t>
    </rPh>
    <rPh sb="25" eb="27">
      <t>テイイン</t>
    </rPh>
    <rPh sb="30" eb="32">
      <t>ネンピ</t>
    </rPh>
    <rPh sb="32" eb="33">
      <t>チ</t>
    </rPh>
    <rPh sb="34" eb="36">
      <t>サンテイ</t>
    </rPh>
    <rPh sb="37" eb="38">
      <t>ア</t>
    </rPh>
    <rPh sb="41" eb="42">
      <t>モチ</t>
    </rPh>
    <rPh sb="44" eb="46">
      <t>ヒョウジュン</t>
    </rPh>
    <rPh sb="46" eb="47">
      <t>テキ</t>
    </rPh>
    <rPh sb="48" eb="50">
      <t>シヨウ</t>
    </rPh>
    <rPh sb="51" eb="53">
      <t>キサイ</t>
    </rPh>
    <phoneticPr fontId="8"/>
  </si>
  <si>
    <r>
      <rPr>
        <sz val="8"/>
        <rFont val="ＭＳ Ｐゴシック"/>
        <family val="3"/>
        <charset val="128"/>
      </rPr>
      <t>※２印････トヨタ自動車株式会社による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</t>
    </r>
    <rPh sb="2" eb="3">
      <t>シルシ</t>
    </rPh>
    <rPh sb="10" eb="12">
      <t>ジドウ</t>
    </rPh>
    <rPh sb="12" eb="13">
      <t>シャ</t>
    </rPh>
    <rPh sb="13" eb="15">
      <t>カブシキ</t>
    </rPh>
    <rPh sb="15" eb="17">
      <t>カイシャ</t>
    </rPh>
    <rPh sb="23" eb="25">
      <t>セイサン</t>
    </rPh>
    <rPh sb="25" eb="26">
      <t>シャ</t>
    </rPh>
    <phoneticPr fontId="6"/>
  </si>
  <si>
    <r>
      <rPr>
        <sz val="8"/>
        <rFont val="ＭＳ Ｐゴシック"/>
        <family val="3"/>
        <charset val="128"/>
      </rPr>
      <t>※１印････ＵＤトラックス株式会社による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</t>
    </r>
    <rPh sb="2" eb="3">
      <t>イン</t>
    </rPh>
    <rPh sb="24" eb="26">
      <t>セイサン</t>
    </rPh>
    <rPh sb="26" eb="27">
      <t>グルマ</t>
    </rPh>
    <phoneticPr fontId="5"/>
  </si>
  <si>
    <t>2D-4D･4D</t>
  </si>
  <si>
    <t>P, FI,TC,IC,D</t>
    <phoneticPr fontId="8"/>
  </si>
  <si>
    <t>トラック等</t>
    <phoneticPr fontId="8"/>
  </si>
  <si>
    <t>2DG-HZ5BL</t>
  </si>
  <si>
    <t>2DG-HF5AL</t>
  </si>
  <si>
    <t>─</t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</si>
  <si>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1</t>
    </r>
    <phoneticPr fontId="8"/>
  </si>
  <si>
    <r>
      <rPr>
        <sz val="8"/>
        <rFont val="ＭＳ Ｐゴシック"/>
        <family val="2"/>
        <charset val="128"/>
      </rPr>
      <t>類別区分番号</t>
    </r>
    <r>
      <rPr>
        <sz val="8"/>
        <rFont val="Arial"/>
        <family val="2"/>
      </rPr>
      <t>3004</t>
    </r>
    <rPh sb="0" eb="2">
      <t>ルイベツ</t>
    </rPh>
    <rPh sb="2" eb="6">
      <t>クブンバンゴウ</t>
    </rPh>
    <phoneticPr fontId="1"/>
  </si>
  <si>
    <r>
      <t>2-4D</t>
    </r>
    <r>
      <rPr>
        <sz val="8"/>
        <rFont val="ＭＳ ゴシック"/>
        <family val="3"/>
        <charset val="128"/>
      </rPr>
      <t>･</t>
    </r>
    <r>
      <rPr>
        <sz val="8"/>
        <rFont val="Arial"/>
        <family val="2"/>
      </rPr>
      <t>2</t>
    </r>
    <phoneticPr fontId="1"/>
  </si>
  <si>
    <t>P,FI</t>
    <phoneticPr fontId="1"/>
  </si>
  <si>
    <t>5AT</t>
  </si>
  <si>
    <t>A09C</t>
  </si>
  <si>
    <t>2DG-PR1APJF</t>
  </si>
  <si>
    <r>
      <rPr>
        <sz val="8"/>
        <rFont val="ＭＳ Ｐゴシック"/>
        <family val="2"/>
        <charset val="128"/>
      </rPr>
      <t>類別区分番号</t>
    </r>
    <r>
      <rPr>
        <sz val="8"/>
        <rFont val="Arial"/>
        <family val="2"/>
      </rPr>
      <t>3005</t>
    </r>
    <rPh sb="0" eb="2">
      <t>ルイベツ</t>
    </rPh>
    <rPh sb="2" eb="6">
      <t>クブンバンゴウ</t>
    </rPh>
    <phoneticPr fontId="1"/>
  </si>
  <si>
    <t>2-4D･2</t>
  </si>
  <si>
    <t>P,FI</t>
  </si>
  <si>
    <r>
      <rPr>
        <sz val="8"/>
        <rFont val="ＭＳ ゴシック"/>
        <family val="3"/>
        <charset val="128"/>
      </rPr>
      <t>類別区分番号</t>
    </r>
    <r>
      <rPr>
        <sz val="8"/>
        <rFont val="Arial"/>
        <family val="2"/>
      </rPr>
      <t>3003,3004</t>
    </r>
    <phoneticPr fontId="1"/>
  </si>
  <si>
    <t>H,I,P,FI</t>
  </si>
  <si>
    <t>6AMTx2</t>
  </si>
  <si>
    <t>A09C-K1</t>
  </si>
  <si>
    <t>2NG-FW1AHS</t>
  </si>
  <si>
    <t>2NG-FW1AHH</t>
  </si>
  <si>
    <r>
      <rPr>
        <sz val="8"/>
        <rFont val="ＭＳ ゴシック"/>
        <family val="3"/>
        <charset val="128"/>
      </rPr>
      <t>類別区分番号</t>
    </r>
    <r>
      <rPr>
        <sz val="8"/>
        <rFont val="Arial"/>
        <family val="2"/>
      </rPr>
      <t>3002</t>
    </r>
    <phoneticPr fontId="1"/>
  </si>
  <si>
    <t>EGR,DF,SCR</t>
    <phoneticPr fontId="4"/>
  </si>
  <si>
    <t>2NG-FR1AHS</t>
  </si>
  <si>
    <t>2NG-FR1AHH</t>
  </si>
  <si>
    <r>
      <rPr>
        <sz val="8"/>
        <rFont val="ＭＳ ゴシック"/>
        <family val="3"/>
        <charset val="128"/>
      </rPr>
      <t>類別区分番号</t>
    </r>
    <r>
      <rPr>
        <sz val="8"/>
        <rFont val="Arial"/>
        <family val="2"/>
      </rPr>
      <t>3002,3004</t>
    </r>
    <phoneticPr fontId="1"/>
  </si>
  <si>
    <t>I,P,FI</t>
  </si>
  <si>
    <r>
      <rPr>
        <sz val="8"/>
        <rFont val="ＭＳ Ｐゴシック"/>
        <family val="3"/>
        <charset val="128"/>
      </rPr>
      <t>トラクタ</t>
    </r>
  </si>
  <si>
    <t>2KG-SH1AHGC</t>
  </si>
  <si>
    <t>類別区分番号3001,3003</t>
    <phoneticPr fontId="1"/>
  </si>
  <si>
    <t>類別区分番号3003,3006</t>
    <phoneticPr fontId="1"/>
  </si>
  <si>
    <t>2KG-SH1AGGC</t>
  </si>
  <si>
    <t>類別区分番号3002,3005</t>
    <phoneticPr fontId="1"/>
  </si>
  <si>
    <t>類別区分番号3001,3004</t>
    <phoneticPr fontId="1"/>
  </si>
  <si>
    <t>類別区分番号3010,3011,3012</t>
    <phoneticPr fontId="1"/>
  </si>
  <si>
    <t>2DG-SH1ALGC</t>
  </si>
  <si>
    <t>類別区分番号3007,3008</t>
    <phoneticPr fontId="1"/>
  </si>
  <si>
    <t>2DG-SH1AHGC</t>
  </si>
  <si>
    <t>類別区分番号3011,3013</t>
    <phoneticPr fontId="1"/>
  </si>
  <si>
    <t>2DG-SH1AGGC</t>
  </si>
  <si>
    <t>類別区分番号3012,3014</t>
    <phoneticPr fontId="1"/>
  </si>
  <si>
    <t>2PG-FH1AGC</t>
  </si>
  <si>
    <t>類別区分番号3002,3004</t>
    <phoneticPr fontId="1"/>
  </si>
  <si>
    <t>類別区分番号3004,3006</t>
    <phoneticPr fontId="1"/>
  </si>
  <si>
    <t>2PG-FH1AGE</t>
  </si>
  <si>
    <t>類別区分番号3001,3002,3003,3005</t>
    <phoneticPr fontId="1"/>
  </si>
  <si>
    <t>2KG-FH1AGC</t>
  </si>
  <si>
    <t>類別区分番号3011</t>
    <phoneticPr fontId="1"/>
  </si>
  <si>
    <t>2DG-FH1AGE</t>
  </si>
  <si>
    <t>類別区分番号3010</t>
    <phoneticPr fontId="1"/>
  </si>
  <si>
    <t>類別区分番号3009</t>
    <phoneticPr fontId="1"/>
  </si>
  <si>
    <t>6AT</t>
  </si>
  <si>
    <t>類別区分番号3016,3018</t>
    <phoneticPr fontId="1"/>
  </si>
  <si>
    <t>2KG-FH1AGE</t>
  </si>
  <si>
    <t>類別区分番号3011,3012,3014,3017</t>
    <phoneticPr fontId="1"/>
  </si>
  <si>
    <t>類別区分番号3015</t>
    <phoneticPr fontId="1"/>
  </si>
  <si>
    <t>類別区分番号3013</t>
    <phoneticPr fontId="1"/>
  </si>
  <si>
    <t>類別区分番号3003</t>
    <phoneticPr fontId="1"/>
  </si>
  <si>
    <t>2KG-FN1AGC</t>
  </si>
  <si>
    <t>類別区分番号3001</t>
    <phoneticPr fontId="1"/>
  </si>
  <si>
    <t>類別区分番号3002</t>
    <phoneticPr fontId="1"/>
  </si>
  <si>
    <t>2KG-FN1AGE</t>
  </si>
  <si>
    <t>類別区分番号3021</t>
    <phoneticPr fontId="1"/>
  </si>
  <si>
    <t>2DG-FN1AJC</t>
  </si>
  <si>
    <t>類別区分番号3018</t>
    <phoneticPr fontId="1"/>
  </si>
  <si>
    <t>類別区分番号3020</t>
    <phoneticPr fontId="1"/>
  </si>
  <si>
    <t>類別区分番号3017</t>
    <phoneticPr fontId="1"/>
  </si>
  <si>
    <t>類別区分番号3022</t>
    <phoneticPr fontId="1"/>
  </si>
  <si>
    <t>類別区分番号3019</t>
    <phoneticPr fontId="1"/>
  </si>
  <si>
    <t>類別区分番号3023</t>
    <phoneticPr fontId="1"/>
  </si>
  <si>
    <t>2DG-FN1AJE</t>
  </si>
  <si>
    <t>類別区分番号3020,3026</t>
    <phoneticPr fontId="1"/>
  </si>
  <si>
    <t>類別区分番号3019,3025</t>
    <phoneticPr fontId="1"/>
  </si>
  <si>
    <t>類別区分番号3024</t>
    <phoneticPr fontId="1"/>
  </si>
  <si>
    <t>2DG-FN1AGC</t>
  </si>
  <si>
    <t>2DG-FN1AGE</t>
  </si>
  <si>
    <t>類別区分番号3001,3002</t>
    <phoneticPr fontId="1"/>
  </si>
  <si>
    <t>2KG-FW1AHB</t>
  </si>
  <si>
    <t>類別区分番号3003,3004</t>
    <phoneticPr fontId="1"/>
  </si>
  <si>
    <t>類別区分番号3001,3002,3003</t>
    <phoneticPr fontId="1"/>
  </si>
  <si>
    <t>2KG-FW1AHC</t>
  </si>
  <si>
    <t>類別区分番号3004,3005,3006</t>
    <phoneticPr fontId="1"/>
  </si>
  <si>
    <t>2DG-FW1AHB</t>
  </si>
  <si>
    <t>類別区分番号3024,3025,3026</t>
    <phoneticPr fontId="1"/>
  </si>
  <si>
    <t>2DG-FW1AHC</t>
  </si>
  <si>
    <t>2DG-FW1AJC</t>
  </si>
  <si>
    <t>2KG-FR1AHB</t>
  </si>
  <si>
    <t>類別区分番号3004</t>
    <phoneticPr fontId="1"/>
  </si>
  <si>
    <t>2KG-FR1AHC</t>
  </si>
  <si>
    <t>2KG-FR1AHE</t>
  </si>
  <si>
    <t>2KG-FR1AJE</t>
  </si>
  <si>
    <t>類別区分番号3003,3005</t>
    <phoneticPr fontId="1"/>
  </si>
  <si>
    <t>2KG-FR1AGE</t>
  </si>
  <si>
    <t>類別区分番号3002,3006</t>
    <phoneticPr fontId="1"/>
  </si>
  <si>
    <t>類別区分番号3008</t>
    <phoneticPr fontId="1"/>
  </si>
  <si>
    <t>2DG-FR1AHB</t>
  </si>
  <si>
    <t>類別区分番号3007</t>
    <phoneticPr fontId="1"/>
  </si>
  <si>
    <t>2DG-FR1AHC</t>
  </si>
  <si>
    <t>類別区分番号3012</t>
    <phoneticPr fontId="1"/>
  </si>
  <si>
    <t>2DG-FR1AHE</t>
  </si>
  <si>
    <t>2DG-FR1AJC</t>
  </si>
  <si>
    <t>類別区分番号3051</t>
    <phoneticPr fontId="1"/>
  </si>
  <si>
    <t>2DG-FR1AJE</t>
  </si>
  <si>
    <t>類別区分番号3048,3056</t>
    <phoneticPr fontId="1"/>
  </si>
  <si>
    <t>類別区分番号3050</t>
    <phoneticPr fontId="1"/>
  </si>
  <si>
    <t>類別区分番号3047</t>
    <phoneticPr fontId="1"/>
  </si>
  <si>
    <t>類別区分番号3049</t>
    <phoneticPr fontId="1"/>
  </si>
  <si>
    <t>類別区分番号3046</t>
    <phoneticPr fontId="1"/>
  </si>
  <si>
    <t>類別区分番号3043</t>
    <phoneticPr fontId="1"/>
  </si>
  <si>
    <t>類別区分番号3038,3055</t>
    <phoneticPr fontId="1"/>
  </si>
  <si>
    <t>類別区分番号3042</t>
    <phoneticPr fontId="1"/>
  </si>
  <si>
    <t>類別区分番号3037,3054</t>
    <phoneticPr fontId="1"/>
  </si>
  <si>
    <t>類別区分番号3044</t>
    <phoneticPr fontId="1"/>
  </si>
  <si>
    <t>類別区分番号3039</t>
    <phoneticPr fontId="1"/>
  </si>
  <si>
    <t>類別区分番号3041</t>
    <phoneticPr fontId="1"/>
  </si>
  <si>
    <t>類別区分番号3036,3053</t>
    <phoneticPr fontId="1"/>
  </si>
  <si>
    <t>類別区分番号3040</t>
    <phoneticPr fontId="1"/>
  </si>
  <si>
    <t>類別区分番号3035,3052</t>
    <phoneticPr fontId="1"/>
  </si>
  <si>
    <t>類別区分番号3045</t>
    <phoneticPr fontId="1"/>
  </si>
  <si>
    <t>類別区分番号3017,3019</t>
    <phoneticPr fontId="1"/>
  </si>
  <si>
    <t>2DG-FR1AGE</t>
  </si>
  <si>
    <t>2DG-FQ1AJB</t>
  </si>
  <si>
    <t>類別区分番号3011,3015,3017</t>
    <phoneticPr fontId="1"/>
  </si>
  <si>
    <t>2DG-FQ1AJC</t>
  </si>
  <si>
    <t>類別区分番号3010,3014,3016</t>
    <phoneticPr fontId="1"/>
  </si>
  <si>
    <t>類別区分番号3012,3018</t>
    <phoneticPr fontId="1"/>
  </si>
  <si>
    <t>2KG-FS1AHB</t>
  </si>
  <si>
    <t>2KG-FS1AHC</t>
  </si>
  <si>
    <t>2KG-FS1AHE</t>
  </si>
  <si>
    <t>2KG-FS1AJE</t>
  </si>
  <si>
    <t>2KG-FS1AGE</t>
  </si>
  <si>
    <t>類別区分番号3014</t>
    <phoneticPr fontId="1"/>
  </si>
  <si>
    <t>2DG-FS1AHC</t>
  </si>
  <si>
    <t>類別区分番号3030</t>
    <phoneticPr fontId="1"/>
  </si>
  <si>
    <t>2DG-FS1AHE</t>
  </si>
  <si>
    <t>類別区分番号3027</t>
    <phoneticPr fontId="1"/>
  </si>
  <si>
    <t>類別区分番号3029</t>
    <phoneticPr fontId="1"/>
  </si>
  <si>
    <t>類別区分番号3026</t>
    <phoneticPr fontId="1"/>
  </si>
  <si>
    <t>類別区分番号3028</t>
    <phoneticPr fontId="1"/>
  </si>
  <si>
    <t>類別区分番号3025</t>
    <phoneticPr fontId="1"/>
  </si>
  <si>
    <t>2DG-FS1AJE</t>
  </si>
  <si>
    <t>類別区分番号3049,3061</t>
    <phoneticPr fontId="1"/>
  </si>
  <si>
    <t>類別区分番号3060,3067</t>
    <phoneticPr fontId="1"/>
  </si>
  <si>
    <t>類別区分番号3059,3066</t>
    <phoneticPr fontId="1"/>
  </si>
  <si>
    <t>類別区分番号3058</t>
    <phoneticPr fontId="1"/>
  </si>
  <si>
    <t>類別区分番号3054</t>
    <phoneticPr fontId="1"/>
  </si>
  <si>
    <t>類別区分番号3057</t>
    <phoneticPr fontId="1"/>
  </si>
  <si>
    <t>類別区分番号3053</t>
    <phoneticPr fontId="1"/>
  </si>
  <si>
    <t>類別区分番号3056,3065</t>
    <phoneticPr fontId="1"/>
  </si>
  <si>
    <t>類別区分番号3052,3063</t>
    <phoneticPr fontId="1"/>
  </si>
  <si>
    <t>類別区分番号3055,3064</t>
    <phoneticPr fontId="1"/>
  </si>
  <si>
    <t>類別区分番号3051,3062</t>
    <phoneticPr fontId="1"/>
  </si>
  <si>
    <t>類別区分番号3048</t>
    <phoneticPr fontId="1"/>
  </si>
  <si>
    <t>類別区分番号3016</t>
    <phoneticPr fontId="1"/>
  </si>
  <si>
    <t>2DG-FS1AGE</t>
  </si>
  <si>
    <r>
      <rPr>
        <sz val="8"/>
        <rFont val="ＭＳ Ｐゴシック"/>
        <family val="3"/>
        <charset val="128"/>
      </rPr>
      <t xml:space="preserve">類別区分番号
</t>
    </r>
    <r>
      <rPr>
        <sz val="8"/>
        <rFont val="Arial"/>
        <family val="2"/>
      </rPr>
      <t>3001</t>
    </r>
    <r>
      <rPr>
        <sz val="8"/>
        <rFont val="ＭＳ Ｐゴシック"/>
        <family val="3"/>
        <charset val="128"/>
      </rPr>
      <t>番以降</t>
    </r>
    <rPh sb="0" eb="6">
      <t>ルイベツクブンバンゴウ</t>
    </rPh>
    <rPh sb="11" eb="14">
      <t>バンイコウ</t>
    </rPh>
    <phoneticPr fontId="1"/>
  </si>
  <si>
    <t>A09C-K1</t>
    <phoneticPr fontId="4"/>
  </si>
  <si>
    <t>EGR, DF, SCR</t>
  </si>
  <si>
    <t>P, FI</t>
  </si>
  <si>
    <t>6AMTx2</t>
    <phoneticPr fontId="8"/>
  </si>
  <si>
    <t>2-4D
2-2D</t>
  </si>
  <si>
    <r>
      <rPr>
        <sz val="8"/>
        <rFont val="ＭＳ Ｐゴシック"/>
        <family val="3"/>
        <charset val="128"/>
      </rPr>
      <t>トラクタ</t>
    </r>
    <phoneticPr fontId="8"/>
  </si>
  <si>
    <t>2DG-SH1ADGC</t>
  </si>
  <si>
    <t>2･2-4D
2･2-2D</t>
  </si>
  <si>
    <t>2DG-FW1AJB</t>
  </si>
  <si>
    <t>2-4D･4
2-2D･2</t>
  </si>
  <si>
    <t>2-4D･4D
2-2D･2D</t>
  </si>
  <si>
    <t>2DG-FS1AHB</t>
  </si>
  <si>
    <t>H, I, P, FI</t>
  </si>
  <si>
    <t>2DG-SH1ALGG</t>
  </si>
  <si>
    <t>2DG-SH1AHGG</t>
  </si>
  <si>
    <t>2DG-SH1AGGG</t>
  </si>
  <si>
    <t>2DG-SH1ADGG</t>
  </si>
  <si>
    <t>2DG-FN1AJG</t>
  </si>
  <si>
    <t>2DG-FN1AJA</t>
  </si>
  <si>
    <t>2DG-FN1AGG</t>
  </si>
  <si>
    <t>2DG-FN1AGA</t>
  </si>
  <si>
    <t>2DG-FW1AHJ</t>
  </si>
  <si>
    <t>2DG-FW1AHG</t>
  </si>
  <si>
    <t>2DG-FW1AJJ</t>
  </si>
  <si>
    <t>2DG-FW1AJG</t>
  </si>
  <si>
    <t>2DG-FR1AHJ</t>
  </si>
  <si>
    <t>2DG-FR1AHG</t>
  </si>
  <si>
    <t>2DG-FR1AHA</t>
  </si>
  <si>
    <t>2DG-FR1AJG</t>
  </si>
  <si>
    <t>2DG-FR1AJA</t>
  </si>
  <si>
    <t>2DG-FR1AGA</t>
  </si>
  <si>
    <t>2DG-FQ1AJJ</t>
  </si>
  <si>
    <t>2DG-FQ1AJG</t>
  </si>
  <si>
    <t>2DG-FS1AHJ</t>
  </si>
  <si>
    <t>2DG-FS1AHG</t>
  </si>
  <si>
    <t>2DG-FS1AHA</t>
  </si>
  <si>
    <t>2DG-FS1AJA</t>
  </si>
  <si>
    <t>2DG-FS1AGA</t>
  </si>
  <si>
    <r>
      <rPr>
        <sz val="8"/>
        <rFont val="ＭＳ Ｐゴシック"/>
        <family val="3"/>
        <charset val="128"/>
      </rPr>
      <t>日野プロフィア</t>
    </r>
    <rPh sb="0" eb="2">
      <t>ヒノ</t>
    </rPh>
    <phoneticPr fontId="7"/>
  </si>
  <si>
    <r>
      <rPr>
        <sz val="8"/>
        <rFont val="ＭＳ Ｐゴシック"/>
        <family val="3"/>
        <charset val="128"/>
      </rPr>
      <t xml:space="preserve">類別区分番号
</t>
    </r>
    <r>
      <rPr>
        <sz val="8"/>
        <rFont val="Arial"/>
        <family val="2"/>
      </rPr>
      <t>4001</t>
    </r>
    <r>
      <rPr>
        <sz val="8"/>
        <rFont val="ＭＳ Ｐゴシック"/>
        <family val="3"/>
        <charset val="128"/>
      </rPr>
      <t>番以降</t>
    </r>
    <phoneticPr fontId="4"/>
  </si>
  <si>
    <t>A05C</t>
  </si>
  <si>
    <t>2DG-GK2ABA</t>
  </si>
  <si>
    <t>2DG-FG2ABA</t>
  </si>
  <si>
    <t>2KG-FG2ABA</t>
  </si>
  <si>
    <t>2PG-FG2ABA</t>
  </si>
  <si>
    <t>2KG-FE2ACG</t>
  </si>
  <si>
    <t>6AMT</t>
  </si>
  <si>
    <t>7AMT</t>
  </si>
  <si>
    <t>2PG-FE2ACG</t>
  </si>
  <si>
    <t>2DG-FE2ACA</t>
  </si>
  <si>
    <t>2KG-FE2ACA</t>
  </si>
  <si>
    <t>2PG-FE2ACA</t>
  </si>
  <si>
    <t>2KG-FJ2ACG</t>
  </si>
  <si>
    <t>2DG-FJ2ACA</t>
  </si>
  <si>
    <t>2KG-FJ2ACA</t>
  </si>
  <si>
    <t>2PG-FJ2ACA</t>
  </si>
  <si>
    <t>2KG-GX2ABA</t>
  </si>
  <si>
    <t>2PG-GX2ABA</t>
  </si>
  <si>
    <t>2KG-GD2ABG</t>
  </si>
  <si>
    <t>2DG-GD2ABA</t>
  </si>
  <si>
    <t>2KG-GD2ABA</t>
  </si>
  <si>
    <t>2KG-GC2ABG</t>
  </si>
  <si>
    <t>2KG-GC2ABA</t>
  </si>
  <si>
    <t>2KG-FX2ABA</t>
  </si>
  <si>
    <t>2KG-FD2ABJ</t>
  </si>
  <si>
    <t>2PG-FD2ABJ</t>
  </si>
  <si>
    <t>2KG-FD2ABG</t>
  </si>
  <si>
    <t>2PG-FD2ABG</t>
  </si>
  <si>
    <t>2DG-FD2ABA</t>
  </si>
  <si>
    <t>2KG-FD2ABA</t>
  </si>
  <si>
    <t>2PG-FD2ABA</t>
  </si>
  <si>
    <t>2KG-FC2ABG</t>
  </si>
  <si>
    <t>2PG-FC2ABG</t>
  </si>
  <si>
    <t>2KG-FC2ABA</t>
  </si>
  <si>
    <t>2PG-FC2ABA</t>
  </si>
  <si>
    <t>2-4D・4D</t>
  </si>
  <si>
    <t>A05C</t>
    <phoneticPr fontId="8"/>
  </si>
  <si>
    <t>2DG-GK2ABA</t>
    <phoneticPr fontId="8"/>
  </si>
  <si>
    <t>I, P, FI</t>
  </si>
  <si>
    <t>2KG-GK2ABA</t>
    <phoneticPr fontId="8"/>
  </si>
  <si>
    <t>2DG-FG2ABA</t>
    <phoneticPr fontId="8"/>
  </si>
  <si>
    <t>2KG-FG2ABA</t>
    <phoneticPr fontId="8"/>
  </si>
  <si>
    <t>2PG-FG2ABA</t>
    <phoneticPr fontId="8"/>
  </si>
  <si>
    <t>2KG-FE2ACG</t>
    <phoneticPr fontId="8"/>
  </si>
  <si>
    <t>2KG-FE2ABG</t>
  </si>
  <si>
    <t>6MT
6AMT</t>
  </si>
  <si>
    <t>7MT
7AMT</t>
  </si>
  <si>
    <t>2PG-FE2ABG</t>
  </si>
  <si>
    <t>2PG-FE2ACG</t>
    <phoneticPr fontId="8"/>
  </si>
  <si>
    <t>6MT
6AMT</t>
    <phoneticPr fontId="8"/>
  </si>
  <si>
    <t>2DG-FE2ACA</t>
    <phoneticPr fontId="8"/>
  </si>
  <si>
    <t>2DG-FE2ABA</t>
  </si>
  <si>
    <t>2KG-FE2ACA</t>
    <phoneticPr fontId="8"/>
  </si>
  <si>
    <t>2KG-FE2ABA</t>
  </si>
  <si>
    <t>2PG-FE2ABA</t>
  </si>
  <si>
    <t>2PG-FE2ACA</t>
    <phoneticPr fontId="8"/>
  </si>
  <si>
    <t>2KG-FJ2ACG</t>
    <phoneticPr fontId="8"/>
  </si>
  <si>
    <t>2KG-FJ2ABG</t>
    <phoneticPr fontId="8"/>
  </si>
  <si>
    <t>2PG-FJ2ACG</t>
    <phoneticPr fontId="8"/>
  </si>
  <si>
    <t>2PG-FJ2ABG</t>
  </si>
  <si>
    <t>2DG-FJ2ACA</t>
    <phoneticPr fontId="8"/>
  </si>
  <si>
    <t>2DG-FJ2ABA</t>
    <phoneticPr fontId="8"/>
  </si>
  <si>
    <t>2KG-FJ2ACA</t>
    <phoneticPr fontId="8"/>
  </si>
  <si>
    <t>2KG-FJ2ABA</t>
  </si>
  <si>
    <t>2PG-FJ2ACA</t>
    <phoneticPr fontId="8"/>
  </si>
  <si>
    <t>2PG-FJ2ABA</t>
  </si>
  <si>
    <t>2PG-GD2ABG</t>
  </si>
  <si>
    <t>2PG-GD2ABA</t>
  </si>
  <si>
    <t>2PG-GC2ABG</t>
  </si>
  <si>
    <t>2PG-GC2ABA</t>
  </si>
  <si>
    <r>
      <rPr>
        <sz val="8"/>
        <rFont val="ＭＳ Ｐゴシック"/>
        <family val="3"/>
        <charset val="128"/>
      </rPr>
      <t>日野レンジャー</t>
    </r>
    <phoneticPr fontId="7"/>
  </si>
  <si>
    <t>EGR,DF,CCO,SCR</t>
  </si>
  <si>
    <t>Ｄ,FI,TC,IC,P</t>
  </si>
  <si>
    <t>1GD</t>
  </si>
  <si>
    <t>2DG-GDY231M</t>
    <phoneticPr fontId="8"/>
  </si>
  <si>
    <t>2DG-GDY281M</t>
    <phoneticPr fontId="8"/>
  </si>
  <si>
    <t>2PG-GDY281M</t>
    <phoneticPr fontId="8"/>
  </si>
  <si>
    <t>2PG-GDY231M</t>
    <phoneticPr fontId="8"/>
  </si>
  <si>
    <t>EGR,DF</t>
  </si>
  <si>
    <t>N04C</t>
  </si>
  <si>
    <t>2DG-XZU730M</t>
  </si>
  <si>
    <t>2DG-XZU700X</t>
  </si>
  <si>
    <t>2KG-XZU700X</t>
  </si>
  <si>
    <t>2KG-XZU650F</t>
  </si>
  <si>
    <t>2KG-XZU640F</t>
  </si>
  <si>
    <t>2KG-XZU730M</t>
  </si>
  <si>
    <t>2KG-XZU600F</t>
  </si>
  <si>
    <t>2DG-XZU732M</t>
  </si>
  <si>
    <t>2KG-XZU642J</t>
  </si>
  <si>
    <t>2KG-XZU732M</t>
  </si>
  <si>
    <t>2KG-XZU702X</t>
  </si>
  <si>
    <t>2KG-XZU652F</t>
  </si>
  <si>
    <t>2KG-XZU642F</t>
  </si>
  <si>
    <t>2KG-XZU602F</t>
  </si>
  <si>
    <t>2DG-XZU722M</t>
  </si>
  <si>
    <t>2DG-XZU712M</t>
  </si>
  <si>
    <t>2DG-XZU702M</t>
  </si>
  <si>
    <t>2DG-XZU640M</t>
  </si>
  <si>
    <t>2DG-XZU600E</t>
  </si>
  <si>
    <t>2KG-XZU722M</t>
  </si>
  <si>
    <t>2KG-XZU712M</t>
  </si>
  <si>
    <t>2KG-XZU702M</t>
  </si>
  <si>
    <t>2KG-XZU640M</t>
  </si>
  <si>
    <t>2KG-XZU600E</t>
  </si>
  <si>
    <t>2DG-XZU775M</t>
  </si>
  <si>
    <t>2DG-XZU695M</t>
  </si>
  <si>
    <t>2DG-XZU685M</t>
  </si>
  <si>
    <t>2DG-XZU675T</t>
  </si>
  <si>
    <t>2DG-XZU675M</t>
  </si>
  <si>
    <t>2DG-XZC675T</t>
  </si>
  <si>
    <t>2DG-XZC675M</t>
  </si>
  <si>
    <t>2DG-XZU700M</t>
  </si>
  <si>
    <t>2DG-XZU655M</t>
  </si>
  <si>
    <t>2DG-XZU650M</t>
  </si>
  <si>
    <t>2DG-XZU645M</t>
  </si>
  <si>
    <t>2DG-XZU630T</t>
  </si>
  <si>
    <t>2DG-XZU605X</t>
  </si>
  <si>
    <t>2DG-XZU605M</t>
  </si>
  <si>
    <t>2DG-XZU600X</t>
  </si>
  <si>
    <t>2DG-XZU600T</t>
  </si>
  <si>
    <t>2DG-XZC710M</t>
  </si>
  <si>
    <t>2DG-XZC655M</t>
  </si>
  <si>
    <t>2DG-XZC645M</t>
  </si>
  <si>
    <t>2DG-XZC630T</t>
  </si>
  <si>
    <t>2DG-XZC605M</t>
  </si>
  <si>
    <t>2DG-XZC600T</t>
  </si>
  <si>
    <t>2DG-XZU720M</t>
  </si>
  <si>
    <t>2DG-XZU710M</t>
  </si>
  <si>
    <t>2KG-XZU630T</t>
  </si>
  <si>
    <t>2KG-XZC630T</t>
  </si>
  <si>
    <t>2KG-XZU720M</t>
  </si>
  <si>
    <t>2KG-XZU710M</t>
  </si>
  <si>
    <t>2KG-XZU700M</t>
  </si>
  <si>
    <t>2KG-XZU655M</t>
  </si>
  <si>
    <t>2KG-XZU650M</t>
  </si>
  <si>
    <t>2KG-XZU645M</t>
  </si>
  <si>
    <t>2KG-XZU605X</t>
  </si>
  <si>
    <t>2KG-XZU605M</t>
  </si>
  <si>
    <t>2KG-XZU600X</t>
  </si>
  <si>
    <t>2KG-XZU600T</t>
  </si>
  <si>
    <t>2KG-XZC710M</t>
  </si>
  <si>
    <t>2KG-XZC655M</t>
  </si>
  <si>
    <t>2KG-XZC645M</t>
  </si>
  <si>
    <t>2KG-XZC605M</t>
  </si>
  <si>
    <t>2KG-XZC600T</t>
  </si>
  <si>
    <r>
      <rPr>
        <sz val="8"/>
        <rFont val="ＭＳ Ｐゴシック"/>
        <family val="3"/>
        <charset val="128"/>
      </rPr>
      <t xml:space="preserve">類別区分番号
</t>
    </r>
    <r>
      <rPr>
        <sz val="8"/>
        <rFont val="Arial"/>
        <family val="2"/>
      </rPr>
      <t>3001</t>
    </r>
    <r>
      <rPr>
        <sz val="8"/>
        <rFont val="ＭＳ Ｐゴシック"/>
        <family val="3"/>
        <charset val="128"/>
      </rPr>
      <t>番以降</t>
    </r>
    <rPh sb="0" eb="6">
      <t>ルイベツクブンバンゴウ</t>
    </rPh>
    <rPh sb="11" eb="14">
      <t>バンイコウ</t>
    </rPh>
    <phoneticPr fontId="35"/>
  </si>
  <si>
    <t>N04C-H1</t>
  </si>
  <si>
    <t>2QG-XKU722M</t>
  </si>
  <si>
    <t>2QG-XKU712M</t>
  </si>
  <si>
    <t>2QG-XKU702M</t>
  </si>
  <si>
    <t>2SG-XKU722M</t>
  </si>
  <si>
    <t>2SG-XKU712M</t>
  </si>
  <si>
    <t>2SG-XKU702M</t>
  </si>
  <si>
    <t>2SG-XKU645M</t>
  </si>
  <si>
    <t>2SG-XKU720M</t>
  </si>
  <si>
    <t>2SG-XKU710M</t>
  </si>
  <si>
    <t>2SG-XKU655M</t>
  </si>
  <si>
    <t>2SG-XKU605X</t>
  </si>
  <si>
    <t>2SG-XKU605M</t>
  </si>
  <si>
    <t>2SG-XKC605M</t>
  </si>
  <si>
    <t>EGR, DF</t>
  </si>
  <si>
    <t>2RG-XZU720M</t>
    <phoneticPr fontId="8"/>
  </si>
  <si>
    <t>2RG-XZU710M</t>
    <phoneticPr fontId="8"/>
  </si>
  <si>
    <t>2RG-XZU700M</t>
    <phoneticPr fontId="8"/>
  </si>
  <si>
    <t>2RG-XZU600F</t>
  </si>
  <si>
    <t>2PG-XZU720M</t>
    <phoneticPr fontId="8"/>
  </si>
  <si>
    <t>2PG-XZU710M</t>
    <phoneticPr fontId="8"/>
  </si>
  <si>
    <t>2PG-XZU700M</t>
    <phoneticPr fontId="8"/>
  </si>
  <si>
    <t>2PG-XZU650F</t>
  </si>
  <si>
    <t>2PG-XZU640F</t>
  </si>
  <si>
    <t>2PG-XZU600F</t>
  </si>
  <si>
    <t>2KG-XZU775M</t>
  </si>
  <si>
    <t>2KG-XZU730M</t>
    <phoneticPr fontId="8"/>
  </si>
  <si>
    <t>2KG-XZU700X</t>
    <phoneticPr fontId="8"/>
  </si>
  <si>
    <t>2KG-XZU695M</t>
  </si>
  <si>
    <t>2KG-XZU685M</t>
  </si>
  <si>
    <t>2KG-XZU675T</t>
  </si>
  <si>
    <t>2KG-XZU675M</t>
  </si>
  <si>
    <t>2KG-XZC675T</t>
  </si>
  <si>
    <t>2KG-XZC675M</t>
  </si>
  <si>
    <t>2PG-XZU722M</t>
  </si>
  <si>
    <t>2PG-XZU720M</t>
  </si>
  <si>
    <t>2PG-XZU712M</t>
  </si>
  <si>
    <t>2PG-XZU710M</t>
  </si>
  <si>
    <t>2PG-XZU702X</t>
  </si>
  <si>
    <t>2PG-XZU702M</t>
  </si>
  <si>
    <t>2PG-XZU700M</t>
  </si>
  <si>
    <t>2PG-XZU655M</t>
  </si>
  <si>
    <t>2PG-XZU652F</t>
  </si>
  <si>
    <t>2PG-XZU650M</t>
  </si>
  <si>
    <t>2PG-XZU645M</t>
  </si>
  <si>
    <t>2PG-XZU642F</t>
  </si>
  <si>
    <t>2PG-XZU642J</t>
  </si>
  <si>
    <t>2PG-XZU640M</t>
  </si>
  <si>
    <t>2PG-XZU630T</t>
  </si>
  <si>
    <t>2PG-XZU605X</t>
  </si>
  <si>
    <t>2PG-XZU605M</t>
  </si>
  <si>
    <t>2PG-XZU602F</t>
  </si>
  <si>
    <t>2PG-XZU600E</t>
  </si>
  <si>
    <t>2PG-XZU600T</t>
  </si>
  <si>
    <t>2PG-XZU600X</t>
  </si>
  <si>
    <t>2PG-XZC710M</t>
  </si>
  <si>
    <t>2PG-XZC655M</t>
  </si>
  <si>
    <t>2PG-XZC645M</t>
  </si>
  <si>
    <t>2PG-XZC630T</t>
  </si>
  <si>
    <t>2PG-XZC605M</t>
  </si>
  <si>
    <t>2PG-XZC600T</t>
  </si>
  <si>
    <t>2RG-XZU722M</t>
  </si>
  <si>
    <t>2RG-XZU720M</t>
  </si>
  <si>
    <t>2RG-XZU712M</t>
  </si>
  <si>
    <t>2RG-XZU710M</t>
  </si>
  <si>
    <t>2RG-XZU702M</t>
  </si>
  <si>
    <t>2RG-XZU700M</t>
  </si>
  <si>
    <t>2RG-XZU655M</t>
  </si>
  <si>
    <t>2RG-XZU650M</t>
  </si>
  <si>
    <t>2RG-XZU645M</t>
  </si>
  <si>
    <t>2RG-XZU640M</t>
  </si>
  <si>
    <t>2RG-XZU630T</t>
  </si>
  <si>
    <t>2RG-XZU605X</t>
  </si>
  <si>
    <t>2RG-XZU605M</t>
  </si>
  <si>
    <t>2RG-XZU600E</t>
  </si>
  <si>
    <t>2RG-XZU600T</t>
  </si>
  <si>
    <t>2RG-XZU600X</t>
  </si>
  <si>
    <t>2RG-XZC710M</t>
  </si>
  <si>
    <t>2RG-XZC655M</t>
  </si>
  <si>
    <t>2RG-XZC645M</t>
  </si>
  <si>
    <t>2RG-XZC630T</t>
  </si>
  <si>
    <t>2RG-XZC605M</t>
  </si>
  <si>
    <t>2RG-XZC600T</t>
  </si>
  <si>
    <t>EGR, DF</t>
    <phoneticPr fontId="8"/>
  </si>
  <si>
    <t>H,I,P,FI</t>
    <phoneticPr fontId="8"/>
  </si>
  <si>
    <t>440</t>
  </si>
  <si>
    <t>2WG-XZU633T</t>
  </si>
  <si>
    <t>2WG-XZU776M</t>
  </si>
  <si>
    <t>2WG-XZU653L</t>
  </si>
  <si>
    <t>2WG-XZU603T</t>
  </si>
  <si>
    <t>120</t>
  </si>
  <si>
    <t>470</t>
  </si>
  <si>
    <t>2WG-XZU733M</t>
  </si>
  <si>
    <t>2WG-XZU731M</t>
  </si>
  <si>
    <t>2WG-XZU723M</t>
  </si>
  <si>
    <t>2WG-XZU721M</t>
  </si>
  <si>
    <t>2WG-XZU713M</t>
  </si>
  <si>
    <t>2WG-XZU711M</t>
  </si>
  <si>
    <t>2WG-XZU703M</t>
  </si>
  <si>
    <t>2WG-XZU696M</t>
  </si>
  <si>
    <t>2WG-XZU686M</t>
  </si>
  <si>
    <t>2WG-XZU656M</t>
  </si>
  <si>
    <t>2WG-XZU646M</t>
  </si>
  <si>
    <t>2WG-XZU676M</t>
  </si>
  <si>
    <t>2WG-XZU606M</t>
  </si>
  <si>
    <t>2WG-XZU701X</t>
  </si>
  <si>
    <t>2WG-XZU703X</t>
  </si>
  <si>
    <t>2WG-XZU643J</t>
  </si>
  <si>
    <t>2WG-XZU633P</t>
  </si>
  <si>
    <t>2WG-XZU651F</t>
  </si>
  <si>
    <t>2WG-XZU641F</t>
  </si>
  <si>
    <t>2WG-XZU601F</t>
  </si>
  <si>
    <t>2WG-XZU776N</t>
  </si>
  <si>
    <t>2WG-XZU653F</t>
  </si>
  <si>
    <t>2WG-XZU643F</t>
  </si>
  <si>
    <t>2WG-XZU643N</t>
  </si>
  <si>
    <t>2WG-XZU603F</t>
  </si>
  <si>
    <t>2WG-XZU603E</t>
  </si>
  <si>
    <t>2WG-XZU606X</t>
  </si>
  <si>
    <t>2WG-XZU676P</t>
  </si>
  <si>
    <t>2WG-XZU603P</t>
  </si>
  <si>
    <t>2WG-XZU731N</t>
  </si>
  <si>
    <t>2WG-XZU733N</t>
  </si>
  <si>
    <t>2WG-XZU723N</t>
  </si>
  <si>
    <t>2WG-XZU721N</t>
  </si>
  <si>
    <t>2WG-XZU713N</t>
  </si>
  <si>
    <t>2WG-XZU711N</t>
  </si>
  <si>
    <t>2WG-XZU703N</t>
  </si>
  <si>
    <t>2WG-XZU701N</t>
  </si>
  <si>
    <t>2WG-XZU696N</t>
  </si>
  <si>
    <t>2WG-XZU686N</t>
  </si>
  <si>
    <t>2WG-XZU656N</t>
  </si>
  <si>
    <t>2WG-XZU646N</t>
  </si>
  <si>
    <t>2WG-XZU606E</t>
  </si>
  <si>
    <t>2WG-XZU676N</t>
  </si>
  <si>
    <t>2WG-XZU606N</t>
  </si>
  <si>
    <t>日野デュトロ</t>
  </si>
  <si>
    <t>EGR,DF,CCO,SCR,</t>
    <phoneticPr fontId="8"/>
  </si>
  <si>
    <r>
      <rPr>
        <sz val="8"/>
        <rFont val="ＭＳ Ｐゴシック"/>
        <family val="3"/>
        <charset val="128"/>
      </rPr>
      <t>Ｄ</t>
    </r>
    <r>
      <rPr>
        <sz val="8"/>
        <rFont val="Arial"/>
        <family val="2"/>
      </rPr>
      <t>,FI,TC,IC,P</t>
    </r>
    <phoneticPr fontId="8"/>
  </si>
  <si>
    <r>
      <t>6AT(E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LTC)</t>
    </r>
    <phoneticPr fontId="8"/>
  </si>
  <si>
    <t>2KG-GDB70Y</t>
  </si>
  <si>
    <t>2KG-GDB60Y</t>
  </si>
  <si>
    <r>
      <rPr>
        <sz val="8"/>
        <rFont val="ＭＳ Ｐゴシック"/>
        <family val="3"/>
        <charset val="128"/>
      </rPr>
      <t>日野リエッセＩＩビッグバン</t>
    </r>
    <phoneticPr fontId="8"/>
  </si>
  <si>
    <r>
      <rPr>
        <sz val="8"/>
        <rFont val="ＭＳ Ｐゴシック"/>
        <family val="3"/>
        <charset val="128"/>
      </rPr>
      <t>※２</t>
    </r>
    <phoneticPr fontId="8"/>
  </si>
  <si>
    <r>
      <rPr>
        <sz val="8"/>
        <rFont val="ＭＳ Ｐゴシック"/>
        <family val="3"/>
        <charset val="128"/>
      </rPr>
      <t>日野</t>
    </r>
  </si>
  <si>
    <r>
      <rPr>
        <sz val="8"/>
        <rFont val="ＭＳ Ｐゴシック"/>
        <family val="3"/>
        <charset val="128"/>
      </rPr>
      <t>車輪配列</t>
    </r>
    <rPh sb="0" eb="2">
      <t>シャリン</t>
    </rPh>
    <phoneticPr fontId="8"/>
  </si>
  <si>
    <r>
      <rPr>
        <sz val="8"/>
        <rFont val="ＭＳ Ｐゴシック"/>
        <family val="3"/>
        <charset val="128"/>
      </rPr>
      <t>主要排出
ガス対策</t>
    </r>
    <phoneticPr fontId="8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</si>
  <si>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 xml:space="preserve">年度燃費基準値
</t>
    </r>
    <r>
      <rPr>
        <sz val="8"/>
        <rFont val="Arial"/>
        <family val="2"/>
      </rPr>
      <t>(km/L)</t>
    </r>
    <rPh sb="0" eb="2">
      <t>ヘイセイ</t>
    </rPh>
    <rPh sb="4" eb="6">
      <t>ネンド</t>
    </rPh>
    <rPh sb="6" eb="8">
      <t>ネンピ</t>
    </rPh>
    <rPh sb="8" eb="11">
      <t>キジュンチ</t>
    </rPh>
    <phoneticPr fontId="8"/>
  </si>
  <si>
    <r>
      <rPr>
        <sz val="8"/>
        <rFont val="ＭＳ Ｐゴシック"/>
        <family val="3"/>
        <charset val="128"/>
      </rPr>
      <t xml:space="preserve">燃費値
</t>
    </r>
    <r>
      <rPr>
        <sz val="8"/>
        <rFont val="Arial"/>
        <family val="2"/>
      </rPr>
      <t>(km/L)</t>
    </r>
    <rPh sb="0" eb="2">
      <t>ネンピ</t>
    </rPh>
    <rPh sb="2" eb="3">
      <t>チ</t>
    </rPh>
    <phoneticPr fontId="8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</si>
  <si>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達成レベル・向上達成レベル</t>
    </r>
    <rPh sb="0" eb="2">
      <t>ヘイセイ</t>
    </rPh>
    <rPh sb="4" eb="6">
      <t>ネンド</t>
    </rPh>
    <rPh sb="6" eb="8">
      <t>ヘイネンド</t>
    </rPh>
    <rPh sb="7" eb="9">
      <t>ネンピ</t>
    </rPh>
    <rPh sb="9" eb="11">
      <t>キジュン</t>
    </rPh>
    <rPh sb="12" eb="14">
      <t>タッセイ</t>
    </rPh>
    <rPh sb="18" eb="20">
      <t>コウジョウ</t>
    </rPh>
    <rPh sb="20" eb="22">
      <t>タッセイ</t>
    </rPh>
    <phoneticPr fontId="8"/>
  </si>
  <si>
    <r>
      <rPr>
        <sz val="8"/>
        <rFont val="ＭＳ Ｐゴシック"/>
        <family val="3"/>
        <charset val="128"/>
      </rPr>
      <t>（参考）
低排出ガス
認定レベル</t>
    </r>
    <rPh sb="1" eb="3">
      <t>サンコウ</t>
    </rPh>
    <phoneticPr fontId="8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</si>
  <si>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8"/>
  </si>
  <si>
    <r>
      <rPr>
        <sz val="8"/>
        <rFont val="ＭＳ Ｐゴシック"/>
        <family val="3"/>
        <charset val="128"/>
      </rPr>
      <t>重量車モード</t>
    </r>
    <rPh sb="0" eb="3">
      <t>ジュウリョウシャ</t>
    </rPh>
    <phoneticPr fontId="8"/>
  </si>
  <si>
    <r>
      <rPr>
        <sz val="8"/>
        <rFont val="ＭＳ Ｐゴシック"/>
        <family val="3"/>
        <charset val="128"/>
      </rPr>
      <t>自動車の構造</t>
    </r>
    <rPh sb="0" eb="3">
      <t>ジドウシャ</t>
    </rPh>
    <rPh sb="4" eb="6">
      <t>コウゾウ</t>
    </rPh>
    <phoneticPr fontId="8"/>
  </si>
  <si>
    <r>
      <rPr>
        <sz val="8"/>
        <rFont val="ＭＳ Ｐゴシック"/>
        <family val="3"/>
        <charset val="128"/>
      </rPr>
      <t>最大積載量</t>
    </r>
    <r>
      <rPr>
        <sz val="8"/>
        <rFont val="Arial"/>
        <family val="2"/>
      </rPr>
      <t xml:space="preserve">(kg)
</t>
    </r>
    <r>
      <rPr>
        <sz val="8"/>
        <rFont val="ＭＳ Ｐゴシック"/>
        <family val="3"/>
        <charset val="128"/>
      </rPr>
      <t>又は
乗車定員</t>
    </r>
    <r>
      <rPr>
        <sz val="8"/>
        <rFont val="Arial"/>
        <family val="2"/>
      </rPr>
      <t>(</t>
    </r>
    <r>
      <rPr>
        <sz val="8"/>
        <rFont val="ＭＳ Ｐゴシック"/>
        <family val="3"/>
        <charset val="128"/>
      </rPr>
      <t>名</t>
    </r>
    <r>
      <rPr>
        <sz val="8"/>
        <rFont val="Arial"/>
        <family val="2"/>
      </rPr>
      <t>)</t>
    </r>
    <rPh sb="0" eb="2">
      <t>サイダイ</t>
    </rPh>
    <rPh sb="2" eb="5">
      <t>セキサイリョウ</t>
    </rPh>
    <rPh sb="10" eb="11">
      <t>マタ</t>
    </rPh>
    <rPh sb="13" eb="15">
      <t>ジョウシャ</t>
    </rPh>
    <rPh sb="15" eb="17">
      <t>テイイン</t>
    </rPh>
    <rPh sb="18" eb="19">
      <t>メイ</t>
    </rPh>
    <phoneticPr fontId="8"/>
  </si>
  <si>
    <r>
      <rPr>
        <sz val="8"/>
        <rFont val="ＭＳ Ｐゴシック"/>
        <family val="3"/>
        <charset val="128"/>
      </rPr>
      <t xml:space="preserve">車両総重量
</t>
    </r>
    <r>
      <rPr>
        <sz val="8"/>
        <rFont val="Arial"/>
        <family val="2"/>
      </rPr>
      <t>(kg)</t>
    </r>
    <phoneticPr fontId="8"/>
  </si>
  <si>
    <r>
      <rPr>
        <sz val="8"/>
        <rFont val="ＭＳ Ｐゴシック"/>
        <family val="3"/>
        <charset val="128"/>
      </rPr>
      <t xml:space="preserve">車両重量
</t>
    </r>
    <r>
      <rPr>
        <sz val="8"/>
        <rFont val="Arial"/>
        <family val="2"/>
      </rPr>
      <t>(kg)</t>
    </r>
    <phoneticPr fontId="8"/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</si>
  <si>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8"/>
  </si>
  <si>
    <r>
      <rPr>
        <b/>
        <sz val="12"/>
        <rFont val="ＭＳ Ｐゴシック"/>
        <family val="3"/>
        <charset val="128"/>
      </rPr>
      <t>トラック等又はトラクタ</t>
    </r>
    <rPh sb="4" eb="5">
      <t>トウ</t>
    </rPh>
    <rPh sb="5" eb="6">
      <t>マタ</t>
    </rPh>
    <phoneticPr fontId="8"/>
  </si>
  <si>
    <r>
      <rPr>
        <sz val="8"/>
        <rFont val="ＭＳ Ｐゴシック"/>
        <family val="3"/>
        <charset val="128"/>
      </rPr>
      <t>日野自動車株式会社</t>
    </r>
    <phoneticPr fontId="8"/>
  </si>
  <si>
    <r>
      <rPr>
        <sz val="8"/>
        <rFont val="ＭＳ Ｐゴシック"/>
        <family val="3"/>
        <charset val="128"/>
      </rPr>
      <t>当該自動車の製造又は輸入の事業を行う者の氏名又は名称　　</t>
    </r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</si>
  <si>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r>
      <rPr>
        <sz val="8"/>
        <rFont val="ＭＳ ゴシック"/>
        <family val="3"/>
        <charset val="128"/>
      </rPr>
      <t>※</t>
    </r>
    <r>
      <rPr>
        <sz val="8"/>
        <rFont val="Arial"/>
        <family val="2"/>
      </rPr>
      <t>1</t>
    </r>
    <r>
      <rPr>
        <sz val="8"/>
        <rFont val="ＭＳ ゴシック"/>
        <family val="3"/>
        <charset val="128"/>
      </rPr>
      <t>印については、いすゞ自動車株式会社が製造事業者です。</t>
    </r>
    <rPh sb="12" eb="15">
      <t>ジドウシャ</t>
    </rPh>
    <rPh sb="15" eb="19">
      <t>カブシキガイシャ</t>
    </rPh>
    <rPh sb="20" eb="22">
      <t>セイゾウ</t>
    </rPh>
    <rPh sb="22" eb="24">
      <t>ジギョウ</t>
    </rPh>
    <rPh sb="24" eb="25">
      <t>シャ</t>
    </rPh>
    <phoneticPr fontId="5"/>
  </si>
  <si>
    <t>2PG-APR88YN</t>
  </si>
  <si>
    <t>2PG-APR88YM</t>
  </si>
  <si>
    <t>2PG-APR88YAM</t>
  </si>
  <si>
    <t>2PG-AKR88YN</t>
  </si>
  <si>
    <t>2PG-AKR88YM</t>
  </si>
  <si>
    <t>2RG-AKR88YN</t>
  </si>
  <si>
    <t>2RG-APR88YN</t>
  </si>
  <si>
    <t>2RG-APR88YM</t>
  </si>
  <si>
    <t>2RG-APR88YAM</t>
  </si>
  <si>
    <t>2RG-AKR88YM</t>
  </si>
  <si>
    <t>2PG-APR88M</t>
  </si>
  <si>
    <t>2PG-AMR88M</t>
  </si>
  <si>
    <t>2PG-AMR88C</t>
  </si>
  <si>
    <t>2PG-AKR88M</t>
  </si>
  <si>
    <t>2PG-AKR88C</t>
  </si>
  <si>
    <t>2PG-APR88N</t>
  </si>
  <si>
    <t>2PG-APR88AR</t>
  </si>
  <si>
    <t>2PG-APR88AN</t>
  </si>
  <si>
    <t>2PG-AMR88R</t>
  </si>
  <si>
    <t>2PG-AMR88N</t>
  </si>
  <si>
    <t>2PG-AKR88R</t>
  </si>
  <si>
    <t>2PG-AKR88N</t>
  </si>
  <si>
    <t>2RG-APR88N</t>
  </si>
  <si>
    <t>2RG-APR88M</t>
  </si>
  <si>
    <t>2PG-APR88AM</t>
  </si>
  <si>
    <t>2PG-APR88AC</t>
  </si>
  <si>
    <t>2TG-AKR88M</t>
  </si>
  <si>
    <t>2PG-APS88AR</t>
  </si>
  <si>
    <t>2PG-APS88AN</t>
  </si>
  <si>
    <t>2PG-AMS88AR</t>
  </si>
  <si>
    <t>2PG-AMS88AN</t>
  </si>
  <si>
    <t>2PG-AKS88AN</t>
  </si>
  <si>
    <t>2PG-AKS88AD</t>
  </si>
  <si>
    <t>2PG-AKS88A</t>
  </si>
  <si>
    <t>2RG-APS88AR</t>
  </si>
  <si>
    <t>2RG-APS88AN</t>
  </si>
  <si>
    <t>2RG-AMS88AR</t>
  </si>
  <si>
    <t>2RG-AMS88AN</t>
  </si>
  <si>
    <t>2RG-ALR88M</t>
  </si>
  <si>
    <t>2RG-AKS88AN</t>
  </si>
  <si>
    <t>2RG-AKS88A</t>
  </si>
  <si>
    <t>2RG-AKR88N</t>
  </si>
  <si>
    <t>2RG-AKR88AD</t>
  </si>
  <si>
    <t>2RG-AJR88AD</t>
  </si>
  <si>
    <t>2RG-APR88AR</t>
  </si>
  <si>
    <t>2RG-APR88AN</t>
  </si>
  <si>
    <t>2RG-APR88AM</t>
  </si>
  <si>
    <t>2RG-APR88AC</t>
  </si>
  <si>
    <t>2RG-ANS88AN</t>
  </si>
  <si>
    <t>2RG-ANR88N</t>
  </si>
  <si>
    <t>2RG-ANR88AR</t>
  </si>
  <si>
    <t>2RG-ANR88AN</t>
  </si>
  <si>
    <t>2RG-ANR88AM</t>
  </si>
  <si>
    <t>2RG-ANR88AC</t>
  </si>
  <si>
    <t>2RG-AMR88R</t>
  </si>
  <si>
    <t>2RG-AMR88N</t>
  </si>
  <si>
    <t>2RG-AMR88M</t>
  </si>
  <si>
    <t>2RG-AMR88C</t>
  </si>
  <si>
    <t>2RG-AMR88AR</t>
  </si>
  <si>
    <t>2RG-AMR88AN</t>
  </si>
  <si>
    <t>2RG-AMR88AM</t>
  </si>
  <si>
    <t>2RG-AMR88AC</t>
  </si>
  <si>
    <t>2RG-ALS88AR</t>
  </si>
  <si>
    <t>2RG-ALS88AN</t>
  </si>
  <si>
    <t>2RG-ALR88N</t>
  </si>
  <si>
    <t>2RG-ALR88AR</t>
  </si>
  <si>
    <t>2RG-ALR88AN</t>
  </si>
  <si>
    <t>2RG-ALR88AM</t>
  </si>
  <si>
    <t>2RG-ALR88AC</t>
  </si>
  <si>
    <t>2RG-AKR88R</t>
  </si>
  <si>
    <t>2RG-AKR88M</t>
  </si>
  <si>
    <t>2RG-AKR88C</t>
  </si>
  <si>
    <t>2RG-AKR88AT</t>
  </si>
  <si>
    <t>2RG-AKR88AR</t>
  </si>
  <si>
    <t>2RG-AKR88AN</t>
  </si>
  <si>
    <t>2RG-AKR88AM</t>
  </si>
  <si>
    <t>2RG-AKR88AF</t>
  </si>
  <si>
    <t>2RG-AKR88AC</t>
  </si>
  <si>
    <t>2RG-AKR88A</t>
  </si>
  <si>
    <t>2RG-AJS88AN</t>
  </si>
  <si>
    <t>2RG-AJS88A</t>
  </si>
  <si>
    <t>2RG-AJR88N</t>
  </si>
  <si>
    <t>2RG-AJR88AT</t>
  </si>
  <si>
    <t>2RG-AJR88AT</t>
    <phoneticPr fontId="8"/>
  </si>
  <si>
    <t>2RG-AJR88AN</t>
  </si>
  <si>
    <t>2RG-AJR88AM</t>
  </si>
  <si>
    <t>2RG-AJR88AF</t>
  </si>
  <si>
    <t>2RG-AJR88A</t>
  </si>
  <si>
    <t>2RG-AHS88AN</t>
  </si>
  <si>
    <t>2RG-AHS88A</t>
  </si>
  <si>
    <t>2RG-AHR88AN</t>
  </si>
  <si>
    <t>2RG-AHR88A</t>
  </si>
  <si>
    <t>2TG-APR88AM</t>
  </si>
  <si>
    <t>2TG-APR88AC</t>
  </si>
  <si>
    <t>2TG-ANR88AM</t>
  </si>
  <si>
    <t>2TG-ANR88AC</t>
  </si>
  <si>
    <t>2TG-AMR88M</t>
  </si>
  <si>
    <t>2TG-AMR88C</t>
  </si>
  <si>
    <t>2TG-AMR88AM</t>
  </si>
  <si>
    <t>2TG-AMR88AC</t>
  </si>
  <si>
    <t>2TG-ALR88AM</t>
  </si>
  <si>
    <t>2TG-ALR88AC</t>
  </si>
  <si>
    <t>2TG-AKR88C</t>
  </si>
  <si>
    <t>2TG-AKR88AM</t>
  </si>
  <si>
    <t>2TG-AKR88AF</t>
  </si>
  <si>
    <t>2TG-AKR88AC</t>
  </si>
  <si>
    <t>2TG-AJR88AM</t>
  </si>
  <si>
    <t>2TG-AJR88AF</t>
  </si>
  <si>
    <t>アトラス</t>
    <phoneticPr fontId="8"/>
  </si>
  <si>
    <t>ニッサン</t>
    <phoneticPr fontId="8"/>
  </si>
  <si>
    <t>当該自動車の製造又は輸入の事業を行う者の氏名又は名称 　　　　　日産自動車株式会社　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</si>
  <si>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t>　　　　実際に販売されている車両は、ここに記載された車両重量・車両総重量・最大積載量（または乗車定員）と異なる場合があります。</t>
    <rPh sb="4" eb="6">
      <t>ジッサイ</t>
    </rPh>
    <rPh sb="7" eb="9">
      <t>ハンバイ</t>
    </rPh>
    <rPh sb="14" eb="16">
      <t>シャリョウ</t>
    </rPh>
    <rPh sb="21" eb="23">
      <t>キサイ</t>
    </rPh>
    <rPh sb="26" eb="28">
      <t>シャリョウ</t>
    </rPh>
    <rPh sb="28" eb="30">
      <t>ジュウリョウ</t>
    </rPh>
    <rPh sb="31" eb="33">
      <t>シャリョウ</t>
    </rPh>
    <rPh sb="33" eb="36">
      <t>ソウジュウリョウ</t>
    </rPh>
    <rPh sb="37" eb="39">
      <t>サイダイ</t>
    </rPh>
    <rPh sb="39" eb="42">
      <t>セキサイリョウ</t>
    </rPh>
    <rPh sb="46" eb="48">
      <t>ジョウシャ</t>
    </rPh>
    <rPh sb="48" eb="50">
      <t>テイイン</t>
    </rPh>
    <rPh sb="52" eb="53">
      <t>コト</t>
    </rPh>
    <rPh sb="55" eb="57">
      <t>バアイ</t>
    </rPh>
    <phoneticPr fontId="8"/>
  </si>
  <si>
    <t>（注）車両重量・車両総重量・最大積載量（または乗車定員）は、燃費値の算定に当たって用いた標準的な仕様を記載しています。</t>
    <rPh sb="1" eb="2">
      <t>チュウ</t>
    </rPh>
    <rPh sb="3" eb="5">
      <t>シャリョウ</t>
    </rPh>
    <rPh sb="5" eb="7">
      <t>ジュウリョウ</t>
    </rPh>
    <rPh sb="8" eb="10">
      <t>シャリョウ</t>
    </rPh>
    <rPh sb="10" eb="13">
      <t>ソウジュウリョウ</t>
    </rPh>
    <rPh sb="14" eb="16">
      <t>サイダイ</t>
    </rPh>
    <rPh sb="16" eb="19">
      <t>セキサイリョウ</t>
    </rPh>
    <rPh sb="23" eb="25">
      <t>ジョウシャ</t>
    </rPh>
    <rPh sb="25" eb="27">
      <t>テイイン</t>
    </rPh>
    <rPh sb="30" eb="32">
      <t>ネンピ</t>
    </rPh>
    <rPh sb="32" eb="33">
      <t>チ</t>
    </rPh>
    <rPh sb="34" eb="36">
      <t>サンテイ</t>
    </rPh>
    <rPh sb="37" eb="38">
      <t>ア</t>
    </rPh>
    <rPh sb="41" eb="42">
      <t>モチ</t>
    </rPh>
    <rPh sb="44" eb="46">
      <t>ヒョウジュン</t>
    </rPh>
    <rPh sb="46" eb="47">
      <t>テキ</t>
    </rPh>
    <rPh sb="48" eb="50">
      <t>シヨウ</t>
    </rPh>
    <rPh sb="51" eb="53">
      <t>キサイ</t>
    </rPh>
    <phoneticPr fontId="8"/>
  </si>
  <si>
    <t>※印････日野自動車株式会社によるOEM生産車</t>
    <rPh sb="6" eb="8">
      <t>ヒノ</t>
    </rPh>
    <rPh sb="8" eb="11">
      <t>ジドウシャ</t>
    </rPh>
    <phoneticPr fontId="5"/>
  </si>
  <si>
    <t>※
※</t>
  </si>
  <si>
    <t>※</t>
    <phoneticPr fontId="5"/>
  </si>
  <si>
    <r>
      <rPr>
        <sz val="8"/>
        <rFont val="ＭＳ ゴシック"/>
        <family val="3"/>
        <charset val="128"/>
      </rPr>
      <t>※印････日野自動車株式会社による</t>
    </r>
    <r>
      <rPr>
        <sz val="8"/>
        <rFont val="Arial"/>
        <family val="2"/>
      </rPr>
      <t>OEM</t>
    </r>
    <r>
      <rPr>
        <sz val="8"/>
        <rFont val="ＭＳ ゴシック"/>
        <family val="3"/>
        <charset val="128"/>
      </rPr>
      <t>生産車</t>
    </r>
    <rPh sb="6" eb="8">
      <t>ヒノ</t>
    </rPh>
    <rPh sb="8" eb="11">
      <t>ジドウシャ</t>
    </rPh>
    <phoneticPr fontId="5"/>
  </si>
  <si>
    <r>
      <rPr>
        <sz val="8"/>
        <rFont val="ＭＳ Ｐゴシック"/>
        <family val="3"/>
        <charset val="128"/>
      </rPr>
      <t xml:space="preserve">類別区分番号
</t>
    </r>
    <r>
      <rPr>
        <sz val="8"/>
        <rFont val="Arial"/>
        <family val="2"/>
      </rPr>
      <t>3001</t>
    </r>
    <r>
      <rPr>
        <sz val="8"/>
        <rFont val="ＭＳ Ｐゴシック"/>
        <family val="3"/>
        <charset val="128"/>
      </rPr>
      <t>番以降</t>
    </r>
    <rPh sb="0" eb="6">
      <t>ルイベツクブンバンゴウ</t>
    </rPh>
    <rPh sb="11" eb="14">
      <t>バンイコウ</t>
    </rPh>
    <phoneticPr fontId="8"/>
  </si>
  <si>
    <t>EGR,DF</t>
    <phoneticPr fontId="4"/>
  </si>
  <si>
    <t>P,FI</t>
    <phoneticPr fontId="8"/>
  </si>
  <si>
    <t>132</t>
  </si>
  <si>
    <t>4.009</t>
  </si>
  <si>
    <t>2DG-XZU730</t>
  </si>
  <si>
    <t>2DG-XZU720</t>
  </si>
  <si>
    <t>2DG-XZU710</t>
  </si>
  <si>
    <t>2DG-XZU700A</t>
  </si>
  <si>
    <t>2DG-XZU700</t>
  </si>
  <si>
    <t>2KG-XZU700A</t>
  </si>
  <si>
    <t>2KG-XZU650W</t>
  </si>
  <si>
    <t>2KG-XZU640W</t>
  </si>
  <si>
    <t>2KG-XZU730</t>
  </si>
  <si>
    <t>2KG-XZU720</t>
  </si>
  <si>
    <t>2KG-XZU710</t>
  </si>
  <si>
    <t>2KG-XZU700</t>
  </si>
  <si>
    <t>2KG-XZU600W</t>
  </si>
  <si>
    <t>2KG-XZU642G</t>
  </si>
  <si>
    <t>2KG-XZU712</t>
  </si>
  <si>
    <t>2KG-XZU642W</t>
  </si>
  <si>
    <t>2KG-XZU602W</t>
  </si>
  <si>
    <t>2QG-XKU712</t>
  </si>
  <si>
    <r>
      <rPr>
        <sz val="8"/>
        <rFont val="ＭＳ ゴシック"/>
        <family val="3"/>
        <charset val="128"/>
      </rPr>
      <t>トヨタ　ダイナ</t>
    </r>
    <r>
      <rPr>
        <sz val="8"/>
        <rFont val="Arial"/>
        <family val="2"/>
      </rPr>
      <t>400</t>
    </r>
    <phoneticPr fontId="4"/>
  </si>
  <si>
    <t>※</t>
  </si>
  <si>
    <t>2RG-XZU720</t>
    <phoneticPr fontId="5"/>
  </si>
  <si>
    <t>2RG-XZU710</t>
    <phoneticPr fontId="5"/>
  </si>
  <si>
    <t>2RG-XZU700</t>
    <phoneticPr fontId="5"/>
  </si>
  <si>
    <t>2PG-XZU710</t>
    <phoneticPr fontId="5"/>
  </si>
  <si>
    <t>2PG-XZU650W</t>
    <phoneticPr fontId="5"/>
  </si>
  <si>
    <t>2PG-XZU640W</t>
    <phoneticPr fontId="5"/>
  </si>
  <si>
    <t>2RG-XZU600W</t>
    <phoneticPr fontId="5"/>
  </si>
  <si>
    <t>2PG-XZU600W</t>
    <phoneticPr fontId="5"/>
  </si>
  <si>
    <t>7.30</t>
  </si>
  <si>
    <t>7.40</t>
  </si>
  <si>
    <t>8.70</t>
  </si>
  <si>
    <t>2PG-XZU712</t>
  </si>
  <si>
    <t>8.80</t>
  </si>
  <si>
    <t>2PG-XZU642W</t>
  </si>
  <si>
    <t>2PG-XZU642G</t>
  </si>
  <si>
    <t>2PG-XZU602W</t>
  </si>
  <si>
    <t>H,I,P,FI</t>
    <phoneticPr fontId="4"/>
  </si>
  <si>
    <t>10.60</t>
  </si>
  <si>
    <t>2SG-XKU712</t>
  </si>
  <si>
    <t>トヨタ　ダイナ400
トヨエースG45</t>
  </si>
  <si>
    <t>2DG-XZU732</t>
  </si>
  <si>
    <t>2KG-XZU732</t>
  </si>
  <si>
    <t>2KG-XZU702A</t>
  </si>
  <si>
    <t>2KG-XZU652W</t>
  </si>
  <si>
    <t>2DG-XZU775</t>
  </si>
  <si>
    <t>2DG-XZU695</t>
  </si>
  <si>
    <t>2DG-XZU685</t>
  </si>
  <si>
    <t>2DG-XZU675D</t>
  </si>
  <si>
    <t>2DG-XZU675</t>
  </si>
  <si>
    <t>2DG-XZU722</t>
  </si>
  <si>
    <t>2DG-XZU712</t>
  </si>
  <si>
    <t>2DG-XZU702</t>
  </si>
  <si>
    <t>2DG-XZU655</t>
  </si>
  <si>
    <t>2DG-XZU650</t>
  </si>
  <si>
    <t>2DG-XZU645</t>
  </si>
  <si>
    <t>2DG-XZU640</t>
  </si>
  <si>
    <t>2DG-XZU630D</t>
  </si>
  <si>
    <t>2DG-XZU605A</t>
  </si>
  <si>
    <t>2DG-XZU605</t>
  </si>
  <si>
    <t>2DG-XZU600H</t>
  </si>
  <si>
    <t>2DG-XZU600D</t>
  </si>
  <si>
    <t>2KG-XZU630D</t>
  </si>
  <si>
    <t>2KG-XZU722</t>
  </si>
  <si>
    <t>2KG-XZU702</t>
  </si>
  <si>
    <t>2KG-XZU655</t>
  </si>
  <si>
    <t>2KG-XZU650</t>
  </si>
  <si>
    <t>2KG-XZU645</t>
  </si>
  <si>
    <t>2KG-XZU640</t>
  </si>
  <si>
    <t>2KG-XZU605A</t>
  </si>
  <si>
    <t>2KG-XZU605</t>
  </si>
  <si>
    <t>2KG-XZU600H</t>
  </si>
  <si>
    <t>2KG-XZU600D</t>
  </si>
  <si>
    <t>2QG-XKU722</t>
  </si>
  <si>
    <t>2QG-XKU702</t>
  </si>
  <si>
    <t>2SG-XKU722</t>
  </si>
  <si>
    <t>2SG-XKU702</t>
  </si>
  <si>
    <t>2SG-XKU655</t>
  </si>
  <si>
    <t>2SG-XKU645</t>
  </si>
  <si>
    <t>2SG-XKU605</t>
  </si>
  <si>
    <r>
      <rPr>
        <sz val="8"/>
        <rFont val="ＭＳ ゴシック"/>
        <family val="3"/>
        <charset val="128"/>
      </rPr>
      <t>トヨタ　ダイナ</t>
    </r>
    <r>
      <rPr>
        <sz val="8"/>
        <rFont val="Arial"/>
        <family val="2"/>
      </rPr>
      <t>300</t>
    </r>
    <phoneticPr fontId="4"/>
  </si>
  <si>
    <t>EGR
DF
CCO
SCR</t>
    <phoneticPr fontId="4"/>
  </si>
  <si>
    <t>Ｄ
FI
TC
IC
P</t>
    <phoneticPr fontId="4"/>
  </si>
  <si>
    <t>トラック等</t>
    <phoneticPr fontId="4"/>
  </si>
  <si>
    <t>6AT
(E･LTC)</t>
    <phoneticPr fontId="4"/>
  </si>
  <si>
    <t>2KG-GDB70V</t>
  </si>
  <si>
    <t>2KG-GDB60V</t>
  </si>
  <si>
    <t>トヨタコースタービッグバン</t>
  </si>
  <si>
    <t>6AT</t>
    <phoneticPr fontId="5"/>
  </si>
  <si>
    <t>2DG-GDY231</t>
  </si>
  <si>
    <t>5MT</t>
    <phoneticPr fontId="5"/>
  </si>
  <si>
    <t>2DG-GDY281</t>
  </si>
  <si>
    <t>2PG-GDY281</t>
  </si>
  <si>
    <t>EGR,DF,CCO,SCR</t>
    <phoneticPr fontId="5"/>
  </si>
  <si>
    <r>
      <rPr>
        <sz val="8"/>
        <rFont val="ＭＳ Ｐゴシック"/>
        <family val="3"/>
        <charset val="128"/>
      </rPr>
      <t>Ｄ</t>
    </r>
    <r>
      <rPr>
        <sz val="8"/>
        <rFont val="Arial"/>
        <family val="2"/>
      </rPr>
      <t>,FI,TC,IC,P</t>
    </r>
    <phoneticPr fontId="5"/>
  </si>
  <si>
    <t>1GD</t>
    <phoneticPr fontId="5"/>
  </si>
  <si>
    <t>2PG-GDY231</t>
    <phoneticPr fontId="4"/>
  </si>
  <si>
    <r>
      <rPr>
        <sz val="8"/>
        <rFont val="ＭＳ Ｐゴシック"/>
        <family val="3"/>
        <charset val="128"/>
      </rPr>
      <t>ダイナ</t>
    </r>
    <r>
      <rPr>
        <sz val="8"/>
        <rFont val="Arial"/>
        <family val="2"/>
      </rPr>
      <t/>
    </r>
    <phoneticPr fontId="5"/>
  </si>
  <si>
    <t>2DG-XZC675D</t>
  </si>
  <si>
    <t>2DG-XZC675</t>
  </si>
  <si>
    <t>2DG-XZU600A</t>
  </si>
  <si>
    <t>2DG-XZC710</t>
  </si>
  <si>
    <t>2DG-XZC655</t>
  </si>
  <si>
    <t>2DG-XZC645</t>
  </si>
  <si>
    <t>2DG-XZC630D</t>
  </si>
  <si>
    <t>2DG-XZC605</t>
  </si>
  <si>
    <t>2DG-XZC600D</t>
  </si>
  <si>
    <t>2KG-XZC630D</t>
  </si>
  <si>
    <t>2KG-XZU600A</t>
  </si>
  <si>
    <t>2KG-XZC710</t>
  </si>
  <si>
    <t>2KG-XZC655</t>
  </si>
  <si>
    <t>2KG-XZC645</t>
  </si>
  <si>
    <t>2KG-XZC605</t>
  </si>
  <si>
    <t>2KG-XZC600D</t>
  </si>
  <si>
    <t>2SG-XKC605</t>
  </si>
  <si>
    <t>2SG-XKU605A</t>
  </si>
  <si>
    <t>2SG-XKU720</t>
  </si>
  <si>
    <t>2SG-XKU710</t>
  </si>
  <si>
    <r>
      <rPr>
        <sz val="8"/>
        <rFont val="ＭＳ ゴシック"/>
        <family val="3"/>
        <charset val="128"/>
      </rPr>
      <t>トヨタ　ダイナ</t>
    </r>
    <r>
      <rPr>
        <sz val="8"/>
        <rFont val="Arial"/>
        <family val="2"/>
      </rPr>
      <t>200</t>
    </r>
    <phoneticPr fontId="4"/>
  </si>
  <si>
    <t>2PG-XZU720</t>
    <phoneticPr fontId="5"/>
  </si>
  <si>
    <t>2PG-XZU700</t>
    <phoneticPr fontId="5"/>
  </si>
  <si>
    <t>9.80</t>
  </si>
  <si>
    <t>2KG-XZU775</t>
  </si>
  <si>
    <t>8.20</t>
  </si>
  <si>
    <t>9.90</t>
  </si>
  <si>
    <t>2KG-XZU695</t>
  </si>
  <si>
    <t>2KG-XZU685</t>
  </si>
  <si>
    <t>2KG-XZU675D</t>
  </si>
  <si>
    <t>2KG-XZU675</t>
  </si>
  <si>
    <t>2PG-XZU702A</t>
  </si>
  <si>
    <t>2PG-XZU652W</t>
  </si>
  <si>
    <t>2PG-XZU722</t>
  </si>
  <si>
    <t>10.20</t>
  </si>
  <si>
    <t>2PG-XZU702</t>
  </si>
  <si>
    <t>2PG-XZU655</t>
  </si>
  <si>
    <t>2PG-XZU650</t>
  </si>
  <si>
    <t>2PG-XZU645</t>
  </si>
  <si>
    <t>2PG-XZU640</t>
  </si>
  <si>
    <t>2PG-XZU630D</t>
  </si>
  <si>
    <t>2PG-XZU605A</t>
  </si>
  <si>
    <t>2PG-XZU605</t>
  </si>
  <si>
    <t>2PG-XZU600H</t>
  </si>
  <si>
    <t>2PG-XZU600D</t>
  </si>
  <si>
    <t>2RG-XZU722</t>
  </si>
  <si>
    <t>2RG-XZU712</t>
  </si>
  <si>
    <t>2RG-XZU702</t>
  </si>
  <si>
    <t>2RG-XZU655</t>
  </si>
  <si>
    <t>2RG-XZU650</t>
  </si>
  <si>
    <t>2RG-XZU645</t>
  </si>
  <si>
    <t>2RG-XZU640</t>
  </si>
  <si>
    <t>2RG-XZU630D</t>
  </si>
  <si>
    <t>2RG-XZU605A</t>
  </si>
  <si>
    <t>2RG-XZU605</t>
  </si>
  <si>
    <t>2RG-XZU600H</t>
  </si>
  <si>
    <t>2RG-XZU600D</t>
  </si>
  <si>
    <t>12.80</t>
  </si>
  <si>
    <t>トヨタ　ダイナ300
トヨエースG35</t>
  </si>
  <si>
    <t>I,P,FI</t>
    <phoneticPr fontId="4"/>
  </si>
  <si>
    <t>2KG-XZC675D</t>
  </si>
  <si>
    <t>2KG-XZC675</t>
  </si>
  <si>
    <t>11.00</t>
  </si>
  <si>
    <t>2PG-XZU720</t>
  </si>
  <si>
    <t>2PG-XZU710</t>
  </si>
  <si>
    <t>2PG-XZU700</t>
  </si>
  <si>
    <t>2PG-XZU600A</t>
  </si>
  <si>
    <t>2PG-XZC710</t>
  </si>
  <si>
    <t>2PG-XZC655</t>
  </si>
  <si>
    <t>2PG-XZC645</t>
  </si>
  <si>
    <t>2PG-XZC630D</t>
  </si>
  <si>
    <t>2PG-XZC605</t>
  </si>
  <si>
    <t>2PG-XZC600D</t>
  </si>
  <si>
    <t>11.40</t>
  </si>
  <si>
    <t>2RG-XZU720</t>
  </si>
  <si>
    <t>2RG-XZU710</t>
  </si>
  <si>
    <t>2RG-XZU700</t>
  </si>
  <si>
    <t>2RG-XZU600A</t>
  </si>
  <si>
    <t>2RG-XZC710</t>
  </si>
  <si>
    <t>2RG-XZC655</t>
  </si>
  <si>
    <t>2RG-XZC645</t>
  </si>
  <si>
    <t>2RG-XZC630D</t>
  </si>
  <si>
    <t>2RG-XZC605</t>
  </si>
  <si>
    <t>2RG-XZC600D</t>
  </si>
  <si>
    <t>13.60</t>
  </si>
  <si>
    <r>
      <rPr>
        <sz val="8"/>
        <rFont val="ＭＳ Ｐゴシック"/>
        <family val="3"/>
        <charset val="128"/>
      </rPr>
      <t>トヨタ　ダイナ</t>
    </r>
    <r>
      <rPr>
        <sz val="8"/>
        <rFont val="Arial"/>
        <family val="2"/>
      </rPr>
      <t xml:space="preserve">200
</t>
    </r>
    <r>
      <rPr>
        <sz val="8"/>
        <rFont val="ＭＳ Ｐゴシック"/>
        <family val="3"/>
        <charset val="128"/>
      </rPr>
      <t>トヨエース</t>
    </r>
    <r>
      <rPr>
        <sz val="8"/>
        <rFont val="Arial"/>
        <family val="2"/>
      </rPr>
      <t>G25</t>
    </r>
    <phoneticPr fontId="5"/>
  </si>
  <si>
    <t>※
※</t>
    <phoneticPr fontId="5"/>
  </si>
  <si>
    <t>トヨタ</t>
  </si>
  <si>
    <r>
      <rPr>
        <sz val="8"/>
        <rFont val="ＭＳ ゴシック"/>
        <family val="3"/>
        <charset val="128"/>
      </rPr>
      <t>当該自動車の製造又は輸入の事業を行う者の氏名又は名称</t>
    </r>
    <r>
      <rPr>
        <sz val="10"/>
        <rFont val="ＭＳ Ｐゴシック"/>
        <family val="3"/>
        <charset val="128"/>
      </rPr>
      <t>　　　トヨタ自動車株式会社</t>
    </r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6"/>
  </si>
  <si>
    <r>
      <rPr>
        <sz val="8"/>
        <rFont val="ＭＳ Ｐゴシック"/>
        <family val="3"/>
        <charset val="128"/>
      </rPr>
      <t>　　　　実際に販売されている車両は、ここに記載された車両重量・車両総重量・最大積載量（または乗車定員）と異なる場合があります。</t>
    </r>
    <phoneticPr fontId="8"/>
  </si>
  <si>
    <r>
      <rPr>
        <sz val="8"/>
        <rFont val="ＭＳ Ｐゴシック"/>
        <family val="3"/>
        <charset val="128"/>
      </rPr>
      <t>（注）車両重量・車両総重量・最大積載量（または乗車定員）は、燃費値の算定に当たって用いた標準的な仕様を記載しています。</t>
    </r>
    <phoneticPr fontId="8"/>
  </si>
  <si>
    <t>　※1、※2、※3印・・・いすゞ自動車株式会社によるOEM生産車</t>
    <rPh sb="9" eb="10">
      <t>イン</t>
    </rPh>
    <rPh sb="16" eb="18">
      <t>ジドウ</t>
    </rPh>
    <rPh sb="18" eb="19">
      <t>シャ</t>
    </rPh>
    <rPh sb="19" eb="23">
      <t>カブシキガイシャ</t>
    </rPh>
    <rPh sb="29" eb="32">
      <t>セイサンシャ</t>
    </rPh>
    <phoneticPr fontId="8"/>
  </si>
  <si>
    <r>
      <rPr>
        <sz val="8"/>
        <rFont val="ＭＳ Ｐゴシック"/>
        <family val="3"/>
        <charset val="128"/>
      </rPr>
      <t>注）</t>
    </r>
    <phoneticPr fontId="8"/>
  </si>
  <si>
    <r>
      <rPr>
        <sz val="8"/>
        <rFont val="ＭＳ Ｐゴシック"/>
        <family val="3"/>
        <charset val="128"/>
      </rPr>
      <t>─</t>
    </r>
  </si>
  <si>
    <r>
      <t>2D-4D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4D</t>
    </r>
  </si>
  <si>
    <t>P, FI,
TC,IC,D</t>
  </si>
  <si>
    <r>
      <rPr>
        <sz val="8"/>
        <rFont val="ＭＳ Ｐゴシック"/>
        <family val="3"/>
        <charset val="128"/>
      </rPr>
      <t>トラック等</t>
    </r>
    <rPh sb="4" eb="5">
      <t>トウ</t>
    </rPh>
    <phoneticPr fontId="8"/>
  </si>
  <si>
    <t>2DG-CZ5BL</t>
    <phoneticPr fontId="8"/>
  </si>
  <si>
    <t>2DG-CF5AL</t>
    <phoneticPr fontId="8"/>
  </si>
  <si>
    <r>
      <rPr>
        <sz val="8"/>
        <rFont val="ＭＳ Ｐゴシック"/>
        <family val="3"/>
        <charset val="128"/>
      </rPr>
      <t>ＵＤトラックス</t>
    </r>
    <phoneticPr fontId="8"/>
  </si>
  <si>
    <t>4.41</t>
  </si>
  <si>
    <t>2PG-BYJ77DA</t>
  </si>
  <si>
    <t>4.36</t>
  </si>
  <si>
    <t>4.27</t>
  </si>
  <si>
    <t>2PG-BYJ77D</t>
  </si>
  <si>
    <t>2PG-BYJ77DZ</t>
  </si>
  <si>
    <t>2PG-BYJ77DL</t>
  </si>
  <si>
    <t>2PG-BYH77D</t>
  </si>
  <si>
    <t>2PG-BYY77DU</t>
  </si>
  <si>
    <t>4.35</t>
  </si>
  <si>
    <t>4.26</t>
  </si>
  <si>
    <t>2PG-BYY77DY</t>
  </si>
  <si>
    <t>4.39</t>
  </si>
  <si>
    <t>2PG-BYY77DJ</t>
  </si>
  <si>
    <t>4.44</t>
  </si>
  <si>
    <t>2PG-BXY77DJ</t>
  </si>
  <si>
    <t>4.42</t>
  </si>
  <si>
    <t>4.57</t>
  </si>
  <si>
    <t>2RG-BXY77DJ</t>
  </si>
  <si>
    <t>2PG-BYY77D</t>
  </si>
  <si>
    <t>2PG-BYZ77DJ</t>
  </si>
  <si>
    <t>2PG-BYZ77D</t>
  </si>
  <si>
    <t>2PG-BYZ77DM</t>
  </si>
  <si>
    <t>4.54</t>
  </si>
  <si>
    <t>2PG-BXZ77DT</t>
  </si>
  <si>
    <t>4.53</t>
  </si>
  <si>
    <t>4.48</t>
  </si>
  <si>
    <t>2RG-BXZ77DT</t>
  </si>
  <si>
    <t>2PG-BYL77DA</t>
  </si>
  <si>
    <t>2PG-BYL77D</t>
  </si>
  <si>
    <t>2PG-BYL77DZ</t>
  </si>
  <si>
    <t>2PG-BYL77DM</t>
  </si>
  <si>
    <t>2PG-BYM77D</t>
  </si>
  <si>
    <t>2PG-BYM77DZ</t>
  </si>
  <si>
    <t>2PG-BYM77DM</t>
  </si>
  <si>
    <t>2PG-BXM77D</t>
  </si>
  <si>
    <t>2RG-BXM77D</t>
  </si>
  <si>
    <t>2PG-BXM77DT</t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</si>
  <si>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3"/>
      </rPr>
      <t>3</t>
    </r>
    <phoneticPr fontId="8"/>
  </si>
  <si>
    <t>2DG-CW5FAWP</t>
    <phoneticPr fontId="8"/>
  </si>
  <si>
    <t>I, P, FI,
TC,IC,D</t>
    <phoneticPr fontId="8"/>
  </si>
  <si>
    <t>2DG-CW5FLVP</t>
    <phoneticPr fontId="8"/>
  </si>
  <si>
    <t>2DG-CW5ELPP</t>
    <phoneticPr fontId="8"/>
  </si>
  <si>
    <t>2DG-CG5FAYP</t>
    <phoneticPr fontId="8"/>
  </si>
  <si>
    <t>2DG-GW6ELH</t>
    <phoneticPr fontId="8"/>
  </si>
  <si>
    <t>2DG-GW6EAH</t>
    <phoneticPr fontId="8"/>
  </si>
  <si>
    <t>2KG-GW6DAH</t>
    <phoneticPr fontId="8"/>
  </si>
  <si>
    <t>2PG-GW6DAH</t>
    <phoneticPr fontId="8"/>
  </si>
  <si>
    <t>2PG-GK6DAD</t>
    <phoneticPr fontId="8"/>
  </si>
  <si>
    <t>2PG-GK6DAB</t>
  </si>
  <si>
    <t>2RG-GK5DAE</t>
    <phoneticPr fontId="8"/>
  </si>
  <si>
    <t>2RG-GK5DAD</t>
    <phoneticPr fontId="8"/>
  </si>
  <si>
    <t>2RG-GK5DAB</t>
  </si>
  <si>
    <t>2PG-GK5DAE</t>
    <phoneticPr fontId="8"/>
  </si>
  <si>
    <t>2PG-GK5DAD</t>
    <phoneticPr fontId="8"/>
  </si>
  <si>
    <t>P, FI,
TC,IC,D</t>
    <phoneticPr fontId="8"/>
  </si>
  <si>
    <t>2PG-GK5DAB</t>
    <phoneticPr fontId="8"/>
  </si>
  <si>
    <t>2RG-GK5DAK</t>
    <phoneticPr fontId="8"/>
  </si>
  <si>
    <t>2PG-GK5DAK</t>
    <phoneticPr fontId="8"/>
  </si>
  <si>
    <t>2PG-CW5FL</t>
    <phoneticPr fontId="8"/>
  </si>
  <si>
    <t>2PG-CW5FA</t>
    <phoneticPr fontId="8"/>
  </si>
  <si>
    <t>2PG-CW5EL</t>
  </si>
  <si>
    <t>2RG-CG5FL</t>
    <phoneticPr fontId="8"/>
  </si>
  <si>
    <t>2RG-CG5FE</t>
    <phoneticPr fontId="8"/>
  </si>
  <si>
    <r>
      <t>2-4D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4</t>
    </r>
  </si>
  <si>
    <t>2RG-CD5FL</t>
    <phoneticPr fontId="8"/>
  </si>
  <si>
    <t>2RG-CD5FE</t>
    <phoneticPr fontId="8"/>
  </si>
  <si>
    <t>2RG-CD5FA</t>
  </si>
  <si>
    <t>2RG-CG5FA</t>
    <phoneticPr fontId="8"/>
  </si>
  <si>
    <t>2RG-CW5FL</t>
    <phoneticPr fontId="8"/>
  </si>
  <si>
    <t>2RG-CW5FA</t>
    <phoneticPr fontId="8"/>
  </si>
  <si>
    <t>2RG-CW5EL</t>
  </si>
  <si>
    <t>2PG-CG5FL</t>
    <phoneticPr fontId="8"/>
  </si>
  <si>
    <t>2PG-CG5FE</t>
    <phoneticPr fontId="8"/>
  </si>
  <si>
    <t>2PG-CG5FA</t>
    <phoneticPr fontId="8"/>
  </si>
  <si>
    <t>2PG-CW5EL</t>
    <phoneticPr fontId="8"/>
  </si>
  <si>
    <t>2PG-CD5FL</t>
    <phoneticPr fontId="8"/>
  </si>
  <si>
    <t>2PG-CD5FE</t>
    <phoneticPr fontId="8"/>
  </si>
  <si>
    <t>2PG-CD5FA</t>
  </si>
  <si>
    <t>2RG-CG5EL</t>
    <phoneticPr fontId="8"/>
  </si>
  <si>
    <t>2RG-CG5EE</t>
    <phoneticPr fontId="8"/>
  </si>
  <si>
    <t>2RG-CG5EA</t>
    <phoneticPr fontId="8"/>
  </si>
  <si>
    <t>2RG-CG5DA</t>
    <phoneticPr fontId="8"/>
  </si>
  <si>
    <t>2RG-CX5EL</t>
    <phoneticPr fontId="8"/>
  </si>
  <si>
    <t>2RG-CX5EA</t>
    <phoneticPr fontId="8"/>
  </si>
  <si>
    <t>2RG-CD5FA</t>
    <phoneticPr fontId="8"/>
  </si>
  <si>
    <t>2RG-CD5EL</t>
    <phoneticPr fontId="8"/>
  </si>
  <si>
    <t>2RG-CD5EA</t>
    <phoneticPr fontId="8"/>
  </si>
  <si>
    <t>2RG-CW5EL</t>
    <phoneticPr fontId="8"/>
  </si>
  <si>
    <t>2PG-CG5FA</t>
  </si>
  <si>
    <t>2PG-CG5EL</t>
    <phoneticPr fontId="8"/>
  </si>
  <si>
    <t>2PG-CG5EE</t>
    <phoneticPr fontId="8"/>
  </si>
  <si>
    <t>2PG-CG5EA</t>
    <phoneticPr fontId="8"/>
  </si>
  <si>
    <t>2PG-CG5DA</t>
    <phoneticPr fontId="8"/>
  </si>
  <si>
    <t>2PG-CX5EL</t>
    <phoneticPr fontId="8"/>
  </si>
  <si>
    <t>2PG-CX5EA</t>
    <phoneticPr fontId="8"/>
  </si>
  <si>
    <t>2PG-CD5FA</t>
    <phoneticPr fontId="8"/>
  </si>
  <si>
    <t>2PG-CD5EL</t>
    <phoneticPr fontId="8"/>
  </si>
  <si>
    <t>2PG-CD5EA</t>
    <phoneticPr fontId="8"/>
  </si>
  <si>
    <t>2PG-CD5EA</t>
  </si>
  <si>
    <t>2RG-CD5EA</t>
  </si>
  <si>
    <t>2PG-CG5EL</t>
  </si>
  <si>
    <t>2PG-CG5EE</t>
  </si>
  <si>
    <t>2PG-CG5EA</t>
  </si>
  <si>
    <t>2PG-CG5DA</t>
  </si>
  <si>
    <t>2PG-CX5EL</t>
  </si>
  <si>
    <t>2PG-CX5EA</t>
  </si>
  <si>
    <t>2PG-CW5FA</t>
  </si>
  <si>
    <t>2PG-CD5FL</t>
  </si>
  <si>
    <t>2PG-CD5FE</t>
  </si>
  <si>
    <t>2PG-CD5EL</t>
  </si>
  <si>
    <t>2RG-CW5DL</t>
  </si>
  <si>
    <t>2PG-CW5DL</t>
  </si>
  <si>
    <t>2RG-CW5DL</t>
    <phoneticPr fontId="8"/>
  </si>
  <si>
    <t>2RG-CD5DL</t>
  </si>
  <si>
    <t>2PG-CD5DL</t>
    <phoneticPr fontId="8"/>
  </si>
  <si>
    <t>2RG-CD5DL</t>
    <phoneticPr fontId="8"/>
  </si>
  <si>
    <r>
      <t>2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2-4D</t>
    </r>
  </si>
  <si>
    <t>GH8F</t>
  </si>
  <si>
    <t>2PG-CV4EA</t>
    <phoneticPr fontId="8"/>
  </si>
  <si>
    <t>2PG-CD4FA</t>
    <phoneticPr fontId="8"/>
  </si>
  <si>
    <t>2PG-CD4EA</t>
    <phoneticPr fontId="8"/>
  </si>
  <si>
    <t>2PG-CG4FA</t>
    <phoneticPr fontId="8"/>
  </si>
  <si>
    <t>GH8F</t>
    <phoneticPr fontId="8"/>
  </si>
  <si>
    <t>2PG-CW4DL</t>
    <phoneticPr fontId="8"/>
  </si>
  <si>
    <t>2DG-BVZ26U4</t>
  </si>
  <si>
    <t>ﾄﾗｯｸ等</t>
    <rPh sb="4" eb="5">
      <t>トウ</t>
    </rPh>
    <phoneticPr fontId="5"/>
  </si>
  <si>
    <t>2KG-BVZ90U2</t>
  </si>
  <si>
    <t>ﾄﾗｯｸ等</t>
    <rPh sb="4" eb="5">
      <t>トウ</t>
    </rPh>
    <phoneticPr fontId="6"/>
  </si>
  <si>
    <t>2KG-BVZ60U2</t>
  </si>
  <si>
    <t>2KG-BVR26U4</t>
  </si>
  <si>
    <t>2PG-BVR26U4</t>
  </si>
  <si>
    <t>2PG-BVR90U2</t>
  </si>
  <si>
    <t>2PG-BTS90S2</t>
  </si>
  <si>
    <t>2PG-BTR90V4</t>
  </si>
  <si>
    <t>2PG-BTR90V2</t>
  </si>
  <si>
    <t>2PG-BTR90U4</t>
  </si>
  <si>
    <t>2PG-BTR90U2</t>
  </si>
  <si>
    <t>2RG-BTS90S2</t>
  </si>
  <si>
    <t>2RG-BTR90V4</t>
  </si>
  <si>
    <t>2RG-BTR90V2</t>
  </si>
  <si>
    <t>2RG-BTR90U4</t>
  </si>
  <si>
    <t>2RG-BTR90U2</t>
  </si>
  <si>
    <t>2PG-BSS90S4</t>
  </si>
  <si>
    <t>7483</t>
  </si>
  <si>
    <t>4048</t>
  </si>
  <si>
    <t>2PG-BSS90S2</t>
  </si>
  <si>
    <t>2PG-BSS90J4</t>
  </si>
  <si>
    <t>2PG-BSR90V4</t>
  </si>
  <si>
    <t>2PG-BSR90U4</t>
  </si>
  <si>
    <t>2PG-BSR90U2</t>
  </si>
  <si>
    <t>2PG-BSR90T4</t>
  </si>
  <si>
    <t>2PG-BSR90T2</t>
  </si>
  <si>
    <t>2PG-BSR90S4</t>
  </si>
  <si>
    <t>2RG-BSS90S4</t>
  </si>
  <si>
    <t>2RG-BSS90S2</t>
  </si>
  <si>
    <t>2RG-BSS90J4</t>
  </si>
  <si>
    <t>2RG-BSR90V4</t>
  </si>
  <si>
    <t>2RG-BSR90U4</t>
  </si>
  <si>
    <t>2RG-BSR90U2</t>
  </si>
  <si>
    <t>2RG-BSR90T4</t>
  </si>
  <si>
    <t>2RG-BSR90T2</t>
  </si>
  <si>
    <t>2RG-BSR90S4</t>
  </si>
  <si>
    <t>2PG-BSR90S2</t>
  </si>
  <si>
    <t>2RG-BSR90S2</t>
  </si>
  <si>
    <t>2PG-BRS90S4</t>
  </si>
  <si>
    <t>4275</t>
  </si>
  <si>
    <t>3543</t>
  </si>
  <si>
    <t>2PG-BRS90S2</t>
  </si>
  <si>
    <t>2PG-BRS90J4</t>
  </si>
  <si>
    <t>2PG-BRR90V4</t>
  </si>
  <si>
    <t>2PG-BRR90U4</t>
  </si>
  <si>
    <t>2PG-BRR90U2</t>
  </si>
  <si>
    <t>2PG-BRR90T4</t>
  </si>
  <si>
    <t>2PG-BRR90T2</t>
  </si>
  <si>
    <t>2PG-BRR90S4</t>
  </si>
  <si>
    <t>2PG-BRR90S2</t>
  </si>
  <si>
    <t>2RG-BRR90S3</t>
  </si>
  <si>
    <t>2RG-BRR90S1</t>
  </si>
  <si>
    <t>2RG-BRS90S4</t>
  </si>
  <si>
    <t>2RG-BRS90S2</t>
  </si>
  <si>
    <t>2RG-BRS90J4</t>
  </si>
  <si>
    <t>2RG-BRR90V4</t>
  </si>
  <si>
    <t>2RG-BRR90U4</t>
  </si>
  <si>
    <t>2RG-BRR90U2</t>
  </si>
  <si>
    <t>2RG-BRR90T4</t>
  </si>
  <si>
    <t>2RG-BRR90T2</t>
  </si>
  <si>
    <t>2RG-BRR90S4</t>
  </si>
  <si>
    <t>2RG-BRR90S2</t>
  </si>
  <si>
    <t>2KG-BRR90S3</t>
  </si>
  <si>
    <t>2KG-BRR90S1</t>
  </si>
  <si>
    <t>2PG-BRR90S3</t>
  </si>
  <si>
    <t>2PG-BRR90S1</t>
  </si>
  <si>
    <r>
      <rPr>
        <sz val="8"/>
        <rFont val="ＭＳ Ｐゴシック"/>
        <family val="3"/>
        <charset val="128"/>
      </rPr>
      <t>コンドル</t>
    </r>
  </si>
  <si>
    <t>※2</t>
    <phoneticPr fontId="8"/>
  </si>
  <si>
    <t>2PG-BPR88YM</t>
  </si>
  <si>
    <t>2PG-BPR88YAM</t>
  </si>
  <si>
    <t>2PG-BKR88YM</t>
  </si>
  <si>
    <t>2RG-BPR88YM</t>
  </si>
  <si>
    <t>2RG-BPR88YAM</t>
  </si>
  <si>
    <t>2RG-BKR88YM</t>
  </si>
  <si>
    <t>2PG-BPR88M</t>
  </si>
  <si>
    <t>2PG-BMR88M</t>
  </si>
  <si>
    <t>2PG-BMR88C</t>
  </si>
  <si>
    <t>2PG-BKR88M</t>
  </si>
  <si>
    <t>2PG-BKR88C</t>
  </si>
  <si>
    <t>2RG-BPR88M</t>
  </si>
  <si>
    <t>2PG-BPR88AM</t>
  </si>
  <si>
    <t>2PG-BPR88AC</t>
  </si>
  <si>
    <t>2TG-BKR88M</t>
  </si>
  <si>
    <t>2RG-BLR88M</t>
  </si>
  <si>
    <t>2RG-BPR88AM</t>
  </si>
  <si>
    <t>2RG-BPR88AC</t>
  </si>
  <si>
    <t>2RG-BNR88AM</t>
  </si>
  <si>
    <t>2RG-BNR88AC</t>
  </si>
  <si>
    <t>2RG-BMR88M</t>
  </si>
  <si>
    <t>2RG-BMR88C</t>
  </si>
  <si>
    <t>2RG-BMR88AM</t>
  </si>
  <si>
    <t>2RG-BMR88AC</t>
  </si>
  <si>
    <t>2RG-BLR88AM</t>
  </si>
  <si>
    <t>2RG-BLR88AC</t>
  </si>
  <si>
    <t>2RG-BKR88M</t>
  </si>
  <si>
    <t>2RG-BKR88C</t>
  </si>
  <si>
    <t>2RG-BKR88AT</t>
  </si>
  <si>
    <t>2RG-BKR88AM</t>
  </si>
  <si>
    <t>2RG-BKR88AF</t>
  </si>
  <si>
    <t>2RG-BKR88AC</t>
  </si>
  <si>
    <t>2RG-BJR88AT</t>
  </si>
  <si>
    <t>2RG-BJR88AT</t>
    <phoneticPr fontId="8"/>
  </si>
  <si>
    <t>2RG-BJR88AM</t>
  </si>
  <si>
    <t>2RG-BJR88AF</t>
  </si>
  <si>
    <t>2TG-BPR88AM</t>
  </si>
  <si>
    <t>2TG-BPR88AC</t>
  </si>
  <si>
    <t>2TG-BNR88AM</t>
  </si>
  <si>
    <t>2TG-BNR88AC</t>
  </si>
  <si>
    <t>2TG-BMR88M</t>
  </si>
  <si>
    <t>2TG-BMR88C</t>
  </si>
  <si>
    <t>2TG-BMR88AM</t>
  </si>
  <si>
    <t>2TG-BMR88AC</t>
  </si>
  <si>
    <t>2TG-BLR88AM</t>
  </si>
  <si>
    <t>2TG-BLR88AC</t>
  </si>
  <si>
    <t>2TG-BKR88C</t>
  </si>
  <si>
    <t>2TG-BKR88AM</t>
  </si>
  <si>
    <t>2TG-BKR88AF</t>
  </si>
  <si>
    <t>2TG-BKR88AC</t>
  </si>
  <si>
    <t>2TG-BJR88AM</t>
  </si>
  <si>
    <t>2TG-BJR88AF</t>
  </si>
  <si>
    <t>カゼット</t>
    <phoneticPr fontId="8"/>
  </si>
  <si>
    <r>
      <rPr>
        <sz val="8"/>
        <rFont val="ＭＳ Ｐゴシック"/>
        <family val="3"/>
        <charset val="128"/>
      </rPr>
      <t>ＵＤトラックス</t>
    </r>
  </si>
  <si>
    <r>
      <rPr>
        <sz val="8"/>
        <rFont val="ＭＳ Ｐゴシック"/>
        <family val="3"/>
        <charset val="128"/>
      </rPr>
      <t xml:space="preserve">最高
出力
</t>
    </r>
    <r>
      <rPr>
        <sz val="8"/>
        <rFont val="Arial"/>
        <family val="2"/>
      </rPr>
      <t>(kW)</t>
    </r>
    <rPh sb="0" eb="2">
      <t>サイコウ</t>
    </rPh>
    <rPh sb="3" eb="5">
      <t>シュツリョク</t>
    </rPh>
    <phoneticPr fontId="8"/>
  </si>
  <si>
    <r>
      <rPr>
        <sz val="8"/>
        <rFont val="ＭＳ Ｐゴシック"/>
        <family val="3"/>
        <charset val="128"/>
      </rPr>
      <t xml:space="preserve">最大
トルク
</t>
    </r>
    <r>
      <rPr>
        <sz val="8"/>
        <rFont val="Arial"/>
        <family val="2"/>
      </rPr>
      <t>(N-m)</t>
    </r>
    <rPh sb="0" eb="2">
      <t>サイダイ</t>
    </rPh>
    <phoneticPr fontId="8"/>
  </si>
  <si>
    <r>
      <rPr>
        <sz val="8"/>
        <rFont val="ＭＳ Ｐゴシック"/>
        <family val="3"/>
        <charset val="128"/>
      </rPr>
      <t xml:space="preserve">総排
気量
</t>
    </r>
    <r>
      <rPr>
        <sz val="8"/>
        <rFont val="Arial"/>
        <family val="2"/>
      </rPr>
      <t>(L)</t>
    </r>
    <rPh sb="3" eb="4">
      <t>キ</t>
    </rPh>
    <rPh sb="4" eb="5">
      <t>リョウ</t>
    </rPh>
    <phoneticPr fontId="8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</si>
  <si>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 xml:space="preserve">年度
燃費基準値
</t>
    </r>
    <r>
      <rPr>
        <sz val="8"/>
        <rFont val="Arial"/>
        <family val="2"/>
      </rPr>
      <t>(km/L)</t>
    </r>
    <rPh sb="0" eb="2">
      <t>ヘイセイ</t>
    </rPh>
    <rPh sb="4" eb="6">
      <t>ネンド</t>
    </rPh>
    <rPh sb="7" eb="9">
      <t>ネンピ</t>
    </rPh>
    <rPh sb="9" eb="12">
      <t>キジュンチ</t>
    </rPh>
    <phoneticPr fontId="8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</si>
  <si>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達成レベル・
向上達成
レベル</t>
    </r>
    <rPh sb="0" eb="2">
      <t>ヘイセイ</t>
    </rPh>
    <rPh sb="4" eb="6">
      <t>ネンド</t>
    </rPh>
    <rPh sb="6" eb="8">
      <t>ヘイネンド</t>
    </rPh>
    <rPh sb="7" eb="9">
      <t>ネンピ</t>
    </rPh>
    <rPh sb="9" eb="11">
      <t>キジュン</t>
    </rPh>
    <rPh sb="12" eb="14">
      <t>タッセイ</t>
    </rPh>
    <rPh sb="19" eb="21">
      <t>コウジョウ</t>
    </rPh>
    <rPh sb="21" eb="23">
      <t>タッセイ</t>
    </rPh>
    <phoneticPr fontId="8"/>
  </si>
  <si>
    <r>
      <rPr>
        <sz val="8"/>
        <rFont val="ＭＳ Ｐゴシック"/>
        <family val="3"/>
        <charset val="128"/>
      </rPr>
      <t xml:space="preserve">車両
総重量
</t>
    </r>
    <r>
      <rPr>
        <sz val="8"/>
        <rFont val="Arial"/>
        <family val="2"/>
      </rPr>
      <t>(kg)</t>
    </r>
    <phoneticPr fontId="8"/>
  </si>
  <si>
    <r>
      <rPr>
        <sz val="8"/>
        <rFont val="ＭＳ Ｐゴシック"/>
        <family val="3"/>
        <charset val="128"/>
      </rPr>
      <t>変速装置の
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8"/>
  </si>
  <si>
    <r>
      <rPr>
        <sz val="8"/>
        <rFont val="ＭＳ Ｐゴシック"/>
        <family val="3"/>
        <charset val="128"/>
      </rPr>
      <t>当該自動車の製造又は輸入の事業を行う者の氏名又は名称　　　ＵＤトラックス株式会社　</t>
    </r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8"/>
  </si>
  <si>
    <r>
      <rPr>
        <sz val="8"/>
        <rFont val="ＭＳ Ｐゴシック"/>
        <family val="2"/>
        <charset val="128"/>
      </rPr>
      <t>クローラーギア付き</t>
    </r>
    <rPh sb="7" eb="8">
      <t>ツ</t>
    </rPh>
    <phoneticPr fontId="8"/>
  </si>
  <si>
    <t>ﾄﾗｯｸ等</t>
    <rPh sb="4" eb="5">
      <t>トウ</t>
    </rPh>
    <phoneticPr fontId="7"/>
  </si>
  <si>
    <t>D13</t>
  </si>
  <si>
    <t>2KG-5S4RTL1</t>
  </si>
  <si>
    <r>
      <rPr>
        <sz val="8"/>
        <rFont val="ＭＳ Ｐゴシック"/>
        <family val="2"/>
        <charset val="128"/>
      </rPr>
      <t>デュアルクラッチ</t>
    </r>
    <phoneticPr fontId="8"/>
  </si>
  <si>
    <t>2KG-4S4RTL1</t>
  </si>
  <si>
    <t>2KG-5S4RKL1</t>
  </si>
  <si>
    <t>2KG-4S4RKL1</t>
  </si>
  <si>
    <t>2KG-5S4RTF1</t>
  </si>
  <si>
    <t>2KG-4S4RTF1</t>
  </si>
  <si>
    <t>2KG-5S4RKF1</t>
  </si>
  <si>
    <t>2KG-4S4RKF1</t>
  </si>
  <si>
    <t>2-4D・4</t>
  </si>
  <si>
    <t>2KG-5S3RTF1</t>
  </si>
  <si>
    <t>2KG-4S3RTF1</t>
  </si>
  <si>
    <t>2KG-4S3RKF1</t>
  </si>
  <si>
    <r>
      <rPr>
        <sz val="8"/>
        <rFont val="Arial"/>
        <family val="2"/>
        <charset val="128"/>
      </rPr>
      <t>ﾄﾗｯｸ等</t>
    </r>
    <rPh sb="4" eb="5">
      <t>トウ</t>
    </rPh>
    <phoneticPr fontId="7"/>
  </si>
  <si>
    <t>2KG-4S3RKF9</t>
  </si>
  <si>
    <t>2DG-5S4TCL1</t>
  </si>
  <si>
    <t>2DG-5S4TBL1</t>
  </si>
  <si>
    <t>2DG-5S4TCA1</t>
  </si>
  <si>
    <t>2DG-5S4TBA1</t>
  </si>
  <si>
    <t>2KG-5S2TGA1</t>
  </si>
  <si>
    <t>2KG-4S2TGA1</t>
  </si>
  <si>
    <t>2KG-5S2TEA1</t>
  </si>
  <si>
    <t>2KG-4S2TEA1</t>
  </si>
  <si>
    <t>2KG-5S2TDA1</t>
  </si>
  <si>
    <t>2KG-4S2TDA1</t>
  </si>
  <si>
    <t>2PG-5S2TGA1</t>
  </si>
  <si>
    <t>2PG-4S2TGA1</t>
  </si>
  <si>
    <t>2PG-5S2TEA1</t>
  </si>
  <si>
    <t>2PG-4S2TEA1</t>
  </si>
  <si>
    <t>2PG-5S2TDA1</t>
  </si>
  <si>
    <t>2PG-4S2TDA1</t>
  </si>
  <si>
    <r>
      <rPr>
        <sz val="8"/>
        <rFont val="ＭＳ Ｐゴシック"/>
        <family val="3"/>
        <charset val="128"/>
      </rPr>
      <t>デュアルクラッチ</t>
    </r>
    <phoneticPr fontId="8"/>
  </si>
  <si>
    <t>2DG-5K4RTL1</t>
  </si>
  <si>
    <t>2DG-4K4RTL1</t>
  </si>
  <si>
    <t>2DG-5K4RKL1</t>
  </si>
  <si>
    <t>2DG-4K4RKL1</t>
  </si>
  <si>
    <t>2DG-5K4TCL1</t>
  </si>
  <si>
    <t>2DG-5K4TBL1</t>
  </si>
  <si>
    <t>2DG-5K4RTF1</t>
  </si>
  <si>
    <t>2DG-4K4RTF1</t>
  </si>
  <si>
    <t>2DG-5K4RKF1</t>
  </si>
  <si>
    <t>2DG-4K4RKF1</t>
  </si>
  <si>
    <t>2DG-4K3RTF1</t>
  </si>
  <si>
    <t>2DG-4K3RKF1</t>
  </si>
  <si>
    <t>2DG-5K4TCA1</t>
  </si>
  <si>
    <t>2DG-5K4TBA1</t>
  </si>
  <si>
    <t>2DG-5K2TGA1</t>
  </si>
  <si>
    <t>2DG-4K2TGA1</t>
  </si>
  <si>
    <t>2DG-5K2TEA1</t>
  </si>
  <si>
    <t>2DG-4K2TEA1</t>
  </si>
  <si>
    <t>2DG-5K2TDA1</t>
  </si>
  <si>
    <t>2DG-4K2TDA1</t>
  </si>
  <si>
    <t>2KG-5K2TGA1</t>
  </si>
  <si>
    <t>2KG-4K2TGA1</t>
  </si>
  <si>
    <t>2KG-5K2TEA1</t>
  </si>
  <si>
    <t>2KG-4K2TEA1</t>
  </si>
  <si>
    <t>2KG-5K2TDA1</t>
  </si>
  <si>
    <t>2KG-4K2TDA1</t>
  </si>
  <si>
    <t>FH</t>
  </si>
  <si>
    <t>ボルボ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</si>
</sst>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_);[Red]\(0\)"/>
    <numFmt numFmtId="178" formatCode="0.0"/>
    <numFmt numFmtId="179" formatCode="0.000_ "/>
    <numFmt numFmtId="180" formatCode="0.00_);[Red]\(0.00\)"/>
    <numFmt numFmtId="181" formatCode="0_ "/>
    <numFmt numFmtId="182" formatCode="#,##0_ "/>
  </numFmts>
  <fonts count="39"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8"/>
      <name val="Segoe UI Symbol"/>
      <family val="2"/>
    </font>
    <font>
      <sz val="8"/>
      <name val="ＭＳ ゴシック"/>
      <family val="3"/>
      <charset val="128"/>
    </font>
    <font>
      <sz val="8"/>
      <name val="Arial Unicode MS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Arial"/>
      <family val="3"/>
      <charset val="128"/>
    </font>
    <font>
      <sz val="8"/>
      <name val="Arial"/>
      <family val="3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name val="ＭＳ Ｐゴシック"/>
      <family val="3"/>
      <charset val="128"/>
    </font>
    <font>
      <sz val="8"/>
      <name val="Arial"/>
      <family val="2"/>
      <charset val="128"/>
    </font>
    <font>
      <sz val="8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3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1" fillId="0" borderId="0">
      <alignment vertical="center"/>
    </xf>
    <xf numFmtId="0" fontId="2" fillId="0" borderId="0"/>
    <xf numFmtId="9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" fillId="0" borderId="0"/>
  </cellStyleXfs>
  <cellXfs count="580">
    <xf numFmtId="0" fontId="0" fillId="0" borderId="0" xfId="0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/>
    <xf numFmtId="0" fontId="3" fillId="2" borderId="0" xfId="2" applyFont="1" applyFill="1"/>
    <xf numFmtId="0" fontId="6" fillId="2" borderId="0" xfId="2" applyFont="1" applyFill="1"/>
    <xf numFmtId="0" fontId="7" fillId="2" borderId="1" xfId="2" applyFont="1" applyFill="1" applyBorder="1"/>
    <xf numFmtId="0" fontId="5" fillId="2" borderId="1" xfId="2" applyFont="1" applyFill="1" applyBorder="1"/>
    <xf numFmtId="0" fontId="10" fillId="2" borderId="0" xfId="2" applyFont="1" applyFill="1"/>
    <xf numFmtId="0" fontId="5" fillId="2" borderId="2" xfId="2" applyFont="1" applyFill="1" applyBorder="1" applyAlignment="1">
      <alignment horizontal="right"/>
    </xf>
    <xf numFmtId="0" fontId="5" fillId="2" borderId="0" xfId="2" applyFont="1" applyFill="1" applyAlignment="1">
      <alignment horizontal="center"/>
    </xf>
    <xf numFmtId="0" fontId="5" fillId="2" borderId="17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76" fontId="12" fillId="0" borderId="26" xfId="0" quotePrefix="1" applyNumberFormat="1" applyFont="1" applyBorder="1" applyAlignment="1">
      <alignment horizontal="center" vertical="center" wrapText="1"/>
    </xf>
    <xf numFmtId="177" fontId="12" fillId="2" borderId="27" xfId="2" applyNumberFormat="1" applyFont="1" applyFill="1" applyBorder="1" applyAlignment="1">
      <alignment horizontal="center" vertical="center" wrapText="1"/>
    </xf>
    <xf numFmtId="176" fontId="13" fillId="0" borderId="26" xfId="0" quotePrefix="1" applyNumberFormat="1" applyFont="1" applyBorder="1" applyAlignment="1">
      <alignment horizontal="center" vertical="center" wrapText="1"/>
    </xf>
    <xf numFmtId="178" fontId="5" fillId="0" borderId="2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18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2" applyFont="1" applyFill="1" applyBorder="1" applyAlignment="1" applyProtection="1">
      <alignment horizontal="center" vertical="center"/>
      <protection locked="0"/>
    </xf>
    <xf numFmtId="0" fontId="14" fillId="2" borderId="10" xfId="2" applyFont="1" applyFill="1" applyBorder="1" applyAlignment="1" applyProtection="1">
      <alignment horizontal="left" vertical="center"/>
      <protection locked="0"/>
    </xf>
    <xf numFmtId="0" fontId="14" fillId="0" borderId="2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/>
    <xf numFmtId="0" fontId="15" fillId="2" borderId="18" xfId="2" applyFont="1" applyFill="1" applyBorder="1" applyAlignment="1" applyProtection="1">
      <alignment horizontal="center" vertical="center"/>
      <protection locked="0"/>
    </xf>
    <xf numFmtId="0" fontId="15" fillId="2" borderId="10" xfId="2" applyFont="1" applyFill="1" applyBorder="1" applyAlignment="1" applyProtection="1">
      <alignment horizontal="left" vertical="center"/>
      <protection locked="0"/>
    </xf>
    <xf numFmtId="0" fontId="15" fillId="0" borderId="29" xfId="2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/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3" applyFont="1" applyAlignment="1" applyProtection="1">
      <alignment vertical="center"/>
      <protection locked="0"/>
    </xf>
    <xf numFmtId="0" fontId="5" fillId="0" borderId="10" xfId="3" applyFont="1" applyBorder="1" applyAlignment="1">
      <alignment horizontal="left" vertical="center"/>
    </xf>
    <xf numFmtId="178" fontId="5" fillId="0" borderId="3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9" fontId="5" fillId="0" borderId="25" xfId="1" applyFont="1" applyFill="1" applyBorder="1" applyAlignment="1">
      <alignment horizontal="center" vertical="center" wrapText="1"/>
    </xf>
    <xf numFmtId="0" fontId="5" fillId="0" borderId="29" xfId="3" applyFont="1" applyBorder="1" applyAlignment="1" applyProtection="1">
      <alignment horizontal="center" vertical="center"/>
      <protection locked="0"/>
    </xf>
    <xf numFmtId="0" fontId="5" fillId="0" borderId="25" xfId="3" applyFont="1" applyBorder="1" applyAlignment="1">
      <alignment horizontal="center" vertical="center" wrapText="1"/>
    </xf>
    <xf numFmtId="176" fontId="12" fillId="0" borderId="26" xfId="0" applyNumberFormat="1" applyFont="1" applyBorder="1" applyAlignment="1">
      <alignment horizontal="center" vertical="center" wrapText="1"/>
    </xf>
    <xf numFmtId="176" fontId="13" fillId="0" borderId="26" xfId="0" applyNumberFormat="1" applyFont="1" applyBorder="1" applyAlignment="1">
      <alignment horizontal="center" vertical="center" wrapText="1"/>
    </xf>
    <xf numFmtId="178" fontId="5" fillId="0" borderId="25" xfId="3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17" fillId="2" borderId="10" xfId="2" applyFont="1" applyFill="1" applyBorder="1" applyAlignment="1" applyProtection="1">
      <alignment horizontal="left" vertical="center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>
      <alignment horizontal="center" vertical="center" wrapText="1"/>
    </xf>
    <xf numFmtId="0" fontId="5" fillId="0" borderId="10" xfId="2" applyFont="1" applyBorder="1" applyAlignment="1" applyProtection="1">
      <alignment horizontal="left" vertical="center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179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3" xfId="0" quotePrefix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78" fontId="5" fillId="2" borderId="25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shrinkToFit="1"/>
    </xf>
    <xf numFmtId="0" fontId="21" fillId="0" borderId="5" xfId="0" applyFont="1" applyBorder="1">
      <alignment vertical="center"/>
    </xf>
    <xf numFmtId="176" fontId="12" fillId="0" borderId="32" xfId="0" quotePrefix="1" applyNumberFormat="1" applyFont="1" applyBorder="1" applyAlignment="1">
      <alignment horizontal="center" vertical="center" wrapText="1"/>
    </xf>
    <xf numFmtId="177" fontId="12" fillId="2" borderId="33" xfId="2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 wrapText="1"/>
    </xf>
    <xf numFmtId="176" fontId="12" fillId="0" borderId="35" xfId="0" quotePrefix="1" applyNumberFormat="1" applyFont="1" applyBorder="1" applyAlignment="1">
      <alignment horizontal="center" vertical="center" wrapText="1"/>
    </xf>
    <xf numFmtId="177" fontId="12" fillId="2" borderId="36" xfId="2" applyNumberFormat="1" applyFont="1" applyFill="1" applyBorder="1" applyAlignment="1">
      <alignment horizontal="center" vertical="center" wrapText="1"/>
    </xf>
    <xf numFmtId="0" fontId="7" fillId="2" borderId="0" xfId="2" applyFont="1" applyFill="1"/>
    <xf numFmtId="0" fontId="16" fillId="2" borderId="0" xfId="2" applyFont="1" applyFill="1"/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14" fillId="2" borderId="0" xfId="2" applyFont="1" applyFill="1"/>
    <xf numFmtId="0" fontId="14" fillId="2" borderId="0" xfId="2" applyFont="1" applyFill="1" applyAlignment="1">
      <alignment horizontal="center"/>
    </xf>
    <xf numFmtId="0" fontId="24" fillId="2" borderId="0" xfId="2" applyFont="1" applyFill="1"/>
    <xf numFmtId="0" fontId="14" fillId="0" borderId="0" xfId="4" applyFont="1" applyProtection="1">
      <alignment vertical="center"/>
      <protection locked="0"/>
    </xf>
    <xf numFmtId="0" fontId="5" fillId="0" borderId="0" xfId="4" applyFont="1" applyAlignment="1"/>
    <xf numFmtId="0" fontId="14" fillId="2" borderId="28" xfId="2" applyFont="1" applyFill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4" fillId="0" borderId="25" xfId="4" applyFont="1" applyBorder="1" applyAlignment="1">
      <alignment horizontal="center" vertical="center" wrapText="1"/>
    </xf>
    <xf numFmtId="178" fontId="14" fillId="0" borderId="25" xfId="4" applyNumberFormat="1" applyFont="1" applyBorder="1" applyAlignment="1">
      <alignment horizontal="center" vertical="center" wrapText="1"/>
    </xf>
    <xf numFmtId="176" fontId="25" fillId="0" borderId="26" xfId="4" quotePrefix="1" applyNumberFormat="1" applyFont="1" applyBorder="1" applyAlignment="1">
      <alignment horizontal="center" vertical="center" wrapText="1"/>
    </xf>
    <xf numFmtId="177" fontId="26" fillId="2" borderId="36" xfId="2" applyNumberFormat="1" applyFont="1" applyFill="1" applyBorder="1" applyAlignment="1">
      <alignment horizontal="center" vertical="center" wrapText="1"/>
    </xf>
    <xf numFmtId="176" fontId="26" fillId="0" borderId="35" xfId="4" quotePrefix="1" applyNumberFormat="1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left" vertical="center" wrapText="1"/>
    </xf>
    <xf numFmtId="0" fontId="14" fillId="0" borderId="34" xfId="4" applyFont="1" applyBorder="1" applyAlignment="1">
      <alignment horizontal="center" vertical="center" wrapText="1"/>
    </xf>
    <xf numFmtId="0" fontId="14" fillId="0" borderId="19" xfId="4" applyFont="1" applyBorder="1" applyAlignment="1">
      <alignment horizontal="left" vertical="center"/>
    </xf>
    <xf numFmtId="0" fontId="14" fillId="0" borderId="22" xfId="4" applyFont="1" applyBorder="1" applyAlignment="1">
      <alignment horizontal="center" vertical="center" wrapText="1"/>
    </xf>
    <xf numFmtId="177" fontId="26" fillId="2" borderId="27" xfId="2" applyNumberFormat="1" applyFont="1" applyFill="1" applyBorder="1" applyAlignment="1">
      <alignment horizontal="center" vertical="center" wrapText="1"/>
    </xf>
    <xf numFmtId="176" fontId="26" fillId="0" borderId="26" xfId="4" quotePrefix="1" applyNumberFormat="1" applyFont="1" applyBorder="1" applyAlignment="1">
      <alignment horizontal="center" vertical="center" wrapText="1"/>
    </xf>
    <xf numFmtId="0" fontId="14" fillId="0" borderId="29" xfId="4" applyFont="1" applyBorder="1" applyAlignment="1">
      <alignment horizontal="center" vertical="center" wrapText="1"/>
    </xf>
    <xf numFmtId="0" fontId="14" fillId="0" borderId="10" xfId="4" applyFont="1" applyBorder="1" applyAlignment="1">
      <alignment horizontal="left" vertical="center"/>
    </xf>
    <xf numFmtId="0" fontId="14" fillId="0" borderId="18" xfId="4" applyFont="1" applyBorder="1" applyAlignment="1">
      <alignment horizontal="center" vertical="center" wrapText="1"/>
    </xf>
    <xf numFmtId="177" fontId="26" fillId="2" borderId="33" xfId="2" applyNumberFormat="1" applyFont="1" applyFill="1" applyBorder="1" applyAlignment="1">
      <alignment horizontal="center" vertical="center" wrapText="1"/>
    </xf>
    <xf numFmtId="176" fontId="26" fillId="0" borderId="32" xfId="4" quotePrefix="1" applyNumberFormat="1" applyFont="1" applyBorder="1" applyAlignment="1">
      <alignment horizontal="center" vertical="center" wrapText="1"/>
    </xf>
    <xf numFmtId="0" fontId="14" fillId="0" borderId="0" xfId="5" applyFont="1" applyAlignment="1" applyProtection="1">
      <alignment vertical="center"/>
      <protection locked="0"/>
    </xf>
    <xf numFmtId="9" fontId="14" fillId="0" borderId="25" xfId="6" applyFont="1" applyFill="1" applyBorder="1" applyAlignment="1">
      <alignment horizontal="center" vertical="center" wrapText="1"/>
    </xf>
    <xf numFmtId="0" fontId="14" fillId="0" borderId="10" xfId="5" applyFont="1" applyBorder="1" applyAlignment="1">
      <alignment horizontal="left" vertical="center"/>
    </xf>
    <xf numFmtId="0" fontId="14" fillId="0" borderId="0" xfId="4" applyFont="1" applyAlignment="1"/>
    <xf numFmtId="0" fontId="14" fillId="0" borderId="0" xfId="4" applyFont="1" applyAlignment="1">
      <alignment horizontal="left" vertical="center"/>
    </xf>
    <xf numFmtId="0" fontId="14" fillId="0" borderId="30" xfId="4" applyFont="1" applyBorder="1" applyAlignment="1">
      <alignment horizontal="center" vertical="center"/>
    </xf>
    <xf numFmtId="0" fontId="27" fillId="0" borderId="0" xfId="4" applyFont="1" applyAlignment="1"/>
    <xf numFmtId="0" fontId="14" fillId="0" borderId="18" xfId="4" applyFont="1" applyBorder="1" applyAlignment="1">
      <alignment horizontal="center"/>
    </xf>
    <xf numFmtId="178" fontId="14" fillId="0" borderId="3" xfId="4" applyNumberFormat="1" applyFont="1" applyBorder="1" applyAlignment="1">
      <alignment horizontal="center" vertical="center" wrapText="1"/>
    </xf>
    <xf numFmtId="0" fontId="15" fillId="0" borderId="4" xfId="4" applyFont="1" applyBorder="1" applyAlignment="1">
      <alignment horizontal="center" vertical="center" shrinkToFit="1"/>
    </xf>
    <xf numFmtId="0" fontId="15" fillId="0" borderId="25" xfId="4" applyFont="1" applyBorder="1" applyAlignment="1">
      <alignment horizontal="center" vertical="center" wrapText="1"/>
    </xf>
    <xf numFmtId="0" fontId="5" fillId="0" borderId="25" xfId="4" applyFont="1" applyBorder="1" applyAlignment="1">
      <alignment horizontal="center" vertical="center" wrapText="1"/>
    </xf>
    <xf numFmtId="178" fontId="5" fillId="0" borderId="25" xfId="4" applyNumberFormat="1" applyFont="1" applyBorder="1" applyAlignment="1">
      <alignment horizontal="center" vertical="center" wrapText="1"/>
    </xf>
    <xf numFmtId="176" fontId="13" fillId="0" borderId="26" xfId="4" quotePrefix="1" applyNumberFormat="1" applyFont="1" applyBorder="1" applyAlignment="1">
      <alignment horizontal="center" vertical="center" wrapText="1"/>
    </xf>
    <xf numFmtId="176" fontId="12" fillId="0" borderId="26" xfId="4" quotePrefix="1" applyNumberFormat="1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left" vertical="center" wrapText="1"/>
    </xf>
    <xf numFmtId="0" fontId="24" fillId="0" borderId="29" xfId="4" applyFont="1" applyBorder="1" applyAlignment="1">
      <alignment horizontal="center" vertical="center" wrapText="1"/>
    </xf>
    <xf numFmtId="0" fontId="24" fillId="0" borderId="18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24" fillId="0" borderId="7" xfId="4" applyFont="1" applyBorder="1" applyAlignment="1">
      <alignment horizontal="center" vertical="center" wrapText="1"/>
    </xf>
    <xf numFmtId="0" fontId="14" fillId="0" borderId="5" xfId="4" applyFont="1" applyBorder="1" applyAlignment="1">
      <alignment horizontal="left" vertical="center"/>
    </xf>
    <xf numFmtId="0" fontId="24" fillId="0" borderId="17" xfId="4" applyFont="1" applyBorder="1" applyAlignment="1">
      <alignment horizontal="center" vertical="center"/>
    </xf>
    <xf numFmtId="0" fontId="14" fillId="2" borderId="1" xfId="2" applyFont="1" applyFill="1" applyBorder="1"/>
    <xf numFmtId="0" fontId="14" fillId="2" borderId="2" xfId="2" applyFont="1" applyFill="1" applyBorder="1" applyAlignment="1">
      <alignment horizontal="right"/>
    </xf>
    <xf numFmtId="0" fontId="28" fillId="2" borderId="0" xfId="2" applyFont="1" applyFill="1"/>
    <xf numFmtId="0" fontId="23" fillId="2" borderId="1" xfId="2" applyFont="1" applyFill="1" applyBorder="1"/>
    <xf numFmtId="0" fontId="30" fillId="2" borderId="0" xfId="2" applyFont="1" applyFill="1"/>
    <xf numFmtId="0" fontId="31" fillId="2" borderId="0" xfId="2" applyFont="1" applyFill="1"/>
    <xf numFmtId="0" fontId="31" fillId="2" borderId="0" xfId="2" applyFont="1" applyFill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16" fillId="0" borderId="0" xfId="2" applyFont="1"/>
    <xf numFmtId="0" fontId="5" fillId="0" borderId="28" xfId="2" applyFont="1" applyBorder="1" applyAlignment="1">
      <alignment horizontal="center" vertical="center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left" vertical="center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178" fontId="5" fillId="0" borderId="3" xfId="2" applyNumberFormat="1" applyFont="1" applyBorder="1" applyAlignment="1" applyProtection="1">
      <alignment horizontal="center" vertical="center" wrapText="1"/>
      <protection locked="0"/>
    </xf>
    <xf numFmtId="180" fontId="12" fillId="0" borderId="25" xfId="2" applyNumberFormat="1" applyFont="1" applyBorder="1" applyAlignment="1" applyProtection="1">
      <alignment horizontal="center" vertical="center" wrapText="1"/>
      <protection locked="0"/>
    </xf>
    <xf numFmtId="177" fontId="12" fillId="0" borderId="27" xfId="2" applyNumberFormat="1" applyFont="1" applyBorder="1" applyAlignment="1">
      <alignment horizontal="center" vertical="center" wrapText="1"/>
    </xf>
    <xf numFmtId="180" fontId="12" fillId="0" borderId="26" xfId="2" applyNumberFormat="1" applyFont="1" applyBorder="1" applyAlignment="1" applyProtection="1">
      <alignment horizontal="center" vertical="center" wrapText="1"/>
      <protection locked="0"/>
    </xf>
    <xf numFmtId="0" fontId="5" fillId="0" borderId="4" xfId="2" applyFont="1" applyBorder="1" applyAlignment="1" applyProtection="1">
      <alignment horizontal="center" vertical="center" wrapText="1"/>
      <protection locked="0"/>
    </xf>
    <xf numFmtId="38" fontId="5" fillId="0" borderId="3" xfId="7" applyFont="1" applyFill="1" applyBorder="1" applyAlignment="1" applyProtection="1">
      <alignment horizontal="center" vertical="center" wrapText="1"/>
      <protection locked="0"/>
    </xf>
    <xf numFmtId="179" fontId="5" fillId="0" borderId="3" xfId="2" applyNumberFormat="1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left" vertical="center" wrapText="1"/>
      <protection locked="0"/>
    </xf>
    <xf numFmtId="0" fontId="5" fillId="0" borderId="34" xfId="2" applyFont="1" applyBorder="1" applyAlignment="1" applyProtection="1">
      <alignment horizontal="left" vertical="center" wrapText="1"/>
      <protection locked="0"/>
    </xf>
    <xf numFmtId="0" fontId="5" fillId="0" borderId="19" xfId="2" applyFont="1" applyBorder="1" applyAlignment="1" applyProtection="1">
      <alignment vertical="center"/>
      <protection locked="0"/>
    </xf>
    <xf numFmtId="0" fontId="5" fillId="0" borderId="22" xfId="2" applyFont="1" applyBorder="1" applyAlignment="1" applyProtection="1">
      <alignment vertical="center"/>
      <protection locked="0"/>
    </xf>
    <xf numFmtId="0" fontId="5" fillId="0" borderId="29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vertical="center"/>
      <protection locked="0"/>
    </xf>
    <xf numFmtId="0" fontId="5" fillId="0" borderId="18" xfId="2" applyFont="1" applyBorder="1" applyAlignment="1" applyProtection="1">
      <alignment vertical="center"/>
      <protection locked="0"/>
    </xf>
    <xf numFmtId="0" fontId="5" fillId="0" borderId="7" xfId="2" applyFont="1" applyBorder="1" applyAlignment="1" applyProtection="1">
      <alignment horizontal="left" vertical="center" wrapText="1"/>
      <protection locked="0"/>
    </xf>
    <xf numFmtId="0" fontId="5" fillId="0" borderId="5" xfId="2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left" vertical="center" wrapText="1"/>
    </xf>
    <xf numFmtId="0" fontId="5" fillId="0" borderId="17" xfId="2" applyFont="1" applyBorder="1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38" fontId="5" fillId="0" borderId="3" xfId="7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/>
      <protection locked="0"/>
    </xf>
    <xf numFmtId="0" fontId="5" fillId="0" borderId="1" xfId="2" applyFont="1" applyBorder="1"/>
    <xf numFmtId="0" fontId="5" fillId="0" borderId="2" xfId="2" applyFont="1" applyBorder="1" applyAlignment="1">
      <alignment horizontal="right"/>
    </xf>
    <xf numFmtId="0" fontId="10" fillId="0" borderId="0" xfId="2" applyFont="1"/>
    <xf numFmtId="0" fontId="7" fillId="0" borderId="1" xfId="2" applyFont="1" applyBorder="1"/>
    <xf numFmtId="0" fontId="6" fillId="0" borderId="0" xfId="2" applyFont="1"/>
    <xf numFmtId="0" fontId="3" fillId="0" borderId="0" xfId="2" applyFont="1"/>
    <xf numFmtId="0" fontId="3" fillId="0" borderId="0" xfId="2" applyFont="1" applyAlignment="1">
      <alignment vertical="center"/>
    </xf>
    <xf numFmtId="0" fontId="5" fillId="2" borderId="0" xfId="8" applyFont="1" applyFill="1"/>
    <xf numFmtId="0" fontId="5" fillId="2" borderId="0" xfId="8" applyFont="1" applyFill="1" applyAlignment="1">
      <alignment horizontal="center"/>
    </xf>
    <xf numFmtId="0" fontId="5" fillId="2" borderId="0" xfId="8" applyFont="1" applyFill="1" applyAlignment="1">
      <alignment horizontal="center" vertical="center"/>
    </xf>
    <xf numFmtId="0" fontId="5" fillId="2" borderId="0" xfId="8" applyFont="1" applyFill="1" applyAlignment="1" applyProtection="1">
      <alignment horizontal="center" vertical="center"/>
      <protection locked="0"/>
    </xf>
    <xf numFmtId="0" fontId="5" fillId="2" borderId="0" xfId="8" applyFont="1" applyFill="1" applyAlignment="1" applyProtection="1">
      <alignment horizontal="center" vertical="center" wrapText="1"/>
      <protection locked="0"/>
    </xf>
    <xf numFmtId="178" fontId="5" fillId="2" borderId="0" xfId="8" applyNumberFormat="1" applyFont="1" applyFill="1" applyAlignment="1" applyProtection="1">
      <alignment horizontal="center" vertical="center" wrapText="1"/>
      <protection locked="0"/>
    </xf>
    <xf numFmtId="180" fontId="12" fillId="2" borderId="0" xfId="8" applyNumberFormat="1" applyFont="1" applyFill="1" applyAlignment="1" applyProtection="1">
      <alignment horizontal="center" vertical="center" wrapText="1"/>
      <protection locked="0"/>
    </xf>
    <xf numFmtId="177" fontId="12" fillId="2" borderId="0" xfId="8" applyNumberFormat="1" applyFont="1" applyFill="1" applyAlignment="1">
      <alignment horizontal="center" vertical="center" wrapText="1"/>
    </xf>
    <xf numFmtId="180" fontId="13" fillId="0" borderId="0" xfId="9" applyNumberFormat="1" applyFont="1" applyAlignment="1">
      <alignment horizontal="center" vertical="center" wrapText="1"/>
    </xf>
    <xf numFmtId="0" fontId="5" fillId="0" borderId="0" xfId="9" applyFont="1" applyAlignment="1">
      <alignment horizontal="center" vertical="center" wrapText="1"/>
    </xf>
    <xf numFmtId="38" fontId="5" fillId="0" borderId="0" xfId="7" applyFont="1" applyFill="1" applyBorder="1" applyAlignment="1" applyProtection="1">
      <alignment horizontal="center" vertical="center" wrapText="1"/>
    </xf>
    <xf numFmtId="179" fontId="5" fillId="0" borderId="0" xfId="9" applyNumberFormat="1" applyFont="1" applyAlignment="1">
      <alignment horizontal="center" vertical="center" wrapText="1"/>
    </xf>
    <xf numFmtId="49" fontId="5" fillId="0" borderId="0" xfId="9" applyNumberFormat="1" applyFont="1" applyAlignment="1">
      <alignment horizontal="left" vertical="center" wrapText="1"/>
    </xf>
    <xf numFmtId="0" fontId="5" fillId="0" borderId="0" xfId="9" applyFont="1" applyAlignment="1">
      <alignment horizontal="left" vertical="center" wrapText="1"/>
    </xf>
    <xf numFmtId="0" fontId="5" fillId="0" borderId="0" xfId="9" applyFont="1" applyAlignment="1">
      <alignment vertical="center" wrapText="1"/>
    </xf>
    <xf numFmtId="0" fontId="5" fillId="2" borderId="28" xfId="8" applyFont="1" applyFill="1" applyBorder="1" applyAlignment="1">
      <alignment horizontal="center" vertical="center"/>
    </xf>
    <xf numFmtId="0" fontId="5" fillId="2" borderId="4" xfId="8" applyFont="1" applyFill="1" applyBorder="1" applyAlignment="1" applyProtection="1">
      <alignment horizontal="center" vertical="center"/>
      <protection locked="0"/>
    </xf>
    <xf numFmtId="0" fontId="21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178" fontId="5" fillId="2" borderId="3" xfId="8" applyNumberFormat="1" applyFont="1" applyFill="1" applyBorder="1" applyAlignment="1" applyProtection="1">
      <alignment horizontal="center" vertical="center" wrapText="1"/>
      <protection locked="0"/>
    </xf>
    <xf numFmtId="180" fontId="12" fillId="2" borderId="25" xfId="8" applyNumberFormat="1" applyFont="1" applyFill="1" applyBorder="1" applyAlignment="1" applyProtection="1">
      <alignment horizontal="center" vertical="center" wrapText="1"/>
      <protection locked="0"/>
    </xf>
    <xf numFmtId="177" fontId="12" fillId="2" borderId="36" xfId="8" applyNumberFormat="1" applyFont="1" applyFill="1" applyBorder="1" applyAlignment="1">
      <alignment horizontal="center" vertical="center" wrapText="1"/>
    </xf>
    <xf numFmtId="180" fontId="12" fillId="0" borderId="35" xfId="9" applyNumberFormat="1" applyFont="1" applyBorder="1" applyAlignment="1">
      <alignment horizontal="center" vertical="center" wrapText="1"/>
    </xf>
    <xf numFmtId="0" fontId="7" fillId="2" borderId="4" xfId="9" applyFont="1" applyFill="1" applyBorder="1" applyAlignment="1">
      <alignment horizontal="center" vertical="center" wrapText="1"/>
    </xf>
    <xf numFmtId="38" fontId="5" fillId="0" borderId="3" xfId="9" applyNumberFormat="1" applyFont="1" applyBorder="1" applyAlignment="1">
      <alignment horizontal="center" vertical="center" wrapText="1"/>
    </xf>
    <xf numFmtId="38" fontId="5" fillId="0" borderId="3" xfId="7" applyFont="1" applyFill="1" applyBorder="1" applyAlignment="1" applyProtection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179" fontId="5" fillId="0" borderId="3" xfId="9" applyNumberFormat="1" applyFont="1" applyBorder="1" applyAlignment="1">
      <alignment horizontal="center" vertical="center" wrapText="1"/>
    </xf>
    <xf numFmtId="49" fontId="5" fillId="0" borderId="3" xfId="9" applyNumberFormat="1" applyFont="1" applyBorder="1" applyAlignment="1">
      <alignment horizontal="left" vertical="center" wrapText="1"/>
    </xf>
    <xf numFmtId="0" fontId="5" fillId="0" borderId="34" xfId="9" applyFont="1" applyBorder="1" applyAlignment="1">
      <alignment horizontal="left" vertical="center" wrapText="1"/>
    </xf>
    <xf numFmtId="0" fontId="5" fillId="0" borderId="19" xfId="9" applyFont="1" applyBorder="1" applyAlignment="1">
      <alignment vertical="center" wrapText="1"/>
    </xf>
    <xf numFmtId="177" fontId="12" fillId="2" borderId="27" xfId="8" applyNumberFormat="1" applyFont="1" applyFill="1" applyBorder="1" applyAlignment="1">
      <alignment horizontal="center" vertical="center" wrapText="1"/>
    </xf>
    <xf numFmtId="180" fontId="12" fillId="0" borderId="26" xfId="9" applyNumberFormat="1" applyFont="1" applyBorder="1" applyAlignment="1">
      <alignment horizontal="center" vertical="center" wrapText="1"/>
    </xf>
    <xf numFmtId="0" fontId="5" fillId="0" borderId="7" xfId="9" applyFont="1" applyBorder="1" applyAlignment="1">
      <alignment horizontal="left" vertical="center" wrapText="1"/>
    </xf>
    <xf numFmtId="0" fontId="5" fillId="0" borderId="5" xfId="9" applyFont="1" applyBorder="1" applyAlignment="1">
      <alignment vertical="center" wrapText="1"/>
    </xf>
    <xf numFmtId="0" fontId="5" fillId="0" borderId="28" xfId="8" applyFont="1" applyBorder="1" applyAlignment="1">
      <alignment horizontal="center" vertical="center"/>
    </xf>
    <xf numFmtId="0" fontId="5" fillId="0" borderId="4" xfId="8" applyFont="1" applyBorder="1" applyAlignment="1" applyProtection="1">
      <alignment horizontal="center" vertical="center"/>
      <protection locked="0"/>
    </xf>
    <xf numFmtId="0" fontId="33" fillId="0" borderId="3" xfId="8" applyFont="1" applyBorder="1" applyAlignment="1" applyProtection="1">
      <alignment horizontal="center" vertical="center" wrapText="1"/>
      <protection locked="0"/>
    </xf>
    <xf numFmtId="0" fontId="5" fillId="0" borderId="3" xfId="8" applyFont="1" applyBorder="1" applyAlignment="1" applyProtection="1">
      <alignment horizontal="center" vertical="center" wrapText="1"/>
      <protection locked="0"/>
    </xf>
    <xf numFmtId="178" fontId="5" fillId="0" borderId="3" xfId="8" applyNumberFormat="1" applyFont="1" applyBorder="1" applyAlignment="1" applyProtection="1">
      <alignment horizontal="center" vertical="center" wrapText="1"/>
      <protection locked="0"/>
    </xf>
    <xf numFmtId="180" fontId="12" fillId="0" borderId="25" xfId="8" applyNumberFormat="1" applyFont="1" applyBorder="1" applyAlignment="1" applyProtection="1">
      <alignment horizontal="center" vertical="center" wrapText="1"/>
      <protection locked="0"/>
    </xf>
    <xf numFmtId="177" fontId="12" fillId="0" borderId="27" xfId="8" applyNumberFormat="1" applyFont="1" applyBorder="1" applyAlignment="1">
      <alignment horizontal="center" vertical="center" wrapText="1"/>
    </xf>
    <xf numFmtId="0" fontId="7" fillId="0" borderId="4" xfId="9" applyFont="1" applyBorder="1" applyAlignment="1">
      <alignment horizontal="center" vertical="center" wrapText="1"/>
    </xf>
    <xf numFmtId="0" fontId="5" fillId="0" borderId="34" xfId="9" applyFont="1" applyBorder="1" applyAlignment="1">
      <alignment horizontal="right" vertical="center" wrapText="1"/>
    </xf>
    <xf numFmtId="0" fontId="5" fillId="0" borderId="29" xfId="9" applyFont="1" applyBorder="1" applyAlignment="1">
      <alignment horizontal="right" vertical="center" wrapText="1"/>
    </xf>
    <xf numFmtId="0" fontId="5" fillId="0" borderId="10" xfId="9" applyFont="1" applyBorder="1" applyAlignment="1">
      <alignment vertical="center" wrapText="1"/>
    </xf>
    <xf numFmtId="0" fontId="5" fillId="0" borderId="4" xfId="9" applyFont="1" applyBorder="1" applyAlignment="1">
      <alignment horizontal="center" vertical="center" wrapText="1"/>
    </xf>
    <xf numFmtId="0" fontId="5" fillId="0" borderId="0" xfId="9" applyFont="1">
      <alignment vertical="center"/>
    </xf>
    <xf numFmtId="0" fontId="5" fillId="0" borderId="18" xfId="9" applyFont="1" applyBorder="1">
      <alignment vertical="center"/>
    </xf>
    <xf numFmtId="0" fontId="5" fillId="2" borderId="29" xfId="9" applyFont="1" applyFill="1" applyBorder="1" applyAlignment="1">
      <alignment horizontal="right" vertical="center" wrapText="1"/>
    </xf>
    <xf numFmtId="0" fontId="5" fillId="2" borderId="10" xfId="9" applyFont="1" applyFill="1" applyBorder="1" applyAlignment="1">
      <alignment vertical="center" wrapText="1"/>
    </xf>
    <xf numFmtId="0" fontId="5" fillId="2" borderId="3" xfId="8" applyFont="1" applyFill="1" applyBorder="1" applyAlignment="1" applyProtection="1">
      <alignment horizontal="center" vertical="center"/>
      <protection locked="0"/>
    </xf>
    <xf numFmtId="0" fontId="5" fillId="0" borderId="3" xfId="8" applyFont="1" applyBorder="1" applyAlignment="1" applyProtection="1">
      <alignment horizontal="center" vertical="center"/>
      <protection locked="0"/>
    </xf>
    <xf numFmtId="0" fontId="5" fillId="0" borderId="3" xfId="9" applyFont="1" applyBorder="1" applyAlignment="1">
      <alignment horizontal="left" vertical="center" wrapText="1"/>
    </xf>
    <xf numFmtId="0" fontId="5" fillId="0" borderId="29" xfId="9" applyFont="1" applyBorder="1" applyAlignment="1">
      <alignment horizontal="left" vertical="center" wrapText="1"/>
    </xf>
    <xf numFmtId="0" fontId="5" fillId="2" borderId="18" xfId="9" applyFont="1" applyFill="1" applyBorder="1">
      <alignment vertical="center"/>
    </xf>
    <xf numFmtId="181" fontId="12" fillId="0" borderId="27" xfId="8" applyNumberFormat="1" applyFont="1" applyBorder="1" applyAlignment="1">
      <alignment horizontal="center" vertical="center" wrapText="1"/>
    </xf>
    <xf numFmtId="180" fontId="12" fillId="0" borderId="26" xfId="10" applyNumberFormat="1" applyFont="1" applyBorder="1" applyAlignment="1">
      <alignment horizontal="center" vertical="center" wrapText="1"/>
    </xf>
    <xf numFmtId="38" fontId="5" fillId="0" borderId="3" xfId="10" applyNumberFormat="1" applyFont="1" applyBorder="1" applyAlignment="1">
      <alignment horizontal="center" vertical="center" wrapText="1"/>
    </xf>
    <xf numFmtId="0" fontId="5" fillId="0" borderId="3" xfId="10" applyFont="1" applyBorder="1" applyAlignment="1">
      <alignment horizontal="center" vertical="center" wrapText="1"/>
    </xf>
    <xf numFmtId="0" fontId="5" fillId="0" borderId="3" xfId="10" applyFont="1" applyBorder="1" applyAlignment="1">
      <alignment horizontal="left" vertical="center" wrapText="1"/>
    </xf>
    <xf numFmtId="0" fontId="5" fillId="0" borderId="29" xfId="10" applyFont="1" applyBorder="1" applyAlignment="1">
      <alignment horizontal="left" vertical="center" wrapText="1"/>
    </xf>
    <xf numFmtId="0" fontId="5" fillId="0" borderId="10" xfId="10" applyFont="1" applyBorder="1" applyAlignment="1">
      <alignment vertical="center" wrapText="1"/>
    </xf>
    <xf numFmtId="0" fontId="5" fillId="0" borderId="0" xfId="8" applyFont="1"/>
    <xf numFmtId="0" fontId="5" fillId="0" borderId="18" xfId="10" applyFont="1" applyBorder="1">
      <alignment vertical="center"/>
    </xf>
    <xf numFmtId="182" fontId="5" fillId="0" borderId="3" xfId="10" applyNumberFormat="1" applyFont="1" applyBorder="1" applyAlignment="1">
      <alignment horizontal="center" vertical="center" wrapText="1"/>
    </xf>
    <xf numFmtId="179" fontId="5" fillId="0" borderId="3" xfId="10" applyNumberFormat="1" applyFont="1" applyBorder="1" applyAlignment="1">
      <alignment horizontal="center" vertical="center" wrapText="1"/>
    </xf>
    <xf numFmtId="49" fontId="5" fillId="0" borderId="3" xfId="10" applyNumberFormat="1" applyFont="1" applyBorder="1" applyAlignment="1">
      <alignment horizontal="left" vertical="center" wrapText="1"/>
    </xf>
    <xf numFmtId="0" fontId="5" fillId="0" borderId="10" xfId="10" applyFont="1" applyBorder="1" applyAlignment="1">
      <alignment horizontal="left" vertical="center" wrapText="1"/>
    </xf>
    <xf numFmtId="0" fontId="5" fillId="0" borderId="29" xfId="11" applyFont="1" applyBorder="1" applyAlignment="1">
      <alignment horizontal="left" vertical="center" wrapText="1"/>
    </xf>
    <xf numFmtId="0" fontId="5" fillId="0" borderId="10" xfId="11" applyFont="1" applyBorder="1" applyAlignment="1">
      <alignment horizontal="left" vertical="center" wrapText="1"/>
    </xf>
    <xf numFmtId="0" fontId="15" fillId="0" borderId="0" xfId="8" applyFont="1"/>
    <xf numFmtId="0" fontId="15" fillId="0" borderId="0" xfId="8" applyFont="1" applyAlignment="1">
      <alignment horizontal="center" vertical="center"/>
    </xf>
    <xf numFmtId="0" fontId="5" fillId="0" borderId="0" xfId="8" applyFont="1" applyAlignment="1">
      <alignment horizontal="center" vertical="center"/>
    </xf>
    <xf numFmtId="0" fontId="15" fillId="0" borderId="29" xfId="10" applyFont="1" applyBorder="1" applyAlignment="1">
      <alignment horizontal="left" vertical="center" wrapText="1"/>
    </xf>
    <xf numFmtId="0" fontId="15" fillId="0" borderId="10" xfId="10" applyFont="1" applyBorder="1" applyAlignment="1">
      <alignment horizontal="left" vertical="center" wrapText="1"/>
    </xf>
    <xf numFmtId="0" fontId="15" fillId="0" borderId="18" xfId="10" applyFont="1" applyBorder="1">
      <alignment vertical="center"/>
    </xf>
    <xf numFmtId="176" fontId="12" fillId="0" borderId="26" xfId="10" applyNumberFormat="1" applyFont="1" applyBorder="1" applyAlignment="1">
      <alignment horizontal="center" vertical="center" wrapText="1"/>
    </xf>
    <xf numFmtId="180" fontId="12" fillId="2" borderId="26" xfId="9" applyNumberFormat="1" applyFont="1" applyFill="1" applyBorder="1" applyAlignment="1">
      <alignment horizontal="center" vertical="center" wrapText="1"/>
    </xf>
    <xf numFmtId="38" fontId="5" fillId="2" borderId="3" xfId="9" applyNumberFormat="1" applyFont="1" applyFill="1" applyBorder="1" applyAlignment="1">
      <alignment horizontal="center" vertical="center" wrapText="1"/>
    </xf>
    <xf numFmtId="38" fontId="5" fillId="2" borderId="3" xfId="7" applyFont="1" applyFill="1" applyBorder="1" applyAlignment="1" applyProtection="1">
      <alignment horizontal="center" vertical="center" wrapText="1"/>
    </xf>
    <xf numFmtId="0" fontId="5" fillId="2" borderId="3" xfId="9" applyFont="1" applyFill="1" applyBorder="1" applyAlignment="1">
      <alignment horizontal="center" vertical="center" wrapText="1"/>
    </xf>
    <xf numFmtId="179" fontId="5" fillId="2" borderId="3" xfId="9" applyNumberFormat="1" applyFont="1" applyFill="1" applyBorder="1" applyAlignment="1">
      <alignment horizontal="center" vertical="center" wrapText="1"/>
    </xf>
    <xf numFmtId="49" fontId="5" fillId="2" borderId="3" xfId="9" applyNumberFormat="1" applyFont="1" applyFill="1" applyBorder="1" applyAlignment="1">
      <alignment horizontal="left" vertical="center" wrapText="1"/>
    </xf>
    <xf numFmtId="0" fontId="5" fillId="2" borderId="34" xfId="11" applyFont="1" applyFill="1" applyBorder="1" applyAlignment="1">
      <alignment horizontal="left" vertical="center" wrapText="1"/>
    </xf>
    <xf numFmtId="0" fontId="5" fillId="2" borderId="19" xfId="11" applyFont="1" applyFill="1" applyBorder="1" applyAlignment="1">
      <alignment horizontal="left" vertical="center" wrapText="1"/>
    </xf>
    <xf numFmtId="0" fontId="5" fillId="2" borderId="7" xfId="9" applyFont="1" applyFill="1" applyBorder="1" applyAlignment="1">
      <alignment horizontal="left" vertical="center" wrapText="1"/>
    </xf>
    <xf numFmtId="0" fontId="5" fillId="2" borderId="5" xfId="9" applyFont="1" applyFill="1" applyBorder="1" applyAlignment="1">
      <alignment vertical="center" wrapText="1"/>
    </xf>
    <xf numFmtId="0" fontId="5" fillId="0" borderId="18" xfId="9" applyFont="1" applyBorder="1" applyAlignment="1">
      <alignment horizontal="center" vertical="center"/>
    </xf>
    <xf numFmtId="0" fontId="5" fillId="2" borderId="1" xfId="8" applyFont="1" applyFill="1" applyBorder="1"/>
    <xf numFmtId="0" fontId="5" fillId="2" borderId="2" xfId="8" applyFont="1" applyFill="1" applyBorder="1" applyAlignment="1">
      <alignment horizontal="right"/>
    </xf>
    <xf numFmtId="0" fontId="3" fillId="2" borderId="0" xfId="8" applyFont="1" applyFill="1"/>
    <xf numFmtId="0" fontId="6" fillId="2" borderId="0" xfId="8" applyFont="1" applyFill="1"/>
    <xf numFmtId="0" fontId="3" fillId="2" borderId="0" xfId="8" applyFont="1" applyFill="1" applyAlignment="1">
      <alignment vertical="center"/>
    </xf>
    <xf numFmtId="0" fontId="21" fillId="2" borderId="0" xfId="2" applyFont="1" applyFill="1"/>
    <xf numFmtId="0" fontId="5" fillId="0" borderId="0" xfId="9" applyFont="1" applyAlignment="1"/>
    <xf numFmtId="0" fontId="5" fillId="0" borderId="0" xfId="9" applyFont="1" applyProtection="1">
      <alignment vertical="center"/>
      <protection locked="0"/>
    </xf>
    <xf numFmtId="0" fontId="5" fillId="0" borderId="4" xfId="9" applyFont="1" applyBorder="1" applyAlignment="1">
      <alignment horizontal="center" vertical="center"/>
    </xf>
    <xf numFmtId="0" fontId="5" fillId="0" borderId="25" xfId="9" applyFont="1" applyBorder="1" applyAlignment="1">
      <alignment horizontal="center" vertical="center" wrapText="1"/>
    </xf>
    <xf numFmtId="178" fontId="5" fillId="0" borderId="25" xfId="9" applyNumberFormat="1" applyFont="1" applyBorder="1" applyAlignment="1">
      <alignment horizontal="center" vertical="center" wrapText="1"/>
    </xf>
    <xf numFmtId="176" fontId="13" fillId="0" borderId="26" xfId="9" quotePrefix="1" applyNumberFormat="1" applyFont="1" applyBorder="1" applyAlignment="1">
      <alignment horizontal="center" vertical="center" wrapText="1"/>
    </xf>
    <xf numFmtId="176" fontId="12" fillId="0" borderId="35" xfId="9" quotePrefix="1" applyNumberFormat="1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5" fillId="0" borderId="34" xfId="9" applyFont="1" applyBorder="1" applyAlignment="1">
      <alignment horizontal="center" vertical="center" wrapText="1"/>
    </xf>
    <xf numFmtId="0" fontId="5" fillId="0" borderId="19" xfId="9" applyFont="1" applyBorder="1" applyAlignment="1">
      <alignment horizontal="left" vertical="center"/>
    </xf>
    <xf numFmtId="0" fontId="5" fillId="0" borderId="22" xfId="9" applyFont="1" applyBorder="1" applyAlignment="1">
      <alignment horizontal="center" vertical="center" wrapText="1"/>
    </xf>
    <xf numFmtId="176" fontId="12" fillId="0" borderId="26" xfId="9" quotePrefix="1" applyNumberFormat="1" applyFont="1" applyBorder="1" applyAlignment="1">
      <alignment horizontal="center" vertical="center" wrapText="1"/>
    </xf>
    <xf numFmtId="0" fontId="5" fillId="0" borderId="29" xfId="9" applyFont="1" applyBorder="1" applyAlignment="1">
      <alignment horizontal="center" vertical="center" wrapText="1"/>
    </xf>
    <xf numFmtId="0" fontId="5" fillId="0" borderId="10" xfId="9" applyFont="1" applyBorder="1" applyAlignment="1">
      <alignment horizontal="left" vertical="center"/>
    </xf>
    <xf numFmtId="0" fontId="5" fillId="0" borderId="18" xfId="9" applyFont="1" applyBorder="1" applyAlignment="1">
      <alignment horizontal="center" vertical="center" wrapText="1"/>
    </xf>
    <xf numFmtId="9" fontId="5" fillId="0" borderId="25" xfId="6" applyFont="1" applyFill="1" applyBorder="1" applyAlignment="1">
      <alignment horizontal="center" vertical="center" wrapText="1"/>
    </xf>
    <xf numFmtId="0" fontId="5" fillId="0" borderId="0" xfId="9" applyFont="1" applyAlignment="1">
      <alignment horizontal="left" vertical="center"/>
    </xf>
    <xf numFmtId="0" fontId="5" fillId="0" borderId="30" xfId="9" applyFont="1" applyBorder="1" applyAlignment="1">
      <alignment horizontal="center" vertical="center"/>
    </xf>
    <xf numFmtId="0" fontId="16" fillId="0" borderId="0" xfId="9" applyFont="1" applyAlignment="1"/>
    <xf numFmtId="0" fontId="5" fillId="0" borderId="18" xfId="9" applyFont="1" applyBorder="1" applyAlignment="1">
      <alignment horizontal="center"/>
    </xf>
    <xf numFmtId="178" fontId="5" fillId="0" borderId="3" xfId="9" applyNumberFormat="1" applyFont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 shrinkToFit="1"/>
    </xf>
    <xf numFmtId="0" fontId="18" fillId="0" borderId="29" xfId="9" applyFont="1" applyBorder="1" applyAlignment="1">
      <alignment horizontal="center" vertical="center" wrapText="1"/>
    </xf>
    <xf numFmtId="0" fontId="18" fillId="0" borderId="18" xfId="9" applyFont="1" applyBorder="1" applyAlignment="1">
      <alignment horizontal="center" vertical="center"/>
    </xf>
    <xf numFmtId="0" fontId="18" fillId="0" borderId="7" xfId="9" applyFont="1" applyBorder="1" applyAlignment="1">
      <alignment horizontal="left" vertical="center" wrapText="1"/>
    </xf>
    <xf numFmtId="0" fontId="5" fillId="0" borderId="5" xfId="9" applyFont="1" applyBorder="1" applyAlignment="1">
      <alignment horizontal="left" vertical="center"/>
    </xf>
    <xf numFmtId="0" fontId="18" fillId="0" borderId="17" xfId="9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36" fillId="0" borderId="37" xfId="12" applyFont="1" applyBorder="1" applyAlignment="1">
      <alignment horizontal="left" vertical="center" wrapText="1"/>
    </xf>
    <xf numFmtId="0" fontId="36" fillId="0" borderId="38" xfId="12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80" fontId="12" fillId="0" borderId="25" xfId="0" applyNumberFormat="1" applyFont="1" applyBorder="1" applyAlignment="1">
      <alignment horizontal="center" vertical="center" wrapText="1"/>
    </xf>
    <xf numFmtId="177" fontId="12" fillId="0" borderId="36" xfId="2" applyNumberFormat="1" applyFont="1" applyBorder="1" applyAlignment="1">
      <alignment horizontal="center" vertical="center" wrapText="1"/>
    </xf>
    <xf numFmtId="180" fontId="12" fillId="0" borderId="3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0" fontId="5" fillId="2" borderId="34" xfId="2" applyFont="1" applyFill="1" applyBorder="1"/>
    <xf numFmtId="0" fontId="5" fillId="2" borderId="22" xfId="2" applyFont="1" applyFill="1" applyBorder="1"/>
    <xf numFmtId="180" fontId="12" fillId="0" borderId="3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2" borderId="18" xfId="2" applyFont="1" applyFill="1" applyBorder="1"/>
    <xf numFmtId="0" fontId="5" fillId="2" borderId="29" xfId="2" applyFont="1" applyFill="1" applyBorder="1"/>
    <xf numFmtId="0" fontId="5" fillId="0" borderId="29" xfId="0" applyFont="1" applyBorder="1" applyAlignment="1">
      <alignment horizontal="left" vertical="center" wrapText="1"/>
    </xf>
    <xf numFmtId="177" fontId="12" fillId="0" borderId="21" xfId="2" applyNumberFormat="1" applyFont="1" applyBorder="1" applyAlignment="1">
      <alignment horizontal="center" vertical="center" wrapText="1"/>
    </xf>
    <xf numFmtId="180" fontId="12" fillId="0" borderId="15" xfId="0" applyNumberFormat="1" applyFont="1" applyBorder="1" applyAlignment="1">
      <alignment horizontal="center" vertical="center" wrapText="1"/>
    </xf>
    <xf numFmtId="180" fontId="12" fillId="0" borderId="25" xfId="9" applyNumberFormat="1" applyFont="1" applyBorder="1" applyAlignment="1">
      <alignment horizontal="center" vertical="center" wrapText="1"/>
    </xf>
    <xf numFmtId="0" fontId="12" fillId="0" borderId="26" xfId="9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180" fontId="12" fillId="0" borderId="26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177" fontId="12" fillId="2" borderId="21" xfId="2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9" fontId="7" fillId="0" borderId="0" xfId="12" applyNumberFormat="1" applyFont="1" applyAlignment="1">
      <alignment horizontal="center" vertical="center" wrapText="1"/>
    </xf>
    <xf numFmtId="0" fontId="7" fillId="0" borderId="39" xfId="12" applyFont="1" applyBorder="1" applyAlignment="1">
      <alignment horizontal="center" vertical="center" wrapText="1"/>
    </xf>
    <xf numFmtId="0" fontId="7" fillId="0" borderId="40" xfId="12" applyFont="1" applyBorder="1" applyAlignment="1">
      <alignment horizontal="center" vertical="center" wrapText="1"/>
    </xf>
    <xf numFmtId="0" fontId="7" fillId="0" borderId="41" xfId="12" applyFont="1" applyBorder="1" applyAlignment="1">
      <alignment horizontal="center" vertical="center" wrapText="1"/>
    </xf>
    <xf numFmtId="0" fontId="37" fillId="0" borderId="39" xfId="12" applyFont="1" applyBorder="1" applyAlignment="1">
      <alignment horizontal="center" vertical="center" wrapText="1"/>
    </xf>
    <xf numFmtId="1" fontId="37" fillId="0" borderId="42" xfId="12" applyNumberFormat="1" applyFont="1" applyBorder="1" applyAlignment="1">
      <alignment horizontal="center" vertical="center" wrapText="1"/>
    </xf>
    <xf numFmtId="2" fontId="37" fillId="0" borderId="43" xfId="12" applyNumberFormat="1" applyFont="1" applyBorder="1" applyAlignment="1">
      <alignment horizontal="center" vertical="center" wrapText="1"/>
    </xf>
    <xf numFmtId="0" fontId="7" fillId="0" borderId="44" xfId="12" applyFont="1" applyBorder="1" applyAlignment="1">
      <alignment horizontal="center" vertical="center" wrapText="1"/>
    </xf>
    <xf numFmtId="0" fontId="7" fillId="0" borderId="41" xfId="12" applyFont="1" applyBorder="1" applyAlignment="1">
      <alignment horizontal="center" vertical="center" wrapText="1" shrinkToFit="1"/>
    </xf>
    <xf numFmtId="0" fontId="7" fillId="0" borderId="41" xfId="12" applyFont="1" applyBorder="1" applyAlignment="1">
      <alignment horizontal="left" vertical="center" wrapText="1"/>
    </xf>
    <xf numFmtId="0" fontId="7" fillId="0" borderId="45" xfId="12" applyFont="1" applyBorder="1" applyAlignment="1">
      <alignment horizontal="left" vertical="center" wrapText="1"/>
    </xf>
    <xf numFmtId="0" fontId="7" fillId="0" borderId="46" xfId="12" applyFont="1" applyBorder="1" applyAlignment="1">
      <alignment horizontal="center" vertical="center" wrapText="1"/>
    </xf>
    <xf numFmtId="1" fontId="37" fillId="0" borderId="47" xfId="12" applyNumberFormat="1" applyFont="1" applyBorder="1" applyAlignment="1">
      <alignment horizontal="center" vertical="center" wrapText="1"/>
    </xf>
    <xf numFmtId="2" fontId="37" fillId="0" borderId="48" xfId="12" applyNumberFormat="1" applyFont="1" applyBorder="1" applyAlignment="1">
      <alignment horizontal="center" vertical="center" wrapText="1"/>
    </xf>
    <xf numFmtId="0" fontId="7" fillId="0" borderId="49" xfId="12" applyFont="1" applyBorder="1" applyAlignment="1">
      <alignment horizontal="left" vertical="center" wrapText="1"/>
    </xf>
    <xf numFmtId="0" fontId="5" fillId="0" borderId="18" xfId="0" applyFont="1" applyBorder="1">
      <alignment vertical="center"/>
    </xf>
    <xf numFmtId="0" fontId="5" fillId="0" borderId="34" xfId="0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36" fillId="2" borderId="0" xfId="12" applyFont="1" applyFill="1" applyAlignment="1">
      <alignment horizontal="center" vertical="center" wrapText="1"/>
    </xf>
    <xf numFmtId="0" fontId="21" fillId="2" borderId="1" xfId="2" applyFont="1" applyFill="1" applyBorder="1"/>
    <xf numFmtId="0" fontId="1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 wrapText="1"/>
    </xf>
    <xf numFmtId="178" fontId="13" fillId="0" borderId="0" xfId="0" quotePrefix="1" applyNumberFormat="1" applyFont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/>
    </xf>
    <xf numFmtId="0" fontId="12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28" xfId="0" applyFont="1" applyBorder="1" applyAlignment="1">
      <alignment horizontal="center" vertical="center"/>
    </xf>
    <xf numFmtId="177" fontId="12" fillId="0" borderId="36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vertical="top" wrapText="1"/>
    </xf>
    <xf numFmtId="177" fontId="12" fillId="0" borderId="2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176" fontId="12" fillId="0" borderId="32" xfId="9" applyNumberFormat="1" applyFont="1" applyBorder="1" applyAlignment="1">
      <alignment horizontal="center" vertical="center" wrapText="1"/>
    </xf>
    <xf numFmtId="176" fontId="12" fillId="0" borderId="26" xfId="9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shrinkToFit="1"/>
    </xf>
    <xf numFmtId="0" fontId="5" fillId="0" borderId="18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top" wrapText="1"/>
    </xf>
    <xf numFmtId="0" fontId="5" fillId="0" borderId="5" xfId="0" applyFont="1" applyBorder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24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 shrinkToFit="1"/>
    </xf>
    <xf numFmtId="0" fontId="5" fillId="0" borderId="3" xfId="2" applyFont="1" applyBorder="1" applyAlignment="1">
      <alignment horizontal="center" vertical="center"/>
    </xf>
    <xf numFmtId="0" fontId="5" fillId="2" borderId="34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2" borderId="2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34" fillId="2" borderId="0" xfId="2" applyFont="1" applyFill="1"/>
    <xf numFmtId="0" fontId="5" fillId="0" borderId="22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right"/>
    </xf>
    <xf numFmtId="0" fontId="34" fillId="2" borderId="0" xfId="2" applyFont="1" applyFill="1" applyAlignment="1">
      <alignment horizontal="center"/>
    </xf>
    <xf numFmtId="0" fontId="7" fillId="2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wrapText="1"/>
    </xf>
    <xf numFmtId="0" fontId="5" fillId="2" borderId="16" xfId="2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Protection="1">
      <protection locked="0"/>
    </xf>
    <xf numFmtId="0" fontId="9" fillId="2" borderId="1" xfId="2" applyFont="1" applyFill="1" applyBorder="1" applyProtection="1">
      <protection locked="0"/>
    </xf>
    <xf numFmtId="0" fontId="5" fillId="2" borderId="18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 vertical="center" shrinkToFi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 shrinkToFi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/>
    </xf>
    <xf numFmtId="0" fontId="14" fillId="2" borderId="17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23" fillId="2" borderId="3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1" xfId="2" applyFont="1" applyFill="1" applyBorder="1" applyProtection="1">
      <protection locked="0"/>
    </xf>
    <xf numFmtId="0" fontId="29" fillId="2" borderId="1" xfId="2" applyFont="1" applyFill="1" applyBorder="1" applyProtection="1">
      <protection locked="0"/>
    </xf>
    <xf numFmtId="0" fontId="14" fillId="2" borderId="18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horizontal="center" vertical="center"/>
    </xf>
    <xf numFmtId="0" fontId="23" fillId="3" borderId="5" xfId="2" applyFont="1" applyFill="1" applyBorder="1" applyAlignment="1">
      <alignment horizontal="center"/>
    </xf>
    <xf numFmtId="0" fontId="14" fillId="3" borderId="6" xfId="2" applyFont="1" applyFill="1" applyBorder="1" applyAlignment="1">
      <alignment horizontal="center"/>
    </xf>
    <xf numFmtId="0" fontId="14" fillId="3" borderId="7" xfId="2" applyFont="1" applyFill="1" applyBorder="1" applyAlignment="1">
      <alignment horizontal="center"/>
    </xf>
    <xf numFmtId="0" fontId="14" fillId="2" borderId="3" xfId="2" applyFont="1" applyFill="1" applyBorder="1" applyAlignment="1">
      <alignment horizontal="center" vertical="center" shrinkToFit="1"/>
    </xf>
    <xf numFmtId="0" fontId="23" fillId="2" borderId="8" xfId="2" applyFont="1" applyFill="1" applyBorder="1" applyAlignment="1">
      <alignment horizontal="center" vertical="center" wrapText="1"/>
    </xf>
    <xf numFmtId="0" fontId="23" fillId="2" borderId="13" xfId="2" applyFont="1" applyFill="1" applyBorder="1" applyAlignment="1">
      <alignment horizontal="center" vertical="center" wrapText="1"/>
    </xf>
    <xf numFmtId="0" fontId="23" fillId="2" borderId="23" xfId="2" applyFont="1" applyFill="1" applyBorder="1" applyAlignment="1">
      <alignment horizontal="center" vertical="center" wrapText="1"/>
    </xf>
    <xf numFmtId="0" fontId="23" fillId="0" borderId="17" xfId="2" applyFont="1" applyBorder="1" applyAlignment="1">
      <alignment horizontal="center" vertical="center" wrapText="1"/>
    </xf>
    <xf numFmtId="0" fontId="23" fillId="0" borderId="18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2" borderId="17" xfId="2" applyFont="1" applyFill="1" applyBorder="1" applyAlignment="1">
      <alignment horizontal="center" vertical="center"/>
    </xf>
    <xf numFmtId="0" fontId="23" fillId="2" borderId="18" xfId="2" applyFont="1" applyFill="1" applyBorder="1" applyAlignment="1">
      <alignment horizontal="center" vertical="center"/>
    </xf>
    <xf numFmtId="0" fontId="23" fillId="2" borderId="22" xfId="2" applyFont="1" applyFill="1" applyBorder="1" applyAlignment="1">
      <alignment horizontal="center" vertical="center"/>
    </xf>
    <xf numFmtId="0" fontId="23" fillId="2" borderId="3" xfId="2" applyFont="1" applyFill="1" applyBorder="1" applyAlignment="1">
      <alignment horizontal="center" vertical="center" wrapText="1" shrinkToFi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10" xfId="2" applyFont="1" applyFill="1" applyBorder="1" applyAlignment="1">
      <alignment horizontal="center" vertical="center" wrapText="1"/>
    </xf>
    <xf numFmtId="0" fontId="23" fillId="2" borderId="19" xfId="2" applyFont="1" applyFill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 wrapText="1"/>
    </xf>
    <xf numFmtId="0" fontId="23" fillId="2" borderId="14" xfId="2" applyFont="1" applyFill="1" applyBorder="1" applyAlignment="1">
      <alignment horizontal="center" vertical="center" wrapText="1"/>
    </xf>
    <xf numFmtId="0" fontId="23" fillId="2" borderId="24" xfId="2" applyFont="1" applyFill="1" applyBorder="1" applyAlignment="1">
      <alignment horizontal="center" vertical="center" wrapText="1"/>
    </xf>
    <xf numFmtId="0" fontId="23" fillId="2" borderId="11" xfId="2" applyFont="1" applyFill="1" applyBorder="1" applyAlignment="1">
      <alignment horizontal="center" vertical="center" wrapText="1"/>
    </xf>
    <xf numFmtId="0" fontId="14" fillId="2" borderId="15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wrapText="1"/>
    </xf>
    <xf numFmtId="0" fontId="14" fillId="2" borderId="16" xfId="2" applyFont="1" applyFill="1" applyBorder="1" applyAlignment="1">
      <alignment horizontal="center"/>
    </xf>
    <xf numFmtId="0" fontId="14" fillId="2" borderId="21" xfId="2" applyFont="1" applyFill="1" applyBorder="1" applyAlignment="1">
      <alignment horizontal="center"/>
    </xf>
    <xf numFmtId="0" fontId="23" fillId="2" borderId="6" xfId="2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 shrinkToFit="1"/>
    </xf>
    <xf numFmtId="0" fontId="7" fillId="0" borderId="5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5" fillId="0" borderId="1" xfId="2" applyFont="1" applyBorder="1" applyProtection="1">
      <protection locked="0"/>
    </xf>
    <xf numFmtId="0" fontId="9" fillId="0" borderId="1" xfId="2" applyFont="1" applyBorder="1" applyProtection="1">
      <protection locked="0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3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wrapText="1"/>
    </xf>
    <xf numFmtId="0" fontId="5" fillId="0" borderId="16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7" fillId="0" borderId="6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2" borderId="3" xfId="8" applyFont="1" applyFill="1" applyBorder="1" applyAlignment="1">
      <alignment horizontal="center" vertical="center" wrapText="1"/>
    </xf>
    <xf numFmtId="0" fontId="5" fillId="2" borderId="3" xfId="8" applyFont="1" applyFill="1" applyBorder="1" applyAlignment="1">
      <alignment horizontal="center" vertical="center"/>
    </xf>
    <xf numFmtId="0" fontId="5" fillId="0" borderId="17" xfId="8" applyFont="1" applyBorder="1" applyAlignment="1">
      <alignment horizontal="center" vertical="center" wrapText="1"/>
    </xf>
    <xf numFmtId="0" fontId="5" fillId="0" borderId="18" xfId="8" applyFont="1" applyBorder="1" applyAlignment="1">
      <alignment horizontal="center" vertical="center"/>
    </xf>
    <xf numFmtId="0" fontId="5" fillId="0" borderId="22" xfId="8" applyFont="1" applyBorder="1" applyAlignment="1">
      <alignment horizontal="center" vertical="center"/>
    </xf>
    <xf numFmtId="0" fontId="5" fillId="2" borderId="17" xfId="8" applyFont="1" applyFill="1" applyBorder="1" applyAlignment="1">
      <alignment horizontal="center" vertical="center"/>
    </xf>
    <xf numFmtId="0" fontId="5" fillId="2" borderId="18" xfId="8" applyFont="1" applyFill="1" applyBorder="1" applyAlignment="1">
      <alignment horizontal="center" vertical="center"/>
    </xf>
    <xf numFmtId="0" fontId="5" fillId="2" borderId="22" xfId="8" applyFont="1" applyFill="1" applyBorder="1" applyAlignment="1">
      <alignment horizontal="center" vertical="center"/>
    </xf>
    <xf numFmtId="0" fontId="5" fillId="2" borderId="3" xfId="8" applyFont="1" applyFill="1" applyBorder="1" applyAlignment="1">
      <alignment horizontal="center" vertical="center" wrapText="1" shrinkToFit="1"/>
    </xf>
    <xf numFmtId="0" fontId="5" fillId="2" borderId="5" xfId="8" applyFont="1" applyFill="1" applyBorder="1" applyAlignment="1">
      <alignment horizontal="center" vertical="center" wrapText="1"/>
    </xf>
    <xf numFmtId="0" fontId="5" fillId="2" borderId="10" xfId="8" applyFont="1" applyFill="1" applyBorder="1" applyAlignment="1">
      <alignment horizontal="center" vertical="center" wrapText="1"/>
    </xf>
    <xf numFmtId="0" fontId="5" fillId="2" borderId="19" xfId="8" applyFont="1" applyFill="1" applyBorder="1" applyAlignment="1">
      <alignment horizontal="center" vertical="center" wrapText="1"/>
    </xf>
    <xf numFmtId="0" fontId="5" fillId="0" borderId="1" xfId="9" applyFont="1" applyBorder="1" applyAlignment="1" applyProtection="1">
      <protection locked="0"/>
    </xf>
    <xf numFmtId="0" fontId="9" fillId="0" borderId="1" xfId="9" applyFont="1" applyBorder="1" applyAlignment="1" applyProtection="1">
      <protection locked="0"/>
    </xf>
    <xf numFmtId="0" fontId="5" fillId="3" borderId="5" xfId="8" applyFont="1" applyFill="1" applyBorder="1" applyAlignment="1">
      <alignment horizontal="center"/>
    </xf>
    <xf numFmtId="0" fontId="5" fillId="3" borderId="6" xfId="8" applyFont="1" applyFill="1" applyBorder="1" applyAlignment="1">
      <alignment horizontal="center"/>
    </xf>
    <xf numFmtId="0" fontId="5" fillId="3" borderId="7" xfId="8" applyFont="1" applyFill="1" applyBorder="1" applyAlignment="1">
      <alignment horizontal="center"/>
    </xf>
    <xf numFmtId="0" fontId="5" fillId="2" borderId="3" xfId="8" applyFont="1" applyFill="1" applyBorder="1" applyAlignment="1">
      <alignment horizontal="center" vertical="center" shrinkToFit="1"/>
    </xf>
    <xf numFmtId="0" fontId="5" fillId="2" borderId="8" xfId="8" applyFont="1" applyFill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 wrapText="1"/>
    </xf>
    <xf numFmtId="0" fontId="5" fillId="2" borderId="23" xfId="8" applyFont="1" applyFill="1" applyBorder="1" applyAlignment="1">
      <alignment horizontal="center" vertical="center" wrapText="1"/>
    </xf>
    <xf numFmtId="0" fontId="5" fillId="2" borderId="4" xfId="8" applyFont="1" applyFill="1" applyBorder="1" applyAlignment="1">
      <alignment horizontal="center" vertical="center"/>
    </xf>
    <xf numFmtId="0" fontId="5" fillId="2" borderId="9" xfId="8" applyFont="1" applyFill="1" applyBorder="1" applyAlignment="1">
      <alignment horizontal="center" vertical="center" wrapText="1"/>
    </xf>
    <xf numFmtId="0" fontId="5" fillId="2" borderId="14" xfId="8" applyFont="1" applyFill="1" applyBorder="1" applyAlignment="1">
      <alignment horizontal="center" vertical="center" wrapText="1"/>
    </xf>
    <xf numFmtId="0" fontId="5" fillId="2" borderId="24" xfId="8" applyFont="1" applyFill="1" applyBorder="1" applyAlignment="1">
      <alignment horizontal="center" vertical="center" wrapText="1"/>
    </xf>
    <xf numFmtId="0" fontId="5" fillId="2" borderId="11" xfId="8" applyFont="1" applyFill="1" applyBorder="1" applyAlignment="1">
      <alignment horizontal="center" vertical="center" wrapText="1"/>
    </xf>
    <xf numFmtId="0" fontId="5" fillId="2" borderId="15" xfId="8" applyFont="1" applyFill="1" applyBorder="1" applyAlignment="1">
      <alignment horizontal="center" vertical="center"/>
    </xf>
    <xf numFmtId="0" fontId="5" fillId="2" borderId="20" xfId="8" applyFont="1" applyFill="1" applyBorder="1" applyAlignment="1">
      <alignment horizontal="center" vertical="center"/>
    </xf>
    <xf numFmtId="0" fontId="5" fillId="2" borderId="12" xfId="8" applyFont="1" applyFill="1" applyBorder="1" applyAlignment="1">
      <alignment horizontal="center" wrapText="1"/>
    </xf>
    <xf numFmtId="0" fontId="5" fillId="2" borderId="16" xfId="8" applyFont="1" applyFill="1" applyBorder="1" applyAlignment="1">
      <alignment horizontal="center"/>
    </xf>
    <xf numFmtId="0" fontId="5" fillId="2" borderId="21" xfId="8" applyFont="1" applyFill="1" applyBorder="1" applyAlignment="1">
      <alignment horizontal="center"/>
    </xf>
    <xf numFmtId="0" fontId="5" fillId="2" borderId="6" xfId="8" applyFont="1" applyFill="1" applyBorder="1" applyAlignment="1">
      <alignment horizontal="center" vertical="center" wrapText="1"/>
    </xf>
    <xf numFmtId="0" fontId="5" fillId="2" borderId="0" xfId="8" applyFont="1" applyFill="1" applyAlignment="1">
      <alignment horizontal="center" vertical="center"/>
    </xf>
    <xf numFmtId="0" fontId="5" fillId="2" borderId="1" xfId="8" applyFont="1" applyFill="1" applyBorder="1" applyAlignment="1">
      <alignment horizontal="center" vertical="center"/>
    </xf>
    <xf numFmtId="0" fontId="5" fillId="0" borderId="17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 shrinkToFit="1"/>
    </xf>
    <xf numFmtId="0" fontId="5" fillId="0" borderId="5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 shrinkToFi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</cellXfs>
  <cellStyles count="13">
    <cellStyle name="パーセント" xfId="1" builtinId="5"/>
    <cellStyle name="パーセント 2" xfId="6" xr:uid="{47064615-323A-4F39-8BF7-948EEB3F315F}"/>
    <cellStyle name="桁区切り 2" xfId="7" xr:uid="{520E46CE-C5F4-49A2-93B0-17ECED1DED24}"/>
    <cellStyle name="標準" xfId="0" builtinId="0"/>
    <cellStyle name="標準 2" xfId="2" xr:uid="{BECCFA97-77DD-4A6E-A973-6A897D45AC08}"/>
    <cellStyle name="標準 2 2" xfId="8" xr:uid="{9B4CABEF-B1E8-49D6-89ED-92AB1ADF43AF}"/>
    <cellStyle name="標準 2 3" xfId="12" xr:uid="{B948202B-68D0-41A4-984C-973FB72E5D5B}"/>
    <cellStyle name="標準 2_日野_燃費公表(H27-4月)" xfId="11" xr:uid="{7E5AFAAF-90AD-447C-90BC-38269F86663F}"/>
    <cellStyle name="標準 3" xfId="3" xr:uid="{E729D74C-CD79-4925-83AE-CF4738D1C01D}"/>
    <cellStyle name="標準 3 2" xfId="4" xr:uid="{E0C4B03F-F4B1-4F37-BE62-AA24C543036D}"/>
    <cellStyle name="標準 3 2 2" xfId="5" xr:uid="{7048E74A-0093-4EE0-8A60-63903A454B69}"/>
    <cellStyle name="標準 4 2" xfId="9" xr:uid="{7B5B3762-99D3-45ED-AF4D-956356F20815}"/>
    <cellStyle name="標準 5" xfId="10" xr:uid="{43D99021-0690-4BED-A28A-35DF14041FAD}"/>
  </cellStyles>
  <dxfs count="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2.xml" Type="http://schemas.openxmlformats.org/officeDocument/2006/relationships/externalLink"/><Relationship Id="rId11" Target="externalLinks/externalLink3.xml" Type="http://schemas.openxmlformats.org/officeDocument/2006/relationships/externalLink"/><Relationship Id="rId12" Target="externalLinks/externalLink4.xml" Type="http://schemas.openxmlformats.org/officeDocument/2006/relationships/externalLink"/><Relationship Id="rId13" Target="externalLinks/externalLink5.xml" Type="http://schemas.openxmlformats.org/officeDocument/2006/relationships/externalLink"/><Relationship Id="rId14" Target="externalLinks/externalLink6.xml" Type="http://schemas.openxmlformats.org/officeDocument/2006/relationships/externalLink"/><Relationship Id="rId15" Target="externalLinks/externalLink7.xml" Type="http://schemas.openxmlformats.org/officeDocument/2006/relationships/externalLink"/><Relationship Id="rId16" Target="externalLinks/externalLink8.xml" Type="http://schemas.openxmlformats.org/officeDocument/2006/relationships/externalLink"/><Relationship Id="rId17" Target="externalLinks/externalLink9.xml" Type="http://schemas.openxmlformats.org/officeDocument/2006/relationships/externalLink"/><Relationship Id="rId18" Target="theme/theme1.xml" Type="http://schemas.openxmlformats.org/officeDocument/2006/relationships/theme"/><Relationship Id="rId19" Target="styles.xml" Type="http://schemas.openxmlformats.org/officeDocument/2006/relationships/styles"/><Relationship Id="rId2" Target="worksheets/sheet2.xml" Type="http://schemas.openxmlformats.org/officeDocument/2006/relationships/worksheet"/><Relationship Id="rId20" Target="sharedStrings.xml" Type="http://schemas.openxmlformats.org/officeDocument/2006/relationships/sharedStrings"/><Relationship Id="rId21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file://///hidocs.ad.hino.co.jp/hidocs/Documents%20and%20Settings/ya.wakugami/Local%20Settings/Temp/DOCUME~1/KITAZA~1/LOCALS~1/Temp/&#65396;&#65437;&#65404;&#65438;&#65437;/LSJ&#26908;&#35342;/LSJ&#36074;&#37327;/LSJ&#12398;&#26908;&#35342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idocs.ad.hino.co.jp/hidocs/Documents%20and%20Settings/ya.wakugami/Local%20Settings/Temp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idocs.ad.hino.co.jp/hidocs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Kyoyo-db/&#35069;&#21697;&#38283;&#30330;&#37096;/windows/TEMP/&#9733;&#9733;&#9733;Y073%20&#65422;&#65438;&#65411;&#65438;&#65392;&#20869;&#22806;&#35069;&#26908;&#35342;&#20381;&#38972;&#31649;&#29702;&#12522;&#12473;&#12488;04.03.021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//Tmc03fs01/BS/USERS/TCD/FS/FS0402/FS.XLS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file://///hidocs.ad.hino.co.jp/hidocs/DOCUME~1/SHIMOM~1/LOCALS~1/Temp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7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8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9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元まとめ"/>
      <sheetName val="LSJﾌﾞﾛｯｸ変更規模"/>
      <sheetName val="NewJ･LSJ目標値 (2)"/>
      <sheetName val="INUFA全ﾃﾞｰﾀ"/>
      <sheetName val="ﾄﾙｸvs排気量"/>
      <sheetName val="出力vs排気量"/>
      <sheetName val="出力 ﾄﾙｸ"/>
      <sheetName val="ﾎﾞｱ×ｽﾄﾛｰｸ"/>
      <sheetName val="ﾃﾞｯｷﾊｲﾄ"/>
      <sheetName val="ﾎﾞｱﾋﾟｯﾁ"/>
      <sheetName val="ｼﾞｬｰﾅﾙ径"/>
      <sheetName val="ｸﾗﾝｸﾋﾟﾝ径"/>
      <sheetName val="ｵｰﾊﾞﾗｯﾌﾟ"/>
      <sheetName val="ｺﾝﾛｯﾄﾞ中心間距離"/>
      <sheetName val="主要諸元の比較"/>
      <sheetName val="Sheet1"/>
      <sheetName val="ｺｽﾄ目標"/>
      <sheetName val="ｺｽﾄ"/>
      <sheetName val="ﾃﾞｰﾀvs年"/>
      <sheetName val="Sheet4"/>
      <sheetName val="出力排気量vs年"/>
      <sheetName val="ﾄﾙｸ排気量vs年"/>
      <sheetName val="出力vs年"/>
      <sheetName val="ﾄﾙｸvs年"/>
      <sheetName val="Sheet3"/>
      <sheetName val="PE6出力ﾄﾙｸ目標"/>
      <sheetName val="制動力ｸﾞﾗﾌ"/>
      <sheetName val="FR2P&amp;1F&amp;3F比較"/>
      <sheetName val="120P11CVGﾘﾀｰﾀﾞｰ力"/>
      <sheetName val="120P11Cｷﾞﾛﾁﾝ"/>
      <sheetName val="ﾌﾘｸｼｮﾝ図"/>
      <sheetName val="ﾌﾘｸｼｮﾝ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/>
      <sheetData sheetId="30" refreshError="1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</sheetNames>
    <sheetDataSet>
      <sheetData sheetId="0">
        <row r="6">
          <cell r="C6">
            <v>9614</v>
          </cell>
        </row>
        <row r="7">
          <cell r="C7">
            <v>9152</v>
          </cell>
        </row>
        <row r="8">
          <cell r="C8">
            <v>8862</v>
          </cell>
        </row>
        <row r="9">
          <cell r="C9">
            <v>7350</v>
          </cell>
        </row>
        <row r="10">
          <cell r="C10">
            <v>8189</v>
          </cell>
        </row>
        <row r="11">
          <cell r="C11">
            <v>8165</v>
          </cell>
        </row>
        <row r="12">
          <cell r="C12">
            <v>6936</v>
          </cell>
        </row>
        <row r="13">
          <cell r="C13">
            <v>7249</v>
          </cell>
        </row>
        <row r="14">
          <cell r="C14">
            <v>6749</v>
          </cell>
        </row>
        <row r="15">
          <cell r="C15">
            <v>7765</v>
          </cell>
        </row>
        <row r="16">
          <cell r="C16">
            <v>7086</v>
          </cell>
        </row>
        <row r="17">
          <cell r="C17">
            <v>6922</v>
          </cell>
        </row>
        <row r="18">
          <cell r="C18">
            <v>6814</v>
          </cell>
        </row>
        <row r="19">
          <cell r="C19">
            <v>5997</v>
          </cell>
        </row>
        <row r="20">
          <cell r="C20">
            <v>5792</v>
          </cell>
          <cell r="CX20">
            <v>84</v>
          </cell>
          <cell r="CY20">
            <v>5418</v>
          </cell>
          <cell r="CZ20">
            <v>2300</v>
          </cell>
          <cell r="DA20">
            <v>4615</v>
          </cell>
        </row>
        <row r="21">
          <cell r="C21">
            <v>5418</v>
          </cell>
          <cell r="CX21">
            <v>85</v>
          </cell>
          <cell r="CY21">
            <v>6527</v>
          </cell>
          <cell r="CZ21">
            <v>2301</v>
          </cell>
          <cell r="DA21">
            <v>5351</v>
          </cell>
        </row>
        <row r="22">
          <cell r="C22">
            <v>6527</v>
          </cell>
          <cell r="CX22">
            <v>86</v>
          </cell>
          <cell r="CY22">
            <v>6502</v>
          </cell>
          <cell r="CZ22">
            <v>2370</v>
          </cell>
          <cell r="DA22">
            <v>5780</v>
          </cell>
        </row>
        <row r="23">
          <cell r="C23">
            <v>6502</v>
          </cell>
          <cell r="CX23">
            <v>87</v>
          </cell>
          <cell r="CY23">
            <v>6477</v>
          </cell>
          <cell r="CZ23">
            <v>2320</v>
          </cell>
          <cell r="DA23">
            <v>6133</v>
          </cell>
        </row>
        <row r="24">
          <cell r="C24">
            <v>6477</v>
          </cell>
          <cell r="CX24">
            <v>88</v>
          </cell>
          <cell r="CY24">
            <v>6846</v>
          </cell>
          <cell r="CZ24">
            <v>2332</v>
          </cell>
          <cell r="DA24">
            <v>7352</v>
          </cell>
        </row>
        <row r="25">
          <cell r="C25">
            <v>6846</v>
          </cell>
          <cell r="CX25">
            <v>89</v>
          </cell>
          <cell r="CY25">
            <v>6826</v>
          </cell>
          <cell r="CZ25">
            <v>2310</v>
          </cell>
          <cell r="DA25">
            <v>7497</v>
          </cell>
        </row>
        <row r="26">
          <cell r="C26">
            <v>6826</v>
          </cell>
          <cell r="CX26">
            <v>90</v>
          </cell>
          <cell r="CY26">
            <v>6661</v>
          </cell>
          <cell r="CZ26">
            <v>2503</v>
          </cell>
          <cell r="DA26">
            <v>8712</v>
          </cell>
        </row>
        <row r="27">
          <cell r="C27">
            <v>6661</v>
          </cell>
          <cell r="CX27">
            <v>91</v>
          </cell>
          <cell r="CY27">
            <v>6555</v>
          </cell>
          <cell r="CZ27">
            <v>2426</v>
          </cell>
          <cell r="DA27">
            <v>8269</v>
          </cell>
        </row>
        <row r="28">
          <cell r="C28">
            <v>6555</v>
          </cell>
          <cell r="CX28">
            <v>92</v>
          </cell>
          <cell r="CY28">
            <v>6164</v>
          </cell>
          <cell r="CZ28">
            <v>2020</v>
          </cell>
          <cell r="DA28">
            <v>7507</v>
          </cell>
        </row>
        <row r="29">
          <cell r="C29">
            <v>6164</v>
          </cell>
          <cell r="CX29">
            <v>93</v>
          </cell>
          <cell r="CY29">
            <v>5813</v>
          </cell>
          <cell r="CZ29">
            <v>1692</v>
          </cell>
          <cell r="DA29">
            <v>6397</v>
          </cell>
        </row>
        <row r="30">
          <cell r="C30">
            <v>5813</v>
          </cell>
          <cell r="CX30">
            <v>94</v>
          </cell>
          <cell r="CY30">
            <v>5246</v>
          </cell>
          <cell r="CZ30">
            <v>1673</v>
          </cell>
          <cell r="DA30">
            <v>6101</v>
          </cell>
        </row>
        <row r="31">
          <cell r="C31">
            <v>5246</v>
          </cell>
          <cell r="CX31">
            <v>95</v>
          </cell>
          <cell r="CY31">
            <v>4815</v>
          </cell>
          <cell r="CZ31">
            <v>1735</v>
          </cell>
          <cell r="DA31">
            <v>6246</v>
          </cell>
        </row>
        <row r="32">
          <cell r="C32">
            <v>4815</v>
          </cell>
          <cell r="CX32">
            <v>96</v>
          </cell>
          <cell r="CY32">
            <v>4153</v>
          </cell>
          <cell r="CZ32">
            <v>1777</v>
          </cell>
          <cell r="DA32">
            <v>6691</v>
          </cell>
        </row>
        <row r="33">
          <cell r="C33">
            <v>4153</v>
          </cell>
          <cell r="CX33">
            <v>97</v>
          </cell>
          <cell r="CY33">
            <v>4011</v>
          </cell>
          <cell r="CZ33">
            <v>1419</v>
          </cell>
          <cell r="DA33">
            <v>6382</v>
          </cell>
        </row>
        <row r="34">
          <cell r="C34">
            <v>4011</v>
          </cell>
          <cell r="CX34">
            <v>98</v>
          </cell>
          <cell r="CY34">
            <v>3713</v>
          </cell>
          <cell r="CZ34">
            <v>1324</v>
          </cell>
          <cell r="DA34">
            <v>5583</v>
          </cell>
        </row>
        <row r="35">
          <cell r="C35">
            <v>3713</v>
          </cell>
          <cell r="CX35">
            <v>99</v>
          </cell>
          <cell r="CY35">
            <v>3126</v>
          </cell>
          <cell r="CZ35">
            <v>1289</v>
          </cell>
          <cell r="DA35">
            <v>5162</v>
          </cell>
          <cell r="DC35">
            <v>84</v>
          </cell>
          <cell r="DD35">
            <v>85</v>
          </cell>
          <cell r="DE35">
            <v>86</v>
          </cell>
          <cell r="DF35">
            <v>87</v>
          </cell>
          <cell r="DG35">
            <v>88</v>
          </cell>
          <cell r="DH35">
            <v>89</v>
          </cell>
          <cell r="DI35">
            <v>90</v>
          </cell>
          <cell r="DJ35">
            <v>91</v>
          </cell>
          <cell r="DK35">
            <v>92</v>
          </cell>
          <cell r="DL35">
            <v>93</v>
          </cell>
          <cell r="DM35">
            <v>94</v>
          </cell>
          <cell r="DN35">
            <v>95</v>
          </cell>
          <cell r="DO35">
            <v>96</v>
          </cell>
          <cell r="DP35">
            <v>97</v>
          </cell>
          <cell r="DQ35">
            <v>98</v>
          </cell>
          <cell r="DR35">
            <v>99</v>
          </cell>
          <cell r="DS35" t="str">
            <v>00</v>
          </cell>
          <cell r="DT35" t="str">
            <v>01</v>
          </cell>
          <cell r="DU35" t="str">
            <v>02</v>
          </cell>
          <cell r="DV35" t="str">
            <v>03</v>
          </cell>
          <cell r="DW35" t="str">
            <v>04</v>
          </cell>
          <cell r="DX35" t="str">
            <v>05</v>
          </cell>
          <cell r="DY35" t="str">
            <v>06</v>
          </cell>
          <cell r="DZ35" t="str">
            <v>07</v>
          </cell>
          <cell r="EA35" t="str">
            <v>08</v>
          </cell>
          <cell r="EB35" t="str">
            <v>09</v>
          </cell>
          <cell r="EC35" t="str">
            <v>10</v>
          </cell>
        </row>
        <row r="36">
          <cell r="C36">
            <v>3126</v>
          </cell>
          <cell r="CX36" t="str">
            <v xml:space="preserve">00 </v>
          </cell>
          <cell r="CY36">
            <v>2903</v>
          </cell>
          <cell r="CZ36">
            <v>1399</v>
          </cell>
          <cell r="DA36">
            <v>5268</v>
          </cell>
          <cell r="DC36">
            <v>88153</v>
          </cell>
          <cell r="DD36">
            <v>87519</v>
          </cell>
          <cell r="DE36">
            <v>86578</v>
          </cell>
          <cell r="DF36">
            <v>86409</v>
          </cell>
          <cell r="DG36">
            <v>86696</v>
          </cell>
          <cell r="DH36">
            <v>87216</v>
          </cell>
          <cell r="DI36">
            <v>87937</v>
          </cell>
          <cell r="DJ36">
            <v>88553</v>
          </cell>
          <cell r="DK36">
            <v>89165</v>
          </cell>
          <cell r="DL36">
            <v>89686</v>
          </cell>
          <cell r="DM36">
            <v>89445</v>
          </cell>
          <cell r="DN36">
            <v>88667</v>
          </cell>
          <cell r="DO36">
            <v>87692</v>
          </cell>
          <cell r="DP36">
            <v>86352</v>
          </cell>
          <cell r="DQ36">
            <v>85400</v>
          </cell>
          <cell r="DR36">
            <v>84250</v>
          </cell>
          <cell r="DS36">
            <v>83137</v>
          </cell>
          <cell r="DT36">
            <v>82779</v>
          </cell>
          <cell r="DU36">
            <v>79965</v>
          </cell>
          <cell r="DV36">
            <v>76750</v>
          </cell>
          <cell r="DW36">
            <v>73547</v>
          </cell>
          <cell r="DX36">
            <v>70356</v>
          </cell>
          <cell r="DY36">
            <v>67493</v>
          </cell>
          <cell r="DZ36">
            <v>65029</v>
          </cell>
          <cell r="EA36">
            <v>62967</v>
          </cell>
          <cell r="EB36">
            <v>61433</v>
          </cell>
          <cell r="EC36">
            <v>60296</v>
          </cell>
        </row>
        <row r="37">
          <cell r="C37">
            <v>2903</v>
          </cell>
          <cell r="CX37" t="str">
            <v xml:space="preserve">01 </v>
          </cell>
          <cell r="CY37">
            <v>2900</v>
          </cell>
          <cell r="CZ37">
            <v>1330</v>
          </cell>
          <cell r="DA37">
            <v>5300</v>
          </cell>
          <cell r="DC37">
            <v>27441</v>
          </cell>
          <cell r="DD37">
            <v>28745</v>
          </cell>
          <cell r="DE37">
            <v>29905</v>
          </cell>
          <cell r="DF37">
            <v>31000</v>
          </cell>
          <cell r="DG37">
            <v>31978</v>
          </cell>
          <cell r="DH37">
            <v>32802</v>
          </cell>
          <cell r="DI37">
            <v>33459</v>
          </cell>
          <cell r="DJ37">
            <v>34056</v>
          </cell>
          <cell r="DK37">
            <v>34100</v>
          </cell>
          <cell r="DL37">
            <v>34135</v>
          </cell>
          <cell r="DM37">
            <v>33877</v>
          </cell>
          <cell r="DN37">
            <v>33392</v>
          </cell>
          <cell r="DO37">
            <v>33154</v>
          </cell>
          <cell r="DP37">
            <v>32704</v>
          </cell>
          <cell r="DQ37">
            <v>32438</v>
          </cell>
          <cell r="DR37">
            <v>32037</v>
          </cell>
          <cell r="DS37">
            <v>31649</v>
          </cell>
          <cell r="DT37">
            <v>31604</v>
          </cell>
          <cell r="DU37">
            <v>31152</v>
          </cell>
          <cell r="DV37">
            <v>30614</v>
          </cell>
          <cell r="DW37">
            <v>30059</v>
          </cell>
          <cell r="DX37">
            <v>29311</v>
          </cell>
          <cell r="DY37">
            <v>28563</v>
          </cell>
          <cell r="DZ37">
            <v>28141</v>
          </cell>
          <cell r="EA37">
            <v>27976</v>
          </cell>
          <cell r="EB37">
            <v>27834</v>
          </cell>
          <cell r="EC37">
            <v>27665</v>
          </cell>
        </row>
        <row r="38">
          <cell r="C38">
            <v>2900</v>
          </cell>
          <cell r="CX38" t="str">
            <v xml:space="preserve">02 </v>
          </cell>
          <cell r="CY38">
            <v>2900</v>
          </cell>
          <cell r="CZ38">
            <v>1260</v>
          </cell>
          <cell r="DA38">
            <v>5300</v>
          </cell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  <row r="39">
          <cell r="C39">
            <v>2900</v>
          </cell>
          <cell r="CX39" t="str">
            <v xml:space="preserve">03 </v>
          </cell>
          <cell r="CY39">
            <v>2900</v>
          </cell>
          <cell r="CZ39">
            <v>1190</v>
          </cell>
          <cell r="DA39">
            <v>5300</v>
          </cell>
        </row>
        <row r="40">
          <cell r="C40">
            <v>2900</v>
          </cell>
          <cell r="CX40" t="str">
            <v xml:space="preserve">04 </v>
          </cell>
          <cell r="CY40">
            <v>2900</v>
          </cell>
          <cell r="CZ40">
            <v>1120</v>
          </cell>
          <cell r="DA40">
            <v>5300</v>
          </cell>
        </row>
        <row r="41">
          <cell r="C41">
            <v>2900</v>
          </cell>
          <cell r="CX41" t="str">
            <v xml:space="preserve">05 </v>
          </cell>
          <cell r="CY41">
            <v>2900</v>
          </cell>
          <cell r="CZ41">
            <v>1050</v>
          </cell>
          <cell r="DA41">
            <v>5300</v>
          </cell>
        </row>
        <row r="42">
          <cell r="C42">
            <v>2900</v>
          </cell>
          <cell r="CX42" t="str">
            <v xml:space="preserve">06 </v>
          </cell>
          <cell r="CY42">
            <v>2900</v>
          </cell>
          <cell r="CZ42">
            <v>1000</v>
          </cell>
          <cell r="DA42">
            <v>5300</v>
          </cell>
        </row>
        <row r="43">
          <cell r="C43">
            <v>2900</v>
          </cell>
          <cell r="CX43" t="str">
            <v xml:space="preserve">07 </v>
          </cell>
          <cell r="CY43">
            <v>2900</v>
          </cell>
          <cell r="CZ43">
            <v>1000</v>
          </cell>
          <cell r="DA43">
            <v>5300</v>
          </cell>
        </row>
        <row r="44">
          <cell r="C44">
            <v>2900</v>
          </cell>
          <cell r="CX44" t="str">
            <v xml:space="preserve">08 </v>
          </cell>
          <cell r="CY44">
            <v>2900</v>
          </cell>
          <cell r="CZ44">
            <v>1000</v>
          </cell>
          <cell r="DA44">
            <v>5300</v>
          </cell>
        </row>
        <row r="45">
          <cell r="C45">
            <v>2900</v>
          </cell>
          <cell r="CX45" t="str">
            <v xml:space="preserve">09 </v>
          </cell>
          <cell r="CY45">
            <v>2900</v>
          </cell>
          <cell r="CZ45">
            <v>1000</v>
          </cell>
          <cell r="DA45">
            <v>5300</v>
          </cell>
        </row>
        <row r="46">
          <cell r="C46">
            <v>2900</v>
          </cell>
          <cell r="CX46" t="str">
            <v xml:space="preserve">10 </v>
          </cell>
          <cell r="CY46">
            <v>2900</v>
          </cell>
          <cell r="CZ46">
            <v>1000</v>
          </cell>
          <cell r="DA46">
            <v>5300</v>
          </cell>
        </row>
        <row r="47">
          <cell r="C47">
            <v>2900</v>
          </cell>
        </row>
        <row r="66">
          <cell r="C66">
            <v>874</v>
          </cell>
        </row>
        <row r="67">
          <cell r="C67">
            <v>1074</v>
          </cell>
        </row>
        <row r="68">
          <cell r="C68">
            <v>1235</v>
          </cell>
        </row>
        <row r="69">
          <cell r="C69">
            <v>1592</v>
          </cell>
        </row>
        <row r="70">
          <cell r="C70">
            <v>1870</v>
          </cell>
        </row>
        <row r="71">
          <cell r="C71">
            <v>2117</v>
          </cell>
        </row>
        <row r="72">
          <cell r="C72">
            <v>1859</v>
          </cell>
        </row>
        <row r="73">
          <cell r="C73">
            <v>2149</v>
          </cell>
        </row>
        <row r="74">
          <cell r="C74">
            <v>2542</v>
          </cell>
        </row>
        <row r="75">
          <cell r="C75">
            <v>2725</v>
          </cell>
        </row>
        <row r="76">
          <cell r="C76">
            <v>2501</v>
          </cell>
        </row>
        <row r="77">
          <cell r="C77">
            <v>2493</v>
          </cell>
        </row>
        <row r="78">
          <cell r="C78">
            <v>2541</v>
          </cell>
        </row>
        <row r="79">
          <cell r="C79">
            <v>2707</v>
          </cell>
        </row>
        <row r="80">
          <cell r="C80">
            <v>2154</v>
          </cell>
        </row>
        <row r="81">
          <cell r="C81">
            <v>2300</v>
          </cell>
        </row>
        <row r="82">
          <cell r="C82">
            <v>2301</v>
          </cell>
        </row>
        <row r="83">
          <cell r="C83">
            <v>2370</v>
          </cell>
        </row>
        <row r="84">
          <cell r="C84">
            <v>2320</v>
          </cell>
        </row>
        <row r="85">
          <cell r="C85">
            <v>2332</v>
          </cell>
        </row>
        <row r="86">
          <cell r="C86">
            <v>2310</v>
          </cell>
        </row>
        <row r="87">
          <cell r="C87">
            <v>2503</v>
          </cell>
        </row>
        <row r="88">
          <cell r="C88">
            <v>2426</v>
          </cell>
        </row>
        <row r="89">
          <cell r="C89">
            <v>2020</v>
          </cell>
        </row>
        <row r="90">
          <cell r="C90">
            <v>1692</v>
          </cell>
        </row>
        <row r="91">
          <cell r="C91">
            <v>1673</v>
          </cell>
        </row>
        <row r="92">
          <cell r="C92">
            <v>1735</v>
          </cell>
        </row>
        <row r="93">
          <cell r="C93">
            <v>1777</v>
          </cell>
        </row>
        <row r="94">
          <cell r="C94">
            <v>1419</v>
          </cell>
        </row>
        <row r="95">
          <cell r="C95">
            <v>1324</v>
          </cell>
        </row>
        <row r="96">
          <cell r="C96">
            <v>1289</v>
          </cell>
        </row>
        <row r="97">
          <cell r="C97">
            <v>1399</v>
          </cell>
        </row>
        <row r="98">
          <cell r="C98">
            <v>1330</v>
          </cell>
        </row>
        <row r="99">
          <cell r="C99">
            <v>1260</v>
          </cell>
        </row>
        <row r="100">
          <cell r="C100">
            <v>1190</v>
          </cell>
        </row>
        <row r="101">
          <cell r="C101">
            <v>1120</v>
          </cell>
        </row>
        <row r="102">
          <cell r="C102">
            <v>1050</v>
          </cell>
        </row>
        <row r="103">
          <cell r="C103">
            <v>1000</v>
          </cell>
        </row>
        <row r="104">
          <cell r="C104">
            <v>1000</v>
          </cell>
        </row>
        <row r="105">
          <cell r="C105">
            <v>1000</v>
          </cell>
        </row>
        <row r="106">
          <cell r="C106">
            <v>1000</v>
          </cell>
        </row>
        <row r="107">
          <cell r="C107">
            <v>1000</v>
          </cell>
        </row>
        <row r="186">
          <cell r="C186">
            <v>721</v>
          </cell>
        </row>
        <row r="187">
          <cell r="C187">
            <v>810</v>
          </cell>
        </row>
        <row r="188">
          <cell r="C188">
            <v>833</v>
          </cell>
        </row>
        <row r="189">
          <cell r="C189">
            <v>895</v>
          </cell>
        </row>
        <row r="190">
          <cell r="C190">
            <v>770</v>
          </cell>
        </row>
        <row r="191">
          <cell r="C191">
            <v>1247</v>
          </cell>
        </row>
        <row r="192">
          <cell r="C192">
            <v>1513</v>
          </cell>
        </row>
        <row r="193">
          <cell r="C193">
            <v>1752</v>
          </cell>
        </row>
        <row r="194">
          <cell r="C194">
            <v>2054</v>
          </cell>
        </row>
        <row r="195">
          <cell r="C195">
            <v>2276</v>
          </cell>
        </row>
        <row r="196">
          <cell r="C196">
            <v>2781</v>
          </cell>
        </row>
        <row r="197">
          <cell r="C197">
            <v>2823</v>
          </cell>
        </row>
        <row r="198">
          <cell r="C198">
            <v>2973</v>
          </cell>
        </row>
        <row r="199">
          <cell r="C199">
            <v>3860</v>
          </cell>
        </row>
        <row r="200">
          <cell r="C200">
            <v>4382</v>
          </cell>
        </row>
        <row r="201">
          <cell r="C201">
            <v>4615</v>
          </cell>
        </row>
        <row r="202">
          <cell r="C202">
            <v>5351</v>
          </cell>
        </row>
        <row r="203">
          <cell r="C203">
            <v>5780</v>
          </cell>
        </row>
        <row r="204">
          <cell r="C204">
            <v>6133</v>
          </cell>
        </row>
        <row r="205">
          <cell r="C205">
            <v>7352</v>
          </cell>
        </row>
        <row r="206">
          <cell r="C206">
            <v>7497</v>
          </cell>
        </row>
        <row r="207">
          <cell r="C207">
            <v>8712</v>
          </cell>
        </row>
        <row r="208">
          <cell r="C208">
            <v>8269</v>
          </cell>
        </row>
        <row r="209">
          <cell r="C209">
            <v>7507</v>
          </cell>
        </row>
        <row r="210">
          <cell r="C210">
            <v>6397</v>
          </cell>
        </row>
        <row r="211">
          <cell r="C211">
            <v>6101</v>
          </cell>
        </row>
        <row r="212">
          <cell r="C212">
            <v>6246</v>
          </cell>
        </row>
        <row r="213">
          <cell r="C213">
            <v>6691</v>
          </cell>
        </row>
        <row r="214">
          <cell r="C214">
            <v>6382</v>
          </cell>
        </row>
        <row r="215">
          <cell r="C215">
            <v>5583</v>
          </cell>
        </row>
        <row r="216">
          <cell r="C216">
            <v>5162</v>
          </cell>
        </row>
        <row r="217">
          <cell r="C217">
            <v>5268</v>
          </cell>
        </row>
        <row r="218">
          <cell r="C218">
            <v>5300</v>
          </cell>
        </row>
        <row r="219">
          <cell r="C219">
            <v>5300</v>
          </cell>
        </row>
        <row r="220">
          <cell r="C220">
            <v>5300</v>
          </cell>
        </row>
        <row r="221">
          <cell r="C221">
            <v>5300</v>
          </cell>
        </row>
        <row r="222">
          <cell r="C222">
            <v>5300</v>
          </cell>
        </row>
        <row r="223">
          <cell r="C223">
            <v>5300</v>
          </cell>
        </row>
        <row r="224">
          <cell r="C224">
            <v>5300</v>
          </cell>
        </row>
        <row r="225">
          <cell r="C225">
            <v>5300</v>
          </cell>
        </row>
        <row r="226">
          <cell r="C226">
            <v>5300</v>
          </cell>
        </row>
        <row r="227">
          <cell r="C227">
            <v>5300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  <sheetName val="設定一覧"/>
      <sheetName val="投資ﾌｫﾛｰ"/>
    </sheetNames>
    <sheetDataSet>
      <sheetData sheetId="0" refreshError="1">
        <row r="38"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理全リスト "/>
      <sheetName val="管理廃止抜きリスト"/>
      <sheetName val="管理リスト廃止版"/>
      <sheetName val="ポンチ絵発行実績表"/>
      <sheetName val="鈑金コンペ先"/>
      <sheetName val="仕入住原"/>
      <sheetName val="バス"/>
      <sheetName val="（別紙5-1）PP02簡素化"/>
      <sheetName val="sum_gtm"/>
      <sheetName val="選択肢"/>
      <sheetName val="T1"/>
      <sheetName val="諸元まとめ"/>
      <sheetName val="投資ﾌｫﾛｰ"/>
      <sheetName val="ｺｽﾄｾﾝﾀｰ別設備稼働費ﾚｰﾄ算出表"/>
      <sheetName val="076ﾌﾟﾛ 号車仕様表(1,2次試作)"/>
      <sheetName val="管理全リスト_"/>
      <sheetName val="★★★Y073 ﾎﾞﾃﾞｰ内外製検討依頼管理リスト04.03"/>
      <sheetName val="管理全リスト_1"/>
      <sheetName val="076ﾌﾟﾛ_号車仕様表(1,2次試作)"/>
      <sheetName val="★★★Y073_ﾎﾞﾃﾞｰ内外製検討依頼管理リスト04_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C2" t="str">
            <v>仕　入　先　住　所　録</v>
          </cell>
        </row>
        <row r="501">
          <cell r="B501">
            <v>5664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is"/>
      <sheetName val="bs(ana)"/>
      <sheetName val="gae"/>
      <sheetName val="bs monthly"/>
      <sheetName val="is monthly"/>
      <sheetName val="final-graph "/>
      <sheetName val="final-graph  (2)"/>
      <sheetName val="is monthly GTM"/>
      <sheetName val="is monthly CVJ"/>
      <sheetName val="is actual budget(ignore)"/>
      <sheetName val="is actual budget2"/>
      <sheetName val="is actual budget GTM(ignore)"/>
      <sheetName val="is actual budget GTM2"/>
      <sheetName val="is actual budget CVJ(ignore)"/>
      <sheetName val="is actual budget CVJ 2"/>
      <sheetName val="Miyake 1"/>
      <sheetName val="Miyake 2"/>
      <sheetName val="Sheet1"/>
      <sheetName val="Miyake 3"/>
      <sheetName val="Sheet1 (2)"/>
      <sheetName val="is actual budget CVJ"/>
      <sheetName val="ﾃｽﾄﾃﾞｰﾀ一覧"/>
      <sheetName val="Supplier Master IF"/>
      <sheetName val="Net Price Position - Sheet 1"/>
      <sheetName val="LVC 31RB"/>
      <sheetName val="toyota"/>
      <sheetName val="bs_is"/>
      <sheetName val="bs_monthly"/>
      <sheetName val="is_monthly"/>
      <sheetName val="final-graph_"/>
      <sheetName val="final-graph__(2)"/>
      <sheetName val="is_monthly_GTM"/>
      <sheetName val="is_monthly_CVJ"/>
      <sheetName val="is_actual_budget(ignore)"/>
      <sheetName val="is_actual_budget2"/>
      <sheetName val="is_actual_budget_GTM(ignore)"/>
      <sheetName val="is_actual_budget_GTM2"/>
      <sheetName val="is_actual_budget_CVJ(ignore)"/>
      <sheetName val="is_actual_budget_CVJ_2"/>
      <sheetName val="Miyake_1"/>
      <sheetName val="Miyake_2"/>
      <sheetName val="Miyake_3"/>
      <sheetName val="Sheet1_(2)"/>
      <sheetName val="is_actual_budget_CVJ"/>
      <sheetName val="投資ﾌｫﾛｰ"/>
      <sheetName val="仕入住原"/>
      <sheetName val="基本日程"/>
      <sheetName val="日程"/>
      <sheetName val="SCHEDULES"/>
      <sheetName val="画面説明"/>
      <sheetName val="データ①"/>
      <sheetName val="価格"/>
      <sheetName val="FLEET PROVISION"/>
      <sheetName val="??"/>
      <sheetName val="バス"/>
      <sheetName val="FS"/>
      <sheetName val="Attachment"/>
      <sheetName val="（別紙5-1）PP02簡素化"/>
      <sheetName val="AUTO123"/>
      <sheetName val="__"/>
      <sheetName val="セット式"/>
      <sheetName val="6SWRF_W"/>
      <sheetName val="27850"/>
      <sheetName val="諸元まとめ"/>
      <sheetName val="97RAW"/>
      <sheetName val="Book3"/>
      <sheetName val="ヤマトﾓﾆﾀｰ380_20070217_075103_2007"/>
      <sheetName val="現ﾔﾏﾄﾊﾟﾀｰﾝ"/>
      <sheetName val="ﾃﾞｰﾀ  (真)"/>
      <sheetName val="表_数字のみ"/>
      <sheetName val="#REF"/>
      <sheetName val="Pass"/>
      <sheetName val="Sheet3"/>
      <sheetName val="Data"/>
      <sheetName val="Monthly Sales "/>
      <sheetName val="Regional Sales"/>
      <sheetName val="LDT-w Foton"/>
      <sheetName val="MDT-w Foton"/>
      <sheetName val="HDT-w Foton"/>
      <sheetName val="BUS-w Foton"/>
      <sheetName val="Total(Truck &amp; Bus)-w Foton 2019"/>
      <sheetName val="Total(Truck &amp; Bus) w Foton 2018"/>
      <sheetName val="Summary w Foton"/>
      <sheetName val="Monthly Sales per Brand w Foton"/>
      <sheetName val="Monthly Sales Segment w Foton"/>
      <sheetName val="Regional Sales Brand w Foton"/>
      <sheetName val="Regional Sales Segment w Foton"/>
      <sheetName val="03開業BS"/>
      <sheetName val="Overtime Charges"/>
      <sheetName val="B1"/>
      <sheetName val="清单"/>
      <sheetName val="利润表"/>
      <sheetName val="Camera"/>
      <sheetName val="bs_is1"/>
      <sheetName val="bs_monthly1"/>
      <sheetName val="is_monthly1"/>
      <sheetName val="final-graph_1"/>
      <sheetName val="final-graph__(2)1"/>
      <sheetName val="is_monthly_GTM1"/>
      <sheetName val="is_monthly_CVJ1"/>
      <sheetName val="is_actual_budget(ignore)1"/>
      <sheetName val="is_actual_budget21"/>
      <sheetName val="is_actual_budget_GTM(ignore)1"/>
      <sheetName val="is_actual_budget_GTM21"/>
      <sheetName val="is_actual_budget_CVJ(ignore)1"/>
      <sheetName val="is_actual_budget_CVJ_21"/>
      <sheetName val="Miyake_11"/>
      <sheetName val="Miyake_21"/>
      <sheetName val="Miyake_31"/>
      <sheetName val="Sheet1_(2)1"/>
      <sheetName val="is_actual_budget_CVJ1"/>
      <sheetName val="Supplier_Master_IF"/>
      <sheetName val="Net_Price_Position_-_Sheet_1"/>
      <sheetName val="LVC_31RB"/>
      <sheetName val="FLEET_PROVISION"/>
      <sheetName val="A"/>
      <sheetName val="590T並"/>
      <sheetName val="推移"/>
      <sheetName val="検証確認シート"/>
      <sheetName val="Pull down"/>
      <sheetName val="TAM"/>
      <sheetName val="4_AL_CUSTOMER&lt;not_for_print&gt;"/>
      <sheetName val="7_HN_PRODUCTS&lt;not_for_print&gt;"/>
      <sheetName val="5_AL_PRODUCTS&lt;not_for_print&gt;"/>
      <sheetName val="6_HN_CUSTOMER&lt;not_for_print&gt;"/>
      <sheetName val="dyna"/>
      <sheetName val="計画"/>
      <sheetName val="印章"/>
      <sheetName val="BUYOFF 0699"/>
      <sheetName val="Overtime_Charges"/>
      <sheetName val="Pull_down"/>
      <sheetName val="7.CF(Cur)"/>
      <sheetName val="候補部品リスト"/>
      <sheetName val="Sheet14"/>
      <sheetName val="TUNDRA"/>
      <sheetName val="DS "/>
      <sheetName val="395WW売価見積"/>
      <sheetName val="ｺｰﾄﾞ表"/>
      <sheetName val="その他補整の内訳"/>
      <sheetName val="Master"/>
      <sheetName val="บัญชีเครื่องมือวัด_(3)"/>
      <sheetName val="Aug'99 "/>
      <sheetName val="高温放置"/>
      <sheetName val="繰欠"/>
      <sheetName val="Bal_Gr"/>
      <sheetName val="InputRule"/>
      <sheetName val="Total"/>
      <sheetName val="Region (2)"/>
      <sheetName val="Mitsu"/>
      <sheetName val="Nissan"/>
      <sheetName val="Honda"/>
      <sheetName val="Isuzu"/>
      <sheetName val="Ford"/>
      <sheetName val="Mazda"/>
      <sheetName val="GM"/>
      <sheetName val="Suzuki"/>
      <sheetName val="Others"/>
      <sheetName val="Region"/>
      <sheetName val="By maker"/>
      <sheetName val="235W売価見積"/>
      <sheetName val="Target380NX "/>
      <sheetName val="C追加2"/>
      <sheetName val="G追加"/>
      <sheetName val="組立2"/>
      <sheetName val="【資料】730改造投資"/>
      <sheetName val="K"/>
      <sheetName val="N"/>
      <sheetName val="P"/>
      <sheetName val="設変発行予想件数"/>
      <sheetName val="賞与合算"/>
      <sheetName val="bs_is2"/>
      <sheetName val="bs_monthly2"/>
      <sheetName val="is_monthly2"/>
      <sheetName val="final-graph_2"/>
      <sheetName val="final-graph__(2)2"/>
      <sheetName val="is_monthly_GTM2"/>
      <sheetName val="is_monthly_CVJ2"/>
      <sheetName val="is_actual_budget(ignore)2"/>
      <sheetName val="is_actual_budget22"/>
      <sheetName val="is_actual_budget_GTM(ignore)2"/>
      <sheetName val="is_actual_budget_GTM22"/>
      <sheetName val="is_actual_budget_CVJ(ignore)2"/>
      <sheetName val="is_actual_budget_CVJ_22"/>
      <sheetName val="Miyake_12"/>
      <sheetName val="Miyake_22"/>
      <sheetName val="Miyake_32"/>
      <sheetName val="Sheet1_(2)2"/>
      <sheetName val="is_actual_budget_CVJ2"/>
      <sheetName val="Supplier_Master_IF1"/>
      <sheetName val="Net_Price_Position_-_Sheet_11"/>
      <sheetName val="LVC_31RB1"/>
      <sheetName val="FLEET_PROVISION1"/>
      <sheetName val="ﾃﾞｰﾀ__(真)"/>
      <sheetName val="Monthly_Sales_"/>
      <sheetName val="Regional_Sales"/>
      <sheetName val="LDT-w_Foton"/>
      <sheetName val="MDT-w_Foton"/>
      <sheetName val="HDT-w_Foton"/>
      <sheetName val="BUS-w_Foton"/>
      <sheetName val="Total(Truck_&amp;_Bus)-w_Foton_2019"/>
      <sheetName val="Total(Truck_&amp;_Bus)_w_Foton_2018"/>
      <sheetName val="Summary_w_Foton"/>
      <sheetName val="Monthly_Sales_per_Brand_w_Foton"/>
      <sheetName val="Monthly_Sales_Segment_w_Foton"/>
      <sheetName val="Regional_Sales_Brand_w_Foton"/>
      <sheetName val="Regional_Sales_Segment_w_Foton"/>
      <sheetName val="Overtime_Charges1"/>
      <sheetName val="Pull_down1"/>
      <sheetName val="BUYOFF_0699"/>
      <sheetName val="7_CF(Cur)"/>
      <sheetName val="DS_"/>
      <sheetName val="基準ｲﾝﾌﾟｯﾄ"/>
      <sheetName val="残存ｶｰﾌﾞ"/>
      <sheetName val="海外"/>
      <sheetName val="VL"/>
      <sheetName val="TN"/>
      <sheetName val="ND"/>
      <sheetName val="データ"/>
      <sheetName val="データ入力"/>
      <sheetName val="5VZFE"/>
      <sheetName val="Target380NX_"/>
      <sheetName val="PPH1298S"/>
      <sheetName val="HR (2)"/>
      <sheetName val="Financial Statement (Y3)"/>
      <sheetName val="Financial Statement (Y5)"/>
      <sheetName val="Breakeven Analysis Data"/>
      <sheetName val="1. Revenue"/>
      <sheetName val="2. Cost of Renatl"/>
      <sheetName val="2.Admin"/>
      <sheetName val="Financial Statement"/>
      <sheetName val="Tax Calculate"/>
      <sheetName val="HR"/>
      <sheetName val="Tax Calculate (2)"/>
      <sheetName val="10 PLS"/>
      <sheetName val="std110"/>
      <sheetName val="std110_4dr."/>
      <sheetName val="Hidden"/>
      <sheetName val="Orientation"/>
      <sheetName val="Settings"/>
      <sheetName val="保管先所属コード一覧"/>
      <sheetName val="費用処理コード"/>
      <sheetName val="energy usage(new)"/>
      <sheetName val="TD"/>
      <sheetName val="comp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</sheetNames>
    <sheetDataSet>
      <sheetData sheetId="0">
        <row r="20">
          <cell r="CY20">
            <v>5418</v>
          </cell>
          <cell r="DA20">
            <v>4615</v>
          </cell>
        </row>
        <row r="21">
          <cell r="CY21">
            <v>6527</v>
          </cell>
          <cell r="DA21">
            <v>5351</v>
          </cell>
        </row>
        <row r="22">
          <cell r="CY22">
            <v>6502</v>
          </cell>
          <cell r="DA22">
            <v>5780</v>
          </cell>
        </row>
        <row r="23">
          <cell r="CY23">
            <v>6477</v>
          </cell>
          <cell r="DA23">
            <v>6133</v>
          </cell>
        </row>
        <row r="24">
          <cell r="CY24">
            <v>6846</v>
          </cell>
          <cell r="DA24">
            <v>7352</v>
          </cell>
        </row>
        <row r="25">
          <cell r="CY25">
            <v>6826</v>
          </cell>
          <cell r="DA25">
            <v>7497</v>
          </cell>
        </row>
        <row r="26">
          <cell r="CY26">
            <v>6661</v>
          </cell>
          <cell r="DA26">
            <v>8712</v>
          </cell>
        </row>
        <row r="27">
          <cell r="CY27">
            <v>6555</v>
          </cell>
          <cell r="DA27">
            <v>8269</v>
          </cell>
        </row>
        <row r="28">
          <cell r="CY28">
            <v>6164</v>
          </cell>
          <cell r="DA28">
            <v>7507</v>
          </cell>
        </row>
        <row r="29">
          <cell r="CY29">
            <v>5813</v>
          </cell>
          <cell r="DA29">
            <v>6397</v>
          </cell>
        </row>
        <row r="30">
          <cell r="CY30">
            <v>5246</v>
          </cell>
          <cell r="DA30">
            <v>6101</v>
          </cell>
        </row>
        <row r="31">
          <cell r="CY31">
            <v>4815</v>
          </cell>
          <cell r="DA31">
            <v>6246</v>
          </cell>
        </row>
        <row r="32">
          <cell r="CY32">
            <v>4153</v>
          </cell>
          <cell r="DA32">
            <v>6691</v>
          </cell>
        </row>
        <row r="33">
          <cell r="CY33">
            <v>4011</v>
          </cell>
          <cell r="DA33">
            <v>6382</v>
          </cell>
        </row>
        <row r="34">
          <cell r="CY34">
            <v>3713</v>
          </cell>
          <cell r="DA34">
            <v>5583</v>
          </cell>
        </row>
        <row r="35">
          <cell r="CY35">
            <v>3126</v>
          </cell>
          <cell r="DA35">
            <v>5162</v>
          </cell>
          <cell r="DC35">
            <v>84</v>
          </cell>
          <cell r="DD35">
            <v>85</v>
          </cell>
          <cell r="DE35">
            <v>86</v>
          </cell>
          <cell r="DF35">
            <v>87</v>
          </cell>
          <cell r="DG35">
            <v>88</v>
          </cell>
          <cell r="DH35">
            <v>89</v>
          </cell>
          <cell r="DI35">
            <v>90</v>
          </cell>
          <cell r="DJ35">
            <v>91</v>
          </cell>
          <cell r="DK35">
            <v>92</v>
          </cell>
          <cell r="DL35">
            <v>93</v>
          </cell>
          <cell r="DM35">
            <v>94</v>
          </cell>
          <cell r="DN35">
            <v>95</v>
          </cell>
          <cell r="DO35">
            <v>96</v>
          </cell>
          <cell r="DP35">
            <v>97</v>
          </cell>
          <cell r="DQ35">
            <v>98</v>
          </cell>
          <cell r="DR35">
            <v>99</v>
          </cell>
          <cell r="DS35" t="str">
            <v>00</v>
          </cell>
          <cell r="DT35" t="str">
            <v>01</v>
          </cell>
          <cell r="DU35" t="str">
            <v>02</v>
          </cell>
          <cell r="DV35" t="str">
            <v>03</v>
          </cell>
          <cell r="DW35" t="str">
            <v>04</v>
          </cell>
          <cell r="DX35" t="str">
            <v>05</v>
          </cell>
          <cell r="DY35" t="str">
            <v>06</v>
          </cell>
          <cell r="DZ35" t="str">
            <v>07</v>
          </cell>
          <cell r="EA35" t="str">
            <v>08</v>
          </cell>
          <cell r="EB35" t="str">
            <v>09</v>
          </cell>
          <cell r="EC35" t="str">
            <v>10</v>
          </cell>
        </row>
        <row r="36">
          <cell r="CY36">
            <v>2903</v>
          </cell>
          <cell r="DA36">
            <v>5268</v>
          </cell>
        </row>
        <row r="37">
          <cell r="CY37">
            <v>2900</v>
          </cell>
          <cell r="DA37">
            <v>5300</v>
          </cell>
        </row>
        <row r="38">
          <cell r="CY38">
            <v>2900</v>
          </cell>
          <cell r="DA38">
            <v>5300</v>
          </cell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  <row r="39">
          <cell r="CY39">
            <v>2900</v>
          </cell>
          <cell r="DA39">
            <v>5300</v>
          </cell>
        </row>
        <row r="40">
          <cell r="CY40">
            <v>2900</v>
          </cell>
          <cell r="DA40">
            <v>5300</v>
          </cell>
        </row>
        <row r="41">
          <cell r="CY41">
            <v>2900</v>
          </cell>
          <cell r="DA41">
            <v>5300</v>
          </cell>
        </row>
        <row r="42">
          <cell r="CY42">
            <v>2900</v>
          </cell>
          <cell r="DA42">
            <v>5300</v>
          </cell>
        </row>
        <row r="43">
          <cell r="CY43">
            <v>2900</v>
          </cell>
          <cell r="DA43">
            <v>5300</v>
          </cell>
        </row>
        <row r="44">
          <cell r="CY44">
            <v>2900</v>
          </cell>
          <cell r="DA44">
            <v>5300</v>
          </cell>
        </row>
        <row r="45">
          <cell r="CY45">
            <v>2900</v>
          </cell>
          <cell r="DA45">
            <v>5300</v>
          </cell>
        </row>
        <row r="46">
          <cell r="CY46">
            <v>2900</v>
          </cell>
          <cell r="DA46">
            <v>5300</v>
          </cell>
        </row>
        <row r="66">
          <cell r="C66">
            <v>874</v>
          </cell>
        </row>
        <row r="67">
          <cell r="C67">
            <v>1074</v>
          </cell>
        </row>
        <row r="68">
          <cell r="C68">
            <v>1235</v>
          </cell>
        </row>
        <row r="69">
          <cell r="C69">
            <v>1592</v>
          </cell>
        </row>
        <row r="70">
          <cell r="C70">
            <v>1870</v>
          </cell>
        </row>
        <row r="71">
          <cell r="C71">
            <v>2117</v>
          </cell>
        </row>
        <row r="72">
          <cell r="C72">
            <v>1859</v>
          </cell>
        </row>
        <row r="73">
          <cell r="C73">
            <v>2149</v>
          </cell>
        </row>
        <row r="74">
          <cell r="C74">
            <v>2542</v>
          </cell>
        </row>
        <row r="75">
          <cell r="C75">
            <v>2725</v>
          </cell>
        </row>
        <row r="76">
          <cell r="C76">
            <v>2501</v>
          </cell>
        </row>
        <row r="77">
          <cell r="C77">
            <v>2493</v>
          </cell>
        </row>
        <row r="78">
          <cell r="C78">
            <v>2541</v>
          </cell>
        </row>
        <row r="79">
          <cell r="C79">
            <v>2707</v>
          </cell>
        </row>
        <row r="80">
          <cell r="C80">
            <v>2154</v>
          </cell>
        </row>
        <row r="81">
          <cell r="C81">
            <v>2300</v>
          </cell>
        </row>
        <row r="82">
          <cell r="C82">
            <v>2301</v>
          </cell>
        </row>
        <row r="83">
          <cell r="C83">
            <v>2370</v>
          </cell>
        </row>
        <row r="84">
          <cell r="C84">
            <v>2320</v>
          </cell>
        </row>
        <row r="85">
          <cell r="C85">
            <v>2332</v>
          </cell>
        </row>
        <row r="86">
          <cell r="C86">
            <v>2310</v>
          </cell>
        </row>
        <row r="87">
          <cell r="C87">
            <v>2503</v>
          </cell>
        </row>
        <row r="88">
          <cell r="C88">
            <v>2426</v>
          </cell>
        </row>
        <row r="89">
          <cell r="C89">
            <v>2020</v>
          </cell>
        </row>
        <row r="90">
          <cell r="C90">
            <v>1692</v>
          </cell>
        </row>
        <row r="91">
          <cell r="C91">
            <v>1673</v>
          </cell>
        </row>
        <row r="92">
          <cell r="C92">
            <v>1735</v>
          </cell>
        </row>
        <row r="93">
          <cell r="C93">
            <v>1777</v>
          </cell>
        </row>
        <row r="94">
          <cell r="C94">
            <v>1419</v>
          </cell>
        </row>
        <row r="95">
          <cell r="C95">
            <v>1324</v>
          </cell>
        </row>
        <row r="96">
          <cell r="C96">
            <v>1289</v>
          </cell>
        </row>
        <row r="97">
          <cell r="C97">
            <v>1399</v>
          </cell>
        </row>
        <row r="98">
          <cell r="C98">
            <v>1330</v>
          </cell>
        </row>
        <row r="99">
          <cell r="C99">
            <v>1260</v>
          </cell>
        </row>
        <row r="100">
          <cell r="C100">
            <v>1190</v>
          </cell>
        </row>
        <row r="101">
          <cell r="C101">
            <v>1120</v>
          </cell>
        </row>
        <row r="102">
          <cell r="C102">
            <v>1050</v>
          </cell>
        </row>
        <row r="103">
          <cell r="C103">
            <v>1000</v>
          </cell>
        </row>
        <row r="104">
          <cell r="C104">
            <v>1000</v>
          </cell>
        </row>
        <row r="105">
          <cell r="C105">
            <v>1000</v>
          </cell>
        </row>
        <row r="106">
          <cell r="C106">
            <v>1000</v>
          </cell>
        </row>
        <row r="107">
          <cell r="C107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DATA"/>
      <sheetName val="C3_N DC改造投資"/>
      <sheetName val="CPS Gr分担表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ＴＦ関連Ｐｒｊ日程表"/>
      <sheetName val="Sheet1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314A-7C7F-4D00-8D6F-01EA6F0A4D90}">
  <sheetPr>
    <tabColor theme="6"/>
    <pageSetUpPr fitToPage="1"/>
  </sheetPr>
  <dimension ref="A1:V486"/>
  <sheetViews>
    <sheetView zoomScaleNormal="100" zoomScaleSheetLayoutView="100" workbookViewId="0">
      <pane ySplit="8" topLeftCell="A9" activePane="bottomLeft" state="frozen"/>
      <selection activeCell="C1" sqref="C1"/>
      <selection pane="bottomLeft" activeCell="D9" sqref="D9"/>
    </sheetView>
  </sheetViews>
  <sheetFormatPr defaultRowHeight="10.199999999999999"/>
  <cols>
    <col min="1" max="1" width="16.21875" style="144" customWidth="1"/>
    <col min="2" max="2" width="4.6640625" style="144" bestFit="1" customWidth="1"/>
    <col min="3" max="3" width="26.88671875" style="144" customWidth="1"/>
    <col min="4" max="4" width="12.77734375" style="144" bestFit="1" customWidth="1"/>
    <col min="5" max="5" width="8.6640625" style="144" bestFit="1" customWidth="1"/>
    <col min="6" max="6" width="8.44140625" style="144" bestFit="1" customWidth="1"/>
    <col min="7" max="7" width="10.6640625" style="144" bestFit="1" customWidth="1"/>
    <col min="8" max="8" width="10" style="144" bestFit="1" customWidth="1"/>
    <col min="9" max="9" width="12.44140625" style="144" bestFit="1" customWidth="1"/>
    <col min="10" max="10" width="7.109375" style="144" customWidth="1"/>
    <col min="11" max="11" width="9.88671875" style="144" customWidth="1"/>
    <col min="12" max="12" width="10.77734375" style="144" customWidth="1"/>
    <col min="13" max="13" width="9.77734375" style="144" bestFit="1" customWidth="1"/>
    <col min="14" max="14" width="6.109375" style="144" customWidth="1"/>
    <col min="15" max="15" width="9.44140625" style="144" bestFit="1" customWidth="1"/>
    <col min="16" max="16" width="7.77734375" style="144" customWidth="1"/>
    <col min="17" max="17" width="17.109375" style="144" bestFit="1" customWidth="1"/>
    <col min="18" max="18" width="16.21875" style="144" bestFit="1" customWidth="1"/>
    <col min="19" max="19" width="11.33203125" style="144" bestFit="1" customWidth="1"/>
    <col min="20" max="20" width="9.6640625" style="144" customWidth="1"/>
    <col min="21" max="21" width="13.21875" style="144" bestFit="1" customWidth="1"/>
    <col min="22" max="22" width="9.6640625" style="145" customWidth="1"/>
    <col min="23" max="256" width="9" style="144"/>
    <col min="257" max="257" width="16.21875" style="144" customWidth="1"/>
    <col min="258" max="258" width="4.6640625" style="144" bestFit="1" customWidth="1"/>
    <col min="259" max="259" width="26.88671875" style="144" customWidth="1"/>
    <col min="260" max="260" width="12.77734375" style="144" bestFit="1" customWidth="1"/>
    <col min="261" max="261" width="8.6640625" style="144" bestFit="1" customWidth="1"/>
    <col min="262" max="262" width="8.44140625" style="144" bestFit="1" customWidth="1"/>
    <col min="263" max="263" width="10.6640625" style="144" bestFit="1" customWidth="1"/>
    <col min="264" max="264" width="10" style="144" bestFit="1" customWidth="1"/>
    <col min="265" max="265" width="12.44140625" style="144" bestFit="1" customWidth="1"/>
    <col min="266" max="266" width="7.109375" style="144" customWidth="1"/>
    <col min="267" max="267" width="9.88671875" style="144" customWidth="1"/>
    <col min="268" max="268" width="10.77734375" style="144" customWidth="1"/>
    <col min="269" max="269" width="9.77734375" style="144" bestFit="1" customWidth="1"/>
    <col min="270" max="270" width="6.109375" style="144" customWidth="1"/>
    <col min="271" max="271" width="9.44140625" style="144" bestFit="1" customWidth="1"/>
    <col min="272" max="272" width="7.77734375" style="144" customWidth="1"/>
    <col min="273" max="273" width="17.109375" style="144" bestFit="1" customWidth="1"/>
    <col min="274" max="274" width="16.21875" style="144" bestFit="1" customWidth="1"/>
    <col min="275" max="275" width="11.33203125" style="144" bestFit="1" customWidth="1"/>
    <col min="276" max="276" width="9.6640625" style="144" customWidth="1"/>
    <col min="277" max="277" width="13.21875" style="144" bestFit="1" customWidth="1"/>
    <col min="278" max="278" width="9.6640625" style="144" customWidth="1"/>
    <col min="279" max="512" width="9" style="144"/>
    <col min="513" max="513" width="16.21875" style="144" customWidth="1"/>
    <col min="514" max="514" width="4.6640625" style="144" bestFit="1" customWidth="1"/>
    <col min="515" max="515" width="26.88671875" style="144" customWidth="1"/>
    <col min="516" max="516" width="12.77734375" style="144" bestFit="1" customWidth="1"/>
    <col min="517" max="517" width="8.6640625" style="144" bestFit="1" customWidth="1"/>
    <col min="518" max="518" width="8.44140625" style="144" bestFit="1" customWidth="1"/>
    <col min="519" max="519" width="10.6640625" style="144" bestFit="1" customWidth="1"/>
    <col min="520" max="520" width="10" style="144" bestFit="1" customWidth="1"/>
    <col min="521" max="521" width="12.44140625" style="144" bestFit="1" customWidth="1"/>
    <col min="522" max="522" width="7.109375" style="144" customWidth="1"/>
    <col min="523" max="523" width="9.88671875" style="144" customWidth="1"/>
    <col min="524" max="524" width="10.77734375" style="144" customWidth="1"/>
    <col min="525" max="525" width="9.77734375" style="144" bestFit="1" customWidth="1"/>
    <col min="526" max="526" width="6.109375" style="144" customWidth="1"/>
    <col min="527" max="527" width="9.44140625" style="144" bestFit="1" customWidth="1"/>
    <col min="528" max="528" width="7.77734375" style="144" customWidth="1"/>
    <col min="529" max="529" width="17.109375" style="144" bestFit="1" customWidth="1"/>
    <col min="530" max="530" width="16.21875" style="144" bestFit="1" customWidth="1"/>
    <col min="531" max="531" width="11.33203125" style="144" bestFit="1" customWidth="1"/>
    <col min="532" max="532" width="9.6640625" style="144" customWidth="1"/>
    <col min="533" max="533" width="13.21875" style="144" bestFit="1" customWidth="1"/>
    <col min="534" max="534" width="9.6640625" style="144" customWidth="1"/>
    <col min="535" max="768" width="9" style="144"/>
    <col min="769" max="769" width="16.21875" style="144" customWidth="1"/>
    <col min="770" max="770" width="4.6640625" style="144" bestFit="1" customWidth="1"/>
    <col min="771" max="771" width="26.88671875" style="144" customWidth="1"/>
    <col min="772" max="772" width="12.77734375" style="144" bestFit="1" customWidth="1"/>
    <col min="773" max="773" width="8.6640625" style="144" bestFit="1" customWidth="1"/>
    <col min="774" max="774" width="8.44140625" style="144" bestFit="1" customWidth="1"/>
    <col min="775" max="775" width="10.6640625" style="144" bestFit="1" customWidth="1"/>
    <col min="776" max="776" width="10" style="144" bestFit="1" customWidth="1"/>
    <col min="777" max="777" width="12.44140625" style="144" bestFit="1" customWidth="1"/>
    <col min="778" max="778" width="7.109375" style="144" customWidth="1"/>
    <col min="779" max="779" width="9.88671875" style="144" customWidth="1"/>
    <col min="780" max="780" width="10.77734375" style="144" customWidth="1"/>
    <col min="781" max="781" width="9.77734375" style="144" bestFit="1" customWidth="1"/>
    <col min="782" max="782" width="6.109375" style="144" customWidth="1"/>
    <col min="783" max="783" width="9.44140625" style="144" bestFit="1" customWidth="1"/>
    <col min="784" max="784" width="7.77734375" style="144" customWidth="1"/>
    <col min="785" max="785" width="17.109375" style="144" bestFit="1" customWidth="1"/>
    <col min="786" max="786" width="16.21875" style="144" bestFit="1" customWidth="1"/>
    <col min="787" max="787" width="11.33203125" style="144" bestFit="1" customWidth="1"/>
    <col min="788" max="788" width="9.6640625" style="144" customWidth="1"/>
    <col min="789" max="789" width="13.21875" style="144" bestFit="1" customWidth="1"/>
    <col min="790" max="790" width="9.6640625" style="144" customWidth="1"/>
    <col min="791" max="1024" width="9" style="144"/>
    <col min="1025" max="1025" width="16.21875" style="144" customWidth="1"/>
    <col min="1026" max="1026" width="4.6640625" style="144" bestFit="1" customWidth="1"/>
    <col min="1027" max="1027" width="26.88671875" style="144" customWidth="1"/>
    <col min="1028" max="1028" width="12.77734375" style="144" bestFit="1" customWidth="1"/>
    <col min="1029" max="1029" width="8.6640625" style="144" bestFit="1" customWidth="1"/>
    <col min="1030" max="1030" width="8.44140625" style="144" bestFit="1" customWidth="1"/>
    <col min="1031" max="1031" width="10.6640625" style="144" bestFit="1" customWidth="1"/>
    <col min="1032" max="1032" width="10" style="144" bestFit="1" customWidth="1"/>
    <col min="1033" max="1033" width="12.44140625" style="144" bestFit="1" customWidth="1"/>
    <col min="1034" max="1034" width="7.109375" style="144" customWidth="1"/>
    <col min="1035" max="1035" width="9.88671875" style="144" customWidth="1"/>
    <col min="1036" max="1036" width="10.77734375" style="144" customWidth="1"/>
    <col min="1037" max="1037" width="9.77734375" style="144" bestFit="1" customWidth="1"/>
    <col min="1038" max="1038" width="6.109375" style="144" customWidth="1"/>
    <col min="1039" max="1039" width="9.44140625" style="144" bestFit="1" customWidth="1"/>
    <col min="1040" max="1040" width="7.77734375" style="144" customWidth="1"/>
    <col min="1041" max="1041" width="17.109375" style="144" bestFit="1" customWidth="1"/>
    <col min="1042" max="1042" width="16.21875" style="144" bestFit="1" customWidth="1"/>
    <col min="1043" max="1043" width="11.33203125" style="144" bestFit="1" customWidth="1"/>
    <col min="1044" max="1044" width="9.6640625" style="144" customWidth="1"/>
    <col min="1045" max="1045" width="13.21875" style="144" bestFit="1" customWidth="1"/>
    <col min="1046" max="1046" width="9.6640625" style="144" customWidth="1"/>
    <col min="1047" max="1280" width="9" style="144"/>
    <col min="1281" max="1281" width="16.21875" style="144" customWidth="1"/>
    <col min="1282" max="1282" width="4.6640625" style="144" bestFit="1" customWidth="1"/>
    <col min="1283" max="1283" width="26.88671875" style="144" customWidth="1"/>
    <col min="1284" max="1284" width="12.77734375" style="144" bestFit="1" customWidth="1"/>
    <col min="1285" max="1285" width="8.6640625" style="144" bestFit="1" customWidth="1"/>
    <col min="1286" max="1286" width="8.44140625" style="144" bestFit="1" customWidth="1"/>
    <col min="1287" max="1287" width="10.6640625" style="144" bestFit="1" customWidth="1"/>
    <col min="1288" max="1288" width="10" style="144" bestFit="1" customWidth="1"/>
    <col min="1289" max="1289" width="12.44140625" style="144" bestFit="1" customWidth="1"/>
    <col min="1290" max="1290" width="7.109375" style="144" customWidth="1"/>
    <col min="1291" max="1291" width="9.88671875" style="144" customWidth="1"/>
    <col min="1292" max="1292" width="10.77734375" style="144" customWidth="1"/>
    <col min="1293" max="1293" width="9.77734375" style="144" bestFit="1" customWidth="1"/>
    <col min="1294" max="1294" width="6.109375" style="144" customWidth="1"/>
    <col min="1295" max="1295" width="9.44140625" style="144" bestFit="1" customWidth="1"/>
    <col min="1296" max="1296" width="7.77734375" style="144" customWidth="1"/>
    <col min="1297" max="1297" width="17.109375" style="144" bestFit="1" customWidth="1"/>
    <col min="1298" max="1298" width="16.21875" style="144" bestFit="1" customWidth="1"/>
    <col min="1299" max="1299" width="11.33203125" style="144" bestFit="1" customWidth="1"/>
    <col min="1300" max="1300" width="9.6640625" style="144" customWidth="1"/>
    <col min="1301" max="1301" width="13.21875" style="144" bestFit="1" customWidth="1"/>
    <col min="1302" max="1302" width="9.6640625" style="144" customWidth="1"/>
    <col min="1303" max="1536" width="9" style="144"/>
    <col min="1537" max="1537" width="16.21875" style="144" customWidth="1"/>
    <col min="1538" max="1538" width="4.6640625" style="144" bestFit="1" customWidth="1"/>
    <col min="1539" max="1539" width="26.88671875" style="144" customWidth="1"/>
    <col min="1540" max="1540" width="12.77734375" style="144" bestFit="1" customWidth="1"/>
    <col min="1541" max="1541" width="8.6640625" style="144" bestFit="1" customWidth="1"/>
    <col min="1542" max="1542" width="8.44140625" style="144" bestFit="1" customWidth="1"/>
    <col min="1543" max="1543" width="10.6640625" style="144" bestFit="1" customWidth="1"/>
    <col min="1544" max="1544" width="10" style="144" bestFit="1" customWidth="1"/>
    <col min="1545" max="1545" width="12.44140625" style="144" bestFit="1" customWidth="1"/>
    <col min="1546" max="1546" width="7.109375" style="144" customWidth="1"/>
    <col min="1547" max="1547" width="9.88671875" style="144" customWidth="1"/>
    <col min="1548" max="1548" width="10.77734375" style="144" customWidth="1"/>
    <col min="1549" max="1549" width="9.77734375" style="144" bestFit="1" customWidth="1"/>
    <col min="1550" max="1550" width="6.109375" style="144" customWidth="1"/>
    <col min="1551" max="1551" width="9.44140625" style="144" bestFit="1" customWidth="1"/>
    <col min="1552" max="1552" width="7.77734375" style="144" customWidth="1"/>
    <col min="1553" max="1553" width="17.109375" style="144" bestFit="1" customWidth="1"/>
    <col min="1554" max="1554" width="16.21875" style="144" bestFit="1" customWidth="1"/>
    <col min="1555" max="1555" width="11.33203125" style="144" bestFit="1" customWidth="1"/>
    <col min="1556" max="1556" width="9.6640625" style="144" customWidth="1"/>
    <col min="1557" max="1557" width="13.21875" style="144" bestFit="1" customWidth="1"/>
    <col min="1558" max="1558" width="9.6640625" style="144" customWidth="1"/>
    <col min="1559" max="1792" width="9" style="144"/>
    <col min="1793" max="1793" width="16.21875" style="144" customWidth="1"/>
    <col min="1794" max="1794" width="4.6640625" style="144" bestFit="1" customWidth="1"/>
    <col min="1795" max="1795" width="26.88671875" style="144" customWidth="1"/>
    <col min="1796" max="1796" width="12.77734375" style="144" bestFit="1" customWidth="1"/>
    <col min="1797" max="1797" width="8.6640625" style="144" bestFit="1" customWidth="1"/>
    <col min="1798" max="1798" width="8.44140625" style="144" bestFit="1" customWidth="1"/>
    <col min="1799" max="1799" width="10.6640625" style="144" bestFit="1" customWidth="1"/>
    <col min="1800" max="1800" width="10" style="144" bestFit="1" customWidth="1"/>
    <col min="1801" max="1801" width="12.44140625" style="144" bestFit="1" customWidth="1"/>
    <col min="1802" max="1802" width="7.109375" style="144" customWidth="1"/>
    <col min="1803" max="1803" width="9.88671875" style="144" customWidth="1"/>
    <col min="1804" max="1804" width="10.77734375" style="144" customWidth="1"/>
    <col min="1805" max="1805" width="9.77734375" style="144" bestFit="1" customWidth="1"/>
    <col min="1806" max="1806" width="6.109375" style="144" customWidth="1"/>
    <col min="1807" max="1807" width="9.44140625" style="144" bestFit="1" customWidth="1"/>
    <col min="1808" max="1808" width="7.77734375" style="144" customWidth="1"/>
    <col min="1809" max="1809" width="17.109375" style="144" bestFit="1" customWidth="1"/>
    <col min="1810" max="1810" width="16.21875" style="144" bestFit="1" customWidth="1"/>
    <col min="1811" max="1811" width="11.33203125" style="144" bestFit="1" customWidth="1"/>
    <col min="1812" max="1812" width="9.6640625" style="144" customWidth="1"/>
    <col min="1813" max="1813" width="13.21875" style="144" bestFit="1" customWidth="1"/>
    <col min="1814" max="1814" width="9.6640625" style="144" customWidth="1"/>
    <col min="1815" max="2048" width="9" style="144"/>
    <col min="2049" max="2049" width="16.21875" style="144" customWidth="1"/>
    <col min="2050" max="2050" width="4.6640625" style="144" bestFit="1" customWidth="1"/>
    <col min="2051" max="2051" width="26.88671875" style="144" customWidth="1"/>
    <col min="2052" max="2052" width="12.77734375" style="144" bestFit="1" customWidth="1"/>
    <col min="2053" max="2053" width="8.6640625" style="144" bestFit="1" customWidth="1"/>
    <col min="2054" max="2054" width="8.44140625" style="144" bestFit="1" customWidth="1"/>
    <col min="2055" max="2055" width="10.6640625" style="144" bestFit="1" customWidth="1"/>
    <col min="2056" max="2056" width="10" style="144" bestFit="1" customWidth="1"/>
    <col min="2057" max="2057" width="12.44140625" style="144" bestFit="1" customWidth="1"/>
    <col min="2058" max="2058" width="7.109375" style="144" customWidth="1"/>
    <col min="2059" max="2059" width="9.88671875" style="144" customWidth="1"/>
    <col min="2060" max="2060" width="10.77734375" style="144" customWidth="1"/>
    <col min="2061" max="2061" width="9.77734375" style="144" bestFit="1" customWidth="1"/>
    <col min="2062" max="2062" width="6.109375" style="144" customWidth="1"/>
    <col min="2063" max="2063" width="9.44140625" style="144" bestFit="1" customWidth="1"/>
    <col min="2064" max="2064" width="7.77734375" style="144" customWidth="1"/>
    <col min="2065" max="2065" width="17.109375" style="144" bestFit="1" customWidth="1"/>
    <col min="2066" max="2066" width="16.21875" style="144" bestFit="1" customWidth="1"/>
    <col min="2067" max="2067" width="11.33203125" style="144" bestFit="1" customWidth="1"/>
    <col min="2068" max="2068" width="9.6640625" style="144" customWidth="1"/>
    <col min="2069" max="2069" width="13.21875" style="144" bestFit="1" customWidth="1"/>
    <col min="2070" max="2070" width="9.6640625" style="144" customWidth="1"/>
    <col min="2071" max="2304" width="9" style="144"/>
    <col min="2305" max="2305" width="16.21875" style="144" customWidth="1"/>
    <col min="2306" max="2306" width="4.6640625" style="144" bestFit="1" customWidth="1"/>
    <col min="2307" max="2307" width="26.88671875" style="144" customWidth="1"/>
    <col min="2308" max="2308" width="12.77734375" style="144" bestFit="1" customWidth="1"/>
    <col min="2309" max="2309" width="8.6640625" style="144" bestFit="1" customWidth="1"/>
    <col min="2310" max="2310" width="8.44140625" style="144" bestFit="1" customWidth="1"/>
    <col min="2311" max="2311" width="10.6640625" style="144" bestFit="1" customWidth="1"/>
    <col min="2312" max="2312" width="10" style="144" bestFit="1" customWidth="1"/>
    <col min="2313" max="2313" width="12.44140625" style="144" bestFit="1" customWidth="1"/>
    <col min="2314" max="2314" width="7.109375" style="144" customWidth="1"/>
    <col min="2315" max="2315" width="9.88671875" style="144" customWidth="1"/>
    <col min="2316" max="2316" width="10.77734375" style="144" customWidth="1"/>
    <col min="2317" max="2317" width="9.77734375" style="144" bestFit="1" customWidth="1"/>
    <col min="2318" max="2318" width="6.109375" style="144" customWidth="1"/>
    <col min="2319" max="2319" width="9.44140625" style="144" bestFit="1" customWidth="1"/>
    <col min="2320" max="2320" width="7.77734375" style="144" customWidth="1"/>
    <col min="2321" max="2321" width="17.109375" style="144" bestFit="1" customWidth="1"/>
    <col min="2322" max="2322" width="16.21875" style="144" bestFit="1" customWidth="1"/>
    <col min="2323" max="2323" width="11.33203125" style="144" bestFit="1" customWidth="1"/>
    <col min="2324" max="2324" width="9.6640625" style="144" customWidth="1"/>
    <col min="2325" max="2325" width="13.21875" style="144" bestFit="1" customWidth="1"/>
    <col min="2326" max="2326" width="9.6640625" style="144" customWidth="1"/>
    <col min="2327" max="2560" width="9" style="144"/>
    <col min="2561" max="2561" width="16.21875" style="144" customWidth="1"/>
    <col min="2562" max="2562" width="4.6640625" style="144" bestFit="1" customWidth="1"/>
    <col min="2563" max="2563" width="26.88671875" style="144" customWidth="1"/>
    <col min="2564" max="2564" width="12.77734375" style="144" bestFit="1" customWidth="1"/>
    <col min="2565" max="2565" width="8.6640625" style="144" bestFit="1" customWidth="1"/>
    <col min="2566" max="2566" width="8.44140625" style="144" bestFit="1" customWidth="1"/>
    <col min="2567" max="2567" width="10.6640625" style="144" bestFit="1" customWidth="1"/>
    <col min="2568" max="2568" width="10" style="144" bestFit="1" customWidth="1"/>
    <col min="2569" max="2569" width="12.44140625" style="144" bestFit="1" customWidth="1"/>
    <col min="2570" max="2570" width="7.109375" style="144" customWidth="1"/>
    <col min="2571" max="2571" width="9.88671875" style="144" customWidth="1"/>
    <col min="2572" max="2572" width="10.77734375" style="144" customWidth="1"/>
    <col min="2573" max="2573" width="9.77734375" style="144" bestFit="1" customWidth="1"/>
    <col min="2574" max="2574" width="6.109375" style="144" customWidth="1"/>
    <col min="2575" max="2575" width="9.44140625" style="144" bestFit="1" customWidth="1"/>
    <col min="2576" max="2576" width="7.77734375" style="144" customWidth="1"/>
    <col min="2577" max="2577" width="17.109375" style="144" bestFit="1" customWidth="1"/>
    <col min="2578" max="2578" width="16.21875" style="144" bestFit="1" customWidth="1"/>
    <col min="2579" max="2579" width="11.33203125" style="144" bestFit="1" customWidth="1"/>
    <col min="2580" max="2580" width="9.6640625" style="144" customWidth="1"/>
    <col min="2581" max="2581" width="13.21875" style="144" bestFit="1" customWidth="1"/>
    <col min="2582" max="2582" width="9.6640625" style="144" customWidth="1"/>
    <col min="2583" max="2816" width="9" style="144"/>
    <col min="2817" max="2817" width="16.21875" style="144" customWidth="1"/>
    <col min="2818" max="2818" width="4.6640625" style="144" bestFit="1" customWidth="1"/>
    <col min="2819" max="2819" width="26.88671875" style="144" customWidth="1"/>
    <col min="2820" max="2820" width="12.77734375" style="144" bestFit="1" customWidth="1"/>
    <col min="2821" max="2821" width="8.6640625" style="144" bestFit="1" customWidth="1"/>
    <col min="2822" max="2822" width="8.44140625" style="144" bestFit="1" customWidth="1"/>
    <col min="2823" max="2823" width="10.6640625" style="144" bestFit="1" customWidth="1"/>
    <col min="2824" max="2824" width="10" style="144" bestFit="1" customWidth="1"/>
    <col min="2825" max="2825" width="12.44140625" style="144" bestFit="1" customWidth="1"/>
    <col min="2826" max="2826" width="7.109375" style="144" customWidth="1"/>
    <col min="2827" max="2827" width="9.88671875" style="144" customWidth="1"/>
    <col min="2828" max="2828" width="10.77734375" style="144" customWidth="1"/>
    <col min="2829" max="2829" width="9.77734375" style="144" bestFit="1" customWidth="1"/>
    <col min="2830" max="2830" width="6.109375" style="144" customWidth="1"/>
    <col min="2831" max="2831" width="9.44140625" style="144" bestFit="1" customWidth="1"/>
    <col min="2832" max="2832" width="7.77734375" style="144" customWidth="1"/>
    <col min="2833" max="2833" width="17.109375" style="144" bestFit="1" customWidth="1"/>
    <col min="2834" max="2834" width="16.21875" style="144" bestFit="1" customWidth="1"/>
    <col min="2835" max="2835" width="11.33203125" style="144" bestFit="1" customWidth="1"/>
    <col min="2836" max="2836" width="9.6640625" style="144" customWidth="1"/>
    <col min="2837" max="2837" width="13.21875" style="144" bestFit="1" customWidth="1"/>
    <col min="2838" max="2838" width="9.6640625" style="144" customWidth="1"/>
    <col min="2839" max="3072" width="9" style="144"/>
    <col min="3073" max="3073" width="16.21875" style="144" customWidth="1"/>
    <col min="3074" max="3074" width="4.6640625" style="144" bestFit="1" customWidth="1"/>
    <col min="3075" max="3075" width="26.88671875" style="144" customWidth="1"/>
    <col min="3076" max="3076" width="12.77734375" style="144" bestFit="1" customWidth="1"/>
    <col min="3077" max="3077" width="8.6640625" style="144" bestFit="1" customWidth="1"/>
    <col min="3078" max="3078" width="8.44140625" style="144" bestFit="1" customWidth="1"/>
    <col min="3079" max="3079" width="10.6640625" style="144" bestFit="1" customWidth="1"/>
    <col min="3080" max="3080" width="10" style="144" bestFit="1" customWidth="1"/>
    <col min="3081" max="3081" width="12.44140625" style="144" bestFit="1" customWidth="1"/>
    <col min="3082" max="3082" width="7.109375" style="144" customWidth="1"/>
    <col min="3083" max="3083" width="9.88671875" style="144" customWidth="1"/>
    <col min="3084" max="3084" width="10.77734375" style="144" customWidth="1"/>
    <col min="3085" max="3085" width="9.77734375" style="144" bestFit="1" customWidth="1"/>
    <col min="3086" max="3086" width="6.109375" style="144" customWidth="1"/>
    <col min="3087" max="3087" width="9.44140625" style="144" bestFit="1" customWidth="1"/>
    <col min="3088" max="3088" width="7.77734375" style="144" customWidth="1"/>
    <col min="3089" max="3089" width="17.109375" style="144" bestFit="1" customWidth="1"/>
    <col min="3090" max="3090" width="16.21875" style="144" bestFit="1" customWidth="1"/>
    <col min="3091" max="3091" width="11.33203125" style="144" bestFit="1" customWidth="1"/>
    <col min="3092" max="3092" width="9.6640625" style="144" customWidth="1"/>
    <col min="3093" max="3093" width="13.21875" style="144" bestFit="1" customWidth="1"/>
    <col min="3094" max="3094" width="9.6640625" style="144" customWidth="1"/>
    <col min="3095" max="3328" width="9" style="144"/>
    <col min="3329" max="3329" width="16.21875" style="144" customWidth="1"/>
    <col min="3330" max="3330" width="4.6640625" style="144" bestFit="1" customWidth="1"/>
    <col min="3331" max="3331" width="26.88671875" style="144" customWidth="1"/>
    <col min="3332" max="3332" width="12.77734375" style="144" bestFit="1" customWidth="1"/>
    <col min="3333" max="3333" width="8.6640625" style="144" bestFit="1" customWidth="1"/>
    <col min="3334" max="3334" width="8.44140625" style="144" bestFit="1" customWidth="1"/>
    <col min="3335" max="3335" width="10.6640625" style="144" bestFit="1" customWidth="1"/>
    <col min="3336" max="3336" width="10" style="144" bestFit="1" customWidth="1"/>
    <col min="3337" max="3337" width="12.44140625" style="144" bestFit="1" customWidth="1"/>
    <col min="3338" max="3338" width="7.109375" style="144" customWidth="1"/>
    <col min="3339" max="3339" width="9.88671875" style="144" customWidth="1"/>
    <col min="3340" max="3340" width="10.77734375" style="144" customWidth="1"/>
    <col min="3341" max="3341" width="9.77734375" style="144" bestFit="1" customWidth="1"/>
    <col min="3342" max="3342" width="6.109375" style="144" customWidth="1"/>
    <col min="3343" max="3343" width="9.44140625" style="144" bestFit="1" customWidth="1"/>
    <col min="3344" max="3344" width="7.77734375" style="144" customWidth="1"/>
    <col min="3345" max="3345" width="17.109375" style="144" bestFit="1" customWidth="1"/>
    <col min="3346" max="3346" width="16.21875" style="144" bestFit="1" customWidth="1"/>
    <col min="3347" max="3347" width="11.33203125" style="144" bestFit="1" customWidth="1"/>
    <col min="3348" max="3348" width="9.6640625" style="144" customWidth="1"/>
    <col min="3349" max="3349" width="13.21875" style="144" bestFit="1" customWidth="1"/>
    <col min="3350" max="3350" width="9.6640625" style="144" customWidth="1"/>
    <col min="3351" max="3584" width="9" style="144"/>
    <col min="3585" max="3585" width="16.21875" style="144" customWidth="1"/>
    <col min="3586" max="3586" width="4.6640625" style="144" bestFit="1" customWidth="1"/>
    <col min="3587" max="3587" width="26.88671875" style="144" customWidth="1"/>
    <col min="3588" max="3588" width="12.77734375" style="144" bestFit="1" customWidth="1"/>
    <col min="3589" max="3589" width="8.6640625" style="144" bestFit="1" customWidth="1"/>
    <col min="3590" max="3590" width="8.44140625" style="144" bestFit="1" customWidth="1"/>
    <col min="3591" max="3591" width="10.6640625" style="144" bestFit="1" customWidth="1"/>
    <col min="3592" max="3592" width="10" style="144" bestFit="1" customWidth="1"/>
    <col min="3593" max="3593" width="12.44140625" style="144" bestFit="1" customWidth="1"/>
    <col min="3594" max="3594" width="7.109375" style="144" customWidth="1"/>
    <col min="3595" max="3595" width="9.88671875" style="144" customWidth="1"/>
    <col min="3596" max="3596" width="10.77734375" style="144" customWidth="1"/>
    <col min="3597" max="3597" width="9.77734375" style="144" bestFit="1" customWidth="1"/>
    <col min="3598" max="3598" width="6.109375" style="144" customWidth="1"/>
    <col min="3599" max="3599" width="9.44140625" style="144" bestFit="1" customWidth="1"/>
    <col min="3600" max="3600" width="7.77734375" style="144" customWidth="1"/>
    <col min="3601" max="3601" width="17.109375" style="144" bestFit="1" customWidth="1"/>
    <col min="3602" max="3602" width="16.21875" style="144" bestFit="1" customWidth="1"/>
    <col min="3603" max="3603" width="11.33203125" style="144" bestFit="1" customWidth="1"/>
    <col min="3604" max="3604" width="9.6640625" style="144" customWidth="1"/>
    <col min="3605" max="3605" width="13.21875" style="144" bestFit="1" customWidth="1"/>
    <col min="3606" max="3606" width="9.6640625" style="144" customWidth="1"/>
    <col min="3607" max="3840" width="9" style="144"/>
    <col min="3841" max="3841" width="16.21875" style="144" customWidth="1"/>
    <col min="3842" max="3842" width="4.6640625" style="144" bestFit="1" customWidth="1"/>
    <col min="3843" max="3843" width="26.88671875" style="144" customWidth="1"/>
    <col min="3844" max="3844" width="12.77734375" style="144" bestFit="1" customWidth="1"/>
    <col min="3845" max="3845" width="8.6640625" style="144" bestFit="1" customWidth="1"/>
    <col min="3846" max="3846" width="8.44140625" style="144" bestFit="1" customWidth="1"/>
    <col min="3847" max="3847" width="10.6640625" style="144" bestFit="1" customWidth="1"/>
    <col min="3848" max="3848" width="10" style="144" bestFit="1" customWidth="1"/>
    <col min="3849" max="3849" width="12.44140625" style="144" bestFit="1" customWidth="1"/>
    <col min="3850" max="3850" width="7.109375" style="144" customWidth="1"/>
    <col min="3851" max="3851" width="9.88671875" style="144" customWidth="1"/>
    <col min="3852" max="3852" width="10.77734375" style="144" customWidth="1"/>
    <col min="3853" max="3853" width="9.77734375" style="144" bestFit="1" customWidth="1"/>
    <col min="3854" max="3854" width="6.109375" style="144" customWidth="1"/>
    <col min="3855" max="3855" width="9.44140625" style="144" bestFit="1" customWidth="1"/>
    <col min="3856" max="3856" width="7.77734375" style="144" customWidth="1"/>
    <col min="3857" max="3857" width="17.109375" style="144" bestFit="1" customWidth="1"/>
    <col min="3858" max="3858" width="16.21875" style="144" bestFit="1" customWidth="1"/>
    <col min="3859" max="3859" width="11.33203125" style="144" bestFit="1" customWidth="1"/>
    <col min="3860" max="3860" width="9.6640625" style="144" customWidth="1"/>
    <col min="3861" max="3861" width="13.21875" style="144" bestFit="1" customWidth="1"/>
    <col min="3862" max="3862" width="9.6640625" style="144" customWidth="1"/>
    <col min="3863" max="4096" width="9" style="144"/>
    <col min="4097" max="4097" width="16.21875" style="144" customWidth="1"/>
    <col min="4098" max="4098" width="4.6640625" style="144" bestFit="1" customWidth="1"/>
    <col min="4099" max="4099" width="26.88671875" style="144" customWidth="1"/>
    <col min="4100" max="4100" width="12.77734375" style="144" bestFit="1" customWidth="1"/>
    <col min="4101" max="4101" width="8.6640625" style="144" bestFit="1" customWidth="1"/>
    <col min="4102" max="4102" width="8.44140625" style="144" bestFit="1" customWidth="1"/>
    <col min="4103" max="4103" width="10.6640625" style="144" bestFit="1" customWidth="1"/>
    <col min="4104" max="4104" width="10" style="144" bestFit="1" customWidth="1"/>
    <col min="4105" max="4105" width="12.44140625" style="144" bestFit="1" customWidth="1"/>
    <col min="4106" max="4106" width="7.109375" style="144" customWidth="1"/>
    <col min="4107" max="4107" width="9.88671875" style="144" customWidth="1"/>
    <col min="4108" max="4108" width="10.77734375" style="144" customWidth="1"/>
    <col min="4109" max="4109" width="9.77734375" style="144" bestFit="1" customWidth="1"/>
    <col min="4110" max="4110" width="6.109375" style="144" customWidth="1"/>
    <col min="4111" max="4111" width="9.44140625" style="144" bestFit="1" customWidth="1"/>
    <col min="4112" max="4112" width="7.77734375" style="144" customWidth="1"/>
    <col min="4113" max="4113" width="17.109375" style="144" bestFit="1" customWidth="1"/>
    <col min="4114" max="4114" width="16.21875" style="144" bestFit="1" customWidth="1"/>
    <col min="4115" max="4115" width="11.33203125" style="144" bestFit="1" customWidth="1"/>
    <col min="4116" max="4116" width="9.6640625" style="144" customWidth="1"/>
    <col min="4117" max="4117" width="13.21875" style="144" bestFit="1" customWidth="1"/>
    <col min="4118" max="4118" width="9.6640625" style="144" customWidth="1"/>
    <col min="4119" max="4352" width="9" style="144"/>
    <col min="4353" max="4353" width="16.21875" style="144" customWidth="1"/>
    <col min="4354" max="4354" width="4.6640625" style="144" bestFit="1" customWidth="1"/>
    <col min="4355" max="4355" width="26.88671875" style="144" customWidth="1"/>
    <col min="4356" max="4356" width="12.77734375" style="144" bestFit="1" customWidth="1"/>
    <col min="4357" max="4357" width="8.6640625" style="144" bestFit="1" customWidth="1"/>
    <col min="4358" max="4358" width="8.44140625" style="144" bestFit="1" customWidth="1"/>
    <col min="4359" max="4359" width="10.6640625" style="144" bestFit="1" customWidth="1"/>
    <col min="4360" max="4360" width="10" style="144" bestFit="1" customWidth="1"/>
    <col min="4361" max="4361" width="12.44140625" style="144" bestFit="1" customWidth="1"/>
    <col min="4362" max="4362" width="7.109375" style="144" customWidth="1"/>
    <col min="4363" max="4363" width="9.88671875" style="144" customWidth="1"/>
    <col min="4364" max="4364" width="10.77734375" style="144" customWidth="1"/>
    <col min="4365" max="4365" width="9.77734375" style="144" bestFit="1" customWidth="1"/>
    <col min="4366" max="4366" width="6.109375" style="144" customWidth="1"/>
    <col min="4367" max="4367" width="9.44140625" style="144" bestFit="1" customWidth="1"/>
    <col min="4368" max="4368" width="7.77734375" style="144" customWidth="1"/>
    <col min="4369" max="4369" width="17.109375" style="144" bestFit="1" customWidth="1"/>
    <col min="4370" max="4370" width="16.21875" style="144" bestFit="1" customWidth="1"/>
    <col min="4371" max="4371" width="11.33203125" style="144" bestFit="1" customWidth="1"/>
    <col min="4372" max="4372" width="9.6640625" style="144" customWidth="1"/>
    <col min="4373" max="4373" width="13.21875" style="144" bestFit="1" customWidth="1"/>
    <col min="4374" max="4374" width="9.6640625" style="144" customWidth="1"/>
    <col min="4375" max="4608" width="9" style="144"/>
    <col min="4609" max="4609" width="16.21875" style="144" customWidth="1"/>
    <col min="4610" max="4610" width="4.6640625" style="144" bestFit="1" customWidth="1"/>
    <col min="4611" max="4611" width="26.88671875" style="144" customWidth="1"/>
    <col min="4612" max="4612" width="12.77734375" style="144" bestFit="1" customWidth="1"/>
    <col min="4613" max="4613" width="8.6640625" style="144" bestFit="1" customWidth="1"/>
    <col min="4614" max="4614" width="8.44140625" style="144" bestFit="1" customWidth="1"/>
    <col min="4615" max="4615" width="10.6640625" style="144" bestFit="1" customWidth="1"/>
    <col min="4616" max="4616" width="10" style="144" bestFit="1" customWidth="1"/>
    <col min="4617" max="4617" width="12.44140625" style="144" bestFit="1" customWidth="1"/>
    <col min="4618" max="4618" width="7.109375" style="144" customWidth="1"/>
    <col min="4619" max="4619" width="9.88671875" style="144" customWidth="1"/>
    <col min="4620" max="4620" width="10.77734375" style="144" customWidth="1"/>
    <col min="4621" max="4621" width="9.77734375" style="144" bestFit="1" customWidth="1"/>
    <col min="4622" max="4622" width="6.109375" style="144" customWidth="1"/>
    <col min="4623" max="4623" width="9.44140625" style="144" bestFit="1" customWidth="1"/>
    <col min="4624" max="4624" width="7.77734375" style="144" customWidth="1"/>
    <col min="4625" max="4625" width="17.109375" style="144" bestFit="1" customWidth="1"/>
    <col min="4626" max="4626" width="16.21875" style="144" bestFit="1" customWidth="1"/>
    <col min="4627" max="4627" width="11.33203125" style="144" bestFit="1" customWidth="1"/>
    <col min="4628" max="4628" width="9.6640625" style="144" customWidth="1"/>
    <col min="4629" max="4629" width="13.21875" style="144" bestFit="1" customWidth="1"/>
    <col min="4630" max="4630" width="9.6640625" style="144" customWidth="1"/>
    <col min="4631" max="4864" width="9" style="144"/>
    <col min="4865" max="4865" width="16.21875" style="144" customWidth="1"/>
    <col min="4866" max="4866" width="4.6640625" style="144" bestFit="1" customWidth="1"/>
    <col min="4867" max="4867" width="26.88671875" style="144" customWidth="1"/>
    <col min="4868" max="4868" width="12.77734375" style="144" bestFit="1" customWidth="1"/>
    <col min="4869" max="4869" width="8.6640625" style="144" bestFit="1" customWidth="1"/>
    <col min="4870" max="4870" width="8.44140625" style="144" bestFit="1" customWidth="1"/>
    <col min="4871" max="4871" width="10.6640625" style="144" bestFit="1" customWidth="1"/>
    <col min="4872" max="4872" width="10" style="144" bestFit="1" customWidth="1"/>
    <col min="4873" max="4873" width="12.44140625" style="144" bestFit="1" customWidth="1"/>
    <col min="4874" max="4874" width="7.109375" style="144" customWidth="1"/>
    <col min="4875" max="4875" width="9.88671875" style="144" customWidth="1"/>
    <col min="4876" max="4876" width="10.77734375" style="144" customWidth="1"/>
    <col min="4877" max="4877" width="9.77734375" style="144" bestFit="1" customWidth="1"/>
    <col min="4878" max="4878" width="6.109375" style="144" customWidth="1"/>
    <col min="4879" max="4879" width="9.44140625" style="144" bestFit="1" customWidth="1"/>
    <col min="4880" max="4880" width="7.77734375" style="144" customWidth="1"/>
    <col min="4881" max="4881" width="17.109375" style="144" bestFit="1" customWidth="1"/>
    <col min="4882" max="4882" width="16.21875" style="144" bestFit="1" customWidth="1"/>
    <col min="4883" max="4883" width="11.33203125" style="144" bestFit="1" customWidth="1"/>
    <col min="4884" max="4884" width="9.6640625" style="144" customWidth="1"/>
    <col min="4885" max="4885" width="13.21875" style="144" bestFit="1" customWidth="1"/>
    <col min="4886" max="4886" width="9.6640625" style="144" customWidth="1"/>
    <col min="4887" max="5120" width="9" style="144"/>
    <col min="5121" max="5121" width="16.21875" style="144" customWidth="1"/>
    <col min="5122" max="5122" width="4.6640625" style="144" bestFit="1" customWidth="1"/>
    <col min="5123" max="5123" width="26.88671875" style="144" customWidth="1"/>
    <col min="5124" max="5124" width="12.77734375" style="144" bestFit="1" customWidth="1"/>
    <col min="5125" max="5125" width="8.6640625" style="144" bestFit="1" customWidth="1"/>
    <col min="5126" max="5126" width="8.44140625" style="144" bestFit="1" customWidth="1"/>
    <col min="5127" max="5127" width="10.6640625" style="144" bestFit="1" customWidth="1"/>
    <col min="5128" max="5128" width="10" style="144" bestFit="1" customWidth="1"/>
    <col min="5129" max="5129" width="12.44140625" style="144" bestFit="1" customWidth="1"/>
    <col min="5130" max="5130" width="7.109375" style="144" customWidth="1"/>
    <col min="5131" max="5131" width="9.88671875" style="144" customWidth="1"/>
    <col min="5132" max="5132" width="10.77734375" style="144" customWidth="1"/>
    <col min="5133" max="5133" width="9.77734375" style="144" bestFit="1" customWidth="1"/>
    <col min="5134" max="5134" width="6.109375" style="144" customWidth="1"/>
    <col min="5135" max="5135" width="9.44140625" style="144" bestFit="1" customWidth="1"/>
    <col min="5136" max="5136" width="7.77734375" style="144" customWidth="1"/>
    <col min="5137" max="5137" width="17.109375" style="144" bestFit="1" customWidth="1"/>
    <col min="5138" max="5138" width="16.21875" style="144" bestFit="1" customWidth="1"/>
    <col min="5139" max="5139" width="11.33203125" style="144" bestFit="1" customWidth="1"/>
    <col min="5140" max="5140" width="9.6640625" style="144" customWidth="1"/>
    <col min="5141" max="5141" width="13.21875" style="144" bestFit="1" customWidth="1"/>
    <col min="5142" max="5142" width="9.6640625" style="144" customWidth="1"/>
    <col min="5143" max="5376" width="9" style="144"/>
    <col min="5377" max="5377" width="16.21875" style="144" customWidth="1"/>
    <col min="5378" max="5378" width="4.6640625" style="144" bestFit="1" customWidth="1"/>
    <col min="5379" max="5379" width="26.88671875" style="144" customWidth="1"/>
    <col min="5380" max="5380" width="12.77734375" style="144" bestFit="1" customWidth="1"/>
    <col min="5381" max="5381" width="8.6640625" style="144" bestFit="1" customWidth="1"/>
    <col min="5382" max="5382" width="8.44140625" style="144" bestFit="1" customWidth="1"/>
    <col min="5383" max="5383" width="10.6640625" style="144" bestFit="1" customWidth="1"/>
    <col min="5384" max="5384" width="10" style="144" bestFit="1" customWidth="1"/>
    <col min="5385" max="5385" width="12.44140625" style="144" bestFit="1" customWidth="1"/>
    <col min="5386" max="5386" width="7.109375" style="144" customWidth="1"/>
    <col min="5387" max="5387" width="9.88671875" style="144" customWidth="1"/>
    <col min="5388" max="5388" width="10.77734375" style="144" customWidth="1"/>
    <col min="5389" max="5389" width="9.77734375" style="144" bestFit="1" customWidth="1"/>
    <col min="5390" max="5390" width="6.109375" style="144" customWidth="1"/>
    <col min="5391" max="5391" width="9.44140625" style="144" bestFit="1" customWidth="1"/>
    <col min="5392" max="5392" width="7.77734375" style="144" customWidth="1"/>
    <col min="5393" max="5393" width="17.109375" style="144" bestFit="1" customWidth="1"/>
    <col min="5394" max="5394" width="16.21875" style="144" bestFit="1" customWidth="1"/>
    <col min="5395" max="5395" width="11.33203125" style="144" bestFit="1" customWidth="1"/>
    <col min="5396" max="5396" width="9.6640625" style="144" customWidth="1"/>
    <col min="5397" max="5397" width="13.21875" style="144" bestFit="1" customWidth="1"/>
    <col min="5398" max="5398" width="9.6640625" style="144" customWidth="1"/>
    <col min="5399" max="5632" width="9" style="144"/>
    <col min="5633" max="5633" width="16.21875" style="144" customWidth="1"/>
    <col min="5634" max="5634" width="4.6640625" style="144" bestFit="1" customWidth="1"/>
    <col min="5635" max="5635" width="26.88671875" style="144" customWidth="1"/>
    <col min="5636" max="5636" width="12.77734375" style="144" bestFit="1" customWidth="1"/>
    <col min="5637" max="5637" width="8.6640625" style="144" bestFit="1" customWidth="1"/>
    <col min="5638" max="5638" width="8.44140625" style="144" bestFit="1" customWidth="1"/>
    <col min="5639" max="5639" width="10.6640625" style="144" bestFit="1" customWidth="1"/>
    <col min="5640" max="5640" width="10" style="144" bestFit="1" customWidth="1"/>
    <col min="5641" max="5641" width="12.44140625" style="144" bestFit="1" customWidth="1"/>
    <col min="5642" max="5642" width="7.109375" style="144" customWidth="1"/>
    <col min="5643" max="5643" width="9.88671875" style="144" customWidth="1"/>
    <col min="5644" max="5644" width="10.77734375" style="144" customWidth="1"/>
    <col min="5645" max="5645" width="9.77734375" style="144" bestFit="1" customWidth="1"/>
    <col min="5646" max="5646" width="6.109375" style="144" customWidth="1"/>
    <col min="5647" max="5647" width="9.44140625" style="144" bestFit="1" customWidth="1"/>
    <col min="5648" max="5648" width="7.77734375" style="144" customWidth="1"/>
    <col min="5649" max="5649" width="17.109375" style="144" bestFit="1" customWidth="1"/>
    <col min="5650" max="5650" width="16.21875" style="144" bestFit="1" customWidth="1"/>
    <col min="5651" max="5651" width="11.33203125" style="144" bestFit="1" customWidth="1"/>
    <col min="5652" max="5652" width="9.6640625" style="144" customWidth="1"/>
    <col min="5653" max="5653" width="13.21875" style="144" bestFit="1" customWidth="1"/>
    <col min="5654" max="5654" width="9.6640625" style="144" customWidth="1"/>
    <col min="5655" max="5888" width="9" style="144"/>
    <col min="5889" max="5889" width="16.21875" style="144" customWidth="1"/>
    <col min="5890" max="5890" width="4.6640625" style="144" bestFit="1" customWidth="1"/>
    <col min="5891" max="5891" width="26.88671875" style="144" customWidth="1"/>
    <col min="5892" max="5892" width="12.77734375" style="144" bestFit="1" customWidth="1"/>
    <col min="5893" max="5893" width="8.6640625" style="144" bestFit="1" customWidth="1"/>
    <col min="5894" max="5894" width="8.44140625" style="144" bestFit="1" customWidth="1"/>
    <col min="5895" max="5895" width="10.6640625" style="144" bestFit="1" customWidth="1"/>
    <col min="5896" max="5896" width="10" style="144" bestFit="1" customWidth="1"/>
    <col min="5897" max="5897" width="12.44140625" style="144" bestFit="1" customWidth="1"/>
    <col min="5898" max="5898" width="7.109375" style="144" customWidth="1"/>
    <col min="5899" max="5899" width="9.88671875" style="144" customWidth="1"/>
    <col min="5900" max="5900" width="10.77734375" style="144" customWidth="1"/>
    <col min="5901" max="5901" width="9.77734375" style="144" bestFit="1" customWidth="1"/>
    <col min="5902" max="5902" width="6.109375" style="144" customWidth="1"/>
    <col min="5903" max="5903" width="9.44140625" style="144" bestFit="1" customWidth="1"/>
    <col min="5904" max="5904" width="7.77734375" style="144" customWidth="1"/>
    <col min="5905" max="5905" width="17.109375" style="144" bestFit="1" customWidth="1"/>
    <col min="5906" max="5906" width="16.21875" style="144" bestFit="1" customWidth="1"/>
    <col min="5907" max="5907" width="11.33203125" style="144" bestFit="1" customWidth="1"/>
    <col min="5908" max="5908" width="9.6640625" style="144" customWidth="1"/>
    <col min="5909" max="5909" width="13.21875" style="144" bestFit="1" customWidth="1"/>
    <col min="5910" max="5910" width="9.6640625" style="144" customWidth="1"/>
    <col min="5911" max="6144" width="9" style="144"/>
    <col min="6145" max="6145" width="16.21875" style="144" customWidth="1"/>
    <col min="6146" max="6146" width="4.6640625" style="144" bestFit="1" customWidth="1"/>
    <col min="6147" max="6147" width="26.88671875" style="144" customWidth="1"/>
    <col min="6148" max="6148" width="12.77734375" style="144" bestFit="1" customWidth="1"/>
    <col min="6149" max="6149" width="8.6640625" style="144" bestFit="1" customWidth="1"/>
    <col min="6150" max="6150" width="8.44140625" style="144" bestFit="1" customWidth="1"/>
    <col min="6151" max="6151" width="10.6640625" style="144" bestFit="1" customWidth="1"/>
    <col min="6152" max="6152" width="10" style="144" bestFit="1" customWidth="1"/>
    <col min="6153" max="6153" width="12.44140625" style="144" bestFit="1" customWidth="1"/>
    <col min="6154" max="6154" width="7.109375" style="144" customWidth="1"/>
    <col min="6155" max="6155" width="9.88671875" style="144" customWidth="1"/>
    <col min="6156" max="6156" width="10.77734375" style="144" customWidth="1"/>
    <col min="6157" max="6157" width="9.77734375" style="144" bestFit="1" customWidth="1"/>
    <col min="6158" max="6158" width="6.109375" style="144" customWidth="1"/>
    <col min="6159" max="6159" width="9.44140625" style="144" bestFit="1" customWidth="1"/>
    <col min="6160" max="6160" width="7.77734375" style="144" customWidth="1"/>
    <col min="6161" max="6161" width="17.109375" style="144" bestFit="1" customWidth="1"/>
    <col min="6162" max="6162" width="16.21875" style="144" bestFit="1" customWidth="1"/>
    <col min="6163" max="6163" width="11.33203125" style="144" bestFit="1" customWidth="1"/>
    <col min="6164" max="6164" width="9.6640625" style="144" customWidth="1"/>
    <col min="6165" max="6165" width="13.21875" style="144" bestFit="1" customWidth="1"/>
    <col min="6166" max="6166" width="9.6640625" style="144" customWidth="1"/>
    <col min="6167" max="6400" width="9" style="144"/>
    <col min="6401" max="6401" width="16.21875" style="144" customWidth="1"/>
    <col min="6402" max="6402" width="4.6640625" style="144" bestFit="1" customWidth="1"/>
    <col min="6403" max="6403" width="26.88671875" style="144" customWidth="1"/>
    <col min="6404" max="6404" width="12.77734375" style="144" bestFit="1" customWidth="1"/>
    <col min="6405" max="6405" width="8.6640625" style="144" bestFit="1" customWidth="1"/>
    <col min="6406" max="6406" width="8.44140625" style="144" bestFit="1" customWidth="1"/>
    <col min="6407" max="6407" width="10.6640625" style="144" bestFit="1" customWidth="1"/>
    <col min="6408" max="6408" width="10" style="144" bestFit="1" customWidth="1"/>
    <col min="6409" max="6409" width="12.44140625" style="144" bestFit="1" customWidth="1"/>
    <col min="6410" max="6410" width="7.109375" style="144" customWidth="1"/>
    <col min="6411" max="6411" width="9.88671875" style="144" customWidth="1"/>
    <col min="6412" max="6412" width="10.77734375" style="144" customWidth="1"/>
    <col min="6413" max="6413" width="9.77734375" style="144" bestFit="1" customWidth="1"/>
    <col min="6414" max="6414" width="6.109375" style="144" customWidth="1"/>
    <col min="6415" max="6415" width="9.44140625" style="144" bestFit="1" customWidth="1"/>
    <col min="6416" max="6416" width="7.77734375" style="144" customWidth="1"/>
    <col min="6417" max="6417" width="17.109375" style="144" bestFit="1" customWidth="1"/>
    <col min="6418" max="6418" width="16.21875" style="144" bestFit="1" customWidth="1"/>
    <col min="6419" max="6419" width="11.33203125" style="144" bestFit="1" customWidth="1"/>
    <col min="6420" max="6420" width="9.6640625" style="144" customWidth="1"/>
    <col min="6421" max="6421" width="13.21875" style="144" bestFit="1" customWidth="1"/>
    <col min="6422" max="6422" width="9.6640625" style="144" customWidth="1"/>
    <col min="6423" max="6656" width="9" style="144"/>
    <col min="6657" max="6657" width="16.21875" style="144" customWidth="1"/>
    <col min="6658" max="6658" width="4.6640625" style="144" bestFit="1" customWidth="1"/>
    <col min="6659" max="6659" width="26.88671875" style="144" customWidth="1"/>
    <col min="6660" max="6660" width="12.77734375" style="144" bestFit="1" customWidth="1"/>
    <col min="6661" max="6661" width="8.6640625" style="144" bestFit="1" customWidth="1"/>
    <col min="6662" max="6662" width="8.44140625" style="144" bestFit="1" customWidth="1"/>
    <col min="6663" max="6663" width="10.6640625" style="144" bestFit="1" customWidth="1"/>
    <col min="6664" max="6664" width="10" style="144" bestFit="1" customWidth="1"/>
    <col min="6665" max="6665" width="12.44140625" style="144" bestFit="1" customWidth="1"/>
    <col min="6666" max="6666" width="7.109375" style="144" customWidth="1"/>
    <col min="6667" max="6667" width="9.88671875" style="144" customWidth="1"/>
    <col min="6668" max="6668" width="10.77734375" style="144" customWidth="1"/>
    <col min="6669" max="6669" width="9.77734375" style="144" bestFit="1" customWidth="1"/>
    <col min="6670" max="6670" width="6.109375" style="144" customWidth="1"/>
    <col min="6671" max="6671" width="9.44140625" style="144" bestFit="1" customWidth="1"/>
    <col min="6672" max="6672" width="7.77734375" style="144" customWidth="1"/>
    <col min="6673" max="6673" width="17.109375" style="144" bestFit="1" customWidth="1"/>
    <col min="6674" max="6674" width="16.21875" style="144" bestFit="1" customWidth="1"/>
    <col min="6675" max="6675" width="11.33203125" style="144" bestFit="1" customWidth="1"/>
    <col min="6676" max="6676" width="9.6640625" style="144" customWidth="1"/>
    <col min="6677" max="6677" width="13.21875" style="144" bestFit="1" customWidth="1"/>
    <col min="6678" max="6678" width="9.6640625" style="144" customWidth="1"/>
    <col min="6679" max="6912" width="9" style="144"/>
    <col min="6913" max="6913" width="16.21875" style="144" customWidth="1"/>
    <col min="6914" max="6914" width="4.6640625" style="144" bestFit="1" customWidth="1"/>
    <col min="6915" max="6915" width="26.88671875" style="144" customWidth="1"/>
    <col min="6916" max="6916" width="12.77734375" style="144" bestFit="1" customWidth="1"/>
    <col min="6917" max="6917" width="8.6640625" style="144" bestFit="1" customWidth="1"/>
    <col min="6918" max="6918" width="8.44140625" style="144" bestFit="1" customWidth="1"/>
    <col min="6919" max="6919" width="10.6640625" style="144" bestFit="1" customWidth="1"/>
    <col min="6920" max="6920" width="10" style="144" bestFit="1" customWidth="1"/>
    <col min="6921" max="6921" width="12.44140625" style="144" bestFit="1" customWidth="1"/>
    <col min="6922" max="6922" width="7.109375" style="144" customWidth="1"/>
    <col min="6923" max="6923" width="9.88671875" style="144" customWidth="1"/>
    <col min="6924" max="6924" width="10.77734375" style="144" customWidth="1"/>
    <col min="6925" max="6925" width="9.77734375" style="144" bestFit="1" customWidth="1"/>
    <col min="6926" max="6926" width="6.109375" style="144" customWidth="1"/>
    <col min="6927" max="6927" width="9.44140625" style="144" bestFit="1" customWidth="1"/>
    <col min="6928" max="6928" width="7.77734375" style="144" customWidth="1"/>
    <col min="6929" max="6929" width="17.109375" style="144" bestFit="1" customWidth="1"/>
    <col min="6930" max="6930" width="16.21875" style="144" bestFit="1" customWidth="1"/>
    <col min="6931" max="6931" width="11.33203125" style="144" bestFit="1" customWidth="1"/>
    <col min="6932" max="6932" width="9.6640625" style="144" customWidth="1"/>
    <col min="6933" max="6933" width="13.21875" style="144" bestFit="1" customWidth="1"/>
    <col min="6934" max="6934" width="9.6640625" style="144" customWidth="1"/>
    <col min="6935" max="7168" width="9" style="144"/>
    <col min="7169" max="7169" width="16.21875" style="144" customWidth="1"/>
    <col min="7170" max="7170" width="4.6640625" style="144" bestFit="1" customWidth="1"/>
    <col min="7171" max="7171" width="26.88671875" style="144" customWidth="1"/>
    <col min="7172" max="7172" width="12.77734375" style="144" bestFit="1" customWidth="1"/>
    <col min="7173" max="7173" width="8.6640625" style="144" bestFit="1" customWidth="1"/>
    <col min="7174" max="7174" width="8.44140625" style="144" bestFit="1" customWidth="1"/>
    <col min="7175" max="7175" width="10.6640625" style="144" bestFit="1" customWidth="1"/>
    <col min="7176" max="7176" width="10" style="144" bestFit="1" customWidth="1"/>
    <col min="7177" max="7177" width="12.44140625" style="144" bestFit="1" customWidth="1"/>
    <col min="7178" max="7178" width="7.109375" style="144" customWidth="1"/>
    <col min="7179" max="7179" width="9.88671875" style="144" customWidth="1"/>
    <col min="7180" max="7180" width="10.77734375" style="144" customWidth="1"/>
    <col min="7181" max="7181" width="9.77734375" style="144" bestFit="1" customWidth="1"/>
    <col min="7182" max="7182" width="6.109375" style="144" customWidth="1"/>
    <col min="7183" max="7183" width="9.44140625" style="144" bestFit="1" customWidth="1"/>
    <col min="7184" max="7184" width="7.77734375" style="144" customWidth="1"/>
    <col min="7185" max="7185" width="17.109375" style="144" bestFit="1" customWidth="1"/>
    <col min="7186" max="7186" width="16.21875" style="144" bestFit="1" customWidth="1"/>
    <col min="7187" max="7187" width="11.33203125" style="144" bestFit="1" customWidth="1"/>
    <col min="7188" max="7188" width="9.6640625" style="144" customWidth="1"/>
    <col min="7189" max="7189" width="13.21875" style="144" bestFit="1" customWidth="1"/>
    <col min="7190" max="7190" width="9.6640625" style="144" customWidth="1"/>
    <col min="7191" max="7424" width="9" style="144"/>
    <col min="7425" max="7425" width="16.21875" style="144" customWidth="1"/>
    <col min="7426" max="7426" width="4.6640625" style="144" bestFit="1" customWidth="1"/>
    <col min="7427" max="7427" width="26.88671875" style="144" customWidth="1"/>
    <col min="7428" max="7428" width="12.77734375" style="144" bestFit="1" customWidth="1"/>
    <col min="7429" max="7429" width="8.6640625" style="144" bestFit="1" customWidth="1"/>
    <col min="7430" max="7430" width="8.44140625" style="144" bestFit="1" customWidth="1"/>
    <col min="7431" max="7431" width="10.6640625" style="144" bestFit="1" customWidth="1"/>
    <col min="7432" max="7432" width="10" style="144" bestFit="1" customWidth="1"/>
    <col min="7433" max="7433" width="12.44140625" style="144" bestFit="1" customWidth="1"/>
    <col min="7434" max="7434" width="7.109375" style="144" customWidth="1"/>
    <col min="7435" max="7435" width="9.88671875" style="144" customWidth="1"/>
    <col min="7436" max="7436" width="10.77734375" style="144" customWidth="1"/>
    <col min="7437" max="7437" width="9.77734375" style="144" bestFit="1" customWidth="1"/>
    <col min="7438" max="7438" width="6.109375" style="144" customWidth="1"/>
    <col min="7439" max="7439" width="9.44140625" style="144" bestFit="1" customWidth="1"/>
    <col min="7440" max="7440" width="7.77734375" style="144" customWidth="1"/>
    <col min="7441" max="7441" width="17.109375" style="144" bestFit="1" customWidth="1"/>
    <col min="7442" max="7442" width="16.21875" style="144" bestFit="1" customWidth="1"/>
    <col min="7443" max="7443" width="11.33203125" style="144" bestFit="1" customWidth="1"/>
    <col min="7444" max="7444" width="9.6640625" style="144" customWidth="1"/>
    <col min="7445" max="7445" width="13.21875" style="144" bestFit="1" customWidth="1"/>
    <col min="7446" max="7446" width="9.6640625" style="144" customWidth="1"/>
    <col min="7447" max="7680" width="9" style="144"/>
    <col min="7681" max="7681" width="16.21875" style="144" customWidth="1"/>
    <col min="7682" max="7682" width="4.6640625" style="144" bestFit="1" customWidth="1"/>
    <col min="7683" max="7683" width="26.88671875" style="144" customWidth="1"/>
    <col min="7684" max="7684" width="12.77734375" style="144" bestFit="1" customWidth="1"/>
    <col min="7685" max="7685" width="8.6640625" style="144" bestFit="1" customWidth="1"/>
    <col min="7686" max="7686" width="8.44140625" style="144" bestFit="1" customWidth="1"/>
    <col min="7687" max="7687" width="10.6640625" style="144" bestFit="1" customWidth="1"/>
    <col min="7688" max="7688" width="10" style="144" bestFit="1" customWidth="1"/>
    <col min="7689" max="7689" width="12.44140625" style="144" bestFit="1" customWidth="1"/>
    <col min="7690" max="7690" width="7.109375" style="144" customWidth="1"/>
    <col min="7691" max="7691" width="9.88671875" style="144" customWidth="1"/>
    <col min="7692" max="7692" width="10.77734375" style="144" customWidth="1"/>
    <col min="7693" max="7693" width="9.77734375" style="144" bestFit="1" customWidth="1"/>
    <col min="7694" max="7694" width="6.109375" style="144" customWidth="1"/>
    <col min="7695" max="7695" width="9.44140625" style="144" bestFit="1" customWidth="1"/>
    <col min="7696" max="7696" width="7.77734375" style="144" customWidth="1"/>
    <col min="7697" max="7697" width="17.109375" style="144" bestFit="1" customWidth="1"/>
    <col min="7698" max="7698" width="16.21875" style="144" bestFit="1" customWidth="1"/>
    <col min="7699" max="7699" width="11.33203125" style="144" bestFit="1" customWidth="1"/>
    <col min="7700" max="7700" width="9.6640625" style="144" customWidth="1"/>
    <col min="7701" max="7701" width="13.21875" style="144" bestFit="1" customWidth="1"/>
    <col min="7702" max="7702" width="9.6640625" style="144" customWidth="1"/>
    <col min="7703" max="7936" width="9" style="144"/>
    <col min="7937" max="7937" width="16.21875" style="144" customWidth="1"/>
    <col min="7938" max="7938" width="4.6640625" style="144" bestFit="1" customWidth="1"/>
    <col min="7939" max="7939" width="26.88671875" style="144" customWidth="1"/>
    <col min="7940" max="7940" width="12.77734375" style="144" bestFit="1" customWidth="1"/>
    <col min="7941" max="7941" width="8.6640625" style="144" bestFit="1" customWidth="1"/>
    <col min="7942" max="7942" width="8.44140625" style="144" bestFit="1" customWidth="1"/>
    <col min="7943" max="7943" width="10.6640625" style="144" bestFit="1" customWidth="1"/>
    <col min="7944" max="7944" width="10" style="144" bestFit="1" customWidth="1"/>
    <col min="7945" max="7945" width="12.44140625" style="144" bestFit="1" customWidth="1"/>
    <col min="7946" max="7946" width="7.109375" style="144" customWidth="1"/>
    <col min="7947" max="7947" width="9.88671875" style="144" customWidth="1"/>
    <col min="7948" max="7948" width="10.77734375" style="144" customWidth="1"/>
    <col min="7949" max="7949" width="9.77734375" style="144" bestFit="1" customWidth="1"/>
    <col min="7950" max="7950" width="6.109375" style="144" customWidth="1"/>
    <col min="7951" max="7951" width="9.44140625" style="144" bestFit="1" customWidth="1"/>
    <col min="7952" max="7952" width="7.77734375" style="144" customWidth="1"/>
    <col min="7953" max="7953" width="17.109375" style="144" bestFit="1" customWidth="1"/>
    <col min="7954" max="7954" width="16.21875" style="144" bestFit="1" customWidth="1"/>
    <col min="7955" max="7955" width="11.33203125" style="144" bestFit="1" customWidth="1"/>
    <col min="7956" max="7956" width="9.6640625" style="144" customWidth="1"/>
    <col min="7957" max="7957" width="13.21875" style="144" bestFit="1" customWidth="1"/>
    <col min="7958" max="7958" width="9.6640625" style="144" customWidth="1"/>
    <col min="7959" max="8192" width="9" style="144"/>
    <col min="8193" max="8193" width="16.21875" style="144" customWidth="1"/>
    <col min="8194" max="8194" width="4.6640625" style="144" bestFit="1" customWidth="1"/>
    <col min="8195" max="8195" width="26.88671875" style="144" customWidth="1"/>
    <col min="8196" max="8196" width="12.77734375" style="144" bestFit="1" customWidth="1"/>
    <col min="8197" max="8197" width="8.6640625" style="144" bestFit="1" customWidth="1"/>
    <col min="8198" max="8198" width="8.44140625" style="144" bestFit="1" customWidth="1"/>
    <col min="8199" max="8199" width="10.6640625" style="144" bestFit="1" customWidth="1"/>
    <col min="8200" max="8200" width="10" style="144" bestFit="1" customWidth="1"/>
    <col min="8201" max="8201" width="12.44140625" style="144" bestFit="1" customWidth="1"/>
    <col min="8202" max="8202" width="7.109375" style="144" customWidth="1"/>
    <col min="8203" max="8203" width="9.88671875" style="144" customWidth="1"/>
    <col min="8204" max="8204" width="10.77734375" style="144" customWidth="1"/>
    <col min="8205" max="8205" width="9.77734375" style="144" bestFit="1" customWidth="1"/>
    <col min="8206" max="8206" width="6.109375" style="144" customWidth="1"/>
    <col min="8207" max="8207" width="9.44140625" style="144" bestFit="1" customWidth="1"/>
    <col min="8208" max="8208" width="7.77734375" style="144" customWidth="1"/>
    <col min="8209" max="8209" width="17.109375" style="144" bestFit="1" customWidth="1"/>
    <col min="8210" max="8210" width="16.21875" style="144" bestFit="1" customWidth="1"/>
    <col min="8211" max="8211" width="11.33203125" style="144" bestFit="1" customWidth="1"/>
    <col min="8212" max="8212" width="9.6640625" style="144" customWidth="1"/>
    <col min="8213" max="8213" width="13.21875" style="144" bestFit="1" customWidth="1"/>
    <col min="8214" max="8214" width="9.6640625" style="144" customWidth="1"/>
    <col min="8215" max="8448" width="9" style="144"/>
    <col min="8449" max="8449" width="16.21875" style="144" customWidth="1"/>
    <col min="8450" max="8450" width="4.6640625" style="144" bestFit="1" customWidth="1"/>
    <col min="8451" max="8451" width="26.88671875" style="144" customWidth="1"/>
    <col min="8452" max="8452" width="12.77734375" style="144" bestFit="1" customWidth="1"/>
    <col min="8453" max="8453" width="8.6640625" style="144" bestFit="1" customWidth="1"/>
    <col min="8454" max="8454" width="8.44140625" style="144" bestFit="1" customWidth="1"/>
    <col min="8455" max="8455" width="10.6640625" style="144" bestFit="1" customWidth="1"/>
    <col min="8456" max="8456" width="10" style="144" bestFit="1" customWidth="1"/>
    <col min="8457" max="8457" width="12.44140625" style="144" bestFit="1" customWidth="1"/>
    <col min="8458" max="8458" width="7.109375" style="144" customWidth="1"/>
    <col min="8459" max="8459" width="9.88671875" style="144" customWidth="1"/>
    <col min="8460" max="8460" width="10.77734375" style="144" customWidth="1"/>
    <col min="8461" max="8461" width="9.77734375" style="144" bestFit="1" customWidth="1"/>
    <col min="8462" max="8462" width="6.109375" style="144" customWidth="1"/>
    <col min="8463" max="8463" width="9.44140625" style="144" bestFit="1" customWidth="1"/>
    <col min="8464" max="8464" width="7.77734375" style="144" customWidth="1"/>
    <col min="8465" max="8465" width="17.109375" style="144" bestFit="1" customWidth="1"/>
    <col min="8466" max="8466" width="16.21875" style="144" bestFit="1" customWidth="1"/>
    <col min="8467" max="8467" width="11.33203125" style="144" bestFit="1" customWidth="1"/>
    <col min="8468" max="8468" width="9.6640625" style="144" customWidth="1"/>
    <col min="8469" max="8469" width="13.21875" style="144" bestFit="1" customWidth="1"/>
    <col min="8470" max="8470" width="9.6640625" style="144" customWidth="1"/>
    <col min="8471" max="8704" width="9" style="144"/>
    <col min="8705" max="8705" width="16.21875" style="144" customWidth="1"/>
    <col min="8706" max="8706" width="4.6640625" style="144" bestFit="1" customWidth="1"/>
    <col min="8707" max="8707" width="26.88671875" style="144" customWidth="1"/>
    <col min="8708" max="8708" width="12.77734375" style="144" bestFit="1" customWidth="1"/>
    <col min="8709" max="8709" width="8.6640625" style="144" bestFit="1" customWidth="1"/>
    <col min="8710" max="8710" width="8.44140625" style="144" bestFit="1" customWidth="1"/>
    <col min="8711" max="8711" width="10.6640625" style="144" bestFit="1" customWidth="1"/>
    <col min="8712" max="8712" width="10" style="144" bestFit="1" customWidth="1"/>
    <col min="8713" max="8713" width="12.44140625" style="144" bestFit="1" customWidth="1"/>
    <col min="8714" max="8714" width="7.109375" style="144" customWidth="1"/>
    <col min="8715" max="8715" width="9.88671875" style="144" customWidth="1"/>
    <col min="8716" max="8716" width="10.77734375" style="144" customWidth="1"/>
    <col min="8717" max="8717" width="9.77734375" style="144" bestFit="1" customWidth="1"/>
    <col min="8718" max="8718" width="6.109375" style="144" customWidth="1"/>
    <col min="8719" max="8719" width="9.44140625" style="144" bestFit="1" customWidth="1"/>
    <col min="8720" max="8720" width="7.77734375" style="144" customWidth="1"/>
    <col min="8721" max="8721" width="17.109375" style="144" bestFit="1" customWidth="1"/>
    <col min="8722" max="8722" width="16.21875" style="144" bestFit="1" customWidth="1"/>
    <col min="8723" max="8723" width="11.33203125" style="144" bestFit="1" customWidth="1"/>
    <col min="8724" max="8724" width="9.6640625" style="144" customWidth="1"/>
    <col min="8725" max="8725" width="13.21875" style="144" bestFit="1" customWidth="1"/>
    <col min="8726" max="8726" width="9.6640625" style="144" customWidth="1"/>
    <col min="8727" max="8960" width="9" style="144"/>
    <col min="8961" max="8961" width="16.21875" style="144" customWidth="1"/>
    <col min="8962" max="8962" width="4.6640625" style="144" bestFit="1" customWidth="1"/>
    <col min="8963" max="8963" width="26.88671875" style="144" customWidth="1"/>
    <col min="8964" max="8964" width="12.77734375" style="144" bestFit="1" customWidth="1"/>
    <col min="8965" max="8965" width="8.6640625" style="144" bestFit="1" customWidth="1"/>
    <col min="8966" max="8966" width="8.44140625" style="144" bestFit="1" customWidth="1"/>
    <col min="8967" max="8967" width="10.6640625" style="144" bestFit="1" customWidth="1"/>
    <col min="8968" max="8968" width="10" style="144" bestFit="1" customWidth="1"/>
    <col min="8969" max="8969" width="12.44140625" style="144" bestFit="1" customWidth="1"/>
    <col min="8970" max="8970" width="7.109375" style="144" customWidth="1"/>
    <col min="8971" max="8971" width="9.88671875" style="144" customWidth="1"/>
    <col min="8972" max="8972" width="10.77734375" style="144" customWidth="1"/>
    <col min="8973" max="8973" width="9.77734375" style="144" bestFit="1" customWidth="1"/>
    <col min="8974" max="8974" width="6.109375" style="144" customWidth="1"/>
    <col min="8975" max="8975" width="9.44140625" style="144" bestFit="1" customWidth="1"/>
    <col min="8976" max="8976" width="7.77734375" style="144" customWidth="1"/>
    <col min="8977" max="8977" width="17.109375" style="144" bestFit="1" customWidth="1"/>
    <col min="8978" max="8978" width="16.21875" style="144" bestFit="1" customWidth="1"/>
    <col min="8979" max="8979" width="11.33203125" style="144" bestFit="1" customWidth="1"/>
    <col min="8980" max="8980" width="9.6640625" style="144" customWidth="1"/>
    <col min="8981" max="8981" width="13.21875" style="144" bestFit="1" customWidth="1"/>
    <col min="8982" max="8982" width="9.6640625" style="144" customWidth="1"/>
    <col min="8983" max="9216" width="9" style="144"/>
    <col min="9217" max="9217" width="16.21875" style="144" customWidth="1"/>
    <col min="9218" max="9218" width="4.6640625" style="144" bestFit="1" customWidth="1"/>
    <col min="9219" max="9219" width="26.88671875" style="144" customWidth="1"/>
    <col min="9220" max="9220" width="12.77734375" style="144" bestFit="1" customWidth="1"/>
    <col min="9221" max="9221" width="8.6640625" style="144" bestFit="1" customWidth="1"/>
    <col min="9222" max="9222" width="8.44140625" style="144" bestFit="1" customWidth="1"/>
    <col min="9223" max="9223" width="10.6640625" style="144" bestFit="1" customWidth="1"/>
    <col min="9224" max="9224" width="10" style="144" bestFit="1" customWidth="1"/>
    <col min="9225" max="9225" width="12.44140625" style="144" bestFit="1" customWidth="1"/>
    <col min="9226" max="9226" width="7.109375" style="144" customWidth="1"/>
    <col min="9227" max="9227" width="9.88671875" style="144" customWidth="1"/>
    <col min="9228" max="9228" width="10.77734375" style="144" customWidth="1"/>
    <col min="9229" max="9229" width="9.77734375" style="144" bestFit="1" customWidth="1"/>
    <col min="9230" max="9230" width="6.109375" style="144" customWidth="1"/>
    <col min="9231" max="9231" width="9.44140625" style="144" bestFit="1" customWidth="1"/>
    <col min="9232" max="9232" width="7.77734375" style="144" customWidth="1"/>
    <col min="9233" max="9233" width="17.109375" style="144" bestFit="1" customWidth="1"/>
    <col min="9234" max="9234" width="16.21875" style="144" bestFit="1" customWidth="1"/>
    <col min="9235" max="9235" width="11.33203125" style="144" bestFit="1" customWidth="1"/>
    <col min="9236" max="9236" width="9.6640625" style="144" customWidth="1"/>
    <col min="9237" max="9237" width="13.21875" style="144" bestFit="1" customWidth="1"/>
    <col min="9238" max="9238" width="9.6640625" style="144" customWidth="1"/>
    <col min="9239" max="9472" width="9" style="144"/>
    <col min="9473" max="9473" width="16.21875" style="144" customWidth="1"/>
    <col min="9474" max="9474" width="4.6640625" style="144" bestFit="1" customWidth="1"/>
    <col min="9475" max="9475" width="26.88671875" style="144" customWidth="1"/>
    <col min="9476" max="9476" width="12.77734375" style="144" bestFit="1" customWidth="1"/>
    <col min="9477" max="9477" width="8.6640625" style="144" bestFit="1" customWidth="1"/>
    <col min="9478" max="9478" width="8.44140625" style="144" bestFit="1" customWidth="1"/>
    <col min="9479" max="9479" width="10.6640625" style="144" bestFit="1" customWidth="1"/>
    <col min="9480" max="9480" width="10" style="144" bestFit="1" customWidth="1"/>
    <col min="9481" max="9481" width="12.44140625" style="144" bestFit="1" customWidth="1"/>
    <col min="9482" max="9482" width="7.109375" style="144" customWidth="1"/>
    <col min="9483" max="9483" width="9.88671875" style="144" customWidth="1"/>
    <col min="9484" max="9484" width="10.77734375" style="144" customWidth="1"/>
    <col min="9485" max="9485" width="9.77734375" style="144" bestFit="1" customWidth="1"/>
    <col min="9486" max="9486" width="6.109375" style="144" customWidth="1"/>
    <col min="9487" max="9487" width="9.44140625" style="144" bestFit="1" customWidth="1"/>
    <col min="9488" max="9488" width="7.77734375" style="144" customWidth="1"/>
    <col min="9489" max="9489" width="17.109375" style="144" bestFit="1" customWidth="1"/>
    <col min="9490" max="9490" width="16.21875" style="144" bestFit="1" customWidth="1"/>
    <col min="9491" max="9491" width="11.33203125" style="144" bestFit="1" customWidth="1"/>
    <col min="9492" max="9492" width="9.6640625" style="144" customWidth="1"/>
    <col min="9493" max="9493" width="13.21875" style="144" bestFit="1" customWidth="1"/>
    <col min="9494" max="9494" width="9.6640625" style="144" customWidth="1"/>
    <col min="9495" max="9728" width="9" style="144"/>
    <col min="9729" max="9729" width="16.21875" style="144" customWidth="1"/>
    <col min="9730" max="9730" width="4.6640625" style="144" bestFit="1" customWidth="1"/>
    <col min="9731" max="9731" width="26.88671875" style="144" customWidth="1"/>
    <col min="9732" max="9732" width="12.77734375" style="144" bestFit="1" customWidth="1"/>
    <col min="9733" max="9733" width="8.6640625" style="144" bestFit="1" customWidth="1"/>
    <col min="9734" max="9734" width="8.44140625" style="144" bestFit="1" customWidth="1"/>
    <col min="9735" max="9735" width="10.6640625" style="144" bestFit="1" customWidth="1"/>
    <col min="9736" max="9736" width="10" style="144" bestFit="1" customWidth="1"/>
    <col min="9737" max="9737" width="12.44140625" style="144" bestFit="1" customWidth="1"/>
    <col min="9738" max="9738" width="7.109375" style="144" customWidth="1"/>
    <col min="9739" max="9739" width="9.88671875" style="144" customWidth="1"/>
    <col min="9740" max="9740" width="10.77734375" style="144" customWidth="1"/>
    <col min="9741" max="9741" width="9.77734375" style="144" bestFit="1" customWidth="1"/>
    <col min="9742" max="9742" width="6.109375" style="144" customWidth="1"/>
    <col min="9743" max="9743" width="9.44140625" style="144" bestFit="1" customWidth="1"/>
    <col min="9744" max="9744" width="7.77734375" style="144" customWidth="1"/>
    <col min="9745" max="9745" width="17.109375" style="144" bestFit="1" customWidth="1"/>
    <col min="9746" max="9746" width="16.21875" style="144" bestFit="1" customWidth="1"/>
    <col min="9747" max="9747" width="11.33203125" style="144" bestFit="1" customWidth="1"/>
    <col min="9748" max="9748" width="9.6640625" style="144" customWidth="1"/>
    <col min="9749" max="9749" width="13.21875" style="144" bestFit="1" customWidth="1"/>
    <col min="9750" max="9750" width="9.6640625" style="144" customWidth="1"/>
    <col min="9751" max="9984" width="9" style="144"/>
    <col min="9985" max="9985" width="16.21875" style="144" customWidth="1"/>
    <col min="9986" max="9986" width="4.6640625" style="144" bestFit="1" customWidth="1"/>
    <col min="9987" max="9987" width="26.88671875" style="144" customWidth="1"/>
    <col min="9988" max="9988" width="12.77734375" style="144" bestFit="1" customWidth="1"/>
    <col min="9989" max="9989" width="8.6640625" style="144" bestFit="1" customWidth="1"/>
    <col min="9990" max="9990" width="8.44140625" style="144" bestFit="1" customWidth="1"/>
    <col min="9991" max="9991" width="10.6640625" style="144" bestFit="1" customWidth="1"/>
    <col min="9992" max="9992" width="10" style="144" bestFit="1" customWidth="1"/>
    <col min="9993" max="9993" width="12.44140625" style="144" bestFit="1" customWidth="1"/>
    <col min="9994" max="9994" width="7.109375" style="144" customWidth="1"/>
    <col min="9995" max="9995" width="9.88671875" style="144" customWidth="1"/>
    <col min="9996" max="9996" width="10.77734375" style="144" customWidth="1"/>
    <col min="9997" max="9997" width="9.77734375" style="144" bestFit="1" customWidth="1"/>
    <col min="9998" max="9998" width="6.109375" style="144" customWidth="1"/>
    <col min="9999" max="9999" width="9.44140625" style="144" bestFit="1" customWidth="1"/>
    <col min="10000" max="10000" width="7.77734375" style="144" customWidth="1"/>
    <col min="10001" max="10001" width="17.109375" style="144" bestFit="1" customWidth="1"/>
    <col min="10002" max="10002" width="16.21875" style="144" bestFit="1" customWidth="1"/>
    <col min="10003" max="10003" width="11.33203125" style="144" bestFit="1" customWidth="1"/>
    <col min="10004" max="10004" width="9.6640625" style="144" customWidth="1"/>
    <col min="10005" max="10005" width="13.21875" style="144" bestFit="1" customWidth="1"/>
    <col min="10006" max="10006" width="9.6640625" style="144" customWidth="1"/>
    <col min="10007" max="10240" width="9" style="144"/>
    <col min="10241" max="10241" width="16.21875" style="144" customWidth="1"/>
    <col min="10242" max="10242" width="4.6640625" style="144" bestFit="1" customWidth="1"/>
    <col min="10243" max="10243" width="26.88671875" style="144" customWidth="1"/>
    <col min="10244" max="10244" width="12.77734375" style="144" bestFit="1" customWidth="1"/>
    <col min="10245" max="10245" width="8.6640625" style="144" bestFit="1" customWidth="1"/>
    <col min="10246" max="10246" width="8.44140625" style="144" bestFit="1" customWidth="1"/>
    <col min="10247" max="10247" width="10.6640625" style="144" bestFit="1" customWidth="1"/>
    <col min="10248" max="10248" width="10" style="144" bestFit="1" customWidth="1"/>
    <col min="10249" max="10249" width="12.44140625" style="144" bestFit="1" customWidth="1"/>
    <col min="10250" max="10250" width="7.109375" style="144" customWidth="1"/>
    <col min="10251" max="10251" width="9.88671875" style="144" customWidth="1"/>
    <col min="10252" max="10252" width="10.77734375" style="144" customWidth="1"/>
    <col min="10253" max="10253" width="9.77734375" style="144" bestFit="1" customWidth="1"/>
    <col min="10254" max="10254" width="6.109375" style="144" customWidth="1"/>
    <col min="10255" max="10255" width="9.44140625" style="144" bestFit="1" customWidth="1"/>
    <col min="10256" max="10256" width="7.77734375" style="144" customWidth="1"/>
    <col min="10257" max="10257" width="17.109375" style="144" bestFit="1" customWidth="1"/>
    <col min="10258" max="10258" width="16.21875" style="144" bestFit="1" customWidth="1"/>
    <col min="10259" max="10259" width="11.33203125" style="144" bestFit="1" customWidth="1"/>
    <col min="10260" max="10260" width="9.6640625" style="144" customWidth="1"/>
    <col min="10261" max="10261" width="13.21875" style="144" bestFit="1" customWidth="1"/>
    <col min="10262" max="10262" width="9.6640625" style="144" customWidth="1"/>
    <col min="10263" max="10496" width="9" style="144"/>
    <col min="10497" max="10497" width="16.21875" style="144" customWidth="1"/>
    <col min="10498" max="10498" width="4.6640625" style="144" bestFit="1" customWidth="1"/>
    <col min="10499" max="10499" width="26.88671875" style="144" customWidth="1"/>
    <col min="10500" max="10500" width="12.77734375" style="144" bestFit="1" customWidth="1"/>
    <col min="10501" max="10501" width="8.6640625" style="144" bestFit="1" customWidth="1"/>
    <col min="10502" max="10502" width="8.44140625" style="144" bestFit="1" customWidth="1"/>
    <col min="10503" max="10503" width="10.6640625" style="144" bestFit="1" customWidth="1"/>
    <col min="10504" max="10504" width="10" style="144" bestFit="1" customWidth="1"/>
    <col min="10505" max="10505" width="12.44140625" style="144" bestFit="1" customWidth="1"/>
    <col min="10506" max="10506" width="7.109375" style="144" customWidth="1"/>
    <col min="10507" max="10507" width="9.88671875" style="144" customWidth="1"/>
    <col min="10508" max="10508" width="10.77734375" style="144" customWidth="1"/>
    <col min="10509" max="10509" width="9.77734375" style="144" bestFit="1" customWidth="1"/>
    <col min="10510" max="10510" width="6.109375" style="144" customWidth="1"/>
    <col min="10511" max="10511" width="9.44140625" style="144" bestFit="1" customWidth="1"/>
    <col min="10512" max="10512" width="7.77734375" style="144" customWidth="1"/>
    <col min="10513" max="10513" width="17.109375" style="144" bestFit="1" customWidth="1"/>
    <col min="10514" max="10514" width="16.21875" style="144" bestFit="1" customWidth="1"/>
    <col min="10515" max="10515" width="11.33203125" style="144" bestFit="1" customWidth="1"/>
    <col min="10516" max="10516" width="9.6640625" style="144" customWidth="1"/>
    <col min="10517" max="10517" width="13.21875" style="144" bestFit="1" customWidth="1"/>
    <col min="10518" max="10518" width="9.6640625" style="144" customWidth="1"/>
    <col min="10519" max="10752" width="9" style="144"/>
    <col min="10753" max="10753" width="16.21875" style="144" customWidth="1"/>
    <col min="10754" max="10754" width="4.6640625" style="144" bestFit="1" customWidth="1"/>
    <col min="10755" max="10755" width="26.88671875" style="144" customWidth="1"/>
    <col min="10756" max="10756" width="12.77734375" style="144" bestFit="1" customWidth="1"/>
    <col min="10757" max="10757" width="8.6640625" style="144" bestFit="1" customWidth="1"/>
    <col min="10758" max="10758" width="8.44140625" style="144" bestFit="1" customWidth="1"/>
    <col min="10759" max="10759" width="10.6640625" style="144" bestFit="1" customWidth="1"/>
    <col min="10760" max="10760" width="10" style="144" bestFit="1" customWidth="1"/>
    <col min="10761" max="10761" width="12.44140625" style="144" bestFit="1" customWidth="1"/>
    <col min="10762" max="10762" width="7.109375" style="144" customWidth="1"/>
    <col min="10763" max="10763" width="9.88671875" style="144" customWidth="1"/>
    <col min="10764" max="10764" width="10.77734375" style="144" customWidth="1"/>
    <col min="10765" max="10765" width="9.77734375" style="144" bestFit="1" customWidth="1"/>
    <col min="10766" max="10766" width="6.109375" style="144" customWidth="1"/>
    <col min="10767" max="10767" width="9.44140625" style="144" bestFit="1" customWidth="1"/>
    <col min="10768" max="10768" width="7.77734375" style="144" customWidth="1"/>
    <col min="10769" max="10769" width="17.109375" style="144" bestFit="1" customWidth="1"/>
    <col min="10770" max="10770" width="16.21875" style="144" bestFit="1" customWidth="1"/>
    <col min="10771" max="10771" width="11.33203125" style="144" bestFit="1" customWidth="1"/>
    <col min="10772" max="10772" width="9.6640625" style="144" customWidth="1"/>
    <col min="10773" max="10773" width="13.21875" style="144" bestFit="1" customWidth="1"/>
    <col min="10774" max="10774" width="9.6640625" style="144" customWidth="1"/>
    <col min="10775" max="11008" width="9" style="144"/>
    <col min="11009" max="11009" width="16.21875" style="144" customWidth="1"/>
    <col min="11010" max="11010" width="4.6640625" style="144" bestFit="1" customWidth="1"/>
    <col min="11011" max="11011" width="26.88671875" style="144" customWidth="1"/>
    <col min="11012" max="11012" width="12.77734375" style="144" bestFit="1" customWidth="1"/>
    <col min="11013" max="11013" width="8.6640625" style="144" bestFit="1" customWidth="1"/>
    <col min="11014" max="11014" width="8.44140625" style="144" bestFit="1" customWidth="1"/>
    <col min="11015" max="11015" width="10.6640625" style="144" bestFit="1" customWidth="1"/>
    <col min="11016" max="11016" width="10" style="144" bestFit="1" customWidth="1"/>
    <col min="11017" max="11017" width="12.44140625" style="144" bestFit="1" customWidth="1"/>
    <col min="11018" max="11018" width="7.109375" style="144" customWidth="1"/>
    <col min="11019" max="11019" width="9.88671875" style="144" customWidth="1"/>
    <col min="11020" max="11020" width="10.77734375" style="144" customWidth="1"/>
    <col min="11021" max="11021" width="9.77734375" style="144" bestFit="1" customWidth="1"/>
    <col min="11022" max="11022" width="6.109375" style="144" customWidth="1"/>
    <col min="11023" max="11023" width="9.44140625" style="144" bestFit="1" customWidth="1"/>
    <col min="11024" max="11024" width="7.77734375" style="144" customWidth="1"/>
    <col min="11025" max="11025" width="17.109375" style="144" bestFit="1" customWidth="1"/>
    <col min="11026" max="11026" width="16.21875" style="144" bestFit="1" customWidth="1"/>
    <col min="11027" max="11027" width="11.33203125" style="144" bestFit="1" customWidth="1"/>
    <col min="11028" max="11028" width="9.6640625" style="144" customWidth="1"/>
    <col min="11029" max="11029" width="13.21875" style="144" bestFit="1" customWidth="1"/>
    <col min="11030" max="11030" width="9.6640625" style="144" customWidth="1"/>
    <col min="11031" max="11264" width="9" style="144"/>
    <col min="11265" max="11265" width="16.21875" style="144" customWidth="1"/>
    <col min="11266" max="11266" width="4.6640625" style="144" bestFit="1" customWidth="1"/>
    <col min="11267" max="11267" width="26.88671875" style="144" customWidth="1"/>
    <col min="11268" max="11268" width="12.77734375" style="144" bestFit="1" customWidth="1"/>
    <col min="11269" max="11269" width="8.6640625" style="144" bestFit="1" customWidth="1"/>
    <col min="11270" max="11270" width="8.44140625" style="144" bestFit="1" customWidth="1"/>
    <col min="11271" max="11271" width="10.6640625" style="144" bestFit="1" customWidth="1"/>
    <col min="11272" max="11272" width="10" style="144" bestFit="1" customWidth="1"/>
    <col min="11273" max="11273" width="12.44140625" style="144" bestFit="1" customWidth="1"/>
    <col min="11274" max="11274" width="7.109375" style="144" customWidth="1"/>
    <col min="11275" max="11275" width="9.88671875" style="144" customWidth="1"/>
    <col min="11276" max="11276" width="10.77734375" style="144" customWidth="1"/>
    <col min="11277" max="11277" width="9.77734375" style="144" bestFit="1" customWidth="1"/>
    <col min="11278" max="11278" width="6.109375" style="144" customWidth="1"/>
    <col min="11279" max="11279" width="9.44140625" style="144" bestFit="1" customWidth="1"/>
    <col min="11280" max="11280" width="7.77734375" style="144" customWidth="1"/>
    <col min="11281" max="11281" width="17.109375" style="144" bestFit="1" customWidth="1"/>
    <col min="11282" max="11282" width="16.21875" style="144" bestFit="1" customWidth="1"/>
    <col min="11283" max="11283" width="11.33203125" style="144" bestFit="1" customWidth="1"/>
    <col min="11284" max="11284" width="9.6640625" style="144" customWidth="1"/>
    <col min="11285" max="11285" width="13.21875" style="144" bestFit="1" customWidth="1"/>
    <col min="11286" max="11286" width="9.6640625" style="144" customWidth="1"/>
    <col min="11287" max="11520" width="9" style="144"/>
    <col min="11521" max="11521" width="16.21875" style="144" customWidth="1"/>
    <col min="11522" max="11522" width="4.6640625" style="144" bestFit="1" customWidth="1"/>
    <col min="11523" max="11523" width="26.88671875" style="144" customWidth="1"/>
    <col min="11524" max="11524" width="12.77734375" style="144" bestFit="1" customWidth="1"/>
    <col min="11525" max="11525" width="8.6640625" style="144" bestFit="1" customWidth="1"/>
    <col min="11526" max="11526" width="8.44140625" style="144" bestFit="1" customWidth="1"/>
    <col min="11527" max="11527" width="10.6640625" style="144" bestFit="1" customWidth="1"/>
    <col min="11528" max="11528" width="10" style="144" bestFit="1" customWidth="1"/>
    <col min="11529" max="11529" width="12.44140625" style="144" bestFit="1" customWidth="1"/>
    <col min="11530" max="11530" width="7.109375" style="144" customWidth="1"/>
    <col min="11531" max="11531" width="9.88671875" style="144" customWidth="1"/>
    <col min="11532" max="11532" width="10.77734375" style="144" customWidth="1"/>
    <col min="11533" max="11533" width="9.77734375" style="144" bestFit="1" customWidth="1"/>
    <col min="11534" max="11534" width="6.109375" style="144" customWidth="1"/>
    <col min="11535" max="11535" width="9.44140625" style="144" bestFit="1" customWidth="1"/>
    <col min="11536" max="11536" width="7.77734375" style="144" customWidth="1"/>
    <col min="11537" max="11537" width="17.109375" style="144" bestFit="1" customWidth="1"/>
    <col min="11538" max="11538" width="16.21875" style="144" bestFit="1" customWidth="1"/>
    <col min="11539" max="11539" width="11.33203125" style="144" bestFit="1" customWidth="1"/>
    <col min="11540" max="11540" width="9.6640625" style="144" customWidth="1"/>
    <col min="11541" max="11541" width="13.21875" style="144" bestFit="1" customWidth="1"/>
    <col min="11542" max="11542" width="9.6640625" style="144" customWidth="1"/>
    <col min="11543" max="11776" width="9" style="144"/>
    <col min="11777" max="11777" width="16.21875" style="144" customWidth="1"/>
    <col min="11778" max="11778" width="4.6640625" style="144" bestFit="1" customWidth="1"/>
    <col min="11779" max="11779" width="26.88671875" style="144" customWidth="1"/>
    <col min="11780" max="11780" width="12.77734375" style="144" bestFit="1" customWidth="1"/>
    <col min="11781" max="11781" width="8.6640625" style="144" bestFit="1" customWidth="1"/>
    <col min="11782" max="11782" width="8.44140625" style="144" bestFit="1" customWidth="1"/>
    <col min="11783" max="11783" width="10.6640625" style="144" bestFit="1" customWidth="1"/>
    <col min="11784" max="11784" width="10" style="144" bestFit="1" customWidth="1"/>
    <col min="11785" max="11785" width="12.44140625" style="144" bestFit="1" customWidth="1"/>
    <col min="11786" max="11786" width="7.109375" style="144" customWidth="1"/>
    <col min="11787" max="11787" width="9.88671875" style="144" customWidth="1"/>
    <col min="11788" max="11788" width="10.77734375" style="144" customWidth="1"/>
    <col min="11789" max="11789" width="9.77734375" style="144" bestFit="1" customWidth="1"/>
    <col min="11790" max="11790" width="6.109375" style="144" customWidth="1"/>
    <col min="11791" max="11791" width="9.44140625" style="144" bestFit="1" customWidth="1"/>
    <col min="11792" max="11792" width="7.77734375" style="144" customWidth="1"/>
    <col min="11793" max="11793" width="17.109375" style="144" bestFit="1" customWidth="1"/>
    <col min="11794" max="11794" width="16.21875" style="144" bestFit="1" customWidth="1"/>
    <col min="11795" max="11795" width="11.33203125" style="144" bestFit="1" customWidth="1"/>
    <col min="11796" max="11796" width="9.6640625" style="144" customWidth="1"/>
    <col min="11797" max="11797" width="13.21875" style="144" bestFit="1" customWidth="1"/>
    <col min="11798" max="11798" width="9.6640625" style="144" customWidth="1"/>
    <col min="11799" max="12032" width="9" style="144"/>
    <col min="12033" max="12033" width="16.21875" style="144" customWidth="1"/>
    <col min="12034" max="12034" width="4.6640625" style="144" bestFit="1" customWidth="1"/>
    <col min="12035" max="12035" width="26.88671875" style="144" customWidth="1"/>
    <col min="12036" max="12036" width="12.77734375" style="144" bestFit="1" customWidth="1"/>
    <col min="12037" max="12037" width="8.6640625" style="144" bestFit="1" customWidth="1"/>
    <col min="12038" max="12038" width="8.44140625" style="144" bestFit="1" customWidth="1"/>
    <col min="12039" max="12039" width="10.6640625" style="144" bestFit="1" customWidth="1"/>
    <col min="12040" max="12040" width="10" style="144" bestFit="1" customWidth="1"/>
    <col min="12041" max="12041" width="12.44140625" style="144" bestFit="1" customWidth="1"/>
    <col min="12042" max="12042" width="7.109375" style="144" customWidth="1"/>
    <col min="12043" max="12043" width="9.88671875" style="144" customWidth="1"/>
    <col min="12044" max="12044" width="10.77734375" style="144" customWidth="1"/>
    <col min="12045" max="12045" width="9.77734375" style="144" bestFit="1" customWidth="1"/>
    <col min="12046" max="12046" width="6.109375" style="144" customWidth="1"/>
    <col min="12047" max="12047" width="9.44140625" style="144" bestFit="1" customWidth="1"/>
    <col min="12048" max="12048" width="7.77734375" style="144" customWidth="1"/>
    <col min="12049" max="12049" width="17.109375" style="144" bestFit="1" customWidth="1"/>
    <col min="12050" max="12050" width="16.21875" style="144" bestFit="1" customWidth="1"/>
    <col min="12051" max="12051" width="11.33203125" style="144" bestFit="1" customWidth="1"/>
    <col min="12052" max="12052" width="9.6640625" style="144" customWidth="1"/>
    <col min="12053" max="12053" width="13.21875" style="144" bestFit="1" customWidth="1"/>
    <col min="12054" max="12054" width="9.6640625" style="144" customWidth="1"/>
    <col min="12055" max="12288" width="9" style="144"/>
    <col min="12289" max="12289" width="16.21875" style="144" customWidth="1"/>
    <col min="12290" max="12290" width="4.6640625" style="144" bestFit="1" customWidth="1"/>
    <col min="12291" max="12291" width="26.88671875" style="144" customWidth="1"/>
    <col min="12292" max="12292" width="12.77734375" style="144" bestFit="1" customWidth="1"/>
    <col min="12293" max="12293" width="8.6640625" style="144" bestFit="1" customWidth="1"/>
    <col min="12294" max="12294" width="8.44140625" style="144" bestFit="1" customWidth="1"/>
    <col min="12295" max="12295" width="10.6640625" style="144" bestFit="1" customWidth="1"/>
    <col min="12296" max="12296" width="10" style="144" bestFit="1" customWidth="1"/>
    <col min="12297" max="12297" width="12.44140625" style="144" bestFit="1" customWidth="1"/>
    <col min="12298" max="12298" width="7.109375" style="144" customWidth="1"/>
    <col min="12299" max="12299" width="9.88671875" style="144" customWidth="1"/>
    <col min="12300" max="12300" width="10.77734375" style="144" customWidth="1"/>
    <col min="12301" max="12301" width="9.77734375" style="144" bestFit="1" customWidth="1"/>
    <col min="12302" max="12302" width="6.109375" style="144" customWidth="1"/>
    <col min="12303" max="12303" width="9.44140625" style="144" bestFit="1" customWidth="1"/>
    <col min="12304" max="12304" width="7.77734375" style="144" customWidth="1"/>
    <col min="12305" max="12305" width="17.109375" style="144" bestFit="1" customWidth="1"/>
    <col min="12306" max="12306" width="16.21875" style="144" bestFit="1" customWidth="1"/>
    <col min="12307" max="12307" width="11.33203125" style="144" bestFit="1" customWidth="1"/>
    <col min="12308" max="12308" width="9.6640625" style="144" customWidth="1"/>
    <col min="12309" max="12309" width="13.21875" style="144" bestFit="1" customWidth="1"/>
    <col min="12310" max="12310" width="9.6640625" style="144" customWidth="1"/>
    <col min="12311" max="12544" width="9" style="144"/>
    <col min="12545" max="12545" width="16.21875" style="144" customWidth="1"/>
    <col min="12546" max="12546" width="4.6640625" style="144" bestFit="1" customWidth="1"/>
    <col min="12547" max="12547" width="26.88671875" style="144" customWidth="1"/>
    <col min="12548" max="12548" width="12.77734375" style="144" bestFit="1" customWidth="1"/>
    <col min="12549" max="12549" width="8.6640625" style="144" bestFit="1" customWidth="1"/>
    <col min="12550" max="12550" width="8.44140625" style="144" bestFit="1" customWidth="1"/>
    <col min="12551" max="12551" width="10.6640625" style="144" bestFit="1" customWidth="1"/>
    <col min="12552" max="12552" width="10" style="144" bestFit="1" customWidth="1"/>
    <col min="12553" max="12553" width="12.44140625" style="144" bestFit="1" customWidth="1"/>
    <col min="12554" max="12554" width="7.109375" style="144" customWidth="1"/>
    <col min="12555" max="12555" width="9.88671875" style="144" customWidth="1"/>
    <col min="12556" max="12556" width="10.77734375" style="144" customWidth="1"/>
    <col min="12557" max="12557" width="9.77734375" style="144" bestFit="1" customWidth="1"/>
    <col min="12558" max="12558" width="6.109375" style="144" customWidth="1"/>
    <col min="12559" max="12559" width="9.44140625" style="144" bestFit="1" customWidth="1"/>
    <col min="12560" max="12560" width="7.77734375" style="144" customWidth="1"/>
    <col min="12561" max="12561" width="17.109375" style="144" bestFit="1" customWidth="1"/>
    <col min="12562" max="12562" width="16.21875" style="144" bestFit="1" customWidth="1"/>
    <col min="12563" max="12563" width="11.33203125" style="144" bestFit="1" customWidth="1"/>
    <col min="12564" max="12564" width="9.6640625" style="144" customWidth="1"/>
    <col min="12565" max="12565" width="13.21875" style="144" bestFit="1" customWidth="1"/>
    <col min="12566" max="12566" width="9.6640625" style="144" customWidth="1"/>
    <col min="12567" max="12800" width="9" style="144"/>
    <col min="12801" max="12801" width="16.21875" style="144" customWidth="1"/>
    <col min="12802" max="12802" width="4.6640625" style="144" bestFit="1" customWidth="1"/>
    <col min="12803" max="12803" width="26.88671875" style="144" customWidth="1"/>
    <col min="12804" max="12804" width="12.77734375" style="144" bestFit="1" customWidth="1"/>
    <col min="12805" max="12805" width="8.6640625" style="144" bestFit="1" customWidth="1"/>
    <col min="12806" max="12806" width="8.44140625" style="144" bestFit="1" customWidth="1"/>
    <col min="12807" max="12807" width="10.6640625" style="144" bestFit="1" customWidth="1"/>
    <col min="12808" max="12808" width="10" style="144" bestFit="1" customWidth="1"/>
    <col min="12809" max="12809" width="12.44140625" style="144" bestFit="1" customWidth="1"/>
    <col min="12810" max="12810" width="7.109375" style="144" customWidth="1"/>
    <col min="12811" max="12811" width="9.88671875" style="144" customWidth="1"/>
    <col min="12812" max="12812" width="10.77734375" style="144" customWidth="1"/>
    <col min="12813" max="12813" width="9.77734375" style="144" bestFit="1" customWidth="1"/>
    <col min="12814" max="12814" width="6.109375" style="144" customWidth="1"/>
    <col min="12815" max="12815" width="9.44140625" style="144" bestFit="1" customWidth="1"/>
    <col min="12816" max="12816" width="7.77734375" style="144" customWidth="1"/>
    <col min="12817" max="12817" width="17.109375" style="144" bestFit="1" customWidth="1"/>
    <col min="12818" max="12818" width="16.21875" style="144" bestFit="1" customWidth="1"/>
    <col min="12819" max="12819" width="11.33203125" style="144" bestFit="1" customWidth="1"/>
    <col min="12820" max="12820" width="9.6640625" style="144" customWidth="1"/>
    <col min="12821" max="12821" width="13.21875" style="144" bestFit="1" customWidth="1"/>
    <col min="12822" max="12822" width="9.6640625" style="144" customWidth="1"/>
    <col min="12823" max="13056" width="9" style="144"/>
    <col min="13057" max="13057" width="16.21875" style="144" customWidth="1"/>
    <col min="13058" max="13058" width="4.6640625" style="144" bestFit="1" customWidth="1"/>
    <col min="13059" max="13059" width="26.88671875" style="144" customWidth="1"/>
    <col min="13060" max="13060" width="12.77734375" style="144" bestFit="1" customWidth="1"/>
    <col min="13061" max="13061" width="8.6640625" style="144" bestFit="1" customWidth="1"/>
    <col min="13062" max="13062" width="8.44140625" style="144" bestFit="1" customWidth="1"/>
    <col min="13063" max="13063" width="10.6640625" style="144" bestFit="1" customWidth="1"/>
    <col min="13064" max="13064" width="10" style="144" bestFit="1" customWidth="1"/>
    <col min="13065" max="13065" width="12.44140625" style="144" bestFit="1" customWidth="1"/>
    <col min="13066" max="13066" width="7.109375" style="144" customWidth="1"/>
    <col min="13067" max="13067" width="9.88671875" style="144" customWidth="1"/>
    <col min="13068" max="13068" width="10.77734375" style="144" customWidth="1"/>
    <col min="13069" max="13069" width="9.77734375" style="144" bestFit="1" customWidth="1"/>
    <col min="13070" max="13070" width="6.109375" style="144" customWidth="1"/>
    <col min="13071" max="13071" width="9.44140625" style="144" bestFit="1" customWidth="1"/>
    <col min="13072" max="13072" width="7.77734375" style="144" customWidth="1"/>
    <col min="13073" max="13073" width="17.109375" style="144" bestFit="1" customWidth="1"/>
    <col min="13074" max="13074" width="16.21875" style="144" bestFit="1" customWidth="1"/>
    <col min="13075" max="13075" width="11.33203125" style="144" bestFit="1" customWidth="1"/>
    <col min="13076" max="13076" width="9.6640625" style="144" customWidth="1"/>
    <col min="13077" max="13077" width="13.21875" style="144" bestFit="1" customWidth="1"/>
    <col min="13078" max="13078" width="9.6640625" style="144" customWidth="1"/>
    <col min="13079" max="13312" width="9" style="144"/>
    <col min="13313" max="13313" width="16.21875" style="144" customWidth="1"/>
    <col min="13314" max="13314" width="4.6640625" style="144" bestFit="1" customWidth="1"/>
    <col min="13315" max="13315" width="26.88671875" style="144" customWidth="1"/>
    <col min="13316" max="13316" width="12.77734375" style="144" bestFit="1" customWidth="1"/>
    <col min="13317" max="13317" width="8.6640625" style="144" bestFit="1" customWidth="1"/>
    <col min="13318" max="13318" width="8.44140625" style="144" bestFit="1" customWidth="1"/>
    <col min="13319" max="13319" width="10.6640625" style="144" bestFit="1" customWidth="1"/>
    <col min="13320" max="13320" width="10" style="144" bestFit="1" customWidth="1"/>
    <col min="13321" max="13321" width="12.44140625" style="144" bestFit="1" customWidth="1"/>
    <col min="13322" max="13322" width="7.109375" style="144" customWidth="1"/>
    <col min="13323" max="13323" width="9.88671875" style="144" customWidth="1"/>
    <col min="13324" max="13324" width="10.77734375" style="144" customWidth="1"/>
    <col min="13325" max="13325" width="9.77734375" style="144" bestFit="1" customWidth="1"/>
    <col min="13326" max="13326" width="6.109375" style="144" customWidth="1"/>
    <col min="13327" max="13327" width="9.44140625" style="144" bestFit="1" customWidth="1"/>
    <col min="13328" max="13328" width="7.77734375" style="144" customWidth="1"/>
    <col min="13329" max="13329" width="17.109375" style="144" bestFit="1" customWidth="1"/>
    <col min="13330" max="13330" width="16.21875" style="144" bestFit="1" customWidth="1"/>
    <col min="13331" max="13331" width="11.33203125" style="144" bestFit="1" customWidth="1"/>
    <col min="13332" max="13332" width="9.6640625" style="144" customWidth="1"/>
    <col min="13333" max="13333" width="13.21875" style="144" bestFit="1" customWidth="1"/>
    <col min="13334" max="13334" width="9.6640625" style="144" customWidth="1"/>
    <col min="13335" max="13568" width="9" style="144"/>
    <col min="13569" max="13569" width="16.21875" style="144" customWidth="1"/>
    <col min="13570" max="13570" width="4.6640625" style="144" bestFit="1" customWidth="1"/>
    <col min="13571" max="13571" width="26.88671875" style="144" customWidth="1"/>
    <col min="13572" max="13572" width="12.77734375" style="144" bestFit="1" customWidth="1"/>
    <col min="13573" max="13573" width="8.6640625" style="144" bestFit="1" customWidth="1"/>
    <col min="13574" max="13574" width="8.44140625" style="144" bestFit="1" customWidth="1"/>
    <col min="13575" max="13575" width="10.6640625" style="144" bestFit="1" customWidth="1"/>
    <col min="13576" max="13576" width="10" style="144" bestFit="1" customWidth="1"/>
    <col min="13577" max="13577" width="12.44140625" style="144" bestFit="1" customWidth="1"/>
    <col min="13578" max="13578" width="7.109375" style="144" customWidth="1"/>
    <col min="13579" max="13579" width="9.88671875" style="144" customWidth="1"/>
    <col min="13580" max="13580" width="10.77734375" style="144" customWidth="1"/>
    <col min="13581" max="13581" width="9.77734375" style="144" bestFit="1" customWidth="1"/>
    <col min="13582" max="13582" width="6.109375" style="144" customWidth="1"/>
    <col min="13583" max="13583" width="9.44140625" style="144" bestFit="1" customWidth="1"/>
    <col min="13584" max="13584" width="7.77734375" style="144" customWidth="1"/>
    <col min="13585" max="13585" width="17.109375" style="144" bestFit="1" customWidth="1"/>
    <col min="13586" max="13586" width="16.21875" style="144" bestFit="1" customWidth="1"/>
    <col min="13587" max="13587" width="11.33203125" style="144" bestFit="1" customWidth="1"/>
    <col min="13588" max="13588" width="9.6640625" style="144" customWidth="1"/>
    <col min="13589" max="13589" width="13.21875" style="144" bestFit="1" customWidth="1"/>
    <col min="13590" max="13590" width="9.6640625" style="144" customWidth="1"/>
    <col min="13591" max="13824" width="9" style="144"/>
    <col min="13825" max="13825" width="16.21875" style="144" customWidth="1"/>
    <col min="13826" max="13826" width="4.6640625" style="144" bestFit="1" customWidth="1"/>
    <col min="13827" max="13827" width="26.88671875" style="144" customWidth="1"/>
    <col min="13828" max="13828" width="12.77734375" style="144" bestFit="1" customWidth="1"/>
    <col min="13829" max="13829" width="8.6640625" style="144" bestFit="1" customWidth="1"/>
    <col min="13830" max="13830" width="8.44140625" style="144" bestFit="1" customWidth="1"/>
    <col min="13831" max="13831" width="10.6640625" style="144" bestFit="1" customWidth="1"/>
    <col min="13832" max="13832" width="10" style="144" bestFit="1" customWidth="1"/>
    <col min="13833" max="13833" width="12.44140625" style="144" bestFit="1" customWidth="1"/>
    <col min="13834" max="13834" width="7.109375" style="144" customWidth="1"/>
    <col min="13835" max="13835" width="9.88671875" style="144" customWidth="1"/>
    <col min="13836" max="13836" width="10.77734375" style="144" customWidth="1"/>
    <col min="13837" max="13837" width="9.77734375" style="144" bestFit="1" customWidth="1"/>
    <col min="13838" max="13838" width="6.109375" style="144" customWidth="1"/>
    <col min="13839" max="13839" width="9.44140625" style="144" bestFit="1" customWidth="1"/>
    <col min="13840" max="13840" width="7.77734375" style="144" customWidth="1"/>
    <col min="13841" max="13841" width="17.109375" style="144" bestFit="1" customWidth="1"/>
    <col min="13842" max="13842" width="16.21875" style="144" bestFit="1" customWidth="1"/>
    <col min="13843" max="13843" width="11.33203125" style="144" bestFit="1" customWidth="1"/>
    <col min="13844" max="13844" width="9.6640625" style="144" customWidth="1"/>
    <col min="13845" max="13845" width="13.21875" style="144" bestFit="1" customWidth="1"/>
    <col min="13846" max="13846" width="9.6640625" style="144" customWidth="1"/>
    <col min="13847" max="14080" width="9" style="144"/>
    <col min="14081" max="14081" width="16.21875" style="144" customWidth="1"/>
    <col min="14082" max="14082" width="4.6640625" style="144" bestFit="1" customWidth="1"/>
    <col min="14083" max="14083" width="26.88671875" style="144" customWidth="1"/>
    <col min="14084" max="14084" width="12.77734375" style="144" bestFit="1" customWidth="1"/>
    <col min="14085" max="14085" width="8.6640625" style="144" bestFit="1" customWidth="1"/>
    <col min="14086" max="14086" width="8.44140625" style="144" bestFit="1" customWidth="1"/>
    <col min="14087" max="14087" width="10.6640625" style="144" bestFit="1" customWidth="1"/>
    <col min="14088" max="14088" width="10" style="144" bestFit="1" customWidth="1"/>
    <col min="14089" max="14089" width="12.44140625" style="144" bestFit="1" customWidth="1"/>
    <col min="14090" max="14090" width="7.109375" style="144" customWidth="1"/>
    <col min="14091" max="14091" width="9.88671875" style="144" customWidth="1"/>
    <col min="14092" max="14092" width="10.77734375" style="144" customWidth="1"/>
    <col min="14093" max="14093" width="9.77734375" style="144" bestFit="1" customWidth="1"/>
    <col min="14094" max="14094" width="6.109375" style="144" customWidth="1"/>
    <col min="14095" max="14095" width="9.44140625" style="144" bestFit="1" customWidth="1"/>
    <col min="14096" max="14096" width="7.77734375" style="144" customWidth="1"/>
    <col min="14097" max="14097" width="17.109375" style="144" bestFit="1" customWidth="1"/>
    <col min="14098" max="14098" width="16.21875" style="144" bestFit="1" customWidth="1"/>
    <col min="14099" max="14099" width="11.33203125" style="144" bestFit="1" customWidth="1"/>
    <col min="14100" max="14100" width="9.6640625" style="144" customWidth="1"/>
    <col min="14101" max="14101" width="13.21875" style="144" bestFit="1" customWidth="1"/>
    <col min="14102" max="14102" width="9.6640625" style="144" customWidth="1"/>
    <col min="14103" max="14336" width="9" style="144"/>
    <col min="14337" max="14337" width="16.21875" style="144" customWidth="1"/>
    <col min="14338" max="14338" width="4.6640625" style="144" bestFit="1" customWidth="1"/>
    <col min="14339" max="14339" width="26.88671875" style="144" customWidth="1"/>
    <col min="14340" max="14340" width="12.77734375" style="144" bestFit="1" customWidth="1"/>
    <col min="14341" max="14341" width="8.6640625" style="144" bestFit="1" customWidth="1"/>
    <col min="14342" max="14342" width="8.44140625" style="144" bestFit="1" customWidth="1"/>
    <col min="14343" max="14343" width="10.6640625" style="144" bestFit="1" customWidth="1"/>
    <col min="14344" max="14344" width="10" style="144" bestFit="1" customWidth="1"/>
    <col min="14345" max="14345" width="12.44140625" style="144" bestFit="1" customWidth="1"/>
    <col min="14346" max="14346" width="7.109375" style="144" customWidth="1"/>
    <col min="14347" max="14347" width="9.88671875" style="144" customWidth="1"/>
    <col min="14348" max="14348" width="10.77734375" style="144" customWidth="1"/>
    <col min="14349" max="14349" width="9.77734375" style="144" bestFit="1" customWidth="1"/>
    <col min="14350" max="14350" width="6.109375" style="144" customWidth="1"/>
    <col min="14351" max="14351" width="9.44140625" style="144" bestFit="1" customWidth="1"/>
    <col min="14352" max="14352" width="7.77734375" style="144" customWidth="1"/>
    <col min="14353" max="14353" width="17.109375" style="144" bestFit="1" customWidth="1"/>
    <col min="14354" max="14354" width="16.21875" style="144" bestFit="1" customWidth="1"/>
    <col min="14355" max="14355" width="11.33203125" style="144" bestFit="1" customWidth="1"/>
    <col min="14356" max="14356" width="9.6640625" style="144" customWidth="1"/>
    <col min="14357" max="14357" width="13.21875" style="144" bestFit="1" customWidth="1"/>
    <col min="14358" max="14358" width="9.6640625" style="144" customWidth="1"/>
    <col min="14359" max="14592" width="9" style="144"/>
    <col min="14593" max="14593" width="16.21875" style="144" customWidth="1"/>
    <col min="14594" max="14594" width="4.6640625" style="144" bestFit="1" customWidth="1"/>
    <col min="14595" max="14595" width="26.88671875" style="144" customWidth="1"/>
    <col min="14596" max="14596" width="12.77734375" style="144" bestFit="1" customWidth="1"/>
    <col min="14597" max="14597" width="8.6640625" style="144" bestFit="1" customWidth="1"/>
    <col min="14598" max="14598" width="8.44140625" style="144" bestFit="1" customWidth="1"/>
    <col min="14599" max="14599" width="10.6640625" style="144" bestFit="1" customWidth="1"/>
    <col min="14600" max="14600" width="10" style="144" bestFit="1" customWidth="1"/>
    <col min="14601" max="14601" width="12.44140625" style="144" bestFit="1" customWidth="1"/>
    <col min="14602" max="14602" width="7.109375" style="144" customWidth="1"/>
    <col min="14603" max="14603" width="9.88671875" style="144" customWidth="1"/>
    <col min="14604" max="14604" width="10.77734375" style="144" customWidth="1"/>
    <col min="14605" max="14605" width="9.77734375" style="144" bestFit="1" customWidth="1"/>
    <col min="14606" max="14606" width="6.109375" style="144" customWidth="1"/>
    <col min="14607" max="14607" width="9.44140625" style="144" bestFit="1" customWidth="1"/>
    <col min="14608" max="14608" width="7.77734375" style="144" customWidth="1"/>
    <col min="14609" max="14609" width="17.109375" style="144" bestFit="1" customWidth="1"/>
    <col min="14610" max="14610" width="16.21875" style="144" bestFit="1" customWidth="1"/>
    <col min="14611" max="14611" width="11.33203125" style="144" bestFit="1" customWidth="1"/>
    <col min="14612" max="14612" width="9.6640625" style="144" customWidth="1"/>
    <col min="14613" max="14613" width="13.21875" style="144" bestFit="1" customWidth="1"/>
    <col min="14614" max="14614" width="9.6640625" style="144" customWidth="1"/>
    <col min="14615" max="14848" width="9" style="144"/>
    <col min="14849" max="14849" width="16.21875" style="144" customWidth="1"/>
    <col min="14850" max="14850" width="4.6640625" style="144" bestFit="1" customWidth="1"/>
    <col min="14851" max="14851" width="26.88671875" style="144" customWidth="1"/>
    <col min="14852" max="14852" width="12.77734375" style="144" bestFit="1" customWidth="1"/>
    <col min="14853" max="14853" width="8.6640625" style="144" bestFit="1" customWidth="1"/>
    <col min="14854" max="14854" width="8.44140625" style="144" bestFit="1" customWidth="1"/>
    <col min="14855" max="14855" width="10.6640625" style="144" bestFit="1" customWidth="1"/>
    <col min="14856" max="14856" width="10" style="144" bestFit="1" customWidth="1"/>
    <col min="14857" max="14857" width="12.44140625" style="144" bestFit="1" customWidth="1"/>
    <col min="14858" max="14858" width="7.109375" style="144" customWidth="1"/>
    <col min="14859" max="14859" width="9.88671875" style="144" customWidth="1"/>
    <col min="14860" max="14860" width="10.77734375" style="144" customWidth="1"/>
    <col min="14861" max="14861" width="9.77734375" style="144" bestFit="1" customWidth="1"/>
    <col min="14862" max="14862" width="6.109375" style="144" customWidth="1"/>
    <col min="14863" max="14863" width="9.44140625" style="144" bestFit="1" customWidth="1"/>
    <col min="14864" max="14864" width="7.77734375" style="144" customWidth="1"/>
    <col min="14865" max="14865" width="17.109375" style="144" bestFit="1" customWidth="1"/>
    <col min="14866" max="14866" width="16.21875" style="144" bestFit="1" customWidth="1"/>
    <col min="14867" max="14867" width="11.33203125" style="144" bestFit="1" customWidth="1"/>
    <col min="14868" max="14868" width="9.6640625" style="144" customWidth="1"/>
    <col min="14869" max="14869" width="13.21875" style="144" bestFit="1" customWidth="1"/>
    <col min="14870" max="14870" width="9.6640625" style="144" customWidth="1"/>
    <col min="14871" max="15104" width="9" style="144"/>
    <col min="15105" max="15105" width="16.21875" style="144" customWidth="1"/>
    <col min="15106" max="15106" width="4.6640625" style="144" bestFit="1" customWidth="1"/>
    <col min="15107" max="15107" width="26.88671875" style="144" customWidth="1"/>
    <col min="15108" max="15108" width="12.77734375" style="144" bestFit="1" customWidth="1"/>
    <col min="15109" max="15109" width="8.6640625" style="144" bestFit="1" customWidth="1"/>
    <col min="15110" max="15110" width="8.44140625" style="144" bestFit="1" customWidth="1"/>
    <col min="15111" max="15111" width="10.6640625" style="144" bestFit="1" customWidth="1"/>
    <col min="15112" max="15112" width="10" style="144" bestFit="1" customWidth="1"/>
    <col min="15113" max="15113" width="12.44140625" style="144" bestFit="1" customWidth="1"/>
    <col min="15114" max="15114" width="7.109375" style="144" customWidth="1"/>
    <col min="15115" max="15115" width="9.88671875" style="144" customWidth="1"/>
    <col min="15116" max="15116" width="10.77734375" style="144" customWidth="1"/>
    <col min="15117" max="15117" width="9.77734375" style="144" bestFit="1" customWidth="1"/>
    <col min="15118" max="15118" width="6.109375" style="144" customWidth="1"/>
    <col min="15119" max="15119" width="9.44140625" style="144" bestFit="1" customWidth="1"/>
    <col min="15120" max="15120" width="7.77734375" style="144" customWidth="1"/>
    <col min="15121" max="15121" width="17.109375" style="144" bestFit="1" customWidth="1"/>
    <col min="15122" max="15122" width="16.21875" style="144" bestFit="1" customWidth="1"/>
    <col min="15123" max="15123" width="11.33203125" style="144" bestFit="1" customWidth="1"/>
    <col min="15124" max="15124" width="9.6640625" style="144" customWidth="1"/>
    <col min="15125" max="15125" width="13.21875" style="144" bestFit="1" customWidth="1"/>
    <col min="15126" max="15126" width="9.6640625" style="144" customWidth="1"/>
    <col min="15127" max="15360" width="9" style="144"/>
    <col min="15361" max="15361" width="16.21875" style="144" customWidth="1"/>
    <col min="15362" max="15362" width="4.6640625" style="144" bestFit="1" customWidth="1"/>
    <col min="15363" max="15363" width="26.88671875" style="144" customWidth="1"/>
    <col min="15364" max="15364" width="12.77734375" style="144" bestFit="1" customWidth="1"/>
    <col min="15365" max="15365" width="8.6640625" style="144" bestFit="1" customWidth="1"/>
    <col min="15366" max="15366" width="8.44140625" style="144" bestFit="1" customWidth="1"/>
    <col min="15367" max="15367" width="10.6640625" style="144" bestFit="1" customWidth="1"/>
    <col min="15368" max="15368" width="10" style="144" bestFit="1" customWidth="1"/>
    <col min="15369" max="15369" width="12.44140625" style="144" bestFit="1" customWidth="1"/>
    <col min="15370" max="15370" width="7.109375" style="144" customWidth="1"/>
    <col min="15371" max="15371" width="9.88671875" style="144" customWidth="1"/>
    <col min="15372" max="15372" width="10.77734375" style="144" customWidth="1"/>
    <col min="15373" max="15373" width="9.77734375" style="144" bestFit="1" customWidth="1"/>
    <col min="15374" max="15374" width="6.109375" style="144" customWidth="1"/>
    <col min="15375" max="15375" width="9.44140625" style="144" bestFit="1" customWidth="1"/>
    <col min="15376" max="15376" width="7.77734375" style="144" customWidth="1"/>
    <col min="15377" max="15377" width="17.109375" style="144" bestFit="1" customWidth="1"/>
    <col min="15378" max="15378" width="16.21875" style="144" bestFit="1" customWidth="1"/>
    <col min="15379" max="15379" width="11.33203125" style="144" bestFit="1" customWidth="1"/>
    <col min="15380" max="15380" width="9.6640625" style="144" customWidth="1"/>
    <col min="15381" max="15381" width="13.21875" style="144" bestFit="1" customWidth="1"/>
    <col min="15382" max="15382" width="9.6640625" style="144" customWidth="1"/>
    <col min="15383" max="15616" width="9" style="144"/>
    <col min="15617" max="15617" width="16.21875" style="144" customWidth="1"/>
    <col min="15618" max="15618" width="4.6640625" style="144" bestFit="1" customWidth="1"/>
    <col min="15619" max="15619" width="26.88671875" style="144" customWidth="1"/>
    <col min="15620" max="15620" width="12.77734375" style="144" bestFit="1" customWidth="1"/>
    <col min="15621" max="15621" width="8.6640625" style="144" bestFit="1" customWidth="1"/>
    <col min="15622" max="15622" width="8.44140625" style="144" bestFit="1" customWidth="1"/>
    <col min="15623" max="15623" width="10.6640625" style="144" bestFit="1" customWidth="1"/>
    <col min="15624" max="15624" width="10" style="144" bestFit="1" customWidth="1"/>
    <col min="15625" max="15625" width="12.44140625" style="144" bestFit="1" customWidth="1"/>
    <col min="15626" max="15626" width="7.109375" style="144" customWidth="1"/>
    <col min="15627" max="15627" width="9.88671875" style="144" customWidth="1"/>
    <col min="15628" max="15628" width="10.77734375" style="144" customWidth="1"/>
    <col min="15629" max="15629" width="9.77734375" style="144" bestFit="1" customWidth="1"/>
    <col min="15630" max="15630" width="6.109375" style="144" customWidth="1"/>
    <col min="15631" max="15631" width="9.44140625" style="144" bestFit="1" customWidth="1"/>
    <col min="15632" max="15632" width="7.77734375" style="144" customWidth="1"/>
    <col min="15633" max="15633" width="17.109375" style="144" bestFit="1" customWidth="1"/>
    <col min="15634" max="15634" width="16.21875" style="144" bestFit="1" customWidth="1"/>
    <col min="15635" max="15635" width="11.33203125" style="144" bestFit="1" customWidth="1"/>
    <col min="15636" max="15636" width="9.6640625" style="144" customWidth="1"/>
    <col min="15637" max="15637" width="13.21875" style="144" bestFit="1" customWidth="1"/>
    <col min="15638" max="15638" width="9.6640625" style="144" customWidth="1"/>
    <col min="15639" max="15872" width="9" style="144"/>
    <col min="15873" max="15873" width="16.21875" style="144" customWidth="1"/>
    <col min="15874" max="15874" width="4.6640625" style="144" bestFit="1" customWidth="1"/>
    <col min="15875" max="15875" width="26.88671875" style="144" customWidth="1"/>
    <col min="15876" max="15876" width="12.77734375" style="144" bestFit="1" customWidth="1"/>
    <col min="15877" max="15877" width="8.6640625" style="144" bestFit="1" customWidth="1"/>
    <col min="15878" max="15878" width="8.44140625" style="144" bestFit="1" customWidth="1"/>
    <col min="15879" max="15879" width="10.6640625" style="144" bestFit="1" customWidth="1"/>
    <col min="15880" max="15880" width="10" style="144" bestFit="1" customWidth="1"/>
    <col min="15881" max="15881" width="12.44140625" style="144" bestFit="1" customWidth="1"/>
    <col min="15882" max="15882" width="7.109375" style="144" customWidth="1"/>
    <col min="15883" max="15883" width="9.88671875" style="144" customWidth="1"/>
    <col min="15884" max="15884" width="10.77734375" style="144" customWidth="1"/>
    <col min="15885" max="15885" width="9.77734375" style="144" bestFit="1" customWidth="1"/>
    <col min="15886" max="15886" width="6.109375" style="144" customWidth="1"/>
    <col min="15887" max="15887" width="9.44140625" style="144" bestFit="1" customWidth="1"/>
    <col min="15888" max="15888" width="7.77734375" style="144" customWidth="1"/>
    <col min="15889" max="15889" width="17.109375" style="144" bestFit="1" customWidth="1"/>
    <col min="15890" max="15890" width="16.21875" style="144" bestFit="1" customWidth="1"/>
    <col min="15891" max="15891" width="11.33203125" style="144" bestFit="1" customWidth="1"/>
    <col min="15892" max="15892" width="9.6640625" style="144" customWidth="1"/>
    <col min="15893" max="15893" width="13.21875" style="144" bestFit="1" customWidth="1"/>
    <col min="15894" max="15894" width="9.6640625" style="144" customWidth="1"/>
    <col min="15895" max="16128" width="9" style="144"/>
    <col min="16129" max="16129" width="16.21875" style="144" customWidth="1"/>
    <col min="16130" max="16130" width="4.6640625" style="144" bestFit="1" customWidth="1"/>
    <col min="16131" max="16131" width="26.88671875" style="144" customWidth="1"/>
    <col min="16132" max="16132" width="12.77734375" style="144" bestFit="1" customWidth="1"/>
    <col min="16133" max="16133" width="8.6640625" style="144" bestFit="1" customWidth="1"/>
    <col min="16134" max="16134" width="8.44140625" style="144" bestFit="1" customWidth="1"/>
    <col min="16135" max="16135" width="10.6640625" style="144" bestFit="1" customWidth="1"/>
    <col min="16136" max="16136" width="10" style="144" bestFit="1" customWidth="1"/>
    <col min="16137" max="16137" width="12.44140625" style="144" bestFit="1" customWidth="1"/>
    <col min="16138" max="16138" width="7.109375" style="144" customWidth="1"/>
    <col min="16139" max="16139" width="9.88671875" style="144" customWidth="1"/>
    <col min="16140" max="16140" width="10.77734375" style="144" customWidth="1"/>
    <col min="16141" max="16141" width="9.77734375" style="144" bestFit="1" customWidth="1"/>
    <col min="16142" max="16142" width="6.109375" style="144" customWidth="1"/>
    <col min="16143" max="16143" width="9.44140625" style="144" bestFit="1" customWidth="1"/>
    <col min="16144" max="16144" width="7.77734375" style="144" customWidth="1"/>
    <col min="16145" max="16145" width="17.109375" style="144" bestFit="1" customWidth="1"/>
    <col min="16146" max="16146" width="16.21875" style="144" bestFit="1" customWidth="1"/>
    <col min="16147" max="16147" width="11.33203125" style="144" bestFit="1" customWidth="1"/>
    <col min="16148" max="16148" width="9.6640625" style="144" customWidth="1"/>
    <col min="16149" max="16149" width="13.21875" style="144" bestFit="1" customWidth="1"/>
    <col min="16150" max="16150" width="9.6640625" style="144" customWidth="1"/>
    <col min="16151" max="16384" width="9" style="144"/>
  </cols>
  <sheetData>
    <row r="1" spans="1:22" ht="21" customHeight="1">
      <c r="A1" s="180"/>
      <c r="V1" s="144"/>
    </row>
    <row r="2" spans="1:22" ht="15.6">
      <c r="C2" s="179"/>
      <c r="F2" s="178"/>
      <c r="G2" s="178"/>
      <c r="H2" s="178"/>
      <c r="L2" s="177" t="s">
        <v>855</v>
      </c>
      <c r="M2" s="174"/>
      <c r="N2" s="174"/>
      <c r="O2" s="174"/>
      <c r="P2" s="174"/>
      <c r="Q2" s="174"/>
      <c r="R2" s="174"/>
      <c r="S2" s="490"/>
      <c r="T2" s="491"/>
      <c r="U2" s="491"/>
      <c r="V2" s="491"/>
    </row>
    <row r="3" spans="1:22" ht="19.5" customHeight="1">
      <c r="A3" s="176" t="s">
        <v>1</v>
      </c>
      <c r="V3" s="175" t="s">
        <v>2</v>
      </c>
    </row>
    <row r="4" spans="1:22" ht="11.25" customHeight="1" thickBot="1">
      <c r="A4" s="483" t="s">
        <v>854</v>
      </c>
      <c r="B4" s="483" t="s">
        <v>853</v>
      </c>
      <c r="C4" s="502"/>
      <c r="D4" s="483" t="s">
        <v>5</v>
      </c>
      <c r="E4" s="483" t="s">
        <v>6</v>
      </c>
      <c r="F4" s="483"/>
      <c r="G4" s="483"/>
      <c r="H4" s="483"/>
      <c r="I4" s="485" t="s">
        <v>7</v>
      </c>
      <c r="J4" s="485" t="s">
        <v>8</v>
      </c>
      <c r="K4" s="486" t="s">
        <v>9</v>
      </c>
      <c r="L4" s="486" t="s">
        <v>10</v>
      </c>
      <c r="M4" s="487" t="s">
        <v>11</v>
      </c>
      <c r="N4" s="495" t="s">
        <v>12</v>
      </c>
      <c r="O4" s="496"/>
      <c r="P4" s="497"/>
      <c r="Q4" s="485" t="s">
        <v>13</v>
      </c>
      <c r="R4" s="498" t="s">
        <v>14</v>
      </c>
      <c r="S4" s="498"/>
      <c r="T4" s="498"/>
      <c r="U4" s="499" t="s">
        <v>15</v>
      </c>
      <c r="V4" s="503" t="s">
        <v>16</v>
      </c>
    </row>
    <row r="5" spans="1:22" ht="11.25" customHeight="1">
      <c r="A5" s="483"/>
      <c r="B5" s="483"/>
      <c r="C5" s="502"/>
      <c r="D5" s="483"/>
      <c r="E5" s="483"/>
      <c r="F5" s="483"/>
      <c r="G5" s="483"/>
      <c r="H5" s="483"/>
      <c r="I5" s="485"/>
      <c r="J5" s="485"/>
      <c r="K5" s="486"/>
      <c r="L5" s="486"/>
      <c r="M5" s="488"/>
      <c r="N5" s="506" t="s">
        <v>17</v>
      </c>
      <c r="O5" s="509" t="s">
        <v>18</v>
      </c>
      <c r="P5" s="512" t="s">
        <v>19</v>
      </c>
      <c r="Q5" s="485"/>
      <c r="R5" s="498"/>
      <c r="S5" s="498"/>
      <c r="T5" s="498"/>
      <c r="U5" s="500"/>
      <c r="V5" s="504"/>
    </row>
    <row r="6" spans="1:22">
      <c r="A6" s="483"/>
      <c r="B6" s="483"/>
      <c r="C6" s="502"/>
      <c r="D6" s="483"/>
      <c r="E6" s="145"/>
      <c r="F6" s="482" t="s">
        <v>20</v>
      </c>
      <c r="G6" s="482" t="s">
        <v>21</v>
      </c>
      <c r="H6" s="482" t="s">
        <v>22</v>
      </c>
      <c r="I6" s="485"/>
      <c r="J6" s="485"/>
      <c r="K6" s="486"/>
      <c r="L6" s="486"/>
      <c r="M6" s="488"/>
      <c r="N6" s="507"/>
      <c r="O6" s="510"/>
      <c r="P6" s="513"/>
      <c r="Q6" s="485"/>
      <c r="R6" s="433" t="s">
        <v>23</v>
      </c>
      <c r="S6" s="484" t="s">
        <v>24</v>
      </c>
      <c r="T6" s="492" t="s">
        <v>25</v>
      </c>
      <c r="U6" s="500"/>
      <c r="V6" s="504"/>
    </row>
    <row r="7" spans="1:22">
      <c r="A7" s="483"/>
      <c r="B7" s="483"/>
      <c r="C7" s="502"/>
      <c r="D7" s="483"/>
      <c r="E7" s="145" t="s">
        <v>5</v>
      </c>
      <c r="F7" s="483"/>
      <c r="G7" s="483"/>
      <c r="H7" s="483"/>
      <c r="I7" s="485"/>
      <c r="J7" s="485"/>
      <c r="K7" s="486"/>
      <c r="L7" s="486"/>
      <c r="M7" s="488"/>
      <c r="N7" s="507"/>
      <c r="O7" s="510"/>
      <c r="P7" s="513"/>
      <c r="Q7" s="485"/>
      <c r="R7" s="434"/>
      <c r="S7" s="434"/>
      <c r="T7" s="493"/>
      <c r="U7" s="500"/>
      <c r="V7" s="504"/>
    </row>
    <row r="8" spans="1:22">
      <c r="A8" s="483"/>
      <c r="B8" s="483"/>
      <c r="C8" s="502"/>
      <c r="D8" s="483"/>
      <c r="E8" s="174"/>
      <c r="F8" s="483"/>
      <c r="G8" s="483"/>
      <c r="H8" s="483"/>
      <c r="I8" s="485"/>
      <c r="J8" s="485"/>
      <c r="K8" s="486"/>
      <c r="L8" s="486"/>
      <c r="M8" s="489"/>
      <c r="N8" s="508"/>
      <c r="O8" s="511"/>
      <c r="P8" s="514"/>
      <c r="Q8" s="485"/>
      <c r="R8" s="435"/>
      <c r="S8" s="435"/>
      <c r="T8" s="494"/>
      <c r="U8" s="501"/>
      <c r="V8" s="505"/>
    </row>
    <row r="9" spans="1:22" ht="40.799999999999997">
      <c r="A9" s="173" t="s">
        <v>852</v>
      </c>
      <c r="B9" s="166"/>
      <c r="C9" s="172" t="s">
        <v>851</v>
      </c>
      <c r="D9" s="158" t="s">
        <v>850</v>
      </c>
      <c r="E9" s="150" t="s">
        <v>744</v>
      </c>
      <c r="F9" s="157">
        <v>7.6970000000000001</v>
      </c>
      <c r="G9" s="150">
        <v>1400</v>
      </c>
      <c r="H9" s="150">
        <v>260</v>
      </c>
      <c r="I9" s="150" t="s">
        <v>263</v>
      </c>
      <c r="J9" s="156">
        <v>8765</v>
      </c>
      <c r="K9" s="156">
        <v>24405</v>
      </c>
      <c r="L9" s="150">
        <v>15530</v>
      </c>
      <c r="M9" s="155" t="s">
        <v>632</v>
      </c>
      <c r="N9" s="154">
        <v>4.25</v>
      </c>
      <c r="O9" s="153">
        <f t="shared" ref="O9:O72" si="0">IF(N9&gt;0,1/N9*37.7*68.6,"")</f>
        <v>608.52235294117645</v>
      </c>
      <c r="P9" s="152">
        <v>4.04</v>
      </c>
      <c r="Q9" s="151" t="s">
        <v>631</v>
      </c>
      <c r="R9" s="150" t="s">
        <v>630</v>
      </c>
      <c r="S9" s="150" t="s">
        <v>840</v>
      </c>
      <c r="T9" s="149"/>
      <c r="U9" s="148"/>
      <c r="V9" s="147">
        <f t="shared" ref="V9:V72" si="1">IFERROR(IF(N9&lt;P9,"",(ROUNDDOWN(N9/P9*100,0))),"")</f>
        <v>105</v>
      </c>
    </row>
    <row r="10" spans="1:22" ht="40.799999999999997">
      <c r="A10" s="164"/>
      <c r="B10" s="163"/>
      <c r="C10" s="162"/>
      <c r="D10" s="158" t="s">
        <v>850</v>
      </c>
      <c r="E10" s="150" t="s">
        <v>744</v>
      </c>
      <c r="F10" s="157">
        <v>7.6970000000000001</v>
      </c>
      <c r="G10" s="150">
        <v>1400</v>
      </c>
      <c r="H10" s="150">
        <v>280</v>
      </c>
      <c r="I10" s="150" t="s">
        <v>263</v>
      </c>
      <c r="J10" s="156">
        <v>8765</v>
      </c>
      <c r="K10" s="156">
        <v>24405</v>
      </c>
      <c r="L10" s="150">
        <v>15530</v>
      </c>
      <c r="M10" s="155" t="s">
        <v>632</v>
      </c>
      <c r="N10" s="154">
        <v>4.25</v>
      </c>
      <c r="O10" s="153">
        <f t="shared" si="0"/>
        <v>608.52235294117645</v>
      </c>
      <c r="P10" s="152">
        <v>4.04</v>
      </c>
      <c r="Q10" s="151" t="s">
        <v>631</v>
      </c>
      <c r="R10" s="150" t="s">
        <v>630</v>
      </c>
      <c r="S10" s="150" t="s">
        <v>840</v>
      </c>
      <c r="T10" s="149"/>
      <c r="U10" s="148"/>
      <c r="V10" s="147">
        <f t="shared" si="1"/>
        <v>105</v>
      </c>
    </row>
    <row r="11" spans="1:22" ht="40.799999999999997">
      <c r="A11" s="164"/>
      <c r="B11" s="163"/>
      <c r="C11" s="162"/>
      <c r="D11" s="158" t="s">
        <v>849</v>
      </c>
      <c r="E11" s="150" t="s">
        <v>726</v>
      </c>
      <c r="F11" s="157">
        <v>10.676</v>
      </c>
      <c r="G11" s="150">
        <v>2000</v>
      </c>
      <c r="H11" s="150">
        <v>290</v>
      </c>
      <c r="I11" s="150" t="s">
        <v>261</v>
      </c>
      <c r="J11" s="156">
        <v>8765</v>
      </c>
      <c r="K11" s="156">
        <v>24405</v>
      </c>
      <c r="L11" s="150">
        <v>15530</v>
      </c>
      <c r="M11" s="155" t="s">
        <v>632</v>
      </c>
      <c r="N11" s="154">
        <v>4.1500000000000004</v>
      </c>
      <c r="O11" s="153">
        <f t="shared" si="0"/>
        <v>623.1855421686746</v>
      </c>
      <c r="P11" s="152">
        <v>4.04</v>
      </c>
      <c r="Q11" s="151" t="s">
        <v>631</v>
      </c>
      <c r="R11" s="150" t="s">
        <v>630</v>
      </c>
      <c r="S11" s="150" t="s">
        <v>840</v>
      </c>
      <c r="T11" s="149"/>
      <c r="U11" s="148"/>
      <c r="V11" s="147">
        <f t="shared" si="1"/>
        <v>102</v>
      </c>
    </row>
    <row r="12" spans="1:22" ht="45" customHeight="1">
      <c r="A12" s="164"/>
      <c r="B12" s="163"/>
      <c r="C12" s="162"/>
      <c r="D12" s="158" t="s">
        <v>848</v>
      </c>
      <c r="E12" s="150" t="s">
        <v>726</v>
      </c>
      <c r="F12" s="157">
        <v>10.676</v>
      </c>
      <c r="G12" s="150">
        <v>2000</v>
      </c>
      <c r="H12" s="150">
        <v>265</v>
      </c>
      <c r="I12" s="150" t="s">
        <v>263</v>
      </c>
      <c r="J12" s="156">
        <v>8765</v>
      </c>
      <c r="K12" s="156">
        <v>24405</v>
      </c>
      <c r="L12" s="150">
        <v>15530</v>
      </c>
      <c r="M12" s="155" t="s">
        <v>632</v>
      </c>
      <c r="N12" s="154">
        <v>4.25</v>
      </c>
      <c r="O12" s="153">
        <f t="shared" si="0"/>
        <v>608.52235294117645</v>
      </c>
      <c r="P12" s="152">
        <v>4.04</v>
      </c>
      <c r="Q12" s="151" t="s">
        <v>631</v>
      </c>
      <c r="R12" s="150" t="s">
        <v>630</v>
      </c>
      <c r="S12" s="150" t="s">
        <v>840</v>
      </c>
      <c r="T12" s="149"/>
      <c r="U12" s="148"/>
      <c r="V12" s="147">
        <f t="shared" si="1"/>
        <v>105</v>
      </c>
    </row>
    <row r="13" spans="1:22" ht="45" customHeight="1">
      <c r="A13" s="164"/>
      <c r="B13" s="163"/>
      <c r="C13" s="162"/>
      <c r="D13" s="158" t="s">
        <v>848</v>
      </c>
      <c r="E13" s="150" t="s">
        <v>726</v>
      </c>
      <c r="F13" s="157">
        <v>10.676</v>
      </c>
      <c r="G13" s="150">
        <v>2000</v>
      </c>
      <c r="H13" s="150">
        <v>290</v>
      </c>
      <c r="I13" s="150" t="s">
        <v>263</v>
      </c>
      <c r="J13" s="156">
        <v>8765</v>
      </c>
      <c r="K13" s="156">
        <v>24405</v>
      </c>
      <c r="L13" s="150">
        <v>15530</v>
      </c>
      <c r="M13" s="155" t="s">
        <v>632</v>
      </c>
      <c r="N13" s="154">
        <v>4.25</v>
      </c>
      <c r="O13" s="153">
        <f t="shared" si="0"/>
        <v>608.52235294117645</v>
      </c>
      <c r="P13" s="152">
        <v>4.04</v>
      </c>
      <c r="Q13" s="151" t="s">
        <v>631</v>
      </c>
      <c r="R13" s="150" t="s">
        <v>630</v>
      </c>
      <c r="S13" s="150" t="s">
        <v>840</v>
      </c>
      <c r="T13" s="149"/>
      <c r="U13" s="148"/>
      <c r="V13" s="147">
        <f t="shared" si="1"/>
        <v>105</v>
      </c>
    </row>
    <row r="14" spans="1:22" ht="45" customHeight="1">
      <c r="A14" s="164"/>
      <c r="B14" s="163"/>
      <c r="C14" s="162"/>
      <c r="D14" s="158" t="s">
        <v>847</v>
      </c>
      <c r="E14" s="150" t="s">
        <v>744</v>
      </c>
      <c r="F14" s="157">
        <v>7.6970000000000001</v>
      </c>
      <c r="G14" s="150">
        <v>1400</v>
      </c>
      <c r="H14" s="150">
        <v>260</v>
      </c>
      <c r="I14" s="150" t="s">
        <v>263</v>
      </c>
      <c r="J14" s="156">
        <v>8765</v>
      </c>
      <c r="K14" s="156">
        <v>24405</v>
      </c>
      <c r="L14" s="150">
        <v>15530</v>
      </c>
      <c r="M14" s="155" t="s">
        <v>632</v>
      </c>
      <c r="N14" s="154">
        <v>4.25</v>
      </c>
      <c r="O14" s="153">
        <f t="shared" si="0"/>
        <v>608.52235294117645</v>
      </c>
      <c r="P14" s="152">
        <v>4.04</v>
      </c>
      <c r="Q14" s="151" t="s">
        <v>631</v>
      </c>
      <c r="R14" s="150" t="s">
        <v>630</v>
      </c>
      <c r="S14" s="150" t="s">
        <v>840</v>
      </c>
      <c r="T14" s="149"/>
      <c r="U14" s="148"/>
      <c r="V14" s="147">
        <f t="shared" si="1"/>
        <v>105</v>
      </c>
    </row>
    <row r="15" spans="1:22" ht="45" customHeight="1">
      <c r="A15" s="164"/>
      <c r="B15" s="163"/>
      <c r="C15" s="162"/>
      <c r="D15" s="158" t="s">
        <v>847</v>
      </c>
      <c r="E15" s="150" t="s">
        <v>744</v>
      </c>
      <c r="F15" s="157">
        <v>7.6970000000000001</v>
      </c>
      <c r="G15" s="150">
        <v>1400</v>
      </c>
      <c r="H15" s="150">
        <v>280</v>
      </c>
      <c r="I15" s="150" t="s">
        <v>263</v>
      </c>
      <c r="J15" s="156">
        <v>8765</v>
      </c>
      <c r="K15" s="156">
        <v>24405</v>
      </c>
      <c r="L15" s="150">
        <v>15530</v>
      </c>
      <c r="M15" s="155" t="s">
        <v>632</v>
      </c>
      <c r="N15" s="154">
        <v>4.25</v>
      </c>
      <c r="O15" s="153">
        <f t="shared" si="0"/>
        <v>608.52235294117645</v>
      </c>
      <c r="P15" s="152">
        <v>4.04</v>
      </c>
      <c r="Q15" s="151" t="s">
        <v>631</v>
      </c>
      <c r="R15" s="150" t="s">
        <v>630</v>
      </c>
      <c r="S15" s="150" t="s">
        <v>840</v>
      </c>
      <c r="T15" s="149"/>
      <c r="U15" s="148"/>
      <c r="V15" s="147">
        <f t="shared" si="1"/>
        <v>105</v>
      </c>
    </row>
    <row r="16" spans="1:22" ht="45" customHeight="1">
      <c r="A16" s="164"/>
      <c r="B16" s="163"/>
      <c r="C16" s="162"/>
      <c r="D16" s="158" t="s">
        <v>846</v>
      </c>
      <c r="E16" s="150" t="s">
        <v>726</v>
      </c>
      <c r="F16" s="157">
        <v>10.676</v>
      </c>
      <c r="G16" s="150">
        <v>2000</v>
      </c>
      <c r="H16" s="150">
        <v>265</v>
      </c>
      <c r="I16" s="150" t="s">
        <v>263</v>
      </c>
      <c r="J16" s="156">
        <v>8765</v>
      </c>
      <c r="K16" s="156">
        <v>24405</v>
      </c>
      <c r="L16" s="150">
        <v>15530</v>
      </c>
      <c r="M16" s="155" t="s">
        <v>632</v>
      </c>
      <c r="N16" s="154">
        <v>4.25</v>
      </c>
      <c r="O16" s="153">
        <f t="shared" si="0"/>
        <v>608.52235294117645</v>
      </c>
      <c r="P16" s="152">
        <v>4.04</v>
      </c>
      <c r="Q16" s="151" t="s">
        <v>631</v>
      </c>
      <c r="R16" s="150" t="s">
        <v>630</v>
      </c>
      <c r="S16" s="150" t="s">
        <v>840</v>
      </c>
      <c r="T16" s="149"/>
      <c r="U16" s="148"/>
      <c r="V16" s="147">
        <f t="shared" si="1"/>
        <v>105</v>
      </c>
    </row>
    <row r="17" spans="1:22" ht="45" customHeight="1">
      <c r="A17" s="164"/>
      <c r="B17" s="163"/>
      <c r="C17" s="162"/>
      <c r="D17" s="158" t="s">
        <v>846</v>
      </c>
      <c r="E17" s="150" t="s">
        <v>726</v>
      </c>
      <c r="F17" s="157">
        <v>10.676</v>
      </c>
      <c r="G17" s="150">
        <v>2000</v>
      </c>
      <c r="H17" s="150">
        <v>290</v>
      </c>
      <c r="I17" s="150" t="s">
        <v>263</v>
      </c>
      <c r="J17" s="156">
        <v>8765</v>
      </c>
      <c r="K17" s="156">
        <v>24405</v>
      </c>
      <c r="L17" s="150">
        <v>15530</v>
      </c>
      <c r="M17" s="155" t="s">
        <v>632</v>
      </c>
      <c r="N17" s="154">
        <v>4.25</v>
      </c>
      <c r="O17" s="153">
        <f t="shared" si="0"/>
        <v>608.52235294117645</v>
      </c>
      <c r="P17" s="152">
        <v>4.04</v>
      </c>
      <c r="Q17" s="151" t="s">
        <v>631</v>
      </c>
      <c r="R17" s="150" t="s">
        <v>630</v>
      </c>
      <c r="S17" s="150" t="s">
        <v>840</v>
      </c>
      <c r="T17" s="149"/>
      <c r="U17" s="148"/>
      <c r="V17" s="147">
        <f t="shared" si="1"/>
        <v>105</v>
      </c>
    </row>
    <row r="18" spans="1:22" ht="45" customHeight="1">
      <c r="A18" s="164"/>
      <c r="B18" s="163"/>
      <c r="C18" s="162"/>
      <c r="D18" s="158" t="s">
        <v>845</v>
      </c>
      <c r="E18" s="150" t="s">
        <v>744</v>
      </c>
      <c r="F18" s="157">
        <v>7.6970000000000001</v>
      </c>
      <c r="G18" s="150">
        <v>1400</v>
      </c>
      <c r="H18" s="150">
        <v>260</v>
      </c>
      <c r="I18" s="150" t="s">
        <v>263</v>
      </c>
      <c r="J18" s="156">
        <v>8765</v>
      </c>
      <c r="K18" s="156">
        <v>24405</v>
      </c>
      <c r="L18" s="150">
        <v>15530</v>
      </c>
      <c r="M18" s="155" t="s">
        <v>632</v>
      </c>
      <c r="N18" s="154">
        <v>4.25</v>
      </c>
      <c r="O18" s="153">
        <f t="shared" si="0"/>
        <v>608.52235294117645</v>
      </c>
      <c r="P18" s="152">
        <v>4.04</v>
      </c>
      <c r="Q18" s="151" t="s">
        <v>631</v>
      </c>
      <c r="R18" s="150" t="s">
        <v>630</v>
      </c>
      <c r="S18" s="150" t="s">
        <v>840</v>
      </c>
      <c r="T18" s="149"/>
      <c r="U18" s="148"/>
      <c r="V18" s="147">
        <f t="shared" si="1"/>
        <v>105</v>
      </c>
    </row>
    <row r="19" spans="1:22" ht="45" customHeight="1">
      <c r="A19" s="164"/>
      <c r="B19" s="163"/>
      <c r="C19" s="162"/>
      <c r="D19" s="158" t="s">
        <v>845</v>
      </c>
      <c r="E19" s="150" t="s">
        <v>744</v>
      </c>
      <c r="F19" s="157">
        <v>7.6970000000000001</v>
      </c>
      <c r="G19" s="150">
        <v>1400</v>
      </c>
      <c r="H19" s="150">
        <v>280</v>
      </c>
      <c r="I19" s="150" t="s">
        <v>263</v>
      </c>
      <c r="J19" s="156">
        <v>8765</v>
      </c>
      <c r="K19" s="156">
        <v>24405</v>
      </c>
      <c r="L19" s="150">
        <v>15530</v>
      </c>
      <c r="M19" s="155" t="s">
        <v>632</v>
      </c>
      <c r="N19" s="154">
        <v>4.25</v>
      </c>
      <c r="O19" s="153">
        <f t="shared" si="0"/>
        <v>608.52235294117645</v>
      </c>
      <c r="P19" s="152">
        <v>4.04</v>
      </c>
      <c r="Q19" s="151" t="s">
        <v>631</v>
      </c>
      <c r="R19" s="150" t="s">
        <v>630</v>
      </c>
      <c r="S19" s="150" t="s">
        <v>840</v>
      </c>
      <c r="T19" s="149"/>
      <c r="U19" s="148"/>
      <c r="V19" s="147">
        <f t="shared" si="1"/>
        <v>105</v>
      </c>
    </row>
    <row r="20" spans="1:22" ht="45" customHeight="1">
      <c r="A20" s="164"/>
      <c r="B20" s="163"/>
      <c r="C20" s="162"/>
      <c r="D20" s="158" t="s">
        <v>844</v>
      </c>
      <c r="E20" s="150" t="s">
        <v>726</v>
      </c>
      <c r="F20" s="157">
        <v>10.676</v>
      </c>
      <c r="G20" s="150">
        <v>2000</v>
      </c>
      <c r="H20" s="150">
        <v>290</v>
      </c>
      <c r="I20" s="150" t="s">
        <v>261</v>
      </c>
      <c r="J20" s="156">
        <v>8765</v>
      </c>
      <c r="K20" s="156">
        <v>24405</v>
      </c>
      <c r="L20" s="150">
        <v>15530</v>
      </c>
      <c r="M20" s="155" t="s">
        <v>632</v>
      </c>
      <c r="N20" s="154">
        <v>4.1500000000000004</v>
      </c>
      <c r="O20" s="153">
        <f t="shared" si="0"/>
        <v>623.1855421686746</v>
      </c>
      <c r="P20" s="152">
        <v>4.04</v>
      </c>
      <c r="Q20" s="151" t="s">
        <v>631</v>
      </c>
      <c r="R20" s="150" t="s">
        <v>630</v>
      </c>
      <c r="S20" s="150" t="s">
        <v>840</v>
      </c>
      <c r="T20" s="149"/>
      <c r="U20" s="148"/>
      <c r="V20" s="147">
        <f t="shared" si="1"/>
        <v>102</v>
      </c>
    </row>
    <row r="21" spans="1:22" ht="45" customHeight="1">
      <c r="A21" s="164"/>
      <c r="B21" s="163"/>
      <c r="C21" s="162"/>
      <c r="D21" s="158" t="s">
        <v>843</v>
      </c>
      <c r="E21" s="150" t="s">
        <v>726</v>
      </c>
      <c r="F21" s="157">
        <v>10.676</v>
      </c>
      <c r="G21" s="150">
        <v>2000</v>
      </c>
      <c r="H21" s="150">
        <v>265</v>
      </c>
      <c r="I21" s="150" t="s">
        <v>263</v>
      </c>
      <c r="J21" s="156">
        <v>8765</v>
      </c>
      <c r="K21" s="156">
        <v>24405</v>
      </c>
      <c r="L21" s="150">
        <v>15530</v>
      </c>
      <c r="M21" s="155" t="s">
        <v>632</v>
      </c>
      <c r="N21" s="154">
        <v>4.25</v>
      </c>
      <c r="O21" s="153">
        <f t="shared" si="0"/>
        <v>608.52235294117645</v>
      </c>
      <c r="P21" s="152">
        <v>4.04</v>
      </c>
      <c r="Q21" s="151" t="s">
        <v>631</v>
      </c>
      <c r="R21" s="150" t="s">
        <v>630</v>
      </c>
      <c r="S21" s="150" t="s">
        <v>840</v>
      </c>
      <c r="T21" s="149"/>
      <c r="U21" s="148"/>
      <c r="V21" s="147">
        <f t="shared" si="1"/>
        <v>105</v>
      </c>
    </row>
    <row r="22" spans="1:22" ht="45" customHeight="1">
      <c r="A22" s="164"/>
      <c r="B22" s="163"/>
      <c r="C22" s="162"/>
      <c r="D22" s="158" t="s">
        <v>843</v>
      </c>
      <c r="E22" s="150" t="s">
        <v>726</v>
      </c>
      <c r="F22" s="157">
        <v>10.676</v>
      </c>
      <c r="G22" s="150">
        <v>2000</v>
      </c>
      <c r="H22" s="150">
        <v>290</v>
      </c>
      <c r="I22" s="150" t="s">
        <v>263</v>
      </c>
      <c r="J22" s="156">
        <v>8765</v>
      </c>
      <c r="K22" s="156">
        <v>24405</v>
      </c>
      <c r="L22" s="150">
        <v>15530</v>
      </c>
      <c r="M22" s="155" t="s">
        <v>632</v>
      </c>
      <c r="N22" s="154">
        <v>4.25</v>
      </c>
      <c r="O22" s="153">
        <f t="shared" si="0"/>
        <v>608.52235294117645</v>
      </c>
      <c r="P22" s="152">
        <v>4.04</v>
      </c>
      <c r="Q22" s="151" t="s">
        <v>631</v>
      </c>
      <c r="R22" s="150" t="s">
        <v>630</v>
      </c>
      <c r="S22" s="150" t="s">
        <v>840</v>
      </c>
      <c r="T22" s="149"/>
      <c r="U22" s="148"/>
      <c r="V22" s="147">
        <f t="shared" si="1"/>
        <v>105</v>
      </c>
    </row>
    <row r="23" spans="1:22" ht="45" customHeight="1">
      <c r="A23" s="164"/>
      <c r="B23" s="163"/>
      <c r="C23" s="162"/>
      <c r="D23" s="158" t="s">
        <v>843</v>
      </c>
      <c r="E23" s="150" t="s">
        <v>726</v>
      </c>
      <c r="F23" s="157">
        <v>10.676</v>
      </c>
      <c r="G23" s="150">
        <v>2100</v>
      </c>
      <c r="H23" s="150">
        <v>315</v>
      </c>
      <c r="I23" s="150" t="s">
        <v>263</v>
      </c>
      <c r="J23" s="156">
        <v>8765</v>
      </c>
      <c r="K23" s="156">
        <v>24405</v>
      </c>
      <c r="L23" s="150">
        <v>15530</v>
      </c>
      <c r="M23" s="155" t="s">
        <v>632</v>
      </c>
      <c r="N23" s="154">
        <v>4.25</v>
      </c>
      <c r="O23" s="153">
        <f t="shared" si="0"/>
        <v>608.52235294117645</v>
      </c>
      <c r="P23" s="152">
        <v>4.04</v>
      </c>
      <c r="Q23" s="151" t="s">
        <v>631</v>
      </c>
      <c r="R23" s="150" t="s">
        <v>630</v>
      </c>
      <c r="S23" s="150" t="s">
        <v>840</v>
      </c>
      <c r="T23" s="149"/>
      <c r="U23" s="148"/>
      <c r="V23" s="147">
        <f t="shared" si="1"/>
        <v>105</v>
      </c>
    </row>
    <row r="24" spans="1:22" ht="45" customHeight="1">
      <c r="A24" s="164"/>
      <c r="B24" s="163"/>
      <c r="C24" s="162"/>
      <c r="D24" s="158" t="s">
        <v>842</v>
      </c>
      <c r="E24" s="150" t="s">
        <v>744</v>
      </c>
      <c r="F24" s="157">
        <v>7.6970000000000001</v>
      </c>
      <c r="G24" s="150">
        <v>1400</v>
      </c>
      <c r="H24" s="150">
        <v>260</v>
      </c>
      <c r="I24" s="150" t="s">
        <v>263</v>
      </c>
      <c r="J24" s="156">
        <v>8765</v>
      </c>
      <c r="K24" s="156">
        <v>24405</v>
      </c>
      <c r="L24" s="150">
        <v>15530</v>
      </c>
      <c r="M24" s="155" t="s">
        <v>632</v>
      </c>
      <c r="N24" s="154">
        <v>4.25</v>
      </c>
      <c r="O24" s="153">
        <f t="shared" si="0"/>
        <v>608.52235294117645</v>
      </c>
      <c r="P24" s="152">
        <v>4.04</v>
      </c>
      <c r="Q24" s="151" t="s">
        <v>631</v>
      </c>
      <c r="R24" s="150" t="s">
        <v>630</v>
      </c>
      <c r="S24" s="150" t="s">
        <v>840</v>
      </c>
      <c r="T24" s="149"/>
      <c r="U24" s="148"/>
      <c r="V24" s="147">
        <f t="shared" si="1"/>
        <v>105</v>
      </c>
    </row>
    <row r="25" spans="1:22" ht="45" customHeight="1">
      <c r="A25" s="164"/>
      <c r="B25" s="163"/>
      <c r="C25" s="162"/>
      <c r="D25" s="158" t="s">
        <v>842</v>
      </c>
      <c r="E25" s="150" t="s">
        <v>744</v>
      </c>
      <c r="F25" s="157">
        <v>7.6970000000000001</v>
      </c>
      <c r="G25" s="150">
        <v>1400</v>
      </c>
      <c r="H25" s="150">
        <v>280</v>
      </c>
      <c r="I25" s="150" t="s">
        <v>263</v>
      </c>
      <c r="J25" s="156">
        <v>8765</v>
      </c>
      <c r="K25" s="156">
        <v>24405</v>
      </c>
      <c r="L25" s="150">
        <v>15530</v>
      </c>
      <c r="M25" s="155" t="s">
        <v>632</v>
      </c>
      <c r="N25" s="154">
        <v>4.25</v>
      </c>
      <c r="O25" s="153">
        <f t="shared" si="0"/>
        <v>608.52235294117645</v>
      </c>
      <c r="P25" s="152">
        <v>4.04</v>
      </c>
      <c r="Q25" s="151" t="s">
        <v>631</v>
      </c>
      <c r="R25" s="150" t="s">
        <v>630</v>
      </c>
      <c r="S25" s="150" t="s">
        <v>840</v>
      </c>
      <c r="T25" s="149"/>
      <c r="U25" s="148"/>
      <c r="V25" s="147">
        <f t="shared" si="1"/>
        <v>105</v>
      </c>
    </row>
    <row r="26" spans="1:22" ht="45" customHeight="1">
      <c r="A26" s="164"/>
      <c r="B26" s="163"/>
      <c r="C26" s="162"/>
      <c r="D26" s="158" t="s">
        <v>841</v>
      </c>
      <c r="E26" s="150" t="s">
        <v>726</v>
      </c>
      <c r="F26" s="157">
        <v>10.676</v>
      </c>
      <c r="G26" s="150">
        <v>2000</v>
      </c>
      <c r="H26" s="150">
        <v>265</v>
      </c>
      <c r="I26" s="150" t="s">
        <v>263</v>
      </c>
      <c r="J26" s="156">
        <v>8765</v>
      </c>
      <c r="K26" s="156">
        <v>24405</v>
      </c>
      <c r="L26" s="150">
        <v>15530</v>
      </c>
      <c r="M26" s="155" t="s">
        <v>632</v>
      </c>
      <c r="N26" s="154">
        <v>4.25</v>
      </c>
      <c r="O26" s="153">
        <f t="shared" si="0"/>
        <v>608.52235294117645</v>
      </c>
      <c r="P26" s="152">
        <v>4.04</v>
      </c>
      <c r="Q26" s="151" t="s">
        <v>631</v>
      </c>
      <c r="R26" s="150" t="s">
        <v>630</v>
      </c>
      <c r="S26" s="150" t="s">
        <v>840</v>
      </c>
      <c r="T26" s="149"/>
      <c r="U26" s="148"/>
      <c r="V26" s="147">
        <f t="shared" si="1"/>
        <v>105</v>
      </c>
    </row>
    <row r="27" spans="1:22" ht="45" customHeight="1">
      <c r="A27" s="164"/>
      <c r="B27" s="163"/>
      <c r="C27" s="162"/>
      <c r="D27" s="158" t="s">
        <v>841</v>
      </c>
      <c r="E27" s="150" t="s">
        <v>726</v>
      </c>
      <c r="F27" s="157">
        <v>10.676</v>
      </c>
      <c r="G27" s="150">
        <v>2000</v>
      </c>
      <c r="H27" s="150">
        <v>290</v>
      </c>
      <c r="I27" s="150" t="s">
        <v>263</v>
      </c>
      <c r="J27" s="156">
        <v>8765</v>
      </c>
      <c r="K27" s="156">
        <v>24405</v>
      </c>
      <c r="L27" s="150">
        <v>15530</v>
      </c>
      <c r="M27" s="155" t="s">
        <v>632</v>
      </c>
      <c r="N27" s="154">
        <v>4.25</v>
      </c>
      <c r="O27" s="153">
        <f t="shared" si="0"/>
        <v>608.52235294117645</v>
      </c>
      <c r="P27" s="152">
        <v>4.04</v>
      </c>
      <c r="Q27" s="151" t="s">
        <v>631</v>
      </c>
      <c r="R27" s="150" t="s">
        <v>630</v>
      </c>
      <c r="S27" s="150" t="s">
        <v>840</v>
      </c>
      <c r="T27" s="149"/>
      <c r="U27" s="148"/>
      <c r="V27" s="147">
        <f t="shared" si="1"/>
        <v>105</v>
      </c>
    </row>
    <row r="28" spans="1:22" ht="45" customHeight="1">
      <c r="A28" s="164"/>
      <c r="B28" s="163"/>
      <c r="C28" s="162"/>
      <c r="D28" s="158" t="s">
        <v>841</v>
      </c>
      <c r="E28" s="150" t="s">
        <v>726</v>
      </c>
      <c r="F28" s="157">
        <v>10.676</v>
      </c>
      <c r="G28" s="150">
        <v>2100</v>
      </c>
      <c r="H28" s="150">
        <v>315</v>
      </c>
      <c r="I28" s="150" t="s">
        <v>263</v>
      </c>
      <c r="J28" s="156">
        <v>8765</v>
      </c>
      <c r="K28" s="156">
        <v>24405</v>
      </c>
      <c r="L28" s="150">
        <v>15530</v>
      </c>
      <c r="M28" s="155" t="s">
        <v>632</v>
      </c>
      <c r="N28" s="154">
        <v>4.25</v>
      </c>
      <c r="O28" s="153">
        <f t="shared" si="0"/>
        <v>608.52235294117645</v>
      </c>
      <c r="P28" s="152">
        <v>4.04</v>
      </c>
      <c r="Q28" s="151" t="s">
        <v>631</v>
      </c>
      <c r="R28" s="150" t="s">
        <v>630</v>
      </c>
      <c r="S28" s="150" t="s">
        <v>840</v>
      </c>
      <c r="T28" s="149"/>
      <c r="U28" s="148"/>
      <c r="V28" s="147">
        <f t="shared" si="1"/>
        <v>105</v>
      </c>
    </row>
    <row r="29" spans="1:22" ht="45" customHeight="1">
      <c r="A29" s="164"/>
      <c r="B29" s="163"/>
      <c r="C29" s="162"/>
      <c r="D29" s="158" t="s">
        <v>839</v>
      </c>
      <c r="E29" s="150" t="s">
        <v>744</v>
      </c>
      <c r="F29" s="157">
        <v>7.6970000000000001</v>
      </c>
      <c r="G29" s="150">
        <v>1400</v>
      </c>
      <c r="H29" s="150">
        <v>260</v>
      </c>
      <c r="I29" s="150" t="s">
        <v>263</v>
      </c>
      <c r="J29" s="156">
        <v>8688</v>
      </c>
      <c r="K29" s="156">
        <v>19887</v>
      </c>
      <c r="L29" s="150">
        <v>11089</v>
      </c>
      <c r="M29" s="155" t="s">
        <v>632</v>
      </c>
      <c r="N29" s="154">
        <v>4.25</v>
      </c>
      <c r="O29" s="153">
        <f t="shared" si="0"/>
        <v>608.52235294117645</v>
      </c>
      <c r="P29" s="152">
        <v>4.1500000000000004</v>
      </c>
      <c r="Q29" s="151" t="s">
        <v>636</v>
      </c>
      <c r="R29" s="150" t="s">
        <v>630</v>
      </c>
      <c r="S29" s="150" t="s">
        <v>708</v>
      </c>
      <c r="T29" s="149"/>
      <c r="U29" s="148"/>
      <c r="V29" s="147">
        <f t="shared" si="1"/>
        <v>102</v>
      </c>
    </row>
    <row r="30" spans="1:22" ht="45" customHeight="1">
      <c r="A30" s="164"/>
      <c r="B30" s="163"/>
      <c r="C30" s="162"/>
      <c r="D30" s="158" t="s">
        <v>839</v>
      </c>
      <c r="E30" s="150" t="s">
        <v>744</v>
      </c>
      <c r="F30" s="157">
        <v>7.6970000000000001</v>
      </c>
      <c r="G30" s="150">
        <v>1400</v>
      </c>
      <c r="H30" s="150">
        <v>280</v>
      </c>
      <c r="I30" s="150" t="s">
        <v>263</v>
      </c>
      <c r="J30" s="156">
        <v>8688</v>
      </c>
      <c r="K30" s="156">
        <v>19887</v>
      </c>
      <c r="L30" s="150">
        <v>11089</v>
      </c>
      <c r="M30" s="155" t="s">
        <v>632</v>
      </c>
      <c r="N30" s="154">
        <v>4.25</v>
      </c>
      <c r="O30" s="153">
        <f t="shared" si="0"/>
        <v>608.52235294117645</v>
      </c>
      <c r="P30" s="152">
        <v>4.1500000000000004</v>
      </c>
      <c r="Q30" s="151" t="s">
        <v>636</v>
      </c>
      <c r="R30" s="150" t="s">
        <v>630</v>
      </c>
      <c r="S30" s="150" t="s">
        <v>708</v>
      </c>
      <c r="T30" s="149"/>
      <c r="U30" s="148"/>
      <c r="V30" s="147">
        <f t="shared" si="1"/>
        <v>102</v>
      </c>
    </row>
    <row r="31" spans="1:22" ht="45" customHeight="1">
      <c r="A31" s="164"/>
      <c r="B31" s="163"/>
      <c r="C31" s="162"/>
      <c r="D31" s="158" t="s">
        <v>838</v>
      </c>
      <c r="E31" s="150" t="s">
        <v>744</v>
      </c>
      <c r="F31" s="157">
        <v>7.6970000000000001</v>
      </c>
      <c r="G31" s="150">
        <v>1400</v>
      </c>
      <c r="H31" s="150">
        <v>260</v>
      </c>
      <c r="I31" s="150" t="s">
        <v>263</v>
      </c>
      <c r="J31" s="156">
        <v>8688</v>
      </c>
      <c r="K31" s="156">
        <v>19887</v>
      </c>
      <c r="L31" s="150">
        <v>11089</v>
      </c>
      <c r="M31" s="155" t="s">
        <v>632</v>
      </c>
      <c r="N31" s="154">
        <v>4.4000000000000004</v>
      </c>
      <c r="O31" s="153">
        <f t="shared" si="0"/>
        <v>587.7772727272727</v>
      </c>
      <c r="P31" s="152">
        <v>4.1500000000000004</v>
      </c>
      <c r="Q31" s="151" t="s">
        <v>631</v>
      </c>
      <c r="R31" s="150" t="s">
        <v>630</v>
      </c>
      <c r="S31" s="150" t="s">
        <v>708</v>
      </c>
      <c r="T31" s="149"/>
      <c r="U31" s="148"/>
      <c r="V31" s="147">
        <f t="shared" si="1"/>
        <v>106</v>
      </c>
    </row>
    <row r="32" spans="1:22" ht="45" customHeight="1">
      <c r="A32" s="164"/>
      <c r="B32" s="163"/>
      <c r="C32" s="162"/>
      <c r="D32" s="158" t="s">
        <v>838</v>
      </c>
      <c r="E32" s="150" t="s">
        <v>744</v>
      </c>
      <c r="F32" s="157">
        <v>7.6970000000000001</v>
      </c>
      <c r="G32" s="150">
        <v>1400</v>
      </c>
      <c r="H32" s="150">
        <v>280</v>
      </c>
      <c r="I32" s="150" t="s">
        <v>263</v>
      </c>
      <c r="J32" s="156">
        <v>8688</v>
      </c>
      <c r="K32" s="156">
        <v>19887</v>
      </c>
      <c r="L32" s="150">
        <v>11089</v>
      </c>
      <c r="M32" s="155" t="s">
        <v>632</v>
      </c>
      <c r="N32" s="154">
        <v>4.4000000000000004</v>
      </c>
      <c r="O32" s="153">
        <f t="shared" si="0"/>
        <v>587.7772727272727</v>
      </c>
      <c r="P32" s="152">
        <v>4.1500000000000004</v>
      </c>
      <c r="Q32" s="151" t="s">
        <v>631</v>
      </c>
      <c r="R32" s="150" t="s">
        <v>630</v>
      </c>
      <c r="S32" s="150" t="s">
        <v>708</v>
      </c>
      <c r="T32" s="149"/>
      <c r="U32" s="148"/>
      <c r="V32" s="147">
        <f t="shared" si="1"/>
        <v>106</v>
      </c>
    </row>
    <row r="33" spans="1:22" ht="45" customHeight="1">
      <c r="A33" s="164"/>
      <c r="B33" s="163"/>
      <c r="C33" s="162"/>
      <c r="D33" s="158" t="s">
        <v>837</v>
      </c>
      <c r="E33" s="150" t="s">
        <v>726</v>
      </c>
      <c r="F33" s="157">
        <v>10.676</v>
      </c>
      <c r="G33" s="150">
        <v>2000</v>
      </c>
      <c r="H33" s="150">
        <v>290</v>
      </c>
      <c r="I33" s="150" t="s">
        <v>261</v>
      </c>
      <c r="J33" s="156">
        <v>8688</v>
      </c>
      <c r="K33" s="156">
        <v>19887</v>
      </c>
      <c r="L33" s="150">
        <v>11089</v>
      </c>
      <c r="M33" s="155" t="s">
        <v>632</v>
      </c>
      <c r="N33" s="154">
        <v>4.3</v>
      </c>
      <c r="O33" s="153">
        <f t="shared" si="0"/>
        <v>601.44651162790706</v>
      </c>
      <c r="P33" s="152">
        <v>4.1500000000000004</v>
      </c>
      <c r="Q33" s="151" t="s">
        <v>631</v>
      </c>
      <c r="R33" s="150" t="s">
        <v>630</v>
      </c>
      <c r="S33" s="150" t="s">
        <v>708</v>
      </c>
      <c r="T33" s="149"/>
      <c r="U33" s="148"/>
      <c r="V33" s="147">
        <f t="shared" si="1"/>
        <v>103</v>
      </c>
    </row>
    <row r="34" spans="1:22" ht="45" customHeight="1">
      <c r="A34" s="164"/>
      <c r="B34" s="163"/>
      <c r="C34" s="162"/>
      <c r="D34" s="158" t="s">
        <v>837</v>
      </c>
      <c r="E34" s="150" t="s">
        <v>726</v>
      </c>
      <c r="F34" s="157">
        <v>10.676</v>
      </c>
      <c r="G34" s="150">
        <v>2000</v>
      </c>
      <c r="H34" s="150">
        <v>290</v>
      </c>
      <c r="I34" s="150" t="s">
        <v>261</v>
      </c>
      <c r="J34" s="156">
        <v>8688</v>
      </c>
      <c r="K34" s="156">
        <v>19887</v>
      </c>
      <c r="L34" s="150">
        <v>11089</v>
      </c>
      <c r="M34" s="155" t="s">
        <v>632</v>
      </c>
      <c r="N34" s="154">
        <v>4.1500000000000004</v>
      </c>
      <c r="O34" s="153">
        <f t="shared" si="0"/>
        <v>623.1855421686746</v>
      </c>
      <c r="P34" s="152">
        <v>4.1500000000000004</v>
      </c>
      <c r="Q34" s="151" t="s">
        <v>636</v>
      </c>
      <c r="R34" s="150" t="s">
        <v>630</v>
      </c>
      <c r="S34" s="150" t="s">
        <v>708</v>
      </c>
      <c r="T34" s="149"/>
      <c r="U34" s="148"/>
      <c r="V34" s="147">
        <f t="shared" si="1"/>
        <v>100</v>
      </c>
    </row>
    <row r="35" spans="1:22" ht="45" customHeight="1">
      <c r="A35" s="164"/>
      <c r="B35" s="163"/>
      <c r="C35" s="162"/>
      <c r="D35" s="158" t="s">
        <v>836</v>
      </c>
      <c r="E35" s="150" t="s">
        <v>726</v>
      </c>
      <c r="F35" s="157">
        <v>10.676</v>
      </c>
      <c r="G35" s="150">
        <v>2000</v>
      </c>
      <c r="H35" s="150">
        <v>265</v>
      </c>
      <c r="I35" s="150" t="s">
        <v>263</v>
      </c>
      <c r="J35" s="156">
        <v>8688</v>
      </c>
      <c r="K35" s="156">
        <v>19887</v>
      </c>
      <c r="L35" s="150">
        <v>11089</v>
      </c>
      <c r="M35" s="155" t="s">
        <v>632</v>
      </c>
      <c r="N35" s="154">
        <v>4.4000000000000004</v>
      </c>
      <c r="O35" s="153">
        <f t="shared" si="0"/>
        <v>587.7772727272727</v>
      </c>
      <c r="P35" s="152">
        <v>4.1500000000000004</v>
      </c>
      <c r="Q35" s="151" t="s">
        <v>631</v>
      </c>
      <c r="R35" s="150" t="s">
        <v>630</v>
      </c>
      <c r="S35" s="150" t="s">
        <v>708</v>
      </c>
      <c r="T35" s="149"/>
      <c r="U35" s="148"/>
      <c r="V35" s="147">
        <f t="shared" si="1"/>
        <v>106</v>
      </c>
    </row>
    <row r="36" spans="1:22" ht="45" customHeight="1">
      <c r="A36" s="164"/>
      <c r="B36" s="163"/>
      <c r="C36" s="162"/>
      <c r="D36" s="158" t="s">
        <v>836</v>
      </c>
      <c r="E36" s="150" t="s">
        <v>726</v>
      </c>
      <c r="F36" s="157">
        <v>10.676</v>
      </c>
      <c r="G36" s="150">
        <v>2000</v>
      </c>
      <c r="H36" s="150">
        <v>290</v>
      </c>
      <c r="I36" s="150" t="s">
        <v>263</v>
      </c>
      <c r="J36" s="156">
        <v>8688</v>
      </c>
      <c r="K36" s="156">
        <v>19887</v>
      </c>
      <c r="L36" s="150">
        <v>11089</v>
      </c>
      <c r="M36" s="155" t="s">
        <v>632</v>
      </c>
      <c r="N36" s="154">
        <v>4.4000000000000004</v>
      </c>
      <c r="O36" s="153">
        <f t="shared" si="0"/>
        <v>587.7772727272727</v>
      </c>
      <c r="P36" s="152">
        <v>4.1500000000000004</v>
      </c>
      <c r="Q36" s="151" t="s">
        <v>631</v>
      </c>
      <c r="R36" s="150" t="s">
        <v>630</v>
      </c>
      <c r="S36" s="150" t="s">
        <v>708</v>
      </c>
      <c r="T36" s="149"/>
      <c r="U36" s="148"/>
      <c r="V36" s="147">
        <f t="shared" si="1"/>
        <v>106</v>
      </c>
    </row>
    <row r="37" spans="1:22" ht="45" customHeight="1">
      <c r="A37" s="164"/>
      <c r="B37" s="163"/>
      <c r="C37" s="162"/>
      <c r="D37" s="158" t="s">
        <v>836</v>
      </c>
      <c r="E37" s="150" t="s">
        <v>726</v>
      </c>
      <c r="F37" s="157">
        <v>10.676</v>
      </c>
      <c r="G37" s="150">
        <v>2100</v>
      </c>
      <c r="H37" s="150">
        <v>315</v>
      </c>
      <c r="I37" s="150" t="s">
        <v>263</v>
      </c>
      <c r="J37" s="156">
        <v>8688</v>
      </c>
      <c r="K37" s="156">
        <v>19887</v>
      </c>
      <c r="L37" s="150">
        <v>11089</v>
      </c>
      <c r="M37" s="155" t="s">
        <v>632</v>
      </c>
      <c r="N37" s="154">
        <v>4.4000000000000004</v>
      </c>
      <c r="O37" s="153">
        <f t="shared" si="0"/>
        <v>587.7772727272727</v>
      </c>
      <c r="P37" s="152">
        <v>4.1500000000000004</v>
      </c>
      <c r="Q37" s="151" t="s">
        <v>631</v>
      </c>
      <c r="R37" s="150" t="s">
        <v>630</v>
      </c>
      <c r="S37" s="150" t="s">
        <v>708</v>
      </c>
      <c r="T37" s="149"/>
      <c r="U37" s="148"/>
      <c r="V37" s="147">
        <f t="shared" si="1"/>
        <v>106</v>
      </c>
    </row>
    <row r="38" spans="1:22" ht="45" customHeight="1">
      <c r="A38" s="164"/>
      <c r="B38" s="163"/>
      <c r="C38" s="162"/>
      <c r="D38" s="158" t="s">
        <v>835</v>
      </c>
      <c r="E38" s="150" t="s">
        <v>744</v>
      </c>
      <c r="F38" s="157">
        <v>7.6970000000000001</v>
      </c>
      <c r="G38" s="150">
        <v>1400</v>
      </c>
      <c r="H38" s="150">
        <v>260</v>
      </c>
      <c r="I38" s="150" t="s">
        <v>263</v>
      </c>
      <c r="J38" s="156">
        <v>8765</v>
      </c>
      <c r="K38" s="156">
        <v>24405</v>
      </c>
      <c r="L38" s="150">
        <v>15530</v>
      </c>
      <c r="M38" s="155" t="s">
        <v>632</v>
      </c>
      <c r="N38" s="154">
        <v>4.25</v>
      </c>
      <c r="O38" s="153">
        <f t="shared" si="0"/>
        <v>608.52235294117645</v>
      </c>
      <c r="P38" s="152">
        <v>4.04</v>
      </c>
      <c r="Q38" s="151" t="s">
        <v>631</v>
      </c>
      <c r="R38" s="150" t="s">
        <v>630</v>
      </c>
      <c r="S38" s="150" t="s">
        <v>708</v>
      </c>
      <c r="T38" s="149"/>
      <c r="U38" s="148"/>
      <c r="V38" s="147">
        <f t="shared" si="1"/>
        <v>105</v>
      </c>
    </row>
    <row r="39" spans="1:22" ht="45" customHeight="1">
      <c r="A39" s="164"/>
      <c r="B39" s="163"/>
      <c r="C39" s="162"/>
      <c r="D39" s="158" t="s">
        <v>835</v>
      </c>
      <c r="E39" s="150" t="s">
        <v>744</v>
      </c>
      <c r="F39" s="157">
        <v>7.6970000000000001</v>
      </c>
      <c r="G39" s="150">
        <v>1400</v>
      </c>
      <c r="H39" s="150">
        <v>280</v>
      </c>
      <c r="I39" s="150" t="s">
        <v>263</v>
      </c>
      <c r="J39" s="156">
        <v>8765</v>
      </c>
      <c r="K39" s="156">
        <v>24405</v>
      </c>
      <c r="L39" s="150">
        <v>15530</v>
      </c>
      <c r="M39" s="155" t="s">
        <v>632</v>
      </c>
      <c r="N39" s="154">
        <v>4.25</v>
      </c>
      <c r="O39" s="153">
        <f t="shared" si="0"/>
        <v>608.52235294117645</v>
      </c>
      <c r="P39" s="152">
        <v>4.04</v>
      </c>
      <c r="Q39" s="151" t="s">
        <v>631</v>
      </c>
      <c r="R39" s="150" t="s">
        <v>630</v>
      </c>
      <c r="S39" s="150" t="s">
        <v>708</v>
      </c>
      <c r="T39" s="149"/>
      <c r="U39" s="148"/>
      <c r="V39" s="147">
        <f t="shared" si="1"/>
        <v>105</v>
      </c>
    </row>
    <row r="40" spans="1:22" ht="45" customHeight="1">
      <c r="A40" s="164"/>
      <c r="B40" s="163"/>
      <c r="C40" s="162"/>
      <c r="D40" s="158" t="s">
        <v>834</v>
      </c>
      <c r="E40" s="150" t="s">
        <v>726</v>
      </c>
      <c r="F40" s="157">
        <v>10.676</v>
      </c>
      <c r="G40" s="150">
        <v>2000</v>
      </c>
      <c r="H40" s="150">
        <v>290</v>
      </c>
      <c r="I40" s="150" t="s">
        <v>261</v>
      </c>
      <c r="J40" s="156">
        <v>8765</v>
      </c>
      <c r="K40" s="156">
        <v>24405</v>
      </c>
      <c r="L40" s="150">
        <v>15530</v>
      </c>
      <c r="M40" s="155" t="s">
        <v>632</v>
      </c>
      <c r="N40" s="154">
        <v>4.1500000000000004</v>
      </c>
      <c r="O40" s="153">
        <f t="shared" si="0"/>
        <v>623.1855421686746</v>
      </c>
      <c r="P40" s="152">
        <v>4.04</v>
      </c>
      <c r="Q40" s="151" t="s">
        <v>631</v>
      </c>
      <c r="R40" s="150" t="s">
        <v>630</v>
      </c>
      <c r="S40" s="150" t="s">
        <v>708</v>
      </c>
      <c r="T40" s="149"/>
      <c r="U40" s="148"/>
      <c r="V40" s="147">
        <f t="shared" si="1"/>
        <v>102</v>
      </c>
    </row>
    <row r="41" spans="1:22" ht="45" customHeight="1">
      <c r="A41" s="164"/>
      <c r="B41" s="163"/>
      <c r="C41" s="162"/>
      <c r="D41" s="158" t="s">
        <v>833</v>
      </c>
      <c r="E41" s="150" t="s">
        <v>726</v>
      </c>
      <c r="F41" s="157">
        <v>10.676</v>
      </c>
      <c r="G41" s="150">
        <v>2000</v>
      </c>
      <c r="H41" s="150">
        <v>265</v>
      </c>
      <c r="I41" s="150" t="s">
        <v>263</v>
      </c>
      <c r="J41" s="156">
        <v>8765</v>
      </c>
      <c r="K41" s="156">
        <v>24405</v>
      </c>
      <c r="L41" s="150">
        <v>15530</v>
      </c>
      <c r="M41" s="155" t="s">
        <v>632</v>
      </c>
      <c r="N41" s="154">
        <v>4.25</v>
      </c>
      <c r="O41" s="153">
        <f t="shared" si="0"/>
        <v>608.52235294117645</v>
      </c>
      <c r="P41" s="152">
        <v>4.04</v>
      </c>
      <c r="Q41" s="151" t="s">
        <v>631</v>
      </c>
      <c r="R41" s="150" t="s">
        <v>630</v>
      </c>
      <c r="S41" s="150" t="s">
        <v>708</v>
      </c>
      <c r="T41" s="149"/>
      <c r="U41" s="148"/>
      <c r="V41" s="147">
        <f t="shared" si="1"/>
        <v>105</v>
      </c>
    </row>
    <row r="42" spans="1:22" ht="45" customHeight="1">
      <c r="A42" s="164"/>
      <c r="B42" s="163"/>
      <c r="C42" s="162"/>
      <c r="D42" s="158" t="s">
        <v>833</v>
      </c>
      <c r="E42" s="150" t="s">
        <v>726</v>
      </c>
      <c r="F42" s="157">
        <v>10.676</v>
      </c>
      <c r="G42" s="150">
        <v>2000</v>
      </c>
      <c r="H42" s="150">
        <v>290</v>
      </c>
      <c r="I42" s="150" t="s">
        <v>263</v>
      </c>
      <c r="J42" s="156">
        <v>8765</v>
      </c>
      <c r="K42" s="156">
        <v>24405</v>
      </c>
      <c r="L42" s="150">
        <v>15530</v>
      </c>
      <c r="M42" s="155" t="s">
        <v>632</v>
      </c>
      <c r="N42" s="154">
        <v>4.25</v>
      </c>
      <c r="O42" s="153">
        <f t="shared" si="0"/>
        <v>608.52235294117645</v>
      </c>
      <c r="P42" s="152">
        <v>4.04</v>
      </c>
      <c r="Q42" s="151" t="s">
        <v>631</v>
      </c>
      <c r="R42" s="150" t="s">
        <v>630</v>
      </c>
      <c r="S42" s="150" t="s">
        <v>708</v>
      </c>
      <c r="T42" s="149"/>
      <c r="U42" s="148"/>
      <c r="V42" s="147">
        <f t="shared" si="1"/>
        <v>105</v>
      </c>
    </row>
    <row r="43" spans="1:22" ht="45" customHeight="1">
      <c r="A43" s="164"/>
      <c r="B43" s="163"/>
      <c r="C43" s="162"/>
      <c r="D43" s="158" t="s">
        <v>833</v>
      </c>
      <c r="E43" s="150" t="s">
        <v>726</v>
      </c>
      <c r="F43" s="157">
        <v>10.676</v>
      </c>
      <c r="G43" s="150">
        <v>2100</v>
      </c>
      <c r="H43" s="150">
        <v>315</v>
      </c>
      <c r="I43" s="150" t="s">
        <v>263</v>
      </c>
      <c r="J43" s="156">
        <v>8765</v>
      </c>
      <c r="K43" s="156">
        <v>24405</v>
      </c>
      <c r="L43" s="150">
        <v>15530</v>
      </c>
      <c r="M43" s="155" t="s">
        <v>632</v>
      </c>
      <c r="N43" s="154">
        <v>4.25</v>
      </c>
      <c r="O43" s="153">
        <f t="shared" si="0"/>
        <v>608.52235294117645</v>
      </c>
      <c r="P43" s="152">
        <v>4.04</v>
      </c>
      <c r="Q43" s="151" t="s">
        <v>631</v>
      </c>
      <c r="R43" s="150" t="s">
        <v>630</v>
      </c>
      <c r="S43" s="150" t="s">
        <v>708</v>
      </c>
      <c r="T43" s="149"/>
      <c r="U43" s="148"/>
      <c r="V43" s="147">
        <f t="shared" si="1"/>
        <v>105</v>
      </c>
    </row>
    <row r="44" spans="1:22" ht="45" customHeight="1">
      <c r="A44" s="164"/>
      <c r="B44" s="163"/>
      <c r="C44" s="162"/>
      <c r="D44" s="158" t="s">
        <v>832</v>
      </c>
      <c r="E44" s="150" t="s">
        <v>744</v>
      </c>
      <c r="F44" s="157">
        <v>7.6970000000000001</v>
      </c>
      <c r="G44" s="150">
        <v>1400</v>
      </c>
      <c r="H44" s="150">
        <v>280</v>
      </c>
      <c r="I44" s="150" t="s">
        <v>263</v>
      </c>
      <c r="J44" s="156">
        <v>8765</v>
      </c>
      <c r="K44" s="156">
        <v>24405</v>
      </c>
      <c r="L44" s="150">
        <v>15530</v>
      </c>
      <c r="M44" s="155" t="s">
        <v>632</v>
      </c>
      <c r="N44" s="154">
        <v>4.25</v>
      </c>
      <c r="O44" s="153">
        <f t="shared" si="0"/>
        <v>608.52235294117645</v>
      </c>
      <c r="P44" s="152">
        <v>4.04</v>
      </c>
      <c r="Q44" s="151" t="s">
        <v>631</v>
      </c>
      <c r="R44" s="150" t="s">
        <v>630</v>
      </c>
      <c r="S44" s="150" t="s">
        <v>708</v>
      </c>
      <c r="T44" s="149"/>
      <c r="U44" s="148"/>
      <c r="V44" s="147">
        <f t="shared" si="1"/>
        <v>105</v>
      </c>
    </row>
    <row r="45" spans="1:22" ht="45" customHeight="1">
      <c r="A45" s="164"/>
      <c r="B45" s="163"/>
      <c r="C45" s="162"/>
      <c r="D45" s="158" t="s">
        <v>831</v>
      </c>
      <c r="E45" s="150" t="s">
        <v>726</v>
      </c>
      <c r="F45" s="157">
        <v>10.676</v>
      </c>
      <c r="G45" s="150">
        <v>2000</v>
      </c>
      <c r="H45" s="150">
        <v>290</v>
      </c>
      <c r="I45" s="150" t="s">
        <v>261</v>
      </c>
      <c r="J45" s="156">
        <v>8765</v>
      </c>
      <c r="K45" s="156">
        <v>24405</v>
      </c>
      <c r="L45" s="150">
        <v>15530</v>
      </c>
      <c r="M45" s="155" t="s">
        <v>632</v>
      </c>
      <c r="N45" s="154">
        <v>4.1500000000000004</v>
      </c>
      <c r="O45" s="153">
        <f t="shared" si="0"/>
        <v>623.1855421686746</v>
      </c>
      <c r="P45" s="152">
        <v>4.04</v>
      </c>
      <c r="Q45" s="151" t="s">
        <v>631</v>
      </c>
      <c r="R45" s="150" t="s">
        <v>630</v>
      </c>
      <c r="S45" s="150" t="s">
        <v>708</v>
      </c>
      <c r="T45" s="149"/>
      <c r="U45" s="148"/>
      <c r="V45" s="147">
        <f t="shared" si="1"/>
        <v>102</v>
      </c>
    </row>
    <row r="46" spans="1:22" ht="45" customHeight="1">
      <c r="A46" s="164"/>
      <c r="B46" s="163"/>
      <c r="C46" s="162"/>
      <c r="D46" s="158" t="s">
        <v>830</v>
      </c>
      <c r="E46" s="150" t="s">
        <v>726</v>
      </c>
      <c r="F46" s="157">
        <v>10.676</v>
      </c>
      <c r="G46" s="150">
        <v>2000</v>
      </c>
      <c r="H46" s="150">
        <v>290</v>
      </c>
      <c r="I46" s="150" t="s">
        <v>263</v>
      </c>
      <c r="J46" s="156">
        <v>8765</v>
      </c>
      <c r="K46" s="156">
        <v>24405</v>
      </c>
      <c r="L46" s="150">
        <v>15530</v>
      </c>
      <c r="M46" s="155" t="s">
        <v>632</v>
      </c>
      <c r="N46" s="154">
        <v>4.25</v>
      </c>
      <c r="O46" s="153">
        <f t="shared" si="0"/>
        <v>608.52235294117645</v>
      </c>
      <c r="P46" s="152">
        <v>4.04</v>
      </c>
      <c r="Q46" s="151" t="s">
        <v>631</v>
      </c>
      <c r="R46" s="150" t="s">
        <v>630</v>
      </c>
      <c r="S46" s="150" t="s">
        <v>708</v>
      </c>
      <c r="T46" s="149"/>
      <c r="U46" s="148"/>
      <c r="V46" s="147">
        <f t="shared" si="1"/>
        <v>105</v>
      </c>
    </row>
    <row r="47" spans="1:22" ht="45" customHeight="1">
      <c r="A47" s="164"/>
      <c r="B47" s="163"/>
      <c r="C47" s="162"/>
      <c r="D47" s="158" t="s">
        <v>830</v>
      </c>
      <c r="E47" s="150" t="s">
        <v>726</v>
      </c>
      <c r="F47" s="157">
        <v>10.676</v>
      </c>
      <c r="G47" s="150">
        <v>2100</v>
      </c>
      <c r="H47" s="150">
        <v>315</v>
      </c>
      <c r="I47" s="150" t="s">
        <v>263</v>
      </c>
      <c r="J47" s="156">
        <v>8765</v>
      </c>
      <c r="K47" s="156">
        <v>24405</v>
      </c>
      <c r="L47" s="150">
        <v>15530</v>
      </c>
      <c r="M47" s="155" t="s">
        <v>632</v>
      </c>
      <c r="N47" s="154">
        <v>4.25</v>
      </c>
      <c r="O47" s="153">
        <f t="shared" si="0"/>
        <v>608.52235294117645</v>
      </c>
      <c r="P47" s="152">
        <v>4.04</v>
      </c>
      <c r="Q47" s="151" t="s">
        <v>631</v>
      </c>
      <c r="R47" s="150" t="s">
        <v>630</v>
      </c>
      <c r="S47" s="150" t="s">
        <v>708</v>
      </c>
      <c r="T47" s="149"/>
      <c r="U47" s="148"/>
      <c r="V47" s="147">
        <f t="shared" si="1"/>
        <v>105</v>
      </c>
    </row>
    <row r="48" spans="1:22" ht="45" customHeight="1">
      <c r="A48" s="164"/>
      <c r="B48" s="163"/>
      <c r="C48" s="162"/>
      <c r="D48" s="158" t="s">
        <v>829</v>
      </c>
      <c r="E48" s="150" t="s">
        <v>744</v>
      </c>
      <c r="F48" s="157">
        <v>7.6970000000000001</v>
      </c>
      <c r="G48" s="150">
        <v>1400</v>
      </c>
      <c r="H48" s="150">
        <v>280</v>
      </c>
      <c r="I48" s="150" t="s">
        <v>263</v>
      </c>
      <c r="J48" s="156">
        <v>8765</v>
      </c>
      <c r="K48" s="156">
        <v>24405</v>
      </c>
      <c r="L48" s="150">
        <v>15530</v>
      </c>
      <c r="M48" s="155" t="s">
        <v>632</v>
      </c>
      <c r="N48" s="154">
        <v>4.25</v>
      </c>
      <c r="O48" s="153">
        <f t="shared" si="0"/>
        <v>608.52235294117645</v>
      </c>
      <c r="P48" s="152">
        <v>4.04</v>
      </c>
      <c r="Q48" s="151" t="s">
        <v>631</v>
      </c>
      <c r="R48" s="150" t="s">
        <v>630</v>
      </c>
      <c r="S48" s="150" t="s">
        <v>708</v>
      </c>
      <c r="T48" s="149"/>
      <c r="U48" s="148"/>
      <c r="V48" s="147">
        <f t="shared" si="1"/>
        <v>105</v>
      </c>
    </row>
    <row r="49" spans="1:22" ht="45" customHeight="1">
      <c r="A49" s="164"/>
      <c r="B49" s="163"/>
      <c r="C49" s="162"/>
      <c r="D49" s="158" t="s">
        <v>828</v>
      </c>
      <c r="E49" s="150" t="s">
        <v>726</v>
      </c>
      <c r="F49" s="157">
        <v>10.676</v>
      </c>
      <c r="G49" s="150">
        <v>2000</v>
      </c>
      <c r="H49" s="150">
        <v>290</v>
      </c>
      <c r="I49" s="150" t="s">
        <v>263</v>
      </c>
      <c r="J49" s="156">
        <v>8765</v>
      </c>
      <c r="K49" s="156">
        <v>24405</v>
      </c>
      <c r="L49" s="150">
        <v>15530</v>
      </c>
      <c r="M49" s="155" t="s">
        <v>632</v>
      </c>
      <c r="N49" s="154">
        <v>4.25</v>
      </c>
      <c r="O49" s="153">
        <f t="shared" si="0"/>
        <v>608.52235294117645</v>
      </c>
      <c r="P49" s="152">
        <v>4.04</v>
      </c>
      <c r="Q49" s="151" t="s">
        <v>631</v>
      </c>
      <c r="R49" s="150" t="s">
        <v>630</v>
      </c>
      <c r="S49" s="150" t="s">
        <v>708</v>
      </c>
      <c r="T49" s="149"/>
      <c r="U49" s="148"/>
      <c r="V49" s="147">
        <f t="shared" si="1"/>
        <v>105</v>
      </c>
    </row>
    <row r="50" spans="1:22" ht="45" customHeight="1">
      <c r="A50" s="164"/>
      <c r="B50" s="163"/>
      <c r="C50" s="162"/>
      <c r="D50" s="158" t="s">
        <v>828</v>
      </c>
      <c r="E50" s="150" t="s">
        <v>726</v>
      </c>
      <c r="F50" s="157">
        <v>10.676</v>
      </c>
      <c r="G50" s="150">
        <v>2100</v>
      </c>
      <c r="H50" s="150">
        <v>315</v>
      </c>
      <c r="I50" s="150" t="s">
        <v>263</v>
      </c>
      <c r="J50" s="156">
        <v>8765</v>
      </c>
      <c r="K50" s="156">
        <v>24405</v>
      </c>
      <c r="L50" s="150">
        <v>15530</v>
      </c>
      <c r="M50" s="155" t="s">
        <v>632</v>
      </c>
      <c r="N50" s="154">
        <v>4.25</v>
      </c>
      <c r="O50" s="153">
        <f t="shared" si="0"/>
        <v>608.52235294117645</v>
      </c>
      <c r="P50" s="152">
        <v>4.04</v>
      </c>
      <c r="Q50" s="151" t="s">
        <v>631</v>
      </c>
      <c r="R50" s="150" t="s">
        <v>630</v>
      </c>
      <c r="S50" s="150" t="s">
        <v>708</v>
      </c>
      <c r="T50" s="149"/>
      <c r="U50" s="148"/>
      <c r="V50" s="147">
        <f t="shared" si="1"/>
        <v>105</v>
      </c>
    </row>
    <row r="51" spans="1:22" ht="45" customHeight="1">
      <c r="A51" s="164"/>
      <c r="B51" s="163"/>
      <c r="C51" s="162"/>
      <c r="D51" s="158" t="s">
        <v>827</v>
      </c>
      <c r="E51" s="150" t="s">
        <v>744</v>
      </c>
      <c r="F51" s="157">
        <v>7.6970000000000001</v>
      </c>
      <c r="G51" s="150">
        <v>1400</v>
      </c>
      <c r="H51" s="150">
        <v>260</v>
      </c>
      <c r="I51" s="150" t="s">
        <v>263</v>
      </c>
      <c r="J51" s="156">
        <v>8765</v>
      </c>
      <c r="K51" s="156">
        <v>24405</v>
      </c>
      <c r="L51" s="150">
        <v>15530</v>
      </c>
      <c r="M51" s="155" t="s">
        <v>632</v>
      </c>
      <c r="N51" s="154">
        <v>4.25</v>
      </c>
      <c r="O51" s="153">
        <f t="shared" si="0"/>
        <v>608.52235294117645</v>
      </c>
      <c r="P51" s="152">
        <v>4.04</v>
      </c>
      <c r="Q51" s="151" t="s">
        <v>631</v>
      </c>
      <c r="R51" s="150" t="s">
        <v>630</v>
      </c>
      <c r="S51" s="150" t="s">
        <v>708</v>
      </c>
      <c r="T51" s="149"/>
      <c r="U51" s="148"/>
      <c r="V51" s="147">
        <f t="shared" si="1"/>
        <v>105</v>
      </c>
    </row>
    <row r="52" spans="1:22" ht="45" customHeight="1">
      <c r="A52" s="164"/>
      <c r="B52" s="163"/>
      <c r="C52" s="162"/>
      <c r="D52" s="158" t="s">
        <v>827</v>
      </c>
      <c r="E52" s="150" t="s">
        <v>744</v>
      </c>
      <c r="F52" s="157">
        <v>7.6970000000000001</v>
      </c>
      <c r="G52" s="150">
        <v>1400</v>
      </c>
      <c r="H52" s="150">
        <v>280</v>
      </c>
      <c r="I52" s="150" t="s">
        <v>263</v>
      </c>
      <c r="J52" s="156">
        <v>8765</v>
      </c>
      <c r="K52" s="156">
        <v>24405</v>
      </c>
      <c r="L52" s="150">
        <v>15530</v>
      </c>
      <c r="M52" s="155" t="s">
        <v>632</v>
      </c>
      <c r="N52" s="154">
        <v>4.25</v>
      </c>
      <c r="O52" s="153">
        <f t="shared" si="0"/>
        <v>608.52235294117645</v>
      </c>
      <c r="P52" s="152">
        <v>4.04</v>
      </c>
      <c r="Q52" s="151" t="s">
        <v>631</v>
      </c>
      <c r="R52" s="150" t="s">
        <v>630</v>
      </c>
      <c r="S52" s="150" t="s">
        <v>708</v>
      </c>
      <c r="T52" s="149"/>
      <c r="U52" s="148"/>
      <c r="V52" s="147">
        <f t="shared" si="1"/>
        <v>105</v>
      </c>
    </row>
    <row r="53" spans="1:22" ht="45" customHeight="1">
      <c r="A53" s="164"/>
      <c r="B53" s="163"/>
      <c r="C53" s="162"/>
      <c r="D53" s="158" t="s">
        <v>826</v>
      </c>
      <c r="E53" s="150" t="s">
        <v>726</v>
      </c>
      <c r="F53" s="157">
        <v>10.676</v>
      </c>
      <c r="G53" s="150">
        <v>2000</v>
      </c>
      <c r="H53" s="150">
        <v>265</v>
      </c>
      <c r="I53" s="150" t="s">
        <v>263</v>
      </c>
      <c r="J53" s="156">
        <v>8765</v>
      </c>
      <c r="K53" s="156">
        <v>24405</v>
      </c>
      <c r="L53" s="150">
        <v>15530</v>
      </c>
      <c r="M53" s="155" t="s">
        <v>632</v>
      </c>
      <c r="N53" s="154">
        <v>4.25</v>
      </c>
      <c r="O53" s="153">
        <f t="shared" si="0"/>
        <v>608.52235294117645</v>
      </c>
      <c r="P53" s="152">
        <v>4.04</v>
      </c>
      <c r="Q53" s="151" t="s">
        <v>631</v>
      </c>
      <c r="R53" s="150" t="s">
        <v>630</v>
      </c>
      <c r="S53" s="150" t="s">
        <v>708</v>
      </c>
      <c r="T53" s="149"/>
      <c r="U53" s="148"/>
      <c r="V53" s="147">
        <f t="shared" si="1"/>
        <v>105</v>
      </c>
    </row>
    <row r="54" spans="1:22" ht="45" customHeight="1">
      <c r="A54" s="164"/>
      <c r="B54" s="163"/>
      <c r="C54" s="162"/>
      <c r="D54" s="158" t="s">
        <v>826</v>
      </c>
      <c r="E54" s="150" t="s">
        <v>726</v>
      </c>
      <c r="F54" s="157">
        <v>10.676</v>
      </c>
      <c r="G54" s="150">
        <v>2000</v>
      </c>
      <c r="H54" s="150">
        <v>290</v>
      </c>
      <c r="I54" s="150" t="s">
        <v>263</v>
      </c>
      <c r="J54" s="156">
        <v>8765</v>
      </c>
      <c r="K54" s="156">
        <v>24405</v>
      </c>
      <c r="L54" s="150">
        <v>15530</v>
      </c>
      <c r="M54" s="155" t="s">
        <v>632</v>
      </c>
      <c r="N54" s="154">
        <v>4.25</v>
      </c>
      <c r="O54" s="153">
        <f t="shared" si="0"/>
        <v>608.52235294117645</v>
      </c>
      <c r="P54" s="152">
        <v>4.04</v>
      </c>
      <c r="Q54" s="151" t="s">
        <v>631</v>
      </c>
      <c r="R54" s="150" t="s">
        <v>630</v>
      </c>
      <c r="S54" s="150" t="s">
        <v>708</v>
      </c>
      <c r="T54" s="149"/>
      <c r="U54" s="148"/>
      <c r="V54" s="147">
        <f t="shared" si="1"/>
        <v>105</v>
      </c>
    </row>
    <row r="55" spans="1:22" ht="45" customHeight="1">
      <c r="A55" s="164"/>
      <c r="B55" s="163"/>
      <c r="C55" s="162"/>
      <c r="D55" s="158" t="s">
        <v>825</v>
      </c>
      <c r="E55" s="150" t="s">
        <v>744</v>
      </c>
      <c r="F55" s="157">
        <v>7.6970000000000001</v>
      </c>
      <c r="G55" s="150">
        <v>1400</v>
      </c>
      <c r="H55" s="150">
        <v>260</v>
      </c>
      <c r="I55" s="150" t="s">
        <v>263</v>
      </c>
      <c r="J55" s="156">
        <v>8765</v>
      </c>
      <c r="K55" s="156">
        <v>24405</v>
      </c>
      <c r="L55" s="150">
        <v>15530</v>
      </c>
      <c r="M55" s="155" t="s">
        <v>632</v>
      </c>
      <c r="N55" s="154">
        <v>4.25</v>
      </c>
      <c r="O55" s="153">
        <f t="shared" si="0"/>
        <v>608.52235294117645</v>
      </c>
      <c r="P55" s="152">
        <v>4.04</v>
      </c>
      <c r="Q55" s="151" t="s">
        <v>631</v>
      </c>
      <c r="R55" s="150" t="s">
        <v>630</v>
      </c>
      <c r="S55" s="150" t="s">
        <v>708</v>
      </c>
      <c r="T55" s="149"/>
      <c r="U55" s="148"/>
      <c r="V55" s="147">
        <f t="shared" si="1"/>
        <v>105</v>
      </c>
    </row>
    <row r="56" spans="1:22" ht="45" customHeight="1">
      <c r="A56" s="164"/>
      <c r="B56" s="163"/>
      <c r="C56" s="162"/>
      <c r="D56" s="158" t="s">
        <v>825</v>
      </c>
      <c r="E56" s="150" t="s">
        <v>744</v>
      </c>
      <c r="F56" s="157">
        <v>7.6970000000000001</v>
      </c>
      <c r="G56" s="150">
        <v>1400</v>
      </c>
      <c r="H56" s="150">
        <v>280</v>
      </c>
      <c r="I56" s="150" t="s">
        <v>263</v>
      </c>
      <c r="J56" s="156">
        <v>8765</v>
      </c>
      <c r="K56" s="156">
        <v>24405</v>
      </c>
      <c r="L56" s="150">
        <v>15530</v>
      </c>
      <c r="M56" s="155" t="s">
        <v>632</v>
      </c>
      <c r="N56" s="154">
        <v>4.25</v>
      </c>
      <c r="O56" s="153">
        <f t="shared" si="0"/>
        <v>608.52235294117645</v>
      </c>
      <c r="P56" s="152">
        <v>4.04</v>
      </c>
      <c r="Q56" s="151" t="s">
        <v>631</v>
      </c>
      <c r="R56" s="150" t="s">
        <v>630</v>
      </c>
      <c r="S56" s="150" t="s">
        <v>708</v>
      </c>
      <c r="T56" s="149"/>
      <c r="U56" s="148"/>
      <c r="V56" s="147">
        <f t="shared" si="1"/>
        <v>105</v>
      </c>
    </row>
    <row r="57" spans="1:22" ht="45" customHeight="1">
      <c r="A57" s="164"/>
      <c r="B57" s="163"/>
      <c r="C57" s="162"/>
      <c r="D57" s="158" t="s">
        <v>824</v>
      </c>
      <c r="E57" s="150" t="s">
        <v>726</v>
      </c>
      <c r="F57" s="157">
        <v>10.676</v>
      </c>
      <c r="G57" s="150">
        <v>2000</v>
      </c>
      <c r="H57" s="150">
        <v>265</v>
      </c>
      <c r="I57" s="150" t="s">
        <v>263</v>
      </c>
      <c r="J57" s="156">
        <v>8765</v>
      </c>
      <c r="K57" s="156">
        <v>24405</v>
      </c>
      <c r="L57" s="150">
        <v>15530</v>
      </c>
      <c r="M57" s="155" t="s">
        <v>632</v>
      </c>
      <c r="N57" s="154">
        <v>4.25</v>
      </c>
      <c r="O57" s="153">
        <f t="shared" si="0"/>
        <v>608.52235294117645</v>
      </c>
      <c r="P57" s="152">
        <v>4.04</v>
      </c>
      <c r="Q57" s="151" t="s">
        <v>631</v>
      </c>
      <c r="R57" s="150" t="s">
        <v>630</v>
      </c>
      <c r="S57" s="150" t="s">
        <v>708</v>
      </c>
      <c r="T57" s="149"/>
      <c r="U57" s="148"/>
      <c r="V57" s="147">
        <f t="shared" si="1"/>
        <v>105</v>
      </c>
    </row>
    <row r="58" spans="1:22" ht="45" customHeight="1">
      <c r="A58" s="164"/>
      <c r="B58" s="163"/>
      <c r="C58" s="162"/>
      <c r="D58" s="158" t="s">
        <v>824</v>
      </c>
      <c r="E58" s="150" t="s">
        <v>726</v>
      </c>
      <c r="F58" s="157">
        <v>10.676</v>
      </c>
      <c r="G58" s="150">
        <v>2000</v>
      </c>
      <c r="H58" s="150">
        <v>290</v>
      </c>
      <c r="I58" s="150" t="s">
        <v>263</v>
      </c>
      <c r="J58" s="156">
        <v>8765</v>
      </c>
      <c r="K58" s="156">
        <v>24405</v>
      </c>
      <c r="L58" s="150">
        <v>15530</v>
      </c>
      <c r="M58" s="155" t="s">
        <v>632</v>
      </c>
      <c r="N58" s="154">
        <v>4.25</v>
      </c>
      <c r="O58" s="153">
        <f t="shared" si="0"/>
        <v>608.52235294117645</v>
      </c>
      <c r="P58" s="152">
        <v>4.04</v>
      </c>
      <c r="Q58" s="151" t="s">
        <v>631</v>
      </c>
      <c r="R58" s="150" t="s">
        <v>630</v>
      </c>
      <c r="S58" s="150" t="s">
        <v>708</v>
      </c>
      <c r="T58" s="149"/>
      <c r="U58" s="148"/>
      <c r="V58" s="147">
        <f t="shared" si="1"/>
        <v>105</v>
      </c>
    </row>
    <row r="59" spans="1:22" ht="45" customHeight="1">
      <c r="A59" s="164"/>
      <c r="B59" s="163"/>
      <c r="C59" s="162"/>
      <c r="D59" s="158" t="s">
        <v>823</v>
      </c>
      <c r="E59" s="150" t="s">
        <v>744</v>
      </c>
      <c r="F59" s="157">
        <v>7.6970000000000001</v>
      </c>
      <c r="G59" s="150">
        <v>1400</v>
      </c>
      <c r="H59" s="150">
        <v>260</v>
      </c>
      <c r="I59" s="150" t="s">
        <v>263</v>
      </c>
      <c r="J59" s="156">
        <v>8765</v>
      </c>
      <c r="K59" s="156">
        <v>24405</v>
      </c>
      <c r="L59" s="150">
        <v>15530</v>
      </c>
      <c r="M59" s="155" t="s">
        <v>632</v>
      </c>
      <c r="N59" s="154">
        <v>4.25</v>
      </c>
      <c r="O59" s="153">
        <f t="shared" si="0"/>
        <v>608.52235294117645</v>
      </c>
      <c r="P59" s="152">
        <v>4.04</v>
      </c>
      <c r="Q59" s="151" t="s">
        <v>631</v>
      </c>
      <c r="R59" s="150" t="s">
        <v>630</v>
      </c>
      <c r="S59" s="150" t="s">
        <v>746</v>
      </c>
      <c r="T59" s="149"/>
      <c r="U59" s="148"/>
      <c r="V59" s="147">
        <f t="shared" si="1"/>
        <v>105</v>
      </c>
    </row>
    <row r="60" spans="1:22" ht="45" customHeight="1">
      <c r="A60" s="164"/>
      <c r="B60" s="163"/>
      <c r="C60" s="162"/>
      <c r="D60" s="158" t="s">
        <v>823</v>
      </c>
      <c r="E60" s="150" t="s">
        <v>744</v>
      </c>
      <c r="F60" s="157">
        <v>7.6970000000000001</v>
      </c>
      <c r="G60" s="150">
        <v>1400</v>
      </c>
      <c r="H60" s="150">
        <v>280</v>
      </c>
      <c r="I60" s="150" t="s">
        <v>263</v>
      </c>
      <c r="J60" s="156">
        <v>8765</v>
      </c>
      <c r="K60" s="156">
        <v>24405</v>
      </c>
      <c r="L60" s="150">
        <v>15530</v>
      </c>
      <c r="M60" s="155" t="s">
        <v>632</v>
      </c>
      <c r="N60" s="154">
        <v>4.25</v>
      </c>
      <c r="O60" s="153">
        <f t="shared" si="0"/>
        <v>608.52235294117645</v>
      </c>
      <c r="P60" s="152">
        <v>4.04</v>
      </c>
      <c r="Q60" s="151" t="s">
        <v>631</v>
      </c>
      <c r="R60" s="150" t="s">
        <v>630</v>
      </c>
      <c r="S60" s="150" t="s">
        <v>746</v>
      </c>
      <c r="T60" s="149"/>
      <c r="U60" s="148"/>
      <c r="V60" s="147">
        <f t="shared" si="1"/>
        <v>105</v>
      </c>
    </row>
    <row r="61" spans="1:22" ht="45" customHeight="1">
      <c r="A61" s="164"/>
      <c r="B61" s="163"/>
      <c r="C61" s="162"/>
      <c r="D61" s="158" t="s">
        <v>822</v>
      </c>
      <c r="E61" s="150" t="s">
        <v>726</v>
      </c>
      <c r="F61" s="157">
        <v>10.676</v>
      </c>
      <c r="G61" s="150">
        <v>2000</v>
      </c>
      <c r="H61" s="150">
        <v>265</v>
      </c>
      <c r="I61" s="150" t="s">
        <v>263</v>
      </c>
      <c r="J61" s="156">
        <v>8765</v>
      </c>
      <c r="K61" s="156">
        <v>24405</v>
      </c>
      <c r="L61" s="150">
        <v>15530</v>
      </c>
      <c r="M61" s="155" t="s">
        <v>632</v>
      </c>
      <c r="N61" s="154">
        <v>4.25</v>
      </c>
      <c r="O61" s="153">
        <f t="shared" si="0"/>
        <v>608.52235294117645</v>
      </c>
      <c r="P61" s="152">
        <v>4.04</v>
      </c>
      <c r="Q61" s="151" t="s">
        <v>631</v>
      </c>
      <c r="R61" s="150" t="s">
        <v>630</v>
      </c>
      <c r="S61" s="150" t="s">
        <v>746</v>
      </c>
      <c r="T61" s="149"/>
      <c r="U61" s="148"/>
      <c r="V61" s="147">
        <f t="shared" si="1"/>
        <v>105</v>
      </c>
    </row>
    <row r="62" spans="1:22" ht="45" customHeight="1">
      <c r="A62" s="164"/>
      <c r="B62" s="163"/>
      <c r="C62" s="162"/>
      <c r="D62" s="158" t="s">
        <v>822</v>
      </c>
      <c r="E62" s="150" t="s">
        <v>726</v>
      </c>
      <c r="F62" s="157">
        <v>10.676</v>
      </c>
      <c r="G62" s="150">
        <v>2000</v>
      </c>
      <c r="H62" s="150">
        <v>290</v>
      </c>
      <c r="I62" s="150" t="s">
        <v>263</v>
      </c>
      <c r="J62" s="156">
        <v>8765</v>
      </c>
      <c r="K62" s="156">
        <v>24405</v>
      </c>
      <c r="L62" s="150">
        <v>15530</v>
      </c>
      <c r="M62" s="155" t="s">
        <v>632</v>
      </c>
      <c r="N62" s="154">
        <v>4.25</v>
      </c>
      <c r="O62" s="153">
        <f t="shared" si="0"/>
        <v>608.52235294117645</v>
      </c>
      <c r="P62" s="152">
        <v>4.04</v>
      </c>
      <c r="Q62" s="151" t="s">
        <v>631</v>
      </c>
      <c r="R62" s="150" t="s">
        <v>630</v>
      </c>
      <c r="S62" s="150" t="s">
        <v>746</v>
      </c>
      <c r="T62" s="149"/>
      <c r="U62" s="148"/>
      <c r="V62" s="147">
        <f t="shared" si="1"/>
        <v>105</v>
      </c>
    </row>
    <row r="63" spans="1:22" ht="45" customHeight="1">
      <c r="A63" s="164"/>
      <c r="B63" s="163"/>
      <c r="C63" s="162"/>
      <c r="D63" s="158" t="s">
        <v>821</v>
      </c>
      <c r="E63" s="150" t="s">
        <v>744</v>
      </c>
      <c r="F63" s="157">
        <v>7.6970000000000001</v>
      </c>
      <c r="G63" s="150">
        <v>1400</v>
      </c>
      <c r="H63" s="150">
        <v>280</v>
      </c>
      <c r="I63" s="150" t="s">
        <v>263</v>
      </c>
      <c r="J63" s="156">
        <v>8765</v>
      </c>
      <c r="K63" s="156">
        <v>24405</v>
      </c>
      <c r="L63" s="150">
        <v>15530</v>
      </c>
      <c r="M63" s="155" t="s">
        <v>632</v>
      </c>
      <c r="N63" s="154">
        <v>4.25</v>
      </c>
      <c r="O63" s="153">
        <f t="shared" si="0"/>
        <v>608.52235294117645</v>
      </c>
      <c r="P63" s="152">
        <v>4.04</v>
      </c>
      <c r="Q63" s="151" t="s">
        <v>631</v>
      </c>
      <c r="R63" s="150" t="s">
        <v>630</v>
      </c>
      <c r="S63" s="150" t="s">
        <v>746</v>
      </c>
      <c r="T63" s="149"/>
      <c r="U63" s="148"/>
      <c r="V63" s="147">
        <f t="shared" si="1"/>
        <v>105</v>
      </c>
    </row>
    <row r="64" spans="1:22" ht="45" customHeight="1">
      <c r="A64" s="164"/>
      <c r="B64" s="163"/>
      <c r="C64" s="162"/>
      <c r="D64" s="158" t="s">
        <v>820</v>
      </c>
      <c r="E64" s="150" t="s">
        <v>726</v>
      </c>
      <c r="F64" s="157">
        <v>10.676</v>
      </c>
      <c r="G64" s="150">
        <v>2000</v>
      </c>
      <c r="H64" s="150">
        <v>265</v>
      </c>
      <c r="I64" s="150" t="s">
        <v>263</v>
      </c>
      <c r="J64" s="156">
        <v>8765</v>
      </c>
      <c r="K64" s="156">
        <v>24405</v>
      </c>
      <c r="L64" s="150">
        <v>15530</v>
      </c>
      <c r="M64" s="155" t="s">
        <v>632</v>
      </c>
      <c r="N64" s="154">
        <v>4.25</v>
      </c>
      <c r="O64" s="153">
        <f t="shared" si="0"/>
        <v>608.52235294117645</v>
      </c>
      <c r="P64" s="152">
        <v>4.04</v>
      </c>
      <c r="Q64" s="151" t="s">
        <v>631</v>
      </c>
      <c r="R64" s="150" t="s">
        <v>630</v>
      </c>
      <c r="S64" s="150" t="s">
        <v>746</v>
      </c>
      <c r="T64" s="149"/>
      <c r="U64" s="148"/>
      <c r="V64" s="147">
        <f t="shared" si="1"/>
        <v>105</v>
      </c>
    </row>
    <row r="65" spans="1:22" ht="45" customHeight="1">
      <c r="A65" s="164"/>
      <c r="B65" s="163"/>
      <c r="C65" s="162"/>
      <c r="D65" s="158" t="s">
        <v>820</v>
      </c>
      <c r="E65" s="150" t="s">
        <v>726</v>
      </c>
      <c r="F65" s="157">
        <v>10.676</v>
      </c>
      <c r="G65" s="150">
        <v>2000</v>
      </c>
      <c r="H65" s="150">
        <v>290</v>
      </c>
      <c r="I65" s="150" t="s">
        <v>263</v>
      </c>
      <c r="J65" s="156">
        <v>8765</v>
      </c>
      <c r="K65" s="156">
        <v>24405</v>
      </c>
      <c r="L65" s="150">
        <v>15530</v>
      </c>
      <c r="M65" s="155" t="s">
        <v>632</v>
      </c>
      <c r="N65" s="154">
        <v>4.25</v>
      </c>
      <c r="O65" s="153">
        <f t="shared" si="0"/>
        <v>608.52235294117645</v>
      </c>
      <c r="P65" s="152">
        <v>4.04</v>
      </c>
      <c r="Q65" s="151" t="s">
        <v>631</v>
      </c>
      <c r="R65" s="150" t="s">
        <v>630</v>
      </c>
      <c r="S65" s="150" t="s">
        <v>746</v>
      </c>
      <c r="T65" s="149"/>
      <c r="U65" s="148"/>
      <c r="V65" s="147">
        <f t="shared" si="1"/>
        <v>105</v>
      </c>
    </row>
    <row r="66" spans="1:22" ht="45" customHeight="1">
      <c r="A66" s="164"/>
      <c r="B66" s="163"/>
      <c r="C66" s="162"/>
      <c r="D66" s="158" t="s">
        <v>819</v>
      </c>
      <c r="E66" s="150" t="s">
        <v>726</v>
      </c>
      <c r="F66" s="157">
        <v>10.676</v>
      </c>
      <c r="G66" s="150">
        <v>2000</v>
      </c>
      <c r="H66" s="150">
        <v>290</v>
      </c>
      <c r="I66" s="150" t="s">
        <v>261</v>
      </c>
      <c r="J66" s="156">
        <v>8765</v>
      </c>
      <c r="K66" s="156">
        <v>24405</v>
      </c>
      <c r="L66" s="150">
        <v>15530</v>
      </c>
      <c r="M66" s="155" t="s">
        <v>632</v>
      </c>
      <c r="N66" s="154">
        <v>4.1500000000000004</v>
      </c>
      <c r="O66" s="153">
        <f t="shared" si="0"/>
        <v>623.1855421686746</v>
      </c>
      <c r="P66" s="152">
        <v>4.04</v>
      </c>
      <c r="Q66" s="151" t="s">
        <v>631</v>
      </c>
      <c r="R66" s="150" t="s">
        <v>630</v>
      </c>
      <c r="S66" s="150" t="s">
        <v>746</v>
      </c>
      <c r="T66" s="149"/>
      <c r="U66" s="148"/>
      <c r="V66" s="147">
        <f t="shared" si="1"/>
        <v>102</v>
      </c>
    </row>
    <row r="67" spans="1:22" ht="45" customHeight="1">
      <c r="A67" s="164"/>
      <c r="B67" s="163"/>
      <c r="C67" s="162"/>
      <c r="D67" s="158" t="s">
        <v>818</v>
      </c>
      <c r="E67" s="150" t="s">
        <v>726</v>
      </c>
      <c r="F67" s="157">
        <v>10.676</v>
      </c>
      <c r="G67" s="150">
        <v>2000</v>
      </c>
      <c r="H67" s="150">
        <v>265</v>
      </c>
      <c r="I67" s="150" t="s">
        <v>263</v>
      </c>
      <c r="J67" s="156">
        <v>8765</v>
      </c>
      <c r="K67" s="156">
        <v>24405</v>
      </c>
      <c r="L67" s="150">
        <v>15530</v>
      </c>
      <c r="M67" s="155" t="s">
        <v>632</v>
      </c>
      <c r="N67" s="154">
        <v>4.25</v>
      </c>
      <c r="O67" s="153">
        <f t="shared" si="0"/>
        <v>608.52235294117645</v>
      </c>
      <c r="P67" s="152">
        <v>4.04</v>
      </c>
      <c r="Q67" s="151" t="s">
        <v>631</v>
      </c>
      <c r="R67" s="150" t="s">
        <v>630</v>
      </c>
      <c r="S67" s="150" t="s">
        <v>746</v>
      </c>
      <c r="T67" s="149"/>
      <c r="U67" s="148"/>
      <c r="V67" s="147">
        <f t="shared" si="1"/>
        <v>105</v>
      </c>
    </row>
    <row r="68" spans="1:22" ht="45" customHeight="1">
      <c r="A68" s="164"/>
      <c r="B68" s="163"/>
      <c r="C68" s="162"/>
      <c r="D68" s="158" t="s">
        <v>818</v>
      </c>
      <c r="E68" s="150" t="s">
        <v>726</v>
      </c>
      <c r="F68" s="157">
        <v>10.676</v>
      </c>
      <c r="G68" s="150">
        <v>2000</v>
      </c>
      <c r="H68" s="150">
        <v>290</v>
      </c>
      <c r="I68" s="150" t="s">
        <v>263</v>
      </c>
      <c r="J68" s="156">
        <v>8765</v>
      </c>
      <c r="K68" s="156">
        <v>24405</v>
      </c>
      <c r="L68" s="150">
        <v>15530</v>
      </c>
      <c r="M68" s="155" t="s">
        <v>632</v>
      </c>
      <c r="N68" s="154">
        <v>4.25</v>
      </c>
      <c r="O68" s="153">
        <f t="shared" si="0"/>
        <v>608.52235294117645</v>
      </c>
      <c r="P68" s="152">
        <v>4.04</v>
      </c>
      <c r="Q68" s="151" t="s">
        <v>631</v>
      </c>
      <c r="R68" s="150" t="s">
        <v>630</v>
      </c>
      <c r="S68" s="150" t="s">
        <v>746</v>
      </c>
      <c r="T68" s="149"/>
      <c r="U68" s="148"/>
      <c r="V68" s="147">
        <f t="shared" si="1"/>
        <v>105</v>
      </c>
    </row>
    <row r="69" spans="1:22" ht="45" customHeight="1">
      <c r="A69" s="164"/>
      <c r="B69" s="163"/>
      <c r="C69" s="162"/>
      <c r="D69" s="158" t="s">
        <v>818</v>
      </c>
      <c r="E69" s="150" t="s">
        <v>726</v>
      </c>
      <c r="F69" s="157">
        <v>10.676</v>
      </c>
      <c r="G69" s="150">
        <v>2100</v>
      </c>
      <c r="H69" s="150">
        <v>315</v>
      </c>
      <c r="I69" s="150" t="s">
        <v>263</v>
      </c>
      <c r="J69" s="156">
        <v>8765</v>
      </c>
      <c r="K69" s="156">
        <v>24405</v>
      </c>
      <c r="L69" s="150">
        <v>15530</v>
      </c>
      <c r="M69" s="155" t="s">
        <v>632</v>
      </c>
      <c r="N69" s="154">
        <v>4.25</v>
      </c>
      <c r="O69" s="153">
        <f t="shared" si="0"/>
        <v>608.52235294117645</v>
      </c>
      <c r="P69" s="152">
        <v>4.04</v>
      </c>
      <c r="Q69" s="151" t="s">
        <v>631</v>
      </c>
      <c r="R69" s="150" t="s">
        <v>630</v>
      </c>
      <c r="S69" s="150" t="s">
        <v>746</v>
      </c>
      <c r="T69" s="149"/>
      <c r="U69" s="148"/>
      <c r="V69" s="147">
        <f t="shared" si="1"/>
        <v>105</v>
      </c>
    </row>
    <row r="70" spans="1:22" ht="45" customHeight="1">
      <c r="A70" s="164"/>
      <c r="B70" s="163"/>
      <c r="C70" s="162"/>
      <c r="D70" s="158" t="s">
        <v>817</v>
      </c>
      <c r="E70" s="150" t="s">
        <v>744</v>
      </c>
      <c r="F70" s="157">
        <v>7.6970000000000001</v>
      </c>
      <c r="G70" s="150">
        <v>1400</v>
      </c>
      <c r="H70" s="150">
        <v>260</v>
      </c>
      <c r="I70" s="150" t="s">
        <v>263</v>
      </c>
      <c r="J70" s="156">
        <v>8765</v>
      </c>
      <c r="K70" s="156">
        <v>24405</v>
      </c>
      <c r="L70" s="150">
        <v>15530</v>
      </c>
      <c r="M70" s="155" t="s">
        <v>632</v>
      </c>
      <c r="N70" s="154">
        <v>4.25</v>
      </c>
      <c r="O70" s="153">
        <f t="shared" si="0"/>
        <v>608.52235294117645</v>
      </c>
      <c r="P70" s="152">
        <v>4.04</v>
      </c>
      <c r="Q70" s="151" t="s">
        <v>631</v>
      </c>
      <c r="R70" s="150" t="s">
        <v>630</v>
      </c>
      <c r="S70" s="150" t="s">
        <v>746</v>
      </c>
      <c r="T70" s="149"/>
      <c r="U70" s="148"/>
      <c r="V70" s="147">
        <f t="shared" si="1"/>
        <v>105</v>
      </c>
    </row>
    <row r="71" spans="1:22" ht="45" customHeight="1">
      <c r="A71" s="164"/>
      <c r="B71" s="163"/>
      <c r="C71" s="162"/>
      <c r="D71" s="158" t="s">
        <v>817</v>
      </c>
      <c r="E71" s="150" t="s">
        <v>744</v>
      </c>
      <c r="F71" s="157">
        <v>7.6970000000000001</v>
      </c>
      <c r="G71" s="150">
        <v>1400</v>
      </c>
      <c r="H71" s="150">
        <v>280</v>
      </c>
      <c r="I71" s="150" t="s">
        <v>263</v>
      </c>
      <c r="J71" s="156">
        <v>8765</v>
      </c>
      <c r="K71" s="156">
        <v>24405</v>
      </c>
      <c r="L71" s="150">
        <v>15530</v>
      </c>
      <c r="M71" s="155" t="s">
        <v>632</v>
      </c>
      <c r="N71" s="154">
        <v>4.25</v>
      </c>
      <c r="O71" s="153">
        <f t="shared" si="0"/>
        <v>608.52235294117645</v>
      </c>
      <c r="P71" s="152">
        <v>4.04</v>
      </c>
      <c r="Q71" s="151" t="s">
        <v>631</v>
      </c>
      <c r="R71" s="150" t="s">
        <v>630</v>
      </c>
      <c r="S71" s="150" t="s">
        <v>746</v>
      </c>
      <c r="T71" s="149"/>
      <c r="U71" s="148"/>
      <c r="V71" s="147">
        <f t="shared" si="1"/>
        <v>105</v>
      </c>
    </row>
    <row r="72" spans="1:22" ht="45" customHeight="1">
      <c r="A72" s="164"/>
      <c r="B72" s="163"/>
      <c r="C72" s="162"/>
      <c r="D72" s="158" t="s">
        <v>816</v>
      </c>
      <c r="E72" s="150" t="s">
        <v>726</v>
      </c>
      <c r="F72" s="157">
        <v>10.676</v>
      </c>
      <c r="G72" s="150">
        <v>2000</v>
      </c>
      <c r="H72" s="150">
        <v>290</v>
      </c>
      <c r="I72" s="150" t="s">
        <v>261</v>
      </c>
      <c r="J72" s="156">
        <v>8765</v>
      </c>
      <c r="K72" s="156">
        <v>24405</v>
      </c>
      <c r="L72" s="150">
        <v>15530</v>
      </c>
      <c r="M72" s="155" t="s">
        <v>632</v>
      </c>
      <c r="N72" s="154">
        <v>4.1500000000000004</v>
      </c>
      <c r="O72" s="153">
        <f t="shared" si="0"/>
        <v>623.1855421686746</v>
      </c>
      <c r="P72" s="152">
        <v>4.04</v>
      </c>
      <c r="Q72" s="151" t="s">
        <v>631</v>
      </c>
      <c r="R72" s="150" t="s">
        <v>630</v>
      </c>
      <c r="S72" s="150" t="s">
        <v>746</v>
      </c>
      <c r="T72" s="149"/>
      <c r="U72" s="148"/>
      <c r="V72" s="147">
        <f t="shared" si="1"/>
        <v>102</v>
      </c>
    </row>
    <row r="73" spans="1:22" ht="45" customHeight="1">
      <c r="A73" s="164"/>
      <c r="B73" s="163"/>
      <c r="C73" s="162"/>
      <c r="D73" s="158" t="s">
        <v>815</v>
      </c>
      <c r="E73" s="150" t="s">
        <v>726</v>
      </c>
      <c r="F73" s="157">
        <v>10.676</v>
      </c>
      <c r="G73" s="150">
        <v>2000</v>
      </c>
      <c r="H73" s="150">
        <v>265</v>
      </c>
      <c r="I73" s="150" t="s">
        <v>263</v>
      </c>
      <c r="J73" s="156">
        <v>8765</v>
      </c>
      <c r="K73" s="156">
        <v>24405</v>
      </c>
      <c r="L73" s="150">
        <v>15530</v>
      </c>
      <c r="M73" s="155" t="s">
        <v>632</v>
      </c>
      <c r="N73" s="154">
        <v>4.25</v>
      </c>
      <c r="O73" s="153">
        <f t="shared" ref="O73:O136" si="2">IF(N73&gt;0,1/N73*37.7*68.6,"")</f>
        <v>608.52235294117645</v>
      </c>
      <c r="P73" s="152">
        <v>4.04</v>
      </c>
      <c r="Q73" s="151" t="s">
        <v>631</v>
      </c>
      <c r="R73" s="150" t="s">
        <v>630</v>
      </c>
      <c r="S73" s="150" t="s">
        <v>746</v>
      </c>
      <c r="T73" s="149"/>
      <c r="U73" s="148"/>
      <c r="V73" s="147">
        <f t="shared" ref="V73:V136" si="3">IFERROR(IF(N73&lt;P73,"",(ROUNDDOWN(N73/P73*100,0))),"")</f>
        <v>105</v>
      </c>
    </row>
    <row r="74" spans="1:22" ht="45" customHeight="1">
      <c r="A74" s="164"/>
      <c r="B74" s="163"/>
      <c r="C74" s="162"/>
      <c r="D74" s="158" t="s">
        <v>815</v>
      </c>
      <c r="E74" s="150" t="s">
        <v>726</v>
      </c>
      <c r="F74" s="157">
        <v>10.676</v>
      </c>
      <c r="G74" s="150">
        <v>2000</v>
      </c>
      <c r="H74" s="150">
        <v>290</v>
      </c>
      <c r="I74" s="150" t="s">
        <v>263</v>
      </c>
      <c r="J74" s="156">
        <v>8765</v>
      </c>
      <c r="K74" s="156">
        <v>24405</v>
      </c>
      <c r="L74" s="150">
        <v>15530</v>
      </c>
      <c r="M74" s="155" t="s">
        <v>632</v>
      </c>
      <c r="N74" s="154">
        <v>4.25</v>
      </c>
      <c r="O74" s="153">
        <f t="shared" si="2"/>
        <v>608.52235294117645</v>
      </c>
      <c r="P74" s="152">
        <v>4.04</v>
      </c>
      <c r="Q74" s="151" t="s">
        <v>631</v>
      </c>
      <c r="R74" s="150" t="s">
        <v>630</v>
      </c>
      <c r="S74" s="150" t="s">
        <v>746</v>
      </c>
      <c r="T74" s="149"/>
      <c r="U74" s="148"/>
      <c r="V74" s="147">
        <f t="shared" si="3"/>
        <v>105</v>
      </c>
    </row>
    <row r="75" spans="1:22" ht="45" customHeight="1">
      <c r="A75" s="164"/>
      <c r="B75" s="163"/>
      <c r="C75" s="162"/>
      <c r="D75" s="158" t="s">
        <v>815</v>
      </c>
      <c r="E75" s="150" t="s">
        <v>726</v>
      </c>
      <c r="F75" s="157">
        <v>10.676</v>
      </c>
      <c r="G75" s="150">
        <v>2100</v>
      </c>
      <c r="H75" s="150">
        <v>315</v>
      </c>
      <c r="I75" s="150" t="s">
        <v>263</v>
      </c>
      <c r="J75" s="156">
        <v>8765</v>
      </c>
      <c r="K75" s="156">
        <v>24405</v>
      </c>
      <c r="L75" s="150">
        <v>15530</v>
      </c>
      <c r="M75" s="155" t="s">
        <v>632</v>
      </c>
      <c r="N75" s="154">
        <v>4.25</v>
      </c>
      <c r="O75" s="153">
        <f t="shared" si="2"/>
        <v>608.52235294117645</v>
      </c>
      <c r="P75" s="152">
        <v>4.04</v>
      </c>
      <c r="Q75" s="151" t="s">
        <v>631</v>
      </c>
      <c r="R75" s="150" t="s">
        <v>630</v>
      </c>
      <c r="S75" s="150" t="s">
        <v>746</v>
      </c>
      <c r="T75" s="149"/>
      <c r="U75" s="148"/>
      <c r="V75" s="147">
        <f t="shared" si="3"/>
        <v>105</v>
      </c>
    </row>
    <row r="76" spans="1:22" ht="45" customHeight="1">
      <c r="A76" s="164"/>
      <c r="B76" s="163"/>
      <c r="C76" s="162"/>
      <c r="D76" s="158" t="s">
        <v>814</v>
      </c>
      <c r="E76" s="150" t="s">
        <v>744</v>
      </c>
      <c r="F76" s="157">
        <v>7.6970000000000001</v>
      </c>
      <c r="G76" s="150">
        <v>1400</v>
      </c>
      <c r="H76" s="150">
        <v>260</v>
      </c>
      <c r="I76" s="150" t="s">
        <v>263</v>
      </c>
      <c r="J76" s="156">
        <v>8765</v>
      </c>
      <c r="K76" s="156">
        <v>24405</v>
      </c>
      <c r="L76" s="150">
        <v>15530</v>
      </c>
      <c r="M76" s="155" t="s">
        <v>632</v>
      </c>
      <c r="N76" s="154">
        <v>4.25</v>
      </c>
      <c r="O76" s="153">
        <f t="shared" si="2"/>
        <v>608.52235294117645</v>
      </c>
      <c r="P76" s="152">
        <v>4.04</v>
      </c>
      <c r="Q76" s="151" t="s">
        <v>631</v>
      </c>
      <c r="R76" s="150" t="s">
        <v>630</v>
      </c>
      <c r="S76" s="150" t="s">
        <v>746</v>
      </c>
      <c r="T76" s="149"/>
      <c r="U76" s="148"/>
      <c r="V76" s="147">
        <f t="shared" si="3"/>
        <v>105</v>
      </c>
    </row>
    <row r="77" spans="1:22" ht="45" customHeight="1">
      <c r="A77" s="164"/>
      <c r="B77" s="163"/>
      <c r="C77" s="162"/>
      <c r="D77" s="158" t="s">
        <v>814</v>
      </c>
      <c r="E77" s="150" t="s">
        <v>744</v>
      </c>
      <c r="F77" s="157">
        <v>7.6970000000000001</v>
      </c>
      <c r="G77" s="150">
        <v>1400</v>
      </c>
      <c r="H77" s="150">
        <v>280</v>
      </c>
      <c r="I77" s="150" t="s">
        <v>263</v>
      </c>
      <c r="J77" s="156">
        <v>8765</v>
      </c>
      <c r="K77" s="156">
        <v>24405</v>
      </c>
      <c r="L77" s="150">
        <v>15530</v>
      </c>
      <c r="M77" s="155" t="s">
        <v>632</v>
      </c>
      <c r="N77" s="154">
        <v>4.25</v>
      </c>
      <c r="O77" s="153">
        <f t="shared" si="2"/>
        <v>608.52235294117645</v>
      </c>
      <c r="P77" s="152">
        <v>4.04</v>
      </c>
      <c r="Q77" s="151" t="s">
        <v>631</v>
      </c>
      <c r="R77" s="150" t="s">
        <v>630</v>
      </c>
      <c r="S77" s="150" t="s">
        <v>746</v>
      </c>
      <c r="T77" s="149"/>
      <c r="U77" s="148"/>
      <c r="V77" s="147">
        <f t="shared" si="3"/>
        <v>105</v>
      </c>
    </row>
    <row r="78" spans="1:22" ht="45" customHeight="1">
      <c r="A78" s="164"/>
      <c r="B78" s="163"/>
      <c r="C78" s="162"/>
      <c r="D78" s="158" t="s">
        <v>813</v>
      </c>
      <c r="E78" s="150" t="s">
        <v>726</v>
      </c>
      <c r="F78" s="157">
        <v>10.676</v>
      </c>
      <c r="G78" s="150">
        <v>2000</v>
      </c>
      <c r="H78" s="150">
        <v>265</v>
      </c>
      <c r="I78" s="150" t="s">
        <v>263</v>
      </c>
      <c r="J78" s="156">
        <v>8765</v>
      </c>
      <c r="K78" s="156">
        <v>24405</v>
      </c>
      <c r="L78" s="150">
        <v>15530</v>
      </c>
      <c r="M78" s="155" t="s">
        <v>632</v>
      </c>
      <c r="N78" s="154">
        <v>4.25</v>
      </c>
      <c r="O78" s="153">
        <f t="shared" si="2"/>
        <v>608.52235294117645</v>
      </c>
      <c r="P78" s="152">
        <v>4.04</v>
      </c>
      <c r="Q78" s="151" t="s">
        <v>631</v>
      </c>
      <c r="R78" s="150" t="s">
        <v>630</v>
      </c>
      <c r="S78" s="150" t="s">
        <v>746</v>
      </c>
      <c r="T78" s="149"/>
      <c r="U78" s="148"/>
      <c r="V78" s="147">
        <f t="shared" si="3"/>
        <v>105</v>
      </c>
    </row>
    <row r="79" spans="1:22" ht="45" customHeight="1">
      <c r="A79" s="164"/>
      <c r="B79" s="163"/>
      <c r="C79" s="162"/>
      <c r="D79" s="158" t="s">
        <v>813</v>
      </c>
      <c r="E79" s="150" t="s">
        <v>726</v>
      </c>
      <c r="F79" s="157">
        <v>10.676</v>
      </c>
      <c r="G79" s="150">
        <v>2000</v>
      </c>
      <c r="H79" s="150">
        <v>290</v>
      </c>
      <c r="I79" s="150" t="s">
        <v>263</v>
      </c>
      <c r="J79" s="156">
        <v>8765</v>
      </c>
      <c r="K79" s="156">
        <v>24405</v>
      </c>
      <c r="L79" s="150">
        <v>15530</v>
      </c>
      <c r="M79" s="155" t="s">
        <v>632</v>
      </c>
      <c r="N79" s="154">
        <v>4.25</v>
      </c>
      <c r="O79" s="153">
        <f t="shared" si="2"/>
        <v>608.52235294117645</v>
      </c>
      <c r="P79" s="152">
        <v>4.04</v>
      </c>
      <c r="Q79" s="151" t="s">
        <v>631</v>
      </c>
      <c r="R79" s="150" t="s">
        <v>630</v>
      </c>
      <c r="S79" s="150" t="s">
        <v>746</v>
      </c>
      <c r="T79" s="149"/>
      <c r="U79" s="148"/>
      <c r="V79" s="147">
        <f t="shared" si="3"/>
        <v>105</v>
      </c>
    </row>
    <row r="80" spans="1:22" ht="45" customHeight="1">
      <c r="A80" s="164"/>
      <c r="B80" s="163"/>
      <c r="C80" s="162"/>
      <c r="D80" s="158" t="s">
        <v>813</v>
      </c>
      <c r="E80" s="150" t="s">
        <v>726</v>
      </c>
      <c r="F80" s="157">
        <v>10.676</v>
      </c>
      <c r="G80" s="150">
        <v>2100</v>
      </c>
      <c r="H80" s="150">
        <v>315</v>
      </c>
      <c r="I80" s="150" t="s">
        <v>263</v>
      </c>
      <c r="J80" s="156">
        <v>8765</v>
      </c>
      <c r="K80" s="156">
        <v>24405</v>
      </c>
      <c r="L80" s="150">
        <v>15530</v>
      </c>
      <c r="M80" s="155" t="s">
        <v>632</v>
      </c>
      <c r="N80" s="154">
        <v>4.25</v>
      </c>
      <c r="O80" s="153">
        <f t="shared" si="2"/>
        <v>608.52235294117645</v>
      </c>
      <c r="P80" s="152">
        <v>4.04</v>
      </c>
      <c r="Q80" s="151" t="s">
        <v>631</v>
      </c>
      <c r="R80" s="150" t="s">
        <v>630</v>
      </c>
      <c r="S80" s="150" t="s">
        <v>746</v>
      </c>
      <c r="T80" s="149"/>
      <c r="U80" s="148"/>
      <c r="V80" s="147">
        <f t="shared" si="3"/>
        <v>105</v>
      </c>
    </row>
    <row r="81" spans="1:22" ht="45" customHeight="1">
      <c r="A81" s="164"/>
      <c r="B81" s="163"/>
      <c r="C81" s="162"/>
      <c r="D81" s="158" t="s">
        <v>812</v>
      </c>
      <c r="E81" s="150" t="s">
        <v>744</v>
      </c>
      <c r="F81" s="157">
        <v>7.6970000000000001</v>
      </c>
      <c r="G81" s="150">
        <v>1400</v>
      </c>
      <c r="H81" s="150">
        <v>280</v>
      </c>
      <c r="I81" s="150" t="s">
        <v>263</v>
      </c>
      <c r="J81" s="156">
        <v>10525</v>
      </c>
      <c r="K81" s="156">
        <v>34635</v>
      </c>
      <c r="L81" s="150">
        <v>24000</v>
      </c>
      <c r="M81" s="155" t="s">
        <v>723</v>
      </c>
      <c r="N81" s="154">
        <v>3.25</v>
      </c>
      <c r="O81" s="153">
        <f t="shared" si="2"/>
        <v>795.76</v>
      </c>
      <c r="P81" s="152">
        <v>3.09</v>
      </c>
      <c r="Q81" s="151" t="s">
        <v>631</v>
      </c>
      <c r="R81" s="150" t="s">
        <v>630</v>
      </c>
      <c r="S81" s="150" t="s">
        <v>629</v>
      </c>
      <c r="T81" s="149"/>
      <c r="U81" s="148"/>
      <c r="V81" s="147">
        <f t="shared" si="3"/>
        <v>105</v>
      </c>
    </row>
    <row r="82" spans="1:22" ht="45" customHeight="1">
      <c r="A82" s="164"/>
      <c r="B82" s="163"/>
      <c r="C82" s="162"/>
      <c r="D82" s="158" t="s">
        <v>811</v>
      </c>
      <c r="E82" s="150" t="s">
        <v>726</v>
      </c>
      <c r="F82" s="157">
        <v>10.676</v>
      </c>
      <c r="G82" s="150">
        <v>2000</v>
      </c>
      <c r="H82" s="150">
        <v>290</v>
      </c>
      <c r="I82" s="150" t="s">
        <v>263</v>
      </c>
      <c r="J82" s="156">
        <v>10525</v>
      </c>
      <c r="K82" s="156">
        <v>34635</v>
      </c>
      <c r="L82" s="150">
        <v>24000</v>
      </c>
      <c r="M82" s="155" t="s">
        <v>723</v>
      </c>
      <c r="N82" s="154">
        <v>3.35</v>
      </c>
      <c r="O82" s="153">
        <f t="shared" si="2"/>
        <v>772.00597014925359</v>
      </c>
      <c r="P82" s="152">
        <v>3.09</v>
      </c>
      <c r="Q82" s="151" t="s">
        <v>631</v>
      </c>
      <c r="R82" s="150" t="s">
        <v>630</v>
      </c>
      <c r="S82" s="150" t="s">
        <v>629</v>
      </c>
      <c r="T82" s="149"/>
      <c r="U82" s="148"/>
      <c r="V82" s="147">
        <f t="shared" si="3"/>
        <v>108</v>
      </c>
    </row>
    <row r="83" spans="1:22" ht="45" customHeight="1">
      <c r="A83" s="164"/>
      <c r="B83" s="163"/>
      <c r="C83" s="162"/>
      <c r="D83" s="158" t="s">
        <v>811</v>
      </c>
      <c r="E83" s="150" t="s">
        <v>726</v>
      </c>
      <c r="F83" s="157">
        <v>10.676</v>
      </c>
      <c r="G83" s="150">
        <v>2100</v>
      </c>
      <c r="H83" s="150">
        <v>315</v>
      </c>
      <c r="I83" s="150" t="s">
        <v>263</v>
      </c>
      <c r="J83" s="156">
        <v>10525</v>
      </c>
      <c r="K83" s="156">
        <v>34635</v>
      </c>
      <c r="L83" s="150">
        <v>24000</v>
      </c>
      <c r="M83" s="155" t="s">
        <v>723</v>
      </c>
      <c r="N83" s="154">
        <v>3.35</v>
      </c>
      <c r="O83" s="153">
        <f t="shared" si="2"/>
        <v>772.00597014925359</v>
      </c>
      <c r="P83" s="152">
        <v>3.09</v>
      </c>
      <c r="Q83" s="151" t="s">
        <v>631</v>
      </c>
      <c r="R83" s="150" t="s">
        <v>630</v>
      </c>
      <c r="S83" s="150" t="s">
        <v>629</v>
      </c>
      <c r="T83" s="149"/>
      <c r="U83" s="148"/>
      <c r="V83" s="147">
        <f t="shared" si="3"/>
        <v>108</v>
      </c>
    </row>
    <row r="84" spans="1:22" ht="45" customHeight="1">
      <c r="A84" s="164"/>
      <c r="B84" s="163"/>
      <c r="C84" s="162"/>
      <c r="D84" s="158" t="s">
        <v>811</v>
      </c>
      <c r="E84" s="150" t="s">
        <v>726</v>
      </c>
      <c r="F84" s="157">
        <v>10.676</v>
      </c>
      <c r="G84" s="150">
        <v>2200</v>
      </c>
      <c r="H84" s="150">
        <v>338</v>
      </c>
      <c r="I84" s="150" t="s">
        <v>263</v>
      </c>
      <c r="J84" s="156">
        <v>10525</v>
      </c>
      <c r="K84" s="156">
        <v>34635</v>
      </c>
      <c r="L84" s="150">
        <v>24000</v>
      </c>
      <c r="M84" s="155" t="s">
        <v>723</v>
      </c>
      <c r="N84" s="154">
        <v>3.35</v>
      </c>
      <c r="O84" s="153">
        <f t="shared" si="2"/>
        <v>772.00597014925359</v>
      </c>
      <c r="P84" s="152">
        <v>3.09</v>
      </c>
      <c r="Q84" s="151" t="s">
        <v>631</v>
      </c>
      <c r="R84" s="150" t="s">
        <v>630</v>
      </c>
      <c r="S84" s="150" t="s">
        <v>629</v>
      </c>
      <c r="T84" s="149"/>
      <c r="U84" s="148"/>
      <c r="V84" s="147">
        <f t="shared" si="3"/>
        <v>108</v>
      </c>
    </row>
    <row r="85" spans="1:22" ht="45" customHeight="1">
      <c r="A85" s="164"/>
      <c r="B85" s="163"/>
      <c r="C85" s="162"/>
      <c r="D85" s="158" t="s">
        <v>810</v>
      </c>
      <c r="E85" s="150" t="s">
        <v>726</v>
      </c>
      <c r="F85" s="157">
        <v>10.676</v>
      </c>
      <c r="G85" s="150">
        <v>2100</v>
      </c>
      <c r="H85" s="150">
        <v>315</v>
      </c>
      <c r="I85" s="150" t="s">
        <v>263</v>
      </c>
      <c r="J85" s="156">
        <v>10525</v>
      </c>
      <c r="K85" s="156">
        <v>34635</v>
      </c>
      <c r="L85" s="150">
        <v>24000</v>
      </c>
      <c r="M85" s="155" t="s">
        <v>723</v>
      </c>
      <c r="N85" s="154">
        <v>3.4</v>
      </c>
      <c r="O85" s="153">
        <f t="shared" si="2"/>
        <v>760.65294117647068</v>
      </c>
      <c r="P85" s="152">
        <v>3.09</v>
      </c>
      <c r="Q85" s="151" t="s">
        <v>631</v>
      </c>
      <c r="R85" s="150" t="s">
        <v>630</v>
      </c>
      <c r="S85" s="150" t="s">
        <v>629</v>
      </c>
      <c r="T85" s="149"/>
      <c r="U85" s="148"/>
      <c r="V85" s="147">
        <f t="shared" si="3"/>
        <v>110</v>
      </c>
    </row>
    <row r="86" spans="1:22" ht="45" customHeight="1">
      <c r="A86" s="164"/>
      <c r="B86" s="163"/>
      <c r="C86" s="162"/>
      <c r="D86" s="158" t="s">
        <v>810</v>
      </c>
      <c r="E86" s="150" t="s">
        <v>726</v>
      </c>
      <c r="F86" s="157">
        <v>10.676</v>
      </c>
      <c r="G86" s="150">
        <v>2200</v>
      </c>
      <c r="H86" s="150">
        <v>338</v>
      </c>
      <c r="I86" s="150" t="s">
        <v>263</v>
      </c>
      <c r="J86" s="156">
        <v>10525</v>
      </c>
      <c r="K86" s="156">
        <v>34635</v>
      </c>
      <c r="L86" s="150">
        <v>24000</v>
      </c>
      <c r="M86" s="155" t="s">
        <v>723</v>
      </c>
      <c r="N86" s="154">
        <v>3.4</v>
      </c>
      <c r="O86" s="153">
        <f t="shared" si="2"/>
        <v>760.65294117647068</v>
      </c>
      <c r="P86" s="152">
        <v>3.09</v>
      </c>
      <c r="Q86" s="151" t="s">
        <v>631</v>
      </c>
      <c r="R86" s="150" t="s">
        <v>630</v>
      </c>
      <c r="S86" s="150" t="s">
        <v>629</v>
      </c>
      <c r="T86" s="149"/>
      <c r="U86" s="148"/>
      <c r="V86" s="147">
        <f t="shared" si="3"/>
        <v>110</v>
      </c>
    </row>
    <row r="87" spans="1:22" ht="45" customHeight="1">
      <c r="A87" s="164"/>
      <c r="B87" s="163"/>
      <c r="C87" s="162"/>
      <c r="D87" s="158" t="s">
        <v>809</v>
      </c>
      <c r="E87" s="150" t="s">
        <v>726</v>
      </c>
      <c r="F87" s="157">
        <v>10.676</v>
      </c>
      <c r="G87" s="150">
        <v>2000</v>
      </c>
      <c r="H87" s="150">
        <v>290</v>
      </c>
      <c r="I87" s="150" t="s">
        <v>263</v>
      </c>
      <c r="J87" s="156">
        <v>10525</v>
      </c>
      <c r="K87" s="156">
        <v>34635</v>
      </c>
      <c r="L87" s="150">
        <v>24000</v>
      </c>
      <c r="M87" s="155" t="s">
        <v>723</v>
      </c>
      <c r="N87" s="154">
        <v>3.35</v>
      </c>
      <c r="O87" s="153">
        <f t="shared" si="2"/>
        <v>772.00597014925359</v>
      </c>
      <c r="P87" s="152">
        <v>3.09</v>
      </c>
      <c r="Q87" s="151" t="s">
        <v>631</v>
      </c>
      <c r="R87" s="150" t="s">
        <v>630</v>
      </c>
      <c r="S87" s="150" t="s">
        <v>629</v>
      </c>
      <c r="T87" s="149"/>
      <c r="U87" s="148"/>
      <c r="V87" s="147">
        <f t="shared" si="3"/>
        <v>108</v>
      </c>
    </row>
    <row r="88" spans="1:22" ht="45" customHeight="1">
      <c r="A88" s="164"/>
      <c r="B88" s="163"/>
      <c r="C88" s="162"/>
      <c r="D88" s="158" t="s">
        <v>809</v>
      </c>
      <c r="E88" s="150" t="s">
        <v>726</v>
      </c>
      <c r="F88" s="157">
        <v>10.676</v>
      </c>
      <c r="G88" s="150">
        <v>2100</v>
      </c>
      <c r="H88" s="150">
        <v>315</v>
      </c>
      <c r="I88" s="150" t="s">
        <v>263</v>
      </c>
      <c r="J88" s="156">
        <v>10525</v>
      </c>
      <c r="K88" s="156">
        <v>34635</v>
      </c>
      <c r="L88" s="150">
        <v>24000</v>
      </c>
      <c r="M88" s="155" t="s">
        <v>723</v>
      </c>
      <c r="N88" s="154">
        <v>3.35</v>
      </c>
      <c r="O88" s="153">
        <f t="shared" si="2"/>
        <v>772.00597014925359</v>
      </c>
      <c r="P88" s="152">
        <v>3.09</v>
      </c>
      <c r="Q88" s="151" t="s">
        <v>631</v>
      </c>
      <c r="R88" s="150" t="s">
        <v>630</v>
      </c>
      <c r="S88" s="150" t="s">
        <v>629</v>
      </c>
      <c r="T88" s="149"/>
      <c r="U88" s="148"/>
      <c r="V88" s="147">
        <f t="shared" si="3"/>
        <v>108</v>
      </c>
    </row>
    <row r="89" spans="1:22" ht="45" customHeight="1">
      <c r="A89" s="164"/>
      <c r="B89" s="163"/>
      <c r="C89" s="162"/>
      <c r="D89" s="158" t="s">
        <v>809</v>
      </c>
      <c r="E89" s="150" t="s">
        <v>726</v>
      </c>
      <c r="F89" s="157">
        <v>10.676</v>
      </c>
      <c r="G89" s="150">
        <v>2200</v>
      </c>
      <c r="H89" s="150">
        <v>338</v>
      </c>
      <c r="I89" s="150" t="s">
        <v>263</v>
      </c>
      <c r="J89" s="156">
        <v>10525</v>
      </c>
      <c r="K89" s="156">
        <v>34635</v>
      </c>
      <c r="L89" s="150">
        <v>24000</v>
      </c>
      <c r="M89" s="155" t="s">
        <v>723</v>
      </c>
      <c r="N89" s="154">
        <v>3.35</v>
      </c>
      <c r="O89" s="153">
        <f t="shared" si="2"/>
        <v>772.00597014925359</v>
      </c>
      <c r="P89" s="152">
        <v>3.09</v>
      </c>
      <c r="Q89" s="151" t="s">
        <v>631</v>
      </c>
      <c r="R89" s="150" t="s">
        <v>630</v>
      </c>
      <c r="S89" s="150" t="s">
        <v>629</v>
      </c>
      <c r="T89" s="149"/>
      <c r="U89" s="148"/>
      <c r="V89" s="147">
        <f t="shared" si="3"/>
        <v>108</v>
      </c>
    </row>
    <row r="90" spans="1:22" ht="45" customHeight="1">
      <c r="A90" s="164"/>
      <c r="B90" s="163"/>
      <c r="C90" s="162"/>
      <c r="D90" s="158" t="s">
        <v>808</v>
      </c>
      <c r="E90" s="150" t="s">
        <v>726</v>
      </c>
      <c r="F90" s="157">
        <v>10.676</v>
      </c>
      <c r="G90" s="150">
        <v>2100</v>
      </c>
      <c r="H90" s="150">
        <v>315</v>
      </c>
      <c r="I90" s="150" t="s">
        <v>263</v>
      </c>
      <c r="J90" s="156">
        <v>10525</v>
      </c>
      <c r="K90" s="156">
        <v>34635</v>
      </c>
      <c r="L90" s="150">
        <v>24000</v>
      </c>
      <c r="M90" s="155" t="s">
        <v>723</v>
      </c>
      <c r="N90" s="154">
        <v>3.4</v>
      </c>
      <c r="O90" s="153">
        <f t="shared" si="2"/>
        <v>760.65294117647068</v>
      </c>
      <c r="P90" s="152">
        <v>3.09</v>
      </c>
      <c r="Q90" s="151" t="s">
        <v>631</v>
      </c>
      <c r="R90" s="150" t="s">
        <v>630</v>
      </c>
      <c r="S90" s="150" t="s">
        <v>629</v>
      </c>
      <c r="T90" s="149"/>
      <c r="U90" s="148"/>
      <c r="V90" s="147">
        <f t="shared" si="3"/>
        <v>110</v>
      </c>
    </row>
    <row r="91" spans="1:22" ht="45" customHeight="1">
      <c r="A91" s="164"/>
      <c r="B91" s="163"/>
      <c r="C91" s="162"/>
      <c r="D91" s="158" t="s">
        <v>808</v>
      </c>
      <c r="E91" s="150" t="s">
        <v>726</v>
      </c>
      <c r="F91" s="157">
        <v>10.676</v>
      </c>
      <c r="G91" s="150">
        <v>2200</v>
      </c>
      <c r="H91" s="150">
        <v>338</v>
      </c>
      <c r="I91" s="150" t="s">
        <v>263</v>
      </c>
      <c r="J91" s="156">
        <v>10525</v>
      </c>
      <c r="K91" s="156">
        <v>34635</v>
      </c>
      <c r="L91" s="150">
        <v>24000</v>
      </c>
      <c r="M91" s="155" t="s">
        <v>723</v>
      </c>
      <c r="N91" s="154">
        <v>3.4</v>
      </c>
      <c r="O91" s="153">
        <f t="shared" si="2"/>
        <v>760.65294117647068</v>
      </c>
      <c r="P91" s="152">
        <v>3.09</v>
      </c>
      <c r="Q91" s="151" t="s">
        <v>631</v>
      </c>
      <c r="R91" s="150" t="s">
        <v>630</v>
      </c>
      <c r="S91" s="150" t="s">
        <v>629</v>
      </c>
      <c r="T91" s="149"/>
      <c r="U91" s="148"/>
      <c r="V91" s="147">
        <f t="shared" si="3"/>
        <v>110</v>
      </c>
    </row>
    <row r="92" spans="1:22" ht="45" customHeight="1">
      <c r="A92" s="164"/>
      <c r="B92" s="163"/>
      <c r="C92" s="162"/>
      <c r="D92" s="158" t="s">
        <v>807</v>
      </c>
      <c r="E92" s="150" t="s">
        <v>726</v>
      </c>
      <c r="F92" s="157">
        <v>10.676</v>
      </c>
      <c r="G92" s="150">
        <v>2000</v>
      </c>
      <c r="H92" s="150">
        <v>290</v>
      </c>
      <c r="I92" s="150" t="s">
        <v>263</v>
      </c>
      <c r="J92" s="156">
        <v>10525</v>
      </c>
      <c r="K92" s="156">
        <v>34635</v>
      </c>
      <c r="L92" s="150">
        <v>24000</v>
      </c>
      <c r="M92" s="155" t="s">
        <v>723</v>
      </c>
      <c r="N92" s="154">
        <v>3.35</v>
      </c>
      <c r="O92" s="153">
        <f t="shared" si="2"/>
        <v>772.00597014925359</v>
      </c>
      <c r="P92" s="152">
        <v>3.09</v>
      </c>
      <c r="Q92" s="151" t="s">
        <v>631</v>
      </c>
      <c r="R92" s="150" t="s">
        <v>630</v>
      </c>
      <c r="S92" s="150" t="s">
        <v>629</v>
      </c>
      <c r="T92" s="149"/>
      <c r="U92" s="148"/>
      <c r="V92" s="147">
        <f t="shared" si="3"/>
        <v>108</v>
      </c>
    </row>
    <row r="93" spans="1:22" ht="45" customHeight="1">
      <c r="A93" s="164"/>
      <c r="B93" s="163"/>
      <c r="C93" s="162"/>
      <c r="D93" s="158" t="s">
        <v>807</v>
      </c>
      <c r="E93" s="150" t="s">
        <v>726</v>
      </c>
      <c r="F93" s="157">
        <v>10.676</v>
      </c>
      <c r="G93" s="150">
        <v>2100</v>
      </c>
      <c r="H93" s="150">
        <v>315</v>
      </c>
      <c r="I93" s="150" t="s">
        <v>263</v>
      </c>
      <c r="J93" s="156">
        <v>10525</v>
      </c>
      <c r="K93" s="156">
        <v>34635</v>
      </c>
      <c r="L93" s="150">
        <v>24000</v>
      </c>
      <c r="M93" s="155" t="s">
        <v>723</v>
      </c>
      <c r="N93" s="154">
        <v>3.35</v>
      </c>
      <c r="O93" s="153">
        <f t="shared" si="2"/>
        <v>772.00597014925359</v>
      </c>
      <c r="P93" s="152">
        <v>3.09</v>
      </c>
      <c r="Q93" s="151" t="s">
        <v>631</v>
      </c>
      <c r="R93" s="150" t="s">
        <v>630</v>
      </c>
      <c r="S93" s="150" t="s">
        <v>629</v>
      </c>
      <c r="T93" s="149"/>
      <c r="U93" s="148"/>
      <c r="V93" s="147">
        <f t="shared" si="3"/>
        <v>108</v>
      </c>
    </row>
    <row r="94" spans="1:22" ht="45" customHeight="1">
      <c r="A94" s="164"/>
      <c r="B94" s="163"/>
      <c r="C94" s="162"/>
      <c r="D94" s="158" t="s">
        <v>807</v>
      </c>
      <c r="E94" s="150" t="s">
        <v>726</v>
      </c>
      <c r="F94" s="157">
        <v>10.676</v>
      </c>
      <c r="G94" s="150">
        <v>2200</v>
      </c>
      <c r="H94" s="150">
        <v>338</v>
      </c>
      <c r="I94" s="150" t="s">
        <v>263</v>
      </c>
      <c r="J94" s="156">
        <v>10525</v>
      </c>
      <c r="K94" s="156">
        <v>34635</v>
      </c>
      <c r="L94" s="150">
        <v>24000</v>
      </c>
      <c r="M94" s="155" t="s">
        <v>723</v>
      </c>
      <c r="N94" s="154">
        <v>3.35</v>
      </c>
      <c r="O94" s="153">
        <f t="shared" si="2"/>
        <v>772.00597014925359</v>
      </c>
      <c r="P94" s="152">
        <v>3.09</v>
      </c>
      <c r="Q94" s="151" t="s">
        <v>631</v>
      </c>
      <c r="R94" s="150" t="s">
        <v>630</v>
      </c>
      <c r="S94" s="150" t="s">
        <v>629</v>
      </c>
      <c r="T94" s="149"/>
      <c r="U94" s="148"/>
      <c r="V94" s="147">
        <f t="shared" si="3"/>
        <v>108</v>
      </c>
    </row>
    <row r="95" spans="1:22" ht="45" customHeight="1">
      <c r="A95" s="164"/>
      <c r="B95" s="163"/>
      <c r="C95" s="162"/>
      <c r="D95" s="158" t="s">
        <v>806</v>
      </c>
      <c r="E95" s="150" t="s">
        <v>726</v>
      </c>
      <c r="F95" s="157">
        <v>10.676</v>
      </c>
      <c r="G95" s="150">
        <v>2100</v>
      </c>
      <c r="H95" s="150">
        <v>315</v>
      </c>
      <c r="I95" s="150" t="s">
        <v>263</v>
      </c>
      <c r="J95" s="156">
        <v>10525</v>
      </c>
      <c r="K95" s="156">
        <v>34635</v>
      </c>
      <c r="L95" s="150">
        <v>24000</v>
      </c>
      <c r="M95" s="155" t="s">
        <v>723</v>
      </c>
      <c r="N95" s="154">
        <v>3.4</v>
      </c>
      <c r="O95" s="153">
        <f t="shared" si="2"/>
        <v>760.65294117647068</v>
      </c>
      <c r="P95" s="152">
        <v>3.09</v>
      </c>
      <c r="Q95" s="151" t="s">
        <v>631</v>
      </c>
      <c r="R95" s="150" t="s">
        <v>630</v>
      </c>
      <c r="S95" s="150" t="s">
        <v>629</v>
      </c>
      <c r="T95" s="149"/>
      <c r="U95" s="148"/>
      <c r="V95" s="147">
        <f t="shared" si="3"/>
        <v>110</v>
      </c>
    </row>
    <row r="96" spans="1:22" ht="45" customHeight="1">
      <c r="A96" s="164"/>
      <c r="B96" s="163"/>
      <c r="C96" s="162"/>
      <c r="D96" s="158" t="s">
        <v>806</v>
      </c>
      <c r="E96" s="150" t="s">
        <v>726</v>
      </c>
      <c r="F96" s="157">
        <v>10.676</v>
      </c>
      <c r="G96" s="150">
        <v>2200</v>
      </c>
      <c r="H96" s="150">
        <v>338</v>
      </c>
      <c r="I96" s="150" t="s">
        <v>263</v>
      </c>
      <c r="J96" s="156">
        <v>10525</v>
      </c>
      <c r="K96" s="156">
        <v>34635</v>
      </c>
      <c r="L96" s="150">
        <v>24000</v>
      </c>
      <c r="M96" s="155" t="s">
        <v>723</v>
      </c>
      <c r="N96" s="154">
        <v>3.4</v>
      </c>
      <c r="O96" s="153">
        <f t="shared" si="2"/>
        <v>760.65294117647068</v>
      </c>
      <c r="P96" s="152">
        <v>3.09</v>
      </c>
      <c r="Q96" s="151" t="s">
        <v>631</v>
      </c>
      <c r="R96" s="150" t="s">
        <v>630</v>
      </c>
      <c r="S96" s="150" t="s">
        <v>629</v>
      </c>
      <c r="T96" s="149"/>
      <c r="U96" s="148"/>
      <c r="V96" s="147">
        <f t="shared" si="3"/>
        <v>110</v>
      </c>
    </row>
    <row r="97" spans="1:22" ht="45" customHeight="1">
      <c r="A97" s="164"/>
      <c r="B97" s="163"/>
      <c r="C97" s="162"/>
      <c r="D97" s="158" t="s">
        <v>805</v>
      </c>
      <c r="E97" s="150" t="s">
        <v>726</v>
      </c>
      <c r="F97" s="157">
        <v>10.676</v>
      </c>
      <c r="G97" s="150">
        <v>2200</v>
      </c>
      <c r="H97" s="150">
        <v>338</v>
      </c>
      <c r="I97" s="150" t="s">
        <v>263</v>
      </c>
      <c r="J97" s="156">
        <v>19028</v>
      </c>
      <c r="K97" s="156">
        <v>59138</v>
      </c>
      <c r="L97" s="150">
        <v>40000</v>
      </c>
      <c r="M97" s="155" t="s">
        <v>723</v>
      </c>
      <c r="N97" s="154">
        <v>2.0499999999999998</v>
      </c>
      <c r="O97" s="153">
        <f t="shared" si="2"/>
        <v>1261.5707317073172</v>
      </c>
      <c r="P97" s="152">
        <v>2.0099999999999998</v>
      </c>
      <c r="Q97" s="151" t="s">
        <v>631</v>
      </c>
      <c r="R97" s="150" t="s">
        <v>630</v>
      </c>
      <c r="S97" s="150" t="s">
        <v>708</v>
      </c>
      <c r="T97" s="149"/>
      <c r="U97" s="148"/>
      <c r="V97" s="147">
        <f t="shared" si="3"/>
        <v>101</v>
      </c>
    </row>
    <row r="98" spans="1:22" ht="45" customHeight="1">
      <c r="A98" s="164"/>
      <c r="B98" s="163"/>
      <c r="C98" s="162"/>
      <c r="D98" s="158" t="s">
        <v>804</v>
      </c>
      <c r="E98" s="150" t="s">
        <v>726</v>
      </c>
      <c r="F98" s="157">
        <v>10.676</v>
      </c>
      <c r="G98" s="150">
        <v>2200</v>
      </c>
      <c r="H98" s="150">
        <v>338</v>
      </c>
      <c r="I98" s="150" t="s">
        <v>263</v>
      </c>
      <c r="J98" s="156">
        <v>19028</v>
      </c>
      <c r="K98" s="156">
        <v>59138</v>
      </c>
      <c r="L98" s="150">
        <v>40000</v>
      </c>
      <c r="M98" s="155" t="s">
        <v>723</v>
      </c>
      <c r="N98" s="154">
        <v>2.0499999999999998</v>
      </c>
      <c r="O98" s="153">
        <f t="shared" si="2"/>
        <v>1261.5707317073172</v>
      </c>
      <c r="P98" s="152">
        <v>2.0099999999999998</v>
      </c>
      <c r="Q98" s="151" t="s">
        <v>631</v>
      </c>
      <c r="R98" s="150" t="s">
        <v>630</v>
      </c>
      <c r="S98" s="150" t="s">
        <v>708</v>
      </c>
      <c r="T98" s="149"/>
      <c r="U98" s="148"/>
      <c r="V98" s="147">
        <f t="shared" si="3"/>
        <v>101</v>
      </c>
    </row>
    <row r="99" spans="1:22" ht="45" customHeight="1">
      <c r="A99" s="164"/>
      <c r="B99" s="163"/>
      <c r="C99" s="162"/>
      <c r="D99" s="158" t="s">
        <v>803</v>
      </c>
      <c r="E99" s="150" t="s">
        <v>726</v>
      </c>
      <c r="F99" s="157">
        <v>10.676</v>
      </c>
      <c r="G99" s="150">
        <v>2200</v>
      </c>
      <c r="H99" s="150">
        <v>338</v>
      </c>
      <c r="I99" s="150" t="s">
        <v>263</v>
      </c>
      <c r="J99" s="156">
        <v>10525</v>
      </c>
      <c r="K99" s="156">
        <v>34635</v>
      </c>
      <c r="L99" s="150">
        <v>24000</v>
      </c>
      <c r="M99" s="155" t="s">
        <v>723</v>
      </c>
      <c r="N99" s="154">
        <v>3.35</v>
      </c>
      <c r="O99" s="153">
        <f t="shared" si="2"/>
        <v>772.00597014925359</v>
      </c>
      <c r="P99" s="152">
        <v>3.09</v>
      </c>
      <c r="Q99" s="151" t="s">
        <v>631</v>
      </c>
      <c r="R99" s="150" t="s">
        <v>630</v>
      </c>
      <c r="S99" s="150" t="s">
        <v>708</v>
      </c>
      <c r="T99" s="149"/>
      <c r="U99" s="148"/>
      <c r="V99" s="147">
        <f t="shared" si="3"/>
        <v>108</v>
      </c>
    </row>
    <row r="100" spans="1:22" ht="45" customHeight="1">
      <c r="A100" s="164"/>
      <c r="B100" s="163"/>
      <c r="C100" s="162"/>
      <c r="D100" s="158" t="s">
        <v>803</v>
      </c>
      <c r="E100" s="150" t="s">
        <v>726</v>
      </c>
      <c r="F100" s="157">
        <v>10.676</v>
      </c>
      <c r="G100" s="150">
        <v>2200</v>
      </c>
      <c r="H100" s="150">
        <v>338</v>
      </c>
      <c r="I100" s="150" t="s">
        <v>263</v>
      </c>
      <c r="J100" s="156">
        <v>10525</v>
      </c>
      <c r="K100" s="156">
        <v>34635</v>
      </c>
      <c r="L100" s="150">
        <v>24000</v>
      </c>
      <c r="M100" s="155" t="s">
        <v>723</v>
      </c>
      <c r="N100" s="154">
        <v>3.25</v>
      </c>
      <c r="O100" s="153">
        <f t="shared" si="2"/>
        <v>795.76</v>
      </c>
      <c r="P100" s="152">
        <v>3.09</v>
      </c>
      <c r="Q100" s="151" t="s">
        <v>631</v>
      </c>
      <c r="R100" s="150" t="s">
        <v>630</v>
      </c>
      <c r="S100" s="150" t="s">
        <v>708</v>
      </c>
      <c r="T100" s="149"/>
      <c r="U100" s="148"/>
      <c r="V100" s="147">
        <f t="shared" si="3"/>
        <v>105</v>
      </c>
    </row>
    <row r="101" spans="1:22" ht="45" customHeight="1">
      <c r="A101" s="164"/>
      <c r="B101" s="163"/>
      <c r="C101" s="162"/>
      <c r="D101" s="158" t="s">
        <v>802</v>
      </c>
      <c r="E101" s="150" t="s">
        <v>726</v>
      </c>
      <c r="F101" s="157">
        <v>10.676</v>
      </c>
      <c r="G101" s="150">
        <v>2200</v>
      </c>
      <c r="H101" s="150">
        <v>338</v>
      </c>
      <c r="I101" s="150" t="s">
        <v>263</v>
      </c>
      <c r="J101" s="156">
        <v>10525</v>
      </c>
      <c r="K101" s="156">
        <v>34635</v>
      </c>
      <c r="L101" s="150">
        <v>24000</v>
      </c>
      <c r="M101" s="155" t="s">
        <v>723</v>
      </c>
      <c r="N101" s="154">
        <v>3.4</v>
      </c>
      <c r="O101" s="153">
        <f t="shared" si="2"/>
        <v>760.65294117647068</v>
      </c>
      <c r="P101" s="152">
        <v>3.09</v>
      </c>
      <c r="Q101" s="151" t="s">
        <v>631</v>
      </c>
      <c r="R101" s="150" t="s">
        <v>630</v>
      </c>
      <c r="S101" s="150" t="s">
        <v>708</v>
      </c>
      <c r="T101" s="149"/>
      <c r="U101" s="148"/>
      <c r="V101" s="147">
        <f t="shared" si="3"/>
        <v>110</v>
      </c>
    </row>
    <row r="102" spans="1:22" ht="45" customHeight="1">
      <c r="A102" s="164"/>
      <c r="B102" s="163"/>
      <c r="C102" s="162"/>
      <c r="D102" s="158" t="s">
        <v>801</v>
      </c>
      <c r="E102" s="150" t="s">
        <v>726</v>
      </c>
      <c r="F102" s="157">
        <v>10.676</v>
      </c>
      <c r="G102" s="150">
        <v>2200</v>
      </c>
      <c r="H102" s="150">
        <v>338</v>
      </c>
      <c r="I102" s="150" t="s">
        <v>263</v>
      </c>
      <c r="J102" s="156">
        <v>19028</v>
      </c>
      <c r="K102" s="156">
        <v>59138</v>
      </c>
      <c r="L102" s="150">
        <v>40000</v>
      </c>
      <c r="M102" s="155" t="s">
        <v>723</v>
      </c>
      <c r="N102" s="154">
        <v>2.0499999999999998</v>
      </c>
      <c r="O102" s="153">
        <f t="shared" si="2"/>
        <v>1261.5707317073172</v>
      </c>
      <c r="P102" s="152">
        <v>2.0099999999999998</v>
      </c>
      <c r="Q102" s="151" t="s">
        <v>631</v>
      </c>
      <c r="R102" s="150" t="s">
        <v>630</v>
      </c>
      <c r="S102" s="150" t="s">
        <v>708</v>
      </c>
      <c r="T102" s="149"/>
      <c r="U102" s="148"/>
      <c r="V102" s="147">
        <f t="shared" si="3"/>
        <v>101</v>
      </c>
    </row>
    <row r="103" spans="1:22" ht="45" customHeight="1">
      <c r="A103" s="164"/>
      <c r="B103" s="169"/>
      <c r="C103" s="162"/>
      <c r="D103" s="158" t="s">
        <v>800</v>
      </c>
      <c r="E103" s="150" t="s">
        <v>726</v>
      </c>
      <c r="F103" s="157">
        <v>10.676</v>
      </c>
      <c r="G103" s="150">
        <v>2200</v>
      </c>
      <c r="H103" s="150">
        <v>338</v>
      </c>
      <c r="I103" s="150" t="s">
        <v>263</v>
      </c>
      <c r="J103" s="156">
        <v>19028</v>
      </c>
      <c r="K103" s="156">
        <v>59138</v>
      </c>
      <c r="L103" s="150">
        <v>40000</v>
      </c>
      <c r="M103" s="155" t="s">
        <v>723</v>
      </c>
      <c r="N103" s="154">
        <v>2.0499999999999998</v>
      </c>
      <c r="O103" s="153">
        <f t="shared" si="2"/>
        <v>1261.5707317073172</v>
      </c>
      <c r="P103" s="152">
        <v>2.0099999999999998</v>
      </c>
      <c r="Q103" s="151" t="s">
        <v>631</v>
      </c>
      <c r="R103" s="150" t="s">
        <v>630</v>
      </c>
      <c r="S103" s="150" t="s">
        <v>708</v>
      </c>
      <c r="T103" s="149"/>
      <c r="U103" s="148"/>
      <c r="V103" s="147">
        <f t="shared" si="3"/>
        <v>101</v>
      </c>
    </row>
    <row r="104" spans="1:22" ht="40.799999999999997">
      <c r="A104" s="164"/>
      <c r="B104" s="169"/>
      <c r="C104" s="162"/>
      <c r="D104" s="158" t="s">
        <v>799</v>
      </c>
      <c r="E104" s="150" t="s">
        <v>744</v>
      </c>
      <c r="F104" s="157">
        <v>7.6970000000000001</v>
      </c>
      <c r="G104" s="150">
        <v>1400</v>
      </c>
      <c r="H104" s="150">
        <v>280</v>
      </c>
      <c r="I104" s="150" t="s">
        <v>475</v>
      </c>
      <c r="J104" s="171">
        <v>8688</v>
      </c>
      <c r="K104" s="171">
        <v>19887</v>
      </c>
      <c r="L104" s="62">
        <v>11089</v>
      </c>
      <c r="M104" s="170" t="s">
        <v>632</v>
      </c>
      <c r="N104" s="154">
        <v>4.4000000000000004</v>
      </c>
      <c r="O104" s="153">
        <f t="shared" si="2"/>
        <v>587.7772727272727</v>
      </c>
      <c r="P104" s="152">
        <v>4.1500000000000004</v>
      </c>
      <c r="Q104" s="151" t="s">
        <v>631</v>
      </c>
      <c r="R104" s="150" t="s">
        <v>630</v>
      </c>
      <c r="S104" s="150" t="s">
        <v>783</v>
      </c>
      <c r="T104" s="149"/>
      <c r="U104" s="148"/>
      <c r="V104" s="147">
        <f t="shared" si="3"/>
        <v>106</v>
      </c>
    </row>
    <row r="105" spans="1:22" ht="40.799999999999997">
      <c r="A105" s="164"/>
      <c r="B105" s="169"/>
      <c r="C105" s="162"/>
      <c r="D105" s="158" t="s">
        <v>798</v>
      </c>
      <c r="E105" s="150" t="s">
        <v>744</v>
      </c>
      <c r="F105" s="157">
        <v>7.6970000000000001</v>
      </c>
      <c r="G105" s="150">
        <v>1400</v>
      </c>
      <c r="H105" s="150">
        <v>280</v>
      </c>
      <c r="I105" s="150" t="s">
        <v>475</v>
      </c>
      <c r="J105" s="171">
        <v>8688</v>
      </c>
      <c r="K105" s="171">
        <v>19887</v>
      </c>
      <c r="L105" s="62">
        <v>11089</v>
      </c>
      <c r="M105" s="170" t="s">
        <v>632</v>
      </c>
      <c r="N105" s="154">
        <v>4.4000000000000004</v>
      </c>
      <c r="O105" s="153">
        <f t="shared" si="2"/>
        <v>587.7772727272727</v>
      </c>
      <c r="P105" s="152">
        <v>4.1500000000000004</v>
      </c>
      <c r="Q105" s="151" t="s">
        <v>631</v>
      </c>
      <c r="R105" s="150" t="s">
        <v>630</v>
      </c>
      <c r="S105" s="150" t="s">
        <v>783</v>
      </c>
      <c r="T105" s="149"/>
      <c r="U105" s="148"/>
      <c r="V105" s="147">
        <f t="shared" si="3"/>
        <v>106</v>
      </c>
    </row>
    <row r="106" spans="1:22" ht="40.799999999999997">
      <c r="A106" s="164"/>
      <c r="B106" s="169"/>
      <c r="C106" s="162"/>
      <c r="D106" s="158" t="s">
        <v>797</v>
      </c>
      <c r="E106" s="150" t="s">
        <v>726</v>
      </c>
      <c r="F106" s="157">
        <v>10.676</v>
      </c>
      <c r="G106" s="150">
        <v>2000</v>
      </c>
      <c r="H106" s="150">
        <v>265</v>
      </c>
      <c r="I106" s="150" t="s">
        <v>459</v>
      </c>
      <c r="J106" s="156">
        <v>8688</v>
      </c>
      <c r="K106" s="156">
        <v>19887</v>
      </c>
      <c r="L106" s="150">
        <v>11089</v>
      </c>
      <c r="M106" s="155" t="s">
        <v>632</v>
      </c>
      <c r="N106" s="154">
        <v>4.4000000000000004</v>
      </c>
      <c r="O106" s="153">
        <f t="shared" si="2"/>
        <v>587.7772727272727</v>
      </c>
      <c r="P106" s="152">
        <v>4.1500000000000004</v>
      </c>
      <c r="Q106" s="151" t="s">
        <v>631</v>
      </c>
      <c r="R106" s="150" t="s">
        <v>630</v>
      </c>
      <c r="S106" s="150" t="s">
        <v>783</v>
      </c>
      <c r="T106" s="149"/>
      <c r="U106" s="148"/>
      <c r="V106" s="147">
        <f t="shared" si="3"/>
        <v>106</v>
      </c>
    </row>
    <row r="107" spans="1:22" ht="40.799999999999997">
      <c r="A107" s="164"/>
      <c r="B107" s="169"/>
      <c r="C107" s="162"/>
      <c r="D107" s="158" t="s">
        <v>797</v>
      </c>
      <c r="E107" s="150" t="s">
        <v>726</v>
      </c>
      <c r="F107" s="157">
        <v>10.676</v>
      </c>
      <c r="G107" s="150">
        <v>2000</v>
      </c>
      <c r="H107" s="150">
        <v>290</v>
      </c>
      <c r="I107" s="150" t="s">
        <v>459</v>
      </c>
      <c r="J107" s="156">
        <v>8688</v>
      </c>
      <c r="K107" s="156">
        <v>19887</v>
      </c>
      <c r="L107" s="150">
        <v>11089</v>
      </c>
      <c r="M107" s="155" t="s">
        <v>632</v>
      </c>
      <c r="N107" s="154">
        <v>4.4000000000000004</v>
      </c>
      <c r="O107" s="153">
        <f t="shared" si="2"/>
        <v>587.7772727272727</v>
      </c>
      <c r="P107" s="152">
        <v>4.1500000000000004</v>
      </c>
      <c r="Q107" s="151" t="s">
        <v>631</v>
      </c>
      <c r="R107" s="150" t="s">
        <v>630</v>
      </c>
      <c r="S107" s="150" t="s">
        <v>783</v>
      </c>
      <c r="T107" s="149"/>
      <c r="U107" s="148"/>
      <c r="V107" s="147">
        <f t="shared" si="3"/>
        <v>106</v>
      </c>
    </row>
    <row r="108" spans="1:22" ht="40.799999999999997">
      <c r="A108" s="164"/>
      <c r="B108" s="169"/>
      <c r="C108" s="162"/>
      <c r="D108" s="158" t="s">
        <v>797</v>
      </c>
      <c r="E108" s="150" t="s">
        <v>726</v>
      </c>
      <c r="F108" s="157">
        <v>10.676</v>
      </c>
      <c r="G108" s="150">
        <v>2100</v>
      </c>
      <c r="H108" s="150">
        <v>315</v>
      </c>
      <c r="I108" s="150" t="s">
        <v>459</v>
      </c>
      <c r="J108" s="156">
        <v>8688</v>
      </c>
      <c r="K108" s="156">
        <v>19887</v>
      </c>
      <c r="L108" s="150">
        <v>11089</v>
      </c>
      <c r="M108" s="155" t="s">
        <v>632</v>
      </c>
      <c r="N108" s="154">
        <v>4.4000000000000004</v>
      </c>
      <c r="O108" s="153">
        <f t="shared" si="2"/>
        <v>587.7772727272727</v>
      </c>
      <c r="P108" s="152">
        <v>4.1500000000000004</v>
      </c>
      <c r="Q108" s="151" t="s">
        <v>631</v>
      </c>
      <c r="R108" s="150" t="s">
        <v>630</v>
      </c>
      <c r="S108" s="150" t="s">
        <v>783</v>
      </c>
      <c r="T108" s="149"/>
      <c r="U108" s="148"/>
      <c r="V108" s="147">
        <f t="shared" si="3"/>
        <v>106</v>
      </c>
    </row>
    <row r="109" spans="1:22" ht="40.799999999999997">
      <c r="A109" s="164"/>
      <c r="B109" s="169"/>
      <c r="C109" s="162"/>
      <c r="D109" s="158" t="s">
        <v>796</v>
      </c>
      <c r="E109" s="150" t="s">
        <v>724</v>
      </c>
      <c r="F109" s="150">
        <v>12.808</v>
      </c>
      <c r="G109" s="150">
        <v>2000</v>
      </c>
      <c r="H109" s="150">
        <v>290</v>
      </c>
      <c r="I109" s="150" t="s">
        <v>459</v>
      </c>
      <c r="J109" s="156">
        <v>8688</v>
      </c>
      <c r="K109" s="156">
        <v>19887</v>
      </c>
      <c r="L109" s="150">
        <v>11089</v>
      </c>
      <c r="M109" s="155" t="s">
        <v>632</v>
      </c>
      <c r="N109" s="154">
        <v>4.5</v>
      </c>
      <c r="O109" s="153">
        <f t="shared" si="2"/>
        <v>574.71555555555551</v>
      </c>
      <c r="P109" s="152">
        <v>4.1500000000000004</v>
      </c>
      <c r="Q109" s="151" t="s">
        <v>631</v>
      </c>
      <c r="R109" s="150" t="s">
        <v>630</v>
      </c>
      <c r="S109" s="150" t="s">
        <v>783</v>
      </c>
      <c r="T109" s="149"/>
      <c r="U109" s="148"/>
      <c r="V109" s="147">
        <f t="shared" si="3"/>
        <v>108</v>
      </c>
    </row>
    <row r="110" spans="1:22" ht="40.799999999999997">
      <c r="A110" s="164"/>
      <c r="B110" s="169"/>
      <c r="C110" s="162"/>
      <c r="D110" s="158" t="s">
        <v>796</v>
      </c>
      <c r="E110" s="150" t="s">
        <v>724</v>
      </c>
      <c r="F110" s="150">
        <v>12.808</v>
      </c>
      <c r="G110" s="150">
        <v>2100</v>
      </c>
      <c r="H110" s="150">
        <v>310</v>
      </c>
      <c r="I110" s="150" t="s">
        <v>459</v>
      </c>
      <c r="J110" s="156">
        <v>8688</v>
      </c>
      <c r="K110" s="156">
        <v>19887</v>
      </c>
      <c r="L110" s="150">
        <v>11089</v>
      </c>
      <c r="M110" s="155" t="s">
        <v>632</v>
      </c>
      <c r="N110" s="154">
        <v>4.5</v>
      </c>
      <c r="O110" s="153">
        <f t="shared" si="2"/>
        <v>574.71555555555551</v>
      </c>
      <c r="P110" s="152">
        <v>4.1500000000000004</v>
      </c>
      <c r="Q110" s="151" t="s">
        <v>631</v>
      </c>
      <c r="R110" s="150" t="s">
        <v>630</v>
      </c>
      <c r="S110" s="150" t="s">
        <v>783</v>
      </c>
      <c r="T110" s="149"/>
      <c r="U110" s="148"/>
      <c r="V110" s="147">
        <f t="shared" si="3"/>
        <v>108</v>
      </c>
    </row>
    <row r="111" spans="1:22" ht="40.799999999999997">
      <c r="A111" s="164"/>
      <c r="B111" s="169"/>
      <c r="C111" s="162"/>
      <c r="D111" s="158" t="s">
        <v>795</v>
      </c>
      <c r="E111" s="150" t="s">
        <v>744</v>
      </c>
      <c r="F111" s="157">
        <v>7.6970000000000001</v>
      </c>
      <c r="G111" s="150">
        <v>1400</v>
      </c>
      <c r="H111" s="150">
        <v>280</v>
      </c>
      <c r="I111" s="150" t="s">
        <v>459</v>
      </c>
      <c r="J111" s="156">
        <v>8765</v>
      </c>
      <c r="K111" s="156">
        <v>24405</v>
      </c>
      <c r="L111" s="150">
        <v>15530</v>
      </c>
      <c r="M111" s="155" t="s">
        <v>632</v>
      </c>
      <c r="N111" s="154">
        <v>4.25</v>
      </c>
      <c r="O111" s="153">
        <f t="shared" si="2"/>
        <v>608.52235294117645</v>
      </c>
      <c r="P111" s="152">
        <v>4.04</v>
      </c>
      <c r="Q111" s="151" t="s">
        <v>631</v>
      </c>
      <c r="R111" s="150" t="s">
        <v>630</v>
      </c>
      <c r="S111" s="150" t="s">
        <v>783</v>
      </c>
      <c r="T111" s="149"/>
      <c r="U111" s="148"/>
      <c r="V111" s="147">
        <f t="shared" si="3"/>
        <v>105</v>
      </c>
    </row>
    <row r="112" spans="1:22" ht="40.799999999999997">
      <c r="A112" s="164"/>
      <c r="B112" s="169"/>
      <c r="C112" s="162"/>
      <c r="D112" s="158" t="s">
        <v>794</v>
      </c>
      <c r="E112" s="150" t="s">
        <v>726</v>
      </c>
      <c r="F112" s="157">
        <v>10.676</v>
      </c>
      <c r="G112" s="150">
        <v>2000</v>
      </c>
      <c r="H112" s="150">
        <v>265</v>
      </c>
      <c r="I112" s="150" t="s">
        <v>459</v>
      </c>
      <c r="J112" s="156">
        <v>8765</v>
      </c>
      <c r="K112" s="156">
        <v>24405</v>
      </c>
      <c r="L112" s="150">
        <v>15530</v>
      </c>
      <c r="M112" s="155" t="s">
        <v>632</v>
      </c>
      <c r="N112" s="154">
        <v>4.25</v>
      </c>
      <c r="O112" s="153">
        <f t="shared" si="2"/>
        <v>608.52235294117645</v>
      </c>
      <c r="P112" s="152">
        <v>4.04</v>
      </c>
      <c r="Q112" s="151" t="s">
        <v>631</v>
      </c>
      <c r="R112" s="150" t="s">
        <v>630</v>
      </c>
      <c r="S112" s="150" t="s">
        <v>783</v>
      </c>
      <c r="T112" s="149"/>
      <c r="U112" s="148"/>
      <c r="V112" s="147">
        <f t="shared" si="3"/>
        <v>105</v>
      </c>
    </row>
    <row r="113" spans="1:22" ht="40.799999999999997">
      <c r="A113" s="164"/>
      <c r="B113" s="169"/>
      <c r="C113" s="162"/>
      <c r="D113" s="158" t="s">
        <v>794</v>
      </c>
      <c r="E113" s="150" t="s">
        <v>726</v>
      </c>
      <c r="F113" s="157">
        <v>10.676</v>
      </c>
      <c r="G113" s="150">
        <v>2000</v>
      </c>
      <c r="H113" s="150">
        <v>290</v>
      </c>
      <c r="I113" s="150" t="s">
        <v>459</v>
      </c>
      <c r="J113" s="156">
        <v>8765</v>
      </c>
      <c r="K113" s="156">
        <v>24405</v>
      </c>
      <c r="L113" s="150">
        <v>15530</v>
      </c>
      <c r="M113" s="155" t="s">
        <v>632</v>
      </c>
      <c r="N113" s="154">
        <v>4.25</v>
      </c>
      <c r="O113" s="153">
        <f t="shared" si="2"/>
        <v>608.52235294117645</v>
      </c>
      <c r="P113" s="152">
        <v>4.04</v>
      </c>
      <c r="Q113" s="151" t="s">
        <v>631</v>
      </c>
      <c r="R113" s="150" t="s">
        <v>630</v>
      </c>
      <c r="S113" s="150" t="s">
        <v>783</v>
      </c>
      <c r="T113" s="149"/>
      <c r="U113" s="148"/>
      <c r="V113" s="147">
        <f t="shared" si="3"/>
        <v>105</v>
      </c>
    </row>
    <row r="114" spans="1:22" ht="40.799999999999997">
      <c r="A114" s="164"/>
      <c r="B114" s="169"/>
      <c r="C114" s="162"/>
      <c r="D114" s="158" t="s">
        <v>793</v>
      </c>
      <c r="E114" s="150" t="s">
        <v>724</v>
      </c>
      <c r="F114" s="150">
        <v>12.808</v>
      </c>
      <c r="G114" s="150">
        <v>2000</v>
      </c>
      <c r="H114" s="150">
        <v>290</v>
      </c>
      <c r="I114" s="150" t="s">
        <v>459</v>
      </c>
      <c r="J114" s="156">
        <v>8765</v>
      </c>
      <c r="K114" s="156">
        <v>24405</v>
      </c>
      <c r="L114" s="150">
        <v>15530</v>
      </c>
      <c r="M114" s="155" t="s">
        <v>632</v>
      </c>
      <c r="N114" s="154">
        <v>4.4000000000000004</v>
      </c>
      <c r="O114" s="153">
        <f t="shared" si="2"/>
        <v>587.7772727272727</v>
      </c>
      <c r="P114" s="152">
        <v>4.04</v>
      </c>
      <c r="Q114" s="151" t="s">
        <v>631</v>
      </c>
      <c r="R114" s="150" t="s">
        <v>630</v>
      </c>
      <c r="S114" s="150" t="s">
        <v>783</v>
      </c>
      <c r="T114" s="149"/>
      <c r="U114" s="148"/>
      <c r="V114" s="147">
        <f t="shared" si="3"/>
        <v>108</v>
      </c>
    </row>
    <row r="115" spans="1:22" ht="40.799999999999997">
      <c r="A115" s="164"/>
      <c r="B115" s="169"/>
      <c r="C115" s="162"/>
      <c r="D115" s="158" t="s">
        <v>792</v>
      </c>
      <c r="E115" s="150" t="s">
        <v>744</v>
      </c>
      <c r="F115" s="157">
        <v>7.6970000000000001</v>
      </c>
      <c r="G115" s="150">
        <v>1400</v>
      </c>
      <c r="H115" s="150">
        <v>280</v>
      </c>
      <c r="I115" s="150" t="s">
        <v>459</v>
      </c>
      <c r="J115" s="156">
        <v>8765</v>
      </c>
      <c r="K115" s="156">
        <v>24405</v>
      </c>
      <c r="L115" s="150">
        <v>15530</v>
      </c>
      <c r="M115" s="155" t="s">
        <v>632</v>
      </c>
      <c r="N115" s="154">
        <v>4.25</v>
      </c>
      <c r="O115" s="153">
        <f t="shared" si="2"/>
        <v>608.52235294117645</v>
      </c>
      <c r="P115" s="152">
        <v>4.04</v>
      </c>
      <c r="Q115" s="151" t="s">
        <v>631</v>
      </c>
      <c r="R115" s="150" t="s">
        <v>630</v>
      </c>
      <c r="S115" s="150" t="s">
        <v>783</v>
      </c>
      <c r="T115" s="149"/>
      <c r="U115" s="148"/>
      <c r="V115" s="147">
        <f t="shared" si="3"/>
        <v>105</v>
      </c>
    </row>
    <row r="116" spans="1:22" ht="40.799999999999997">
      <c r="A116" s="164"/>
      <c r="B116" s="169"/>
      <c r="C116" s="162"/>
      <c r="D116" s="158" t="s">
        <v>791</v>
      </c>
      <c r="E116" s="150" t="s">
        <v>726</v>
      </c>
      <c r="F116" s="157">
        <v>10.676</v>
      </c>
      <c r="G116" s="150">
        <v>2000</v>
      </c>
      <c r="H116" s="150">
        <v>265</v>
      </c>
      <c r="I116" s="150" t="s">
        <v>459</v>
      </c>
      <c r="J116" s="156">
        <v>8765</v>
      </c>
      <c r="K116" s="156">
        <v>24405</v>
      </c>
      <c r="L116" s="150">
        <v>15530</v>
      </c>
      <c r="M116" s="155" t="s">
        <v>632</v>
      </c>
      <c r="N116" s="154">
        <v>4.25</v>
      </c>
      <c r="O116" s="153">
        <f t="shared" si="2"/>
        <v>608.52235294117645</v>
      </c>
      <c r="P116" s="152">
        <v>4.04</v>
      </c>
      <c r="Q116" s="151" t="s">
        <v>631</v>
      </c>
      <c r="R116" s="150" t="s">
        <v>630</v>
      </c>
      <c r="S116" s="150" t="s">
        <v>783</v>
      </c>
      <c r="T116" s="149"/>
      <c r="U116" s="148"/>
      <c r="V116" s="147">
        <f t="shared" si="3"/>
        <v>105</v>
      </c>
    </row>
    <row r="117" spans="1:22" ht="40.799999999999997">
      <c r="A117" s="164"/>
      <c r="B117" s="169"/>
      <c r="C117" s="162"/>
      <c r="D117" s="158" t="s">
        <v>791</v>
      </c>
      <c r="E117" s="150" t="s">
        <v>726</v>
      </c>
      <c r="F117" s="157">
        <v>10.676</v>
      </c>
      <c r="G117" s="150">
        <v>2000</v>
      </c>
      <c r="H117" s="150">
        <v>290</v>
      </c>
      <c r="I117" s="150" t="s">
        <v>459</v>
      </c>
      <c r="J117" s="156">
        <v>8765</v>
      </c>
      <c r="K117" s="156">
        <v>24405</v>
      </c>
      <c r="L117" s="150">
        <v>15530</v>
      </c>
      <c r="M117" s="155" t="s">
        <v>632</v>
      </c>
      <c r="N117" s="154">
        <v>4.25</v>
      </c>
      <c r="O117" s="153">
        <f t="shared" si="2"/>
        <v>608.52235294117645</v>
      </c>
      <c r="P117" s="152">
        <v>4.04</v>
      </c>
      <c r="Q117" s="151" t="s">
        <v>631</v>
      </c>
      <c r="R117" s="150" t="s">
        <v>630</v>
      </c>
      <c r="S117" s="150" t="s">
        <v>783</v>
      </c>
      <c r="T117" s="149"/>
      <c r="U117" s="148"/>
      <c r="V117" s="147">
        <f t="shared" si="3"/>
        <v>105</v>
      </c>
    </row>
    <row r="118" spans="1:22" ht="40.799999999999997">
      <c r="A118" s="164"/>
      <c r="B118" s="169"/>
      <c r="C118" s="162"/>
      <c r="D118" s="158" t="s">
        <v>790</v>
      </c>
      <c r="E118" s="150" t="s">
        <v>724</v>
      </c>
      <c r="F118" s="150">
        <v>12.808</v>
      </c>
      <c r="G118" s="150">
        <v>2000</v>
      </c>
      <c r="H118" s="150">
        <v>290</v>
      </c>
      <c r="I118" s="150" t="s">
        <v>459</v>
      </c>
      <c r="J118" s="156">
        <v>8765</v>
      </c>
      <c r="K118" s="156">
        <v>24405</v>
      </c>
      <c r="L118" s="150">
        <v>15530</v>
      </c>
      <c r="M118" s="155" t="s">
        <v>632</v>
      </c>
      <c r="N118" s="154">
        <v>4.4000000000000004</v>
      </c>
      <c r="O118" s="153">
        <f t="shared" si="2"/>
        <v>587.7772727272727</v>
      </c>
      <c r="P118" s="152">
        <v>4.04</v>
      </c>
      <c r="Q118" s="151" t="s">
        <v>631</v>
      </c>
      <c r="R118" s="150" t="s">
        <v>630</v>
      </c>
      <c r="S118" s="150" t="s">
        <v>783</v>
      </c>
      <c r="T118" s="149"/>
      <c r="U118" s="148"/>
      <c r="V118" s="147">
        <f t="shared" si="3"/>
        <v>108</v>
      </c>
    </row>
    <row r="119" spans="1:22" ht="40.799999999999997">
      <c r="A119" s="164"/>
      <c r="B119" s="169"/>
      <c r="C119" s="162"/>
      <c r="D119" s="158" t="s">
        <v>789</v>
      </c>
      <c r="E119" s="150" t="s">
        <v>744</v>
      </c>
      <c r="F119" s="157">
        <v>7.6970000000000001</v>
      </c>
      <c r="G119" s="150">
        <v>1400</v>
      </c>
      <c r="H119" s="150">
        <v>280</v>
      </c>
      <c r="I119" s="150" t="s">
        <v>459</v>
      </c>
      <c r="J119" s="156">
        <v>8765</v>
      </c>
      <c r="K119" s="156">
        <v>24405</v>
      </c>
      <c r="L119" s="150">
        <v>15530</v>
      </c>
      <c r="M119" s="155" t="s">
        <v>632</v>
      </c>
      <c r="N119" s="154">
        <v>4.25</v>
      </c>
      <c r="O119" s="153">
        <f t="shared" si="2"/>
        <v>608.52235294117645</v>
      </c>
      <c r="P119" s="152">
        <v>4.04</v>
      </c>
      <c r="Q119" s="151" t="s">
        <v>631</v>
      </c>
      <c r="R119" s="150" t="s">
        <v>630</v>
      </c>
      <c r="S119" s="150" t="s">
        <v>783</v>
      </c>
      <c r="T119" s="149"/>
      <c r="U119" s="148"/>
      <c r="V119" s="147">
        <f t="shared" si="3"/>
        <v>105</v>
      </c>
    </row>
    <row r="120" spans="1:22" ht="40.799999999999997">
      <c r="A120" s="164"/>
      <c r="B120" s="169"/>
      <c r="C120" s="162"/>
      <c r="D120" s="158" t="s">
        <v>788</v>
      </c>
      <c r="E120" s="150" t="s">
        <v>726</v>
      </c>
      <c r="F120" s="157">
        <v>10.676</v>
      </c>
      <c r="G120" s="150">
        <v>2000</v>
      </c>
      <c r="H120" s="150">
        <v>265</v>
      </c>
      <c r="I120" s="150" t="s">
        <v>459</v>
      </c>
      <c r="J120" s="156">
        <v>8765</v>
      </c>
      <c r="K120" s="156">
        <v>24405</v>
      </c>
      <c r="L120" s="150">
        <v>15530</v>
      </c>
      <c r="M120" s="155" t="s">
        <v>632</v>
      </c>
      <c r="N120" s="154">
        <v>4.25</v>
      </c>
      <c r="O120" s="153">
        <f t="shared" si="2"/>
        <v>608.52235294117645</v>
      </c>
      <c r="P120" s="152">
        <v>4.04</v>
      </c>
      <c r="Q120" s="151" t="s">
        <v>631</v>
      </c>
      <c r="R120" s="150" t="s">
        <v>630</v>
      </c>
      <c r="S120" s="150" t="s">
        <v>783</v>
      </c>
      <c r="T120" s="149"/>
      <c r="U120" s="148"/>
      <c r="V120" s="147">
        <f t="shared" si="3"/>
        <v>105</v>
      </c>
    </row>
    <row r="121" spans="1:22" ht="40.799999999999997">
      <c r="A121" s="164"/>
      <c r="B121" s="169"/>
      <c r="C121" s="162"/>
      <c r="D121" s="158" t="s">
        <v>788</v>
      </c>
      <c r="E121" s="150" t="s">
        <v>726</v>
      </c>
      <c r="F121" s="157">
        <v>10.676</v>
      </c>
      <c r="G121" s="150">
        <v>2000</v>
      </c>
      <c r="H121" s="150">
        <v>290</v>
      </c>
      <c r="I121" s="150" t="s">
        <v>459</v>
      </c>
      <c r="J121" s="156">
        <v>8765</v>
      </c>
      <c r="K121" s="156">
        <v>24405</v>
      </c>
      <c r="L121" s="150">
        <v>15530</v>
      </c>
      <c r="M121" s="155" t="s">
        <v>632</v>
      </c>
      <c r="N121" s="154">
        <v>4.25</v>
      </c>
      <c r="O121" s="153">
        <f t="shared" si="2"/>
        <v>608.52235294117645</v>
      </c>
      <c r="P121" s="152">
        <v>4.04</v>
      </c>
      <c r="Q121" s="151" t="s">
        <v>631</v>
      </c>
      <c r="R121" s="150" t="s">
        <v>630</v>
      </c>
      <c r="S121" s="150" t="s">
        <v>783</v>
      </c>
      <c r="T121" s="149"/>
      <c r="U121" s="148"/>
      <c r="V121" s="147">
        <f t="shared" si="3"/>
        <v>105</v>
      </c>
    </row>
    <row r="122" spans="1:22" ht="40.799999999999997">
      <c r="A122" s="164"/>
      <c r="B122" s="169"/>
      <c r="C122" s="162"/>
      <c r="D122" s="158" t="s">
        <v>788</v>
      </c>
      <c r="E122" s="150" t="s">
        <v>726</v>
      </c>
      <c r="F122" s="157">
        <v>10.676</v>
      </c>
      <c r="G122" s="150">
        <v>2100</v>
      </c>
      <c r="H122" s="150">
        <v>315</v>
      </c>
      <c r="I122" s="150" t="s">
        <v>459</v>
      </c>
      <c r="J122" s="156">
        <v>8765</v>
      </c>
      <c r="K122" s="156">
        <v>24405</v>
      </c>
      <c r="L122" s="150">
        <v>15530</v>
      </c>
      <c r="M122" s="155" t="s">
        <v>632</v>
      </c>
      <c r="N122" s="154">
        <v>4.25</v>
      </c>
      <c r="O122" s="153">
        <f t="shared" si="2"/>
        <v>608.52235294117645</v>
      </c>
      <c r="P122" s="152">
        <v>4.04</v>
      </c>
      <c r="Q122" s="151" t="s">
        <v>631</v>
      </c>
      <c r="R122" s="150" t="s">
        <v>630</v>
      </c>
      <c r="S122" s="150" t="s">
        <v>783</v>
      </c>
      <c r="T122" s="149"/>
      <c r="U122" s="148"/>
      <c r="V122" s="147">
        <f t="shared" si="3"/>
        <v>105</v>
      </c>
    </row>
    <row r="123" spans="1:22" ht="40.799999999999997">
      <c r="A123" s="164"/>
      <c r="B123" s="169"/>
      <c r="C123" s="162"/>
      <c r="D123" s="158" t="s">
        <v>787</v>
      </c>
      <c r="E123" s="150" t="s">
        <v>724</v>
      </c>
      <c r="F123" s="150">
        <v>12.808</v>
      </c>
      <c r="G123" s="150">
        <v>2000</v>
      </c>
      <c r="H123" s="150">
        <v>290</v>
      </c>
      <c r="I123" s="150" t="s">
        <v>459</v>
      </c>
      <c r="J123" s="156">
        <v>8765</v>
      </c>
      <c r="K123" s="156">
        <v>24405</v>
      </c>
      <c r="L123" s="150">
        <v>15530</v>
      </c>
      <c r="M123" s="155" t="s">
        <v>632</v>
      </c>
      <c r="N123" s="154">
        <v>4.4000000000000004</v>
      </c>
      <c r="O123" s="153">
        <f t="shared" si="2"/>
        <v>587.7772727272727</v>
      </c>
      <c r="P123" s="152">
        <v>4.04</v>
      </c>
      <c r="Q123" s="151" t="s">
        <v>631</v>
      </c>
      <c r="R123" s="150" t="s">
        <v>630</v>
      </c>
      <c r="S123" s="150" t="s">
        <v>783</v>
      </c>
      <c r="T123" s="149"/>
      <c r="U123" s="148"/>
      <c r="V123" s="147">
        <f t="shared" si="3"/>
        <v>108</v>
      </c>
    </row>
    <row r="124" spans="1:22" ht="40.799999999999997">
      <c r="A124" s="164"/>
      <c r="B124" s="169"/>
      <c r="C124" s="162"/>
      <c r="D124" s="158" t="s">
        <v>787</v>
      </c>
      <c r="E124" s="150" t="s">
        <v>724</v>
      </c>
      <c r="F124" s="150">
        <v>12.808</v>
      </c>
      <c r="G124" s="150">
        <v>2100</v>
      </c>
      <c r="H124" s="150">
        <v>310</v>
      </c>
      <c r="I124" s="150" t="s">
        <v>459</v>
      </c>
      <c r="J124" s="156">
        <v>8765</v>
      </c>
      <c r="K124" s="156">
        <v>24405</v>
      </c>
      <c r="L124" s="150">
        <v>15530</v>
      </c>
      <c r="M124" s="155" t="s">
        <v>632</v>
      </c>
      <c r="N124" s="154">
        <v>4.4000000000000004</v>
      </c>
      <c r="O124" s="153">
        <f t="shared" si="2"/>
        <v>587.7772727272727</v>
      </c>
      <c r="P124" s="152">
        <v>4.04</v>
      </c>
      <c r="Q124" s="151" t="s">
        <v>631</v>
      </c>
      <c r="R124" s="150" t="s">
        <v>630</v>
      </c>
      <c r="S124" s="150" t="s">
        <v>783</v>
      </c>
      <c r="T124" s="149"/>
      <c r="U124" s="148"/>
      <c r="V124" s="147">
        <f t="shared" si="3"/>
        <v>108</v>
      </c>
    </row>
    <row r="125" spans="1:22" ht="40.799999999999997">
      <c r="A125" s="164"/>
      <c r="B125" s="169"/>
      <c r="C125" s="162"/>
      <c r="D125" s="158" t="s">
        <v>786</v>
      </c>
      <c r="E125" s="150" t="s">
        <v>744</v>
      </c>
      <c r="F125" s="157">
        <v>7.6970000000000001</v>
      </c>
      <c r="G125" s="150">
        <v>1400</v>
      </c>
      <c r="H125" s="150">
        <v>280</v>
      </c>
      <c r="I125" s="150" t="s">
        <v>459</v>
      </c>
      <c r="J125" s="156">
        <v>8765</v>
      </c>
      <c r="K125" s="156">
        <v>24405</v>
      </c>
      <c r="L125" s="150">
        <v>15530</v>
      </c>
      <c r="M125" s="155" t="s">
        <v>632</v>
      </c>
      <c r="N125" s="154">
        <v>4.25</v>
      </c>
      <c r="O125" s="153">
        <f t="shared" si="2"/>
        <v>608.52235294117645</v>
      </c>
      <c r="P125" s="152">
        <v>4.04</v>
      </c>
      <c r="Q125" s="151" t="s">
        <v>631</v>
      </c>
      <c r="R125" s="150" t="s">
        <v>630</v>
      </c>
      <c r="S125" s="150" t="s">
        <v>783</v>
      </c>
      <c r="T125" s="149"/>
      <c r="U125" s="148"/>
      <c r="V125" s="147">
        <f t="shared" si="3"/>
        <v>105</v>
      </c>
    </row>
    <row r="126" spans="1:22" ht="40.799999999999997">
      <c r="A126" s="164"/>
      <c r="B126" s="169"/>
      <c r="C126" s="162"/>
      <c r="D126" s="158" t="s">
        <v>785</v>
      </c>
      <c r="E126" s="150" t="s">
        <v>726</v>
      </c>
      <c r="F126" s="157">
        <v>10.676</v>
      </c>
      <c r="G126" s="150">
        <v>2000</v>
      </c>
      <c r="H126" s="150">
        <v>265</v>
      </c>
      <c r="I126" s="150" t="s">
        <v>459</v>
      </c>
      <c r="J126" s="156">
        <v>8765</v>
      </c>
      <c r="K126" s="156">
        <v>24405</v>
      </c>
      <c r="L126" s="150">
        <v>15530</v>
      </c>
      <c r="M126" s="155" t="s">
        <v>632</v>
      </c>
      <c r="N126" s="154">
        <v>4.25</v>
      </c>
      <c r="O126" s="153">
        <f t="shared" si="2"/>
        <v>608.52235294117645</v>
      </c>
      <c r="P126" s="152">
        <v>4.04</v>
      </c>
      <c r="Q126" s="151" t="s">
        <v>631</v>
      </c>
      <c r="R126" s="150" t="s">
        <v>630</v>
      </c>
      <c r="S126" s="150" t="s">
        <v>783</v>
      </c>
      <c r="T126" s="149"/>
      <c r="U126" s="148"/>
      <c r="V126" s="147">
        <f t="shared" si="3"/>
        <v>105</v>
      </c>
    </row>
    <row r="127" spans="1:22" ht="40.799999999999997">
      <c r="A127" s="164"/>
      <c r="B127" s="169"/>
      <c r="C127" s="162"/>
      <c r="D127" s="158" t="s">
        <v>785</v>
      </c>
      <c r="E127" s="150" t="s">
        <v>726</v>
      </c>
      <c r="F127" s="157">
        <v>10.676</v>
      </c>
      <c r="G127" s="150">
        <v>2000</v>
      </c>
      <c r="H127" s="150">
        <v>290</v>
      </c>
      <c r="I127" s="150" t="s">
        <v>459</v>
      </c>
      <c r="J127" s="156">
        <v>8765</v>
      </c>
      <c r="K127" s="156">
        <v>24405</v>
      </c>
      <c r="L127" s="150">
        <v>15530</v>
      </c>
      <c r="M127" s="155" t="s">
        <v>632</v>
      </c>
      <c r="N127" s="154">
        <v>4.25</v>
      </c>
      <c r="O127" s="153">
        <f t="shared" si="2"/>
        <v>608.52235294117645</v>
      </c>
      <c r="P127" s="152">
        <v>4.04</v>
      </c>
      <c r="Q127" s="151" t="s">
        <v>631</v>
      </c>
      <c r="R127" s="150" t="s">
        <v>630</v>
      </c>
      <c r="S127" s="150" t="s">
        <v>783</v>
      </c>
      <c r="T127" s="149"/>
      <c r="U127" s="148"/>
      <c r="V127" s="147">
        <f t="shared" si="3"/>
        <v>105</v>
      </c>
    </row>
    <row r="128" spans="1:22" ht="40.799999999999997">
      <c r="A128" s="164"/>
      <c r="B128" s="169"/>
      <c r="C128" s="162"/>
      <c r="D128" s="158" t="s">
        <v>785</v>
      </c>
      <c r="E128" s="150" t="s">
        <v>726</v>
      </c>
      <c r="F128" s="157">
        <v>10.676</v>
      </c>
      <c r="G128" s="150">
        <v>2100</v>
      </c>
      <c r="H128" s="150">
        <v>315</v>
      </c>
      <c r="I128" s="150" t="s">
        <v>459</v>
      </c>
      <c r="J128" s="156">
        <v>8765</v>
      </c>
      <c r="K128" s="156">
        <v>24405</v>
      </c>
      <c r="L128" s="150">
        <v>15530</v>
      </c>
      <c r="M128" s="155" t="s">
        <v>632</v>
      </c>
      <c r="N128" s="154">
        <v>4.25</v>
      </c>
      <c r="O128" s="153">
        <f t="shared" si="2"/>
        <v>608.52235294117645</v>
      </c>
      <c r="P128" s="152">
        <v>4.04</v>
      </c>
      <c r="Q128" s="151" t="s">
        <v>631</v>
      </c>
      <c r="R128" s="150" t="s">
        <v>630</v>
      </c>
      <c r="S128" s="150" t="s">
        <v>783</v>
      </c>
      <c r="T128" s="149"/>
      <c r="U128" s="148"/>
      <c r="V128" s="147">
        <f t="shared" si="3"/>
        <v>105</v>
      </c>
    </row>
    <row r="129" spans="1:22" ht="40.799999999999997">
      <c r="A129" s="164"/>
      <c r="B129" s="169"/>
      <c r="C129" s="162"/>
      <c r="D129" s="158" t="s">
        <v>784</v>
      </c>
      <c r="E129" s="150" t="s">
        <v>724</v>
      </c>
      <c r="F129" s="150">
        <v>12.808</v>
      </c>
      <c r="G129" s="150">
        <v>2000</v>
      </c>
      <c r="H129" s="150">
        <v>290</v>
      </c>
      <c r="I129" s="150" t="s">
        <v>459</v>
      </c>
      <c r="J129" s="156">
        <v>8765</v>
      </c>
      <c r="K129" s="156">
        <v>24405</v>
      </c>
      <c r="L129" s="150">
        <v>15530</v>
      </c>
      <c r="M129" s="155" t="s">
        <v>632</v>
      </c>
      <c r="N129" s="154">
        <v>4.4000000000000004</v>
      </c>
      <c r="O129" s="153">
        <f t="shared" si="2"/>
        <v>587.7772727272727</v>
      </c>
      <c r="P129" s="152">
        <v>4.04</v>
      </c>
      <c r="Q129" s="151" t="s">
        <v>631</v>
      </c>
      <c r="R129" s="150" t="s">
        <v>630</v>
      </c>
      <c r="S129" s="150" t="s">
        <v>783</v>
      </c>
      <c r="T129" s="149"/>
      <c r="U129" s="148"/>
      <c r="V129" s="147">
        <f t="shared" si="3"/>
        <v>108</v>
      </c>
    </row>
    <row r="130" spans="1:22" ht="40.799999999999997">
      <c r="A130" s="164"/>
      <c r="B130" s="169"/>
      <c r="C130" s="162"/>
      <c r="D130" s="158" t="s">
        <v>784</v>
      </c>
      <c r="E130" s="150" t="s">
        <v>724</v>
      </c>
      <c r="F130" s="150">
        <v>12.808</v>
      </c>
      <c r="G130" s="150">
        <v>2100</v>
      </c>
      <c r="H130" s="150">
        <v>310</v>
      </c>
      <c r="I130" s="150" t="s">
        <v>459</v>
      </c>
      <c r="J130" s="156">
        <v>8765</v>
      </c>
      <c r="K130" s="156">
        <v>24405</v>
      </c>
      <c r="L130" s="150">
        <v>15530</v>
      </c>
      <c r="M130" s="155" t="s">
        <v>632</v>
      </c>
      <c r="N130" s="154">
        <v>4.4000000000000004</v>
      </c>
      <c r="O130" s="153">
        <f t="shared" si="2"/>
        <v>587.7772727272727</v>
      </c>
      <c r="P130" s="152">
        <v>4.04</v>
      </c>
      <c r="Q130" s="151" t="s">
        <v>631</v>
      </c>
      <c r="R130" s="150" t="s">
        <v>630</v>
      </c>
      <c r="S130" s="150" t="s">
        <v>783</v>
      </c>
      <c r="T130" s="149"/>
      <c r="U130" s="148"/>
      <c r="V130" s="147">
        <f t="shared" si="3"/>
        <v>108</v>
      </c>
    </row>
    <row r="131" spans="1:22" ht="40.799999999999997">
      <c r="A131" s="164"/>
      <c r="B131" s="169"/>
      <c r="C131" s="162"/>
      <c r="D131" s="158" t="s">
        <v>782</v>
      </c>
      <c r="E131" s="150" t="s">
        <v>744</v>
      </c>
      <c r="F131" s="157">
        <v>7.6970000000000001</v>
      </c>
      <c r="G131" s="150">
        <v>1400</v>
      </c>
      <c r="H131" s="150">
        <v>280</v>
      </c>
      <c r="I131" s="150" t="s">
        <v>459</v>
      </c>
      <c r="J131" s="156">
        <v>8688</v>
      </c>
      <c r="K131" s="156">
        <v>19887</v>
      </c>
      <c r="L131" s="150">
        <v>11089</v>
      </c>
      <c r="M131" s="155" t="s">
        <v>632</v>
      </c>
      <c r="N131" s="154">
        <v>4.25</v>
      </c>
      <c r="O131" s="153">
        <f t="shared" si="2"/>
        <v>608.52235294117645</v>
      </c>
      <c r="P131" s="152">
        <v>4.1500000000000004</v>
      </c>
      <c r="Q131" s="151" t="s">
        <v>636</v>
      </c>
      <c r="R131" s="150" t="s">
        <v>630</v>
      </c>
      <c r="S131" s="150" t="s">
        <v>762</v>
      </c>
      <c r="T131" s="149"/>
      <c r="U131" s="148"/>
      <c r="V131" s="147">
        <f t="shared" si="3"/>
        <v>102</v>
      </c>
    </row>
    <row r="132" spans="1:22" ht="40.799999999999997">
      <c r="A132" s="164"/>
      <c r="B132" s="169"/>
      <c r="C132" s="162"/>
      <c r="D132" s="158" t="s">
        <v>781</v>
      </c>
      <c r="E132" s="150" t="s">
        <v>744</v>
      </c>
      <c r="F132" s="157">
        <v>7.6970000000000001</v>
      </c>
      <c r="G132" s="150">
        <v>1400</v>
      </c>
      <c r="H132" s="150">
        <v>280</v>
      </c>
      <c r="I132" s="150" t="s">
        <v>459</v>
      </c>
      <c r="J132" s="156">
        <v>8688</v>
      </c>
      <c r="K132" s="156">
        <v>19887</v>
      </c>
      <c r="L132" s="150">
        <v>11089</v>
      </c>
      <c r="M132" s="155" t="s">
        <v>632</v>
      </c>
      <c r="N132" s="154">
        <v>4.4000000000000004</v>
      </c>
      <c r="O132" s="153">
        <f t="shared" si="2"/>
        <v>587.7772727272727</v>
      </c>
      <c r="P132" s="152">
        <v>4.1500000000000004</v>
      </c>
      <c r="Q132" s="151" t="s">
        <v>631</v>
      </c>
      <c r="R132" s="150" t="s">
        <v>630</v>
      </c>
      <c r="S132" s="150" t="s">
        <v>762</v>
      </c>
      <c r="T132" s="149"/>
      <c r="U132" s="148"/>
      <c r="V132" s="147">
        <f t="shared" si="3"/>
        <v>106</v>
      </c>
    </row>
    <row r="133" spans="1:22" ht="40.799999999999997">
      <c r="A133" s="164"/>
      <c r="B133" s="169"/>
      <c r="C133" s="162"/>
      <c r="D133" s="158" t="s">
        <v>780</v>
      </c>
      <c r="E133" s="150" t="s">
        <v>726</v>
      </c>
      <c r="F133" s="157">
        <v>10.676</v>
      </c>
      <c r="G133" s="150">
        <v>2000</v>
      </c>
      <c r="H133" s="150">
        <v>265</v>
      </c>
      <c r="I133" s="150" t="s">
        <v>459</v>
      </c>
      <c r="J133" s="156">
        <v>8688</v>
      </c>
      <c r="K133" s="156">
        <v>19887</v>
      </c>
      <c r="L133" s="150">
        <v>11089</v>
      </c>
      <c r="M133" s="155" t="s">
        <v>632</v>
      </c>
      <c r="N133" s="154">
        <v>4.4000000000000004</v>
      </c>
      <c r="O133" s="153">
        <f t="shared" si="2"/>
        <v>587.7772727272727</v>
      </c>
      <c r="P133" s="152">
        <v>4.1500000000000004</v>
      </c>
      <c r="Q133" s="151" t="s">
        <v>631</v>
      </c>
      <c r="R133" s="150" t="s">
        <v>630</v>
      </c>
      <c r="S133" s="150" t="s">
        <v>762</v>
      </c>
      <c r="T133" s="149"/>
      <c r="U133" s="148"/>
      <c r="V133" s="147">
        <f t="shared" si="3"/>
        <v>106</v>
      </c>
    </row>
    <row r="134" spans="1:22" ht="40.799999999999997">
      <c r="A134" s="164"/>
      <c r="B134" s="169"/>
      <c r="C134" s="162"/>
      <c r="D134" s="158" t="s">
        <v>780</v>
      </c>
      <c r="E134" s="150" t="s">
        <v>726</v>
      </c>
      <c r="F134" s="157">
        <v>10.676</v>
      </c>
      <c r="G134" s="150">
        <v>2000</v>
      </c>
      <c r="H134" s="150">
        <v>290</v>
      </c>
      <c r="I134" s="150" t="s">
        <v>459</v>
      </c>
      <c r="J134" s="156">
        <v>8688</v>
      </c>
      <c r="K134" s="156">
        <v>19887</v>
      </c>
      <c r="L134" s="150">
        <v>11089</v>
      </c>
      <c r="M134" s="155" t="s">
        <v>632</v>
      </c>
      <c r="N134" s="154">
        <v>4.4000000000000004</v>
      </c>
      <c r="O134" s="153">
        <f t="shared" si="2"/>
        <v>587.7772727272727</v>
      </c>
      <c r="P134" s="152">
        <v>4.1500000000000004</v>
      </c>
      <c r="Q134" s="151" t="s">
        <v>631</v>
      </c>
      <c r="R134" s="150" t="s">
        <v>630</v>
      </c>
      <c r="S134" s="150" t="s">
        <v>762</v>
      </c>
      <c r="T134" s="149"/>
      <c r="U134" s="148"/>
      <c r="V134" s="147">
        <f t="shared" si="3"/>
        <v>106</v>
      </c>
    </row>
    <row r="135" spans="1:22" ht="40.799999999999997">
      <c r="A135" s="164"/>
      <c r="B135" s="169"/>
      <c r="C135" s="162"/>
      <c r="D135" s="158" t="s">
        <v>780</v>
      </c>
      <c r="E135" s="150" t="s">
        <v>726</v>
      </c>
      <c r="F135" s="157">
        <v>10.676</v>
      </c>
      <c r="G135" s="150">
        <v>2100</v>
      </c>
      <c r="H135" s="150">
        <v>315</v>
      </c>
      <c r="I135" s="150" t="s">
        <v>459</v>
      </c>
      <c r="J135" s="156">
        <v>8688</v>
      </c>
      <c r="K135" s="156">
        <v>19887</v>
      </c>
      <c r="L135" s="150">
        <v>11089</v>
      </c>
      <c r="M135" s="155" t="s">
        <v>632</v>
      </c>
      <c r="N135" s="154">
        <v>4.4000000000000004</v>
      </c>
      <c r="O135" s="153">
        <f t="shared" si="2"/>
        <v>587.7772727272727</v>
      </c>
      <c r="P135" s="152">
        <v>4.1500000000000004</v>
      </c>
      <c r="Q135" s="151" t="s">
        <v>631</v>
      </c>
      <c r="R135" s="150" t="s">
        <v>630</v>
      </c>
      <c r="S135" s="150" t="s">
        <v>762</v>
      </c>
      <c r="T135" s="149"/>
      <c r="U135" s="148"/>
      <c r="V135" s="147">
        <f t="shared" si="3"/>
        <v>106</v>
      </c>
    </row>
    <row r="136" spans="1:22" ht="40.799999999999997">
      <c r="A136" s="164"/>
      <c r="B136" s="169"/>
      <c r="C136" s="162"/>
      <c r="D136" s="158" t="s">
        <v>779</v>
      </c>
      <c r="E136" s="150" t="s">
        <v>724</v>
      </c>
      <c r="F136" s="150">
        <v>12.808</v>
      </c>
      <c r="G136" s="150">
        <v>2000</v>
      </c>
      <c r="H136" s="150">
        <v>290</v>
      </c>
      <c r="I136" s="150" t="s">
        <v>459</v>
      </c>
      <c r="J136" s="156">
        <v>8688</v>
      </c>
      <c r="K136" s="156">
        <v>19887</v>
      </c>
      <c r="L136" s="150">
        <v>11089</v>
      </c>
      <c r="M136" s="155" t="s">
        <v>632</v>
      </c>
      <c r="N136" s="154">
        <v>4.5</v>
      </c>
      <c r="O136" s="153">
        <f t="shared" si="2"/>
        <v>574.71555555555551</v>
      </c>
      <c r="P136" s="152">
        <v>4.1500000000000004</v>
      </c>
      <c r="Q136" s="151" t="s">
        <v>631</v>
      </c>
      <c r="R136" s="150" t="s">
        <v>630</v>
      </c>
      <c r="S136" s="150" t="s">
        <v>762</v>
      </c>
      <c r="T136" s="149"/>
      <c r="U136" s="148"/>
      <c r="V136" s="147">
        <f t="shared" si="3"/>
        <v>108</v>
      </c>
    </row>
    <row r="137" spans="1:22" ht="40.799999999999997">
      <c r="A137" s="164"/>
      <c r="B137" s="169"/>
      <c r="C137" s="162"/>
      <c r="D137" s="158" t="s">
        <v>779</v>
      </c>
      <c r="E137" s="150" t="s">
        <v>724</v>
      </c>
      <c r="F137" s="150">
        <v>12.808</v>
      </c>
      <c r="G137" s="150">
        <v>2100</v>
      </c>
      <c r="H137" s="150">
        <v>310</v>
      </c>
      <c r="I137" s="150" t="s">
        <v>459</v>
      </c>
      <c r="J137" s="156">
        <v>8688</v>
      </c>
      <c r="K137" s="156">
        <v>19887</v>
      </c>
      <c r="L137" s="150">
        <v>11089</v>
      </c>
      <c r="M137" s="155" t="s">
        <v>632</v>
      </c>
      <c r="N137" s="154">
        <v>4.5</v>
      </c>
      <c r="O137" s="153">
        <f t="shared" ref="O137:O200" si="4">IF(N137&gt;0,1/N137*37.7*68.6,"")</f>
        <v>574.71555555555551</v>
      </c>
      <c r="P137" s="152">
        <v>4.1500000000000004</v>
      </c>
      <c r="Q137" s="151" t="s">
        <v>631</v>
      </c>
      <c r="R137" s="150" t="s">
        <v>630</v>
      </c>
      <c r="S137" s="150" t="s">
        <v>762</v>
      </c>
      <c r="T137" s="149"/>
      <c r="U137" s="148"/>
      <c r="V137" s="147">
        <f t="shared" ref="V137:V200" si="5">IFERROR(IF(N137&lt;P137,"",(ROUNDDOWN(N137/P137*100,0))),"")</f>
        <v>108</v>
      </c>
    </row>
    <row r="138" spans="1:22" ht="40.799999999999997">
      <c r="A138" s="164"/>
      <c r="B138" s="169"/>
      <c r="C138" s="162"/>
      <c r="D138" s="158" t="s">
        <v>778</v>
      </c>
      <c r="E138" s="150" t="s">
        <v>744</v>
      </c>
      <c r="F138" s="157">
        <v>7.6970000000000001</v>
      </c>
      <c r="G138" s="150">
        <v>1400</v>
      </c>
      <c r="H138" s="150">
        <v>280</v>
      </c>
      <c r="I138" s="150" t="s">
        <v>459</v>
      </c>
      <c r="J138" s="156">
        <v>8765</v>
      </c>
      <c r="K138" s="156">
        <v>24405</v>
      </c>
      <c r="L138" s="150">
        <v>15530</v>
      </c>
      <c r="M138" s="155" t="s">
        <v>632</v>
      </c>
      <c r="N138" s="154">
        <v>4.25</v>
      </c>
      <c r="O138" s="153">
        <f t="shared" si="4"/>
        <v>608.52235294117645</v>
      </c>
      <c r="P138" s="152">
        <v>4.04</v>
      </c>
      <c r="Q138" s="151" t="s">
        <v>631</v>
      </c>
      <c r="R138" s="150" t="s">
        <v>630</v>
      </c>
      <c r="S138" s="150" t="s">
        <v>762</v>
      </c>
      <c r="T138" s="149"/>
      <c r="U138" s="148"/>
      <c r="V138" s="147">
        <f t="shared" si="5"/>
        <v>105</v>
      </c>
    </row>
    <row r="139" spans="1:22" ht="40.799999999999997">
      <c r="A139" s="164"/>
      <c r="B139" s="169"/>
      <c r="C139" s="162"/>
      <c r="D139" s="158" t="s">
        <v>777</v>
      </c>
      <c r="E139" s="150" t="s">
        <v>726</v>
      </c>
      <c r="F139" s="157">
        <v>10.676</v>
      </c>
      <c r="G139" s="150">
        <v>2000</v>
      </c>
      <c r="H139" s="150">
        <v>265</v>
      </c>
      <c r="I139" s="150" t="s">
        <v>459</v>
      </c>
      <c r="J139" s="156">
        <v>8765</v>
      </c>
      <c r="K139" s="156">
        <v>24405</v>
      </c>
      <c r="L139" s="150">
        <v>15530</v>
      </c>
      <c r="M139" s="155" t="s">
        <v>632</v>
      </c>
      <c r="N139" s="154">
        <v>4.25</v>
      </c>
      <c r="O139" s="153">
        <f t="shared" si="4"/>
        <v>608.52235294117645</v>
      </c>
      <c r="P139" s="152">
        <v>4.04</v>
      </c>
      <c r="Q139" s="151" t="s">
        <v>631</v>
      </c>
      <c r="R139" s="150" t="s">
        <v>630</v>
      </c>
      <c r="S139" s="150" t="s">
        <v>762</v>
      </c>
      <c r="T139" s="149"/>
      <c r="U139" s="148"/>
      <c r="V139" s="147">
        <f t="shared" si="5"/>
        <v>105</v>
      </c>
    </row>
    <row r="140" spans="1:22" ht="40.799999999999997">
      <c r="A140" s="164"/>
      <c r="B140" s="169"/>
      <c r="C140" s="162"/>
      <c r="D140" s="158" t="s">
        <v>777</v>
      </c>
      <c r="E140" s="150" t="s">
        <v>726</v>
      </c>
      <c r="F140" s="157">
        <v>10.676</v>
      </c>
      <c r="G140" s="150">
        <v>2000</v>
      </c>
      <c r="H140" s="150">
        <v>290</v>
      </c>
      <c r="I140" s="150" t="s">
        <v>459</v>
      </c>
      <c r="J140" s="156">
        <v>8765</v>
      </c>
      <c r="K140" s="156">
        <v>24405</v>
      </c>
      <c r="L140" s="150">
        <v>15530</v>
      </c>
      <c r="M140" s="155" t="s">
        <v>632</v>
      </c>
      <c r="N140" s="154">
        <v>4.25</v>
      </c>
      <c r="O140" s="153">
        <f t="shared" si="4"/>
        <v>608.52235294117645</v>
      </c>
      <c r="P140" s="152">
        <v>4.04</v>
      </c>
      <c r="Q140" s="151" t="s">
        <v>631</v>
      </c>
      <c r="R140" s="150" t="s">
        <v>630</v>
      </c>
      <c r="S140" s="150" t="s">
        <v>762</v>
      </c>
      <c r="T140" s="149"/>
      <c r="U140" s="148"/>
      <c r="V140" s="147">
        <f t="shared" si="5"/>
        <v>105</v>
      </c>
    </row>
    <row r="141" spans="1:22" ht="40.799999999999997">
      <c r="A141" s="164"/>
      <c r="B141" s="169"/>
      <c r="C141" s="162"/>
      <c r="D141" s="158" t="s">
        <v>777</v>
      </c>
      <c r="E141" s="150" t="s">
        <v>726</v>
      </c>
      <c r="F141" s="157">
        <v>10.676</v>
      </c>
      <c r="G141" s="150">
        <v>2100</v>
      </c>
      <c r="H141" s="150">
        <v>315</v>
      </c>
      <c r="I141" s="150" t="s">
        <v>459</v>
      </c>
      <c r="J141" s="156">
        <v>8765</v>
      </c>
      <c r="K141" s="156">
        <v>24405</v>
      </c>
      <c r="L141" s="150">
        <v>15530</v>
      </c>
      <c r="M141" s="155" t="s">
        <v>632</v>
      </c>
      <c r="N141" s="154">
        <v>4.25</v>
      </c>
      <c r="O141" s="153">
        <f t="shared" si="4"/>
        <v>608.52235294117645</v>
      </c>
      <c r="P141" s="152">
        <v>4.04</v>
      </c>
      <c r="Q141" s="151" t="s">
        <v>631</v>
      </c>
      <c r="R141" s="150" t="s">
        <v>630</v>
      </c>
      <c r="S141" s="150" t="s">
        <v>762</v>
      </c>
      <c r="T141" s="149"/>
      <c r="U141" s="148"/>
      <c r="V141" s="147">
        <f t="shared" si="5"/>
        <v>105</v>
      </c>
    </row>
    <row r="142" spans="1:22" ht="40.799999999999997">
      <c r="A142" s="164"/>
      <c r="B142" s="169"/>
      <c r="C142" s="162"/>
      <c r="D142" s="158" t="s">
        <v>776</v>
      </c>
      <c r="E142" s="150" t="s">
        <v>724</v>
      </c>
      <c r="F142" s="150">
        <v>12.808</v>
      </c>
      <c r="G142" s="150">
        <v>2000</v>
      </c>
      <c r="H142" s="150">
        <v>290</v>
      </c>
      <c r="I142" s="150" t="s">
        <v>459</v>
      </c>
      <c r="J142" s="156">
        <v>8765</v>
      </c>
      <c r="K142" s="156">
        <v>24405</v>
      </c>
      <c r="L142" s="150">
        <v>15530</v>
      </c>
      <c r="M142" s="155" t="s">
        <v>632</v>
      </c>
      <c r="N142" s="154">
        <v>4.4000000000000004</v>
      </c>
      <c r="O142" s="153">
        <f t="shared" si="4"/>
        <v>587.7772727272727</v>
      </c>
      <c r="P142" s="152">
        <v>4.04</v>
      </c>
      <c r="Q142" s="151" t="s">
        <v>631</v>
      </c>
      <c r="R142" s="150" t="s">
        <v>630</v>
      </c>
      <c r="S142" s="150" t="s">
        <v>762</v>
      </c>
      <c r="T142" s="149"/>
      <c r="U142" s="148"/>
      <c r="V142" s="147">
        <f t="shared" si="5"/>
        <v>108</v>
      </c>
    </row>
    <row r="143" spans="1:22" ht="40.799999999999997">
      <c r="A143" s="164"/>
      <c r="B143" s="169"/>
      <c r="C143" s="162"/>
      <c r="D143" s="158" t="s">
        <v>776</v>
      </c>
      <c r="E143" s="150" t="s">
        <v>724</v>
      </c>
      <c r="F143" s="150">
        <v>12.808</v>
      </c>
      <c r="G143" s="150">
        <v>2100</v>
      </c>
      <c r="H143" s="150">
        <v>310</v>
      </c>
      <c r="I143" s="150" t="s">
        <v>459</v>
      </c>
      <c r="J143" s="156">
        <v>8765</v>
      </c>
      <c r="K143" s="156">
        <v>24405</v>
      </c>
      <c r="L143" s="150">
        <v>15530</v>
      </c>
      <c r="M143" s="155" t="s">
        <v>632</v>
      </c>
      <c r="N143" s="154">
        <v>4.4000000000000004</v>
      </c>
      <c r="O143" s="153">
        <f t="shared" si="4"/>
        <v>587.7772727272727</v>
      </c>
      <c r="P143" s="152">
        <v>4.04</v>
      </c>
      <c r="Q143" s="151" t="s">
        <v>631</v>
      </c>
      <c r="R143" s="150" t="s">
        <v>630</v>
      </c>
      <c r="S143" s="150" t="s">
        <v>762</v>
      </c>
      <c r="T143" s="149"/>
      <c r="U143" s="148"/>
      <c r="V143" s="147">
        <f t="shared" si="5"/>
        <v>108</v>
      </c>
    </row>
    <row r="144" spans="1:22" ht="40.799999999999997">
      <c r="A144" s="164"/>
      <c r="B144" s="169"/>
      <c r="C144" s="162"/>
      <c r="D144" s="158" t="s">
        <v>775</v>
      </c>
      <c r="E144" s="150" t="s">
        <v>744</v>
      </c>
      <c r="F144" s="157">
        <v>7.6970000000000001</v>
      </c>
      <c r="G144" s="150">
        <v>1400</v>
      </c>
      <c r="H144" s="150">
        <v>280</v>
      </c>
      <c r="I144" s="150" t="s">
        <v>459</v>
      </c>
      <c r="J144" s="156">
        <v>8765</v>
      </c>
      <c r="K144" s="156">
        <v>24405</v>
      </c>
      <c r="L144" s="150">
        <v>15530</v>
      </c>
      <c r="M144" s="155" t="s">
        <v>632</v>
      </c>
      <c r="N144" s="154">
        <v>4.25</v>
      </c>
      <c r="O144" s="153">
        <f t="shared" si="4"/>
        <v>608.52235294117645</v>
      </c>
      <c r="P144" s="152">
        <v>4.04</v>
      </c>
      <c r="Q144" s="151" t="s">
        <v>631</v>
      </c>
      <c r="R144" s="150" t="s">
        <v>630</v>
      </c>
      <c r="S144" s="150" t="s">
        <v>762</v>
      </c>
      <c r="T144" s="149"/>
      <c r="U144" s="148"/>
      <c r="V144" s="147">
        <f t="shared" si="5"/>
        <v>105</v>
      </c>
    </row>
    <row r="145" spans="1:22" ht="40.799999999999997">
      <c r="A145" s="164"/>
      <c r="B145" s="169"/>
      <c r="C145" s="162"/>
      <c r="D145" s="158" t="s">
        <v>774</v>
      </c>
      <c r="E145" s="150" t="s">
        <v>726</v>
      </c>
      <c r="F145" s="157">
        <v>10.676</v>
      </c>
      <c r="G145" s="150">
        <v>2000</v>
      </c>
      <c r="H145" s="150">
        <v>290</v>
      </c>
      <c r="I145" s="150" t="s">
        <v>459</v>
      </c>
      <c r="J145" s="156">
        <v>8765</v>
      </c>
      <c r="K145" s="156">
        <v>24405</v>
      </c>
      <c r="L145" s="150">
        <v>15530</v>
      </c>
      <c r="M145" s="155" t="s">
        <v>632</v>
      </c>
      <c r="N145" s="154">
        <v>4.25</v>
      </c>
      <c r="O145" s="153">
        <f t="shared" si="4"/>
        <v>608.52235294117645</v>
      </c>
      <c r="P145" s="152">
        <v>4.04</v>
      </c>
      <c r="Q145" s="151" t="s">
        <v>631</v>
      </c>
      <c r="R145" s="150" t="s">
        <v>630</v>
      </c>
      <c r="S145" s="150" t="s">
        <v>762</v>
      </c>
      <c r="T145" s="149"/>
      <c r="U145" s="148"/>
      <c r="V145" s="147">
        <f t="shared" si="5"/>
        <v>105</v>
      </c>
    </row>
    <row r="146" spans="1:22" ht="40.799999999999997">
      <c r="A146" s="164"/>
      <c r="B146" s="169"/>
      <c r="C146" s="162"/>
      <c r="D146" s="158" t="s">
        <v>774</v>
      </c>
      <c r="E146" s="150" t="s">
        <v>726</v>
      </c>
      <c r="F146" s="157">
        <v>10.676</v>
      </c>
      <c r="G146" s="150">
        <v>2100</v>
      </c>
      <c r="H146" s="150">
        <v>315</v>
      </c>
      <c r="I146" s="150" t="s">
        <v>459</v>
      </c>
      <c r="J146" s="156">
        <v>8765</v>
      </c>
      <c r="K146" s="156">
        <v>24405</v>
      </c>
      <c r="L146" s="150">
        <v>15530</v>
      </c>
      <c r="M146" s="155" t="s">
        <v>632</v>
      </c>
      <c r="N146" s="154">
        <v>4.25</v>
      </c>
      <c r="O146" s="153">
        <f t="shared" si="4"/>
        <v>608.52235294117645</v>
      </c>
      <c r="P146" s="152">
        <v>4.04</v>
      </c>
      <c r="Q146" s="151" t="s">
        <v>631</v>
      </c>
      <c r="R146" s="150" t="s">
        <v>630</v>
      </c>
      <c r="S146" s="150" t="s">
        <v>762</v>
      </c>
      <c r="T146" s="149"/>
      <c r="U146" s="148"/>
      <c r="V146" s="147">
        <f t="shared" si="5"/>
        <v>105</v>
      </c>
    </row>
    <row r="147" spans="1:22" ht="40.799999999999997">
      <c r="A147" s="164"/>
      <c r="B147" s="169"/>
      <c r="C147" s="162"/>
      <c r="D147" s="158" t="s">
        <v>773</v>
      </c>
      <c r="E147" s="150" t="s">
        <v>724</v>
      </c>
      <c r="F147" s="150">
        <v>12.808</v>
      </c>
      <c r="G147" s="150">
        <v>2000</v>
      </c>
      <c r="H147" s="150">
        <v>290</v>
      </c>
      <c r="I147" s="150" t="s">
        <v>459</v>
      </c>
      <c r="J147" s="156">
        <v>8765</v>
      </c>
      <c r="K147" s="156">
        <v>24405</v>
      </c>
      <c r="L147" s="150">
        <v>15530</v>
      </c>
      <c r="M147" s="155" t="s">
        <v>632</v>
      </c>
      <c r="N147" s="154">
        <v>4.4000000000000004</v>
      </c>
      <c r="O147" s="153">
        <f t="shared" si="4"/>
        <v>587.7772727272727</v>
      </c>
      <c r="P147" s="152">
        <v>4.04</v>
      </c>
      <c r="Q147" s="151" t="s">
        <v>631</v>
      </c>
      <c r="R147" s="150" t="s">
        <v>630</v>
      </c>
      <c r="S147" s="150" t="s">
        <v>762</v>
      </c>
      <c r="T147" s="149"/>
      <c r="U147" s="148"/>
      <c r="V147" s="147">
        <f t="shared" si="5"/>
        <v>108</v>
      </c>
    </row>
    <row r="148" spans="1:22" ht="40.799999999999997">
      <c r="A148" s="164"/>
      <c r="B148" s="169"/>
      <c r="C148" s="162"/>
      <c r="D148" s="158" t="s">
        <v>773</v>
      </c>
      <c r="E148" s="150" t="s">
        <v>724</v>
      </c>
      <c r="F148" s="150">
        <v>12.808</v>
      </c>
      <c r="G148" s="150">
        <v>2100</v>
      </c>
      <c r="H148" s="150">
        <v>310</v>
      </c>
      <c r="I148" s="150" t="s">
        <v>459</v>
      </c>
      <c r="J148" s="156">
        <v>8765</v>
      </c>
      <c r="K148" s="156">
        <v>24405</v>
      </c>
      <c r="L148" s="150">
        <v>15530</v>
      </c>
      <c r="M148" s="155" t="s">
        <v>632</v>
      </c>
      <c r="N148" s="154">
        <v>4.4000000000000004</v>
      </c>
      <c r="O148" s="153">
        <f t="shared" si="4"/>
        <v>587.7772727272727</v>
      </c>
      <c r="P148" s="152">
        <v>4.04</v>
      </c>
      <c r="Q148" s="151" t="s">
        <v>631</v>
      </c>
      <c r="R148" s="150" t="s">
        <v>630</v>
      </c>
      <c r="S148" s="150" t="s">
        <v>762</v>
      </c>
      <c r="T148" s="149"/>
      <c r="U148" s="148"/>
      <c r="V148" s="147">
        <f t="shared" si="5"/>
        <v>108</v>
      </c>
    </row>
    <row r="149" spans="1:22" ht="40.799999999999997">
      <c r="A149" s="164"/>
      <c r="B149" s="169"/>
      <c r="C149" s="162"/>
      <c r="D149" s="158" t="s">
        <v>772</v>
      </c>
      <c r="E149" s="150" t="s">
        <v>744</v>
      </c>
      <c r="F149" s="157">
        <v>7.6970000000000001</v>
      </c>
      <c r="G149" s="150">
        <v>1400</v>
      </c>
      <c r="H149" s="150">
        <v>280</v>
      </c>
      <c r="I149" s="150" t="s">
        <v>459</v>
      </c>
      <c r="J149" s="156">
        <v>8765</v>
      </c>
      <c r="K149" s="156">
        <v>24405</v>
      </c>
      <c r="L149" s="150">
        <v>15530</v>
      </c>
      <c r="M149" s="155" t="s">
        <v>632</v>
      </c>
      <c r="N149" s="154">
        <v>4.25</v>
      </c>
      <c r="O149" s="153">
        <f t="shared" si="4"/>
        <v>608.52235294117645</v>
      </c>
      <c r="P149" s="152">
        <v>4.04</v>
      </c>
      <c r="Q149" s="151" t="s">
        <v>631</v>
      </c>
      <c r="R149" s="150" t="s">
        <v>630</v>
      </c>
      <c r="S149" s="150" t="s">
        <v>762</v>
      </c>
      <c r="T149" s="149"/>
      <c r="U149" s="148"/>
      <c r="V149" s="147">
        <f t="shared" si="5"/>
        <v>105</v>
      </c>
    </row>
    <row r="150" spans="1:22" ht="40.799999999999997">
      <c r="A150" s="164"/>
      <c r="B150" s="169"/>
      <c r="C150" s="162"/>
      <c r="D150" s="158" t="s">
        <v>771</v>
      </c>
      <c r="E150" s="150" t="s">
        <v>726</v>
      </c>
      <c r="F150" s="157">
        <v>10.676</v>
      </c>
      <c r="G150" s="150">
        <v>2000</v>
      </c>
      <c r="H150" s="150">
        <v>290</v>
      </c>
      <c r="I150" s="150" t="s">
        <v>459</v>
      </c>
      <c r="J150" s="156">
        <v>8765</v>
      </c>
      <c r="K150" s="156">
        <v>24405</v>
      </c>
      <c r="L150" s="150">
        <v>15530</v>
      </c>
      <c r="M150" s="155" t="s">
        <v>632</v>
      </c>
      <c r="N150" s="154">
        <v>4.25</v>
      </c>
      <c r="O150" s="153">
        <f t="shared" si="4"/>
        <v>608.52235294117645</v>
      </c>
      <c r="P150" s="152">
        <v>4.04</v>
      </c>
      <c r="Q150" s="151" t="s">
        <v>631</v>
      </c>
      <c r="R150" s="150" t="s">
        <v>630</v>
      </c>
      <c r="S150" s="150" t="s">
        <v>762</v>
      </c>
      <c r="T150" s="149"/>
      <c r="U150" s="148"/>
      <c r="V150" s="147">
        <f t="shared" si="5"/>
        <v>105</v>
      </c>
    </row>
    <row r="151" spans="1:22" ht="40.799999999999997">
      <c r="A151" s="164"/>
      <c r="B151" s="169"/>
      <c r="C151" s="162"/>
      <c r="D151" s="158" t="s">
        <v>771</v>
      </c>
      <c r="E151" s="150" t="s">
        <v>726</v>
      </c>
      <c r="F151" s="157">
        <v>10.676</v>
      </c>
      <c r="G151" s="150">
        <v>2100</v>
      </c>
      <c r="H151" s="150">
        <v>315</v>
      </c>
      <c r="I151" s="150" t="s">
        <v>459</v>
      </c>
      <c r="J151" s="156">
        <v>8765</v>
      </c>
      <c r="K151" s="156">
        <v>24405</v>
      </c>
      <c r="L151" s="150">
        <v>15530</v>
      </c>
      <c r="M151" s="155" t="s">
        <v>632</v>
      </c>
      <c r="N151" s="154">
        <v>4.25</v>
      </c>
      <c r="O151" s="153">
        <f t="shared" si="4"/>
        <v>608.52235294117645</v>
      </c>
      <c r="P151" s="152">
        <v>4.04</v>
      </c>
      <c r="Q151" s="151" t="s">
        <v>631</v>
      </c>
      <c r="R151" s="150" t="s">
        <v>630</v>
      </c>
      <c r="S151" s="150" t="s">
        <v>762</v>
      </c>
      <c r="T151" s="149"/>
      <c r="U151" s="148"/>
      <c r="V151" s="147">
        <f t="shared" si="5"/>
        <v>105</v>
      </c>
    </row>
    <row r="152" spans="1:22" ht="40.799999999999997">
      <c r="A152" s="164"/>
      <c r="B152" s="169"/>
      <c r="C152" s="162"/>
      <c r="D152" s="158" t="s">
        <v>770</v>
      </c>
      <c r="E152" s="150" t="s">
        <v>724</v>
      </c>
      <c r="F152" s="150">
        <v>12.808</v>
      </c>
      <c r="G152" s="150">
        <v>2000</v>
      </c>
      <c r="H152" s="150">
        <v>290</v>
      </c>
      <c r="I152" s="150" t="s">
        <v>459</v>
      </c>
      <c r="J152" s="156">
        <v>8765</v>
      </c>
      <c r="K152" s="156">
        <v>24405</v>
      </c>
      <c r="L152" s="150">
        <v>15530</v>
      </c>
      <c r="M152" s="155" t="s">
        <v>632</v>
      </c>
      <c r="N152" s="154">
        <v>4.4000000000000004</v>
      </c>
      <c r="O152" s="153">
        <f t="shared" si="4"/>
        <v>587.7772727272727</v>
      </c>
      <c r="P152" s="152">
        <v>4.04</v>
      </c>
      <c r="Q152" s="151" t="s">
        <v>631</v>
      </c>
      <c r="R152" s="150" t="s">
        <v>630</v>
      </c>
      <c r="S152" s="150" t="s">
        <v>762</v>
      </c>
      <c r="T152" s="149"/>
      <c r="U152" s="148"/>
      <c r="V152" s="147">
        <f t="shared" si="5"/>
        <v>108</v>
      </c>
    </row>
    <row r="153" spans="1:22" ht="40.799999999999997">
      <c r="A153" s="164"/>
      <c r="B153" s="169"/>
      <c r="C153" s="162"/>
      <c r="D153" s="158" t="s">
        <v>770</v>
      </c>
      <c r="E153" s="150" t="s">
        <v>724</v>
      </c>
      <c r="F153" s="150">
        <v>12.808</v>
      </c>
      <c r="G153" s="150">
        <v>2100</v>
      </c>
      <c r="H153" s="150">
        <v>310</v>
      </c>
      <c r="I153" s="150" t="s">
        <v>459</v>
      </c>
      <c r="J153" s="156">
        <v>8765</v>
      </c>
      <c r="K153" s="156">
        <v>24405</v>
      </c>
      <c r="L153" s="150">
        <v>15530</v>
      </c>
      <c r="M153" s="155" t="s">
        <v>632</v>
      </c>
      <c r="N153" s="154">
        <v>4.4000000000000004</v>
      </c>
      <c r="O153" s="153">
        <f t="shared" si="4"/>
        <v>587.7772727272727</v>
      </c>
      <c r="P153" s="152">
        <v>4.04</v>
      </c>
      <c r="Q153" s="151" t="s">
        <v>631</v>
      </c>
      <c r="R153" s="150" t="s">
        <v>630</v>
      </c>
      <c r="S153" s="150" t="s">
        <v>762</v>
      </c>
      <c r="T153" s="149"/>
      <c r="U153" s="148"/>
      <c r="V153" s="147">
        <f t="shared" si="5"/>
        <v>108</v>
      </c>
    </row>
    <row r="154" spans="1:22" ht="40.799999999999997">
      <c r="A154" s="164"/>
      <c r="B154" s="169"/>
      <c r="C154" s="162"/>
      <c r="D154" s="158" t="s">
        <v>769</v>
      </c>
      <c r="E154" s="150" t="s">
        <v>744</v>
      </c>
      <c r="F154" s="157">
        <v>7.6970000000000001</v>
      </c>
      <c r="G154" s="150">
        <v>1400</v>
      </c>
      <c r="H154" s="150">
        <v>280</v>
      </c>
      <c r="I154" s="150" t="s">
        <v>459</v>
      </c>
      <c r="J154" s="156">
        <v>8765</v>
      </c>
      <c r="K154" s="156">
        <v>24405</v>
      </c>
      <c r="L154" s="150">
        <v>15530</v>
      </c>
      <c r="M154" s="155" t="s">
        <v>632</v>
      </c>
      <c r="N154" s="154">
        <v>4.25</v>
      </c>
      <c r="O154" s="153">
        <f t="shared" si="4"/>
        <v>608.52235294117645</v>
      </c>
      <c r="P154" s="152">
        <v>4.04</v>
      </c>
      <c r="Q154" s="151" t="s">
        <v>631</v>
      </c>
      <c r="R154" s="150" t="s">
        <v>630</v>
      </c>
      <c r="S154" s="150" t="s">
        <v>762</v>
      </c>
      <c r="T154" s="149"/>
      <c r="U154" s="148"/>
      <c r="V154" s="147">
        <f t="shared" si="5"/>
        <v>105</v>
      </c>
    </row>
    <row r="155" spans="1:22" ht="40.799999999999997">
      <c r="A155" s="164"/>
      <c r="B155" s="169"/>
      <c r="C155" s="162"/>
      <c r="D155" s="158" t="s">
        <v>768</v>
      </c>
      <c r="E155" s="150" t="s">
        <v>726</v>
      </c>
      <c r="F155" s="157">
        <v>10.676</v>
      </c>
      <c r="G155" s="150">
        <v>2000</v>
      </c>
      <c r="H155" s="150">
        <v>265</v>
      </c>
      <c r="I155" s="150" t="s">
        <v>459</v>
      </c>
      <c r="J155" s="156">
        <v>8765</v>
      </c>
      <c r="K155" s="156">
        <v>24405</v>
      </c>
      <c r="L155" s="150">
        <v>15530</v>
      </c>
      <c r="M155" s="155" t="s">
        <v>632</v>
      </c>
      <c r="N155" s="154">
        <v>4.25</v>
      </c>
      <c r="O155" s="153">
        <f t="shared" si="4"/>
        <v>608.52235294117645</v>
      </c>
      <c r="P155" s="152">
        <v>4.04</v>
      </c>
      <c r="Q155" s="151" t="s">
        <v>631</v>
      </c>
      <c r="R155" s="150" t="s">
        <v>630</v>
      </c>
      <c r="S155" s="150" t="s">
        <v>762</v>
      </c>
      <c r="T155" s="149"/>
      <c r="U155" s="148"/>
      <c r="V155" s="147">
        <f t="shared" si="5"/>
        <v>105</v>
      </c>
    </row>
    <row r="156" spans="1:22" ht="40.799999999999997">
      <c r="A156" s="164"/>
      <c r="B156" s="169"/>
      <c r="C156" s="162"/>
      <c r="D156" s="158" t="s">
        <v>768</v>
      </c>
      <c r="E156" s="150" t="s">
        <v>726</v>
      </c>
      <c r="F156" s="157">
        <v>10.676</v>
      </c>
      <c r="G156" s="150">
        <v>2000</v>
      </c>
      <c r="H156" s="150">
        <v>290</v>
      </c>
      <c r="I156" s="150" t="s">
        <v>459</v>
      </c>
      <c r="J156" s="156">
        <v>8765</v>
      </c>
      <c r="K156" s="156">
        <v>24405</v>
      </c>
      <c r="L156" s="150">
        <v>15530</v>
      </c>
      <c r="M156" s="155" t="s">
        <v>632</v>
      </c>
      <c r="N156" s="154">
        <v>4.25</v>
      </c>
      <c r="O156" s="153">
        <f t="shared" si="4"/>
        <v>608.52235294117645</v>
      </c>
      <c r="P156" s="152">
        <v>4.04</v>
      </c>
      <c r="Q156" s="151" t="s">
        <v>631</v>
      </c>
      <c r="R156" s="150" t="s">
        <v>630</v>
      </c>
      <c r="S156" s="150" t="s">
        <v>762</v>
      </c>
      <c r="T156" s="149"/>
      <c r="U156" s="148"/>
      <c r="V156" s="147">
        <f t="shared" si="5"/>
        <v>105</v>
      </c>
    </row>
    <row r="157" spans="1:22" ht="40.799999999999997">
      <c r="A157" s="164"/>
      <c r="B157" s="169"/>
      <c r="C157" s="162"/>
      <c r="D157" s="158" t="s">
        <v>767</v>
      </c>
      <c r="E157" s="150" t="s">
        <v>724</v>
      </c>
      <c r="F157" s="150">
        <v>12.808</v>
      </c>
      <c r="G157" s="150">
        <v>2000</v>
      </c>
      <c r="H157" s="150">
        <v>290</v>
      </c>
      <c r="I157" s="150" t="s">
        <v>459</v>
      </c>
      <c r="J157" s="156">
        <v>8765</v>
      </c>
      <c r="K157" s="156">
        <v>24405</v>
      </c>
      <c r="L157" s="150">
        <v>15530</v>
      </c>
      <c r="M157" s="155" t="s">
        <v>632</v>
      </c>
      <c r="N157" s="154">
        <v>4.3499999999999996</v>
      </c>
      <c r="O157" s="153">
        <f t="shared" si="4"/>
        <v>594.53333333333342</v>
      </c>
      <c r="P157" s="152">
        <v>4.04</v>
      </c>
      <c r="Q157" s="151" t="s">
        <v>631</v>
      </c>
      <c r="R157" s="150" t="s">
        <v>630</v>
      </c>
      <c r="S157" s="150" t="s">
        <v>762</v>
      </c>
      <c r="T157" s="149"/>
      <c r="U157" s="148"/>
      <c r="V157" s="147">
        <f t="shared" si="5"/>
        <v>107</v>
      </c>
    </row>
    <row r="158" spans="1:22" ht="40.799999999999997">
      <c r="A158" s="164"/>
      <c r="B158" s="169"/>
      <c r="C158" s="162"/>
      <c r="D158" s="158" t="s">
        <v>766</v>
      </c>
      <c r="E158" s="150" t="s">
        <v>744</v>
      </c>
      <c r="F158" s="157">
        <v>7.6970000000000001</v>
      </c>
      <c r="G158" s="150">
        <v>1400</v>
      </c>
      <c r="H158" s="150">
        <v>280</v>
      </c>
      <c r="I158" s="150" t="s">
        <v>459</v>
      </c>
      <c r="J158" s="156">
        <v>8688</v>
      </c>
      <c r="K158" s="156">
        <v>19887</v>
      </c>
      <c r="L158" s="150">
        <v>11089</v>
      </c>
      <c r="M158" s="155" t="s">
        <v>632</v>
      </c>
      <c r="N158" s="154">
        <v>4.4000000000000004</v>
      </c>
      <c r="O158" s="153">
        <f t="shared" si="4"/>
        <v>587.7772727272727</v>
      </c>
      <c r="P158" s="152">
        <v>4.1500000000000004</v>
      </c>
      <c r="Q158" s="151" t="s">
        <v>631</v>
      </c>
      <c r="R158" s="150" t="s">
        <v>630</v>
      </c>
      <c r="S158" s="150" t="s">
        <v>762</v>
      </c>
      <c r="T158" s="149"/>
      <c r="U158" s="148"/>
      <c r="V158" s="147">
        <f t="shared" si="5"/>
        <v>106</v>
      </c>
    </row>
    <row r="159" spans="1:22" ht="40.799999999999997">
      <c r="A159" s="164"/>
      <c r="B159" s="169"/>
      <c r="C159" s="162"/>
      <c r="D159" s="158" t="s">
        <v>765</v>
      </c>
      <c r="E159" s="150" t="s">
        <v>744</v>
      </c>
      <c r="F159" s="157">
        <v>7.6970000000000001</v>
      </c>
      <c r="G159" s="150">
        <v>1400</v>
      </c>
      <c r="H159" s="150">
        <v>280</v>
      </c>
      <c r="I159" s="150" t="s">
        <v>459</v>
      </c>
      <c r="J159" s="156">
        <v>8765</v>
      </c>
      <c r="K159" s="156">
        <v>24405</v>
      </c>
      <c r="L159" s="150">
        <v>15530</v>
      </c>
      <c r="M159" s="155" t="s">
        <v>632</v>
      </c>
      <c r="N159" s="154">
        <v>4.25</v>
      </c>
      <c r="O159" s="153">
        <f t="shared" si="4"/>
        <v>608.52235294117645</v>
      </c>
      <c r="P159" s="152">
        <v>4.04</v>
      </c>
      <c r="Q159" s="151" t="s">
        <v>631</v>
      </c>
      <c r="R159" s="150" t="s">
        <v>630</v>
      </c>
      <c r="S159" s="150" t="s">
        <v>762</v>
      </c>
      <c r="T159" s="149"/>
      <c r="U159" s="148"/>
      <c r="V159" s="147">
        <f t="shared" si="5"/>
        <v>105</v>
      </c>
    </row>
    <row r="160" spans="1:22" ht="40.799999999999997">
      <c r="A160" s="164"/>
      <c r="B160" s="169"/>
      <c r="C160" s="162"/>
      <c r="D160" s="158" t="s">
        <v>764</v>
      </c>
      <c r="E160" s="150" t="s">
        <v>726</v>
      </c>
      <c r="F160" s="157">
        <v>10.676</v>
      </c>
      <c r="G160" s="150">
        <v>2000</v>
      </c>
      <c r="H160" s="150">
        <v>265</v>
      </c>
      <c r="I160" s="150" t="s">
        <v>459</v>
      </c>
      <c r="J160" s="156">
        <v>8765</v>
      </c>
      <c r="K160" s="156">
        <v>24405</v>
      </c>
      <c r="L160" s="150">
        <v>15530</v>
      </c>
      <c r="M160" s="155" t="s">
        <v>632</v>
      </c>
      <c r="N160" s="154">
        <v>4.25</v>
      </c>
      <c r="O160" s="153">
        <f t="shared" si="4"/>
        <v>608.52235294117645</v>
      </c>
      <c r="P160" s="152">
        <v>4.04</v>
      </c>
      <c r="Q160" s="151" t="s">
        <v>631</v>
      </c>
      <c r="R160" s="150" t="s">
        <v>630</v>
      </c>
      <c r="S160" s="150" t="s">
        <v>762</v>
      </c>
      <c r="T160" s="149"/>
      <c r="U160" s="148"/>
      <c r="V160" s="147">
        <f t="shared" si="5"/>
        <v>105</v>
      </c>
    </row>
    <row r="161" spans="1:22" ht="40.799999999999997">
      <c r="A161" s="164"/>
      <c r="B161" s="169"/>
      <c r="C161" s="162"/>
      <c r="D161" s="158" t="s">
        <v>764</v>
      </c>
      <c r="E161" s="150" t="s">
        <v>726</v>
      </c>
      <c r="F161" s="157">
        <v>10.676</v>
      </c>
      <c r="G161" s="150">
        <v>2000</v>
      </c>
      <c r="H161" s="150">
        <v>290</v>
      </c>
      <c r="I161" s="150" t="s">
        <v>459</v>
      </c>
      <c r="J161" s="156">
        <v>8765</v>
      </c>
      <c r="K161" s="156">
        <v>24405</v>
      </c>
      <c r="L161" s="150">
        <v>15530</v>
      </c>
      <c r="M161" s="155" t="s">
        <v>632</v>
      </c>
      <c r="N161" s="154">
        <v>4.25</v>
      </c>
      <c r="O161" s="153">
        <f t="shared" si="4"/>
        <v>608.52235294117645</v>
      </c>
      <c r="P161" s="152">
        <v>4.04</v>
      </c>
      <c r="Q161" s="151" t="s">
        <v>631</v>
      </c>
      <c r="R161" s="150" t="s">
        <v>630</v>
      </c>
      <c r="S161" s="150" t="s">
        <v>762</v>
      </c>
      <c r="T161" s="149"/>
      <c r="U161" s="148"/>
      <c r="V161" s="147">
        <f t="shared" si="5"/>
        <v>105</v>
      </c>
    </row>
    <row r="162" spans="1:22" ht="40.799999999999997">
      <c r="A162" s="164"/>
      <c r="B162" s="169"/>
      <c r="C162" s="162"/>
      <c r="D162" s="158" t="s">
        <v>763</v>
      </c>
      <c r="E162" s="150" t="s">
        <v>724</v>
      </c>
      <c r="F162" s="150">
        <v>12.808</v>
      </c>
      <c r="G162" s="150">
        <v>2000</v>
      </c>
      <c r="H162" s="150">
        <v>290</v>
      </c>
      <c r="I162" s="150" t="s">
        <v>459</v>
      </c>
      <c r="J162" s="156">
        <v>8765</v>
      </c>
      <c r="K162" s="156">
        <v>24405</v>
      </c>
      <c r="L162" s="150">
        <v>15530</v>
      </c>
      <c r="M162" s="155" t="s">
        <v>632</v>
      </c>
      <c r="N162" s="154">
        <v>4.3499999999999996</v>
      </c>
      <c r="O162" s="153">
        <f t="shared" si="4"/>
        <v>594.53333333333342</v>
      </c>
      <c r="P162" s="152">
        <v>4.04</v>
      </c>
      <c r="Q162" s="151" t="s">
        <v>631</v>
      </c>
      <c r="R162" s="150" t="s">
        <v>630</v>
      </c>
      <c r="S162" s="150" t="s">
        <v>762</v>
      </c>
      <c r="T162" s="149"/>
      <c r="U162" s="148"/>
      <c r="V162" s="147">
        <f t="shared" si="5"/>
        <v>107</v>
      </c>
    </row>
    <row r="163" spans="1:22" ht="40.799999999999997">
      <c r="A163" s="164"/>
      <c r="B163" s="169"/>
      <c r="C163" s="162"/>
      <c r="D163" s="158" t="s">
        <v>761</v>
      </c>
      <c r="E163" s="150" t="s">
        <v>744</v>
      </c>
      <c r="F163" s="157">
        <v>7.6970000000000001</v>
      </c>
      <c r="G163" s="150">
        <v>1400</v>
      </c>
      <c r="H163" s="150">
        <v>280</v>
      </c>
      <c r="I163" s="150" t="s">
        <v>459</v>
      </c>
      <c r="J163" s="156">
        <v>8688</v>
      </c>
      <c r="K163" s="156">
        <v>19887</v>
      </c>
      <c r="L163" s="150">
        <v>11089</v>
      </c>
      <c r="M163" s="155" t="s">
        <v>632</v>
      </c>
      <c r="N163" s="154">
        <v>4.4000000000000004</v>
      </c>
      <c r="O163" s="153">
        <f t="shared" si="4"/>
        <v>587.7772727272727</v>
      </c>
      <c r="P163" s="152">
        <v>4.1500000000000004</v>
      </c>
      <c r="Q163" s="151" t="s">
        <v>631</v>
      </c>
      <c r="R163" s="150" t="s">
        <v>630</v>
      </c>
      <c r="S163" s="150" t="s">
        <v>746</v>
      </c>
      <c r="T163" s="149"/>
      <c r="U163" s="148"/>
      <c r="V163" s="147">
        <f t="shared" si="5"/>
        <v>106</v>
      </c>
    </row>
    <row r="164" spans="1:22" ht="40.799999999999997">
      <c r="A164" s="164"/>
      <c r="B164" s="169"/>
      <c r="C164" s="162"/>
      <c r="D164" s="158" t="s">
        <v>760</v>
      </c>
      <c r="E164" s="150" t="s">
        <v>744</v>
      </c>
      <c r="F164" s="157">
        <v>7.6970000000000001</v>
      </c>
      <c r="G164" s="150">
        <v>1400</v>
      </c>
      <c r="H164" s="150">
        <v>280</v>
      </c>
      <c r="I164" s="150" t="s">
        <v>459</v>
      </c>
      <c r="J164" s="156">
        <v>8765</v>
      </c>
      <c r="K164" s="156">
        <v>24405</v>
      </c>
      <c r="L164" s="150">
        <v>15530</v>
      </c>
      <c r="M164" s="155" t="s">
        <v>632</v>
      </c>
      <c r="N164" s="154">
        <v>4.25</v>
      </c>
      <c r="O164" s="153">
        <f t="shared" si="4"/>
        <v>608.52235294117645</v>
      </c>
      <c r="P164" s="152">
        <v>4.04</v>
      </c>
      <c r="Q164" s="151" t="s">
        <v>631</v>
      </c>
      <c r="R164" s="150" t="s">
        <v>630</v>
      </c>
      <c r="S164" s="150" t="s">
        <v>746</v>
      </c>
      <c r="T164" s="149"/>
      <c r="U164" s="148"/>
      <c r="V164" s="147">
        <f t="shared" si="5"/>
        <v>105</v>
      </c>
    </row>
    <row r="165" spans="1:22" ht="40.799999999999997">
      <c r="A165" s="164"/>
      <c r="B165" s="169"/>
      <c r="C165" s="162"/>
      <c r="D165" s="158" t="s">
        <v>759</v>
      </c>
      <c r="E165" s="150" t="s">
        <v>726</v>
      </c>
      <c r="F165" s="157">
        <v>10.676</v>
      </c>
      <c r="G165" s="150">
        <v>2000</v>
      </c>
      <c r="H165" s="150">
        <v>265</v>
      </c>
      <c r="I165" s="150" t="s">
        <v>459</v>
      </c>
      <c r="J165" s="156">
        <v>8765</v>
      </c>
      <c r="K165" s="156">
        <v>24405</v>
      </c>
      <c r="L165" s="150">
        <v>15530</v>
      </c>
      <c r="M165" s="155" t="s">
        <v>632</v>
      </c>
      <c r="N165" s="154">
        <v>4.25</v>
      </c>
      <c r="O165" s="153">
        <f t="shared" si="4"/>
        <v>608.52235294117645</v>
      </c>
      <c r="P165" s="152">
        <v>4.04</v>
      </c>
      <c r="Q165" s="151" t="s">
        <v>631</v>
      </c>
      <c r="R165" s="150" t="s">
        <v>630</v>
      </c>
      <c r="S165" s="150" t="s">
        <v>746</v>
      </c>
      <c r="T165" s="149"/>
      <c r="U165" s="148"/>
      <c r="V165" s="147">
        <f t="shared" si="5"/>
        <v>105</v>
      </c>
    </row>
    <row r="166" spans="1:22" ht="40.799999999999997">
      <c r="A166" s="164"/>
      <c r="B166" s="169"/>
      <c r="C166" s="162"/>
      <c r="D166" s="158" t="s">
        <v>759</v>
      </c>
      <c r="E166" s="150" t="s">
        <v>726</v>
      </c>
      <c r="F166" s="157">
        <v>10.676</v>
      </c>
      <c r="G166" s="150">
        <v>2000</v>
      </c>
      <c r="H166" s="150">
        <v>290</v>
      </c>
      <c r="I166" s="150" t="s">
        <v>459</v>
      </c>
      <c r="J166" s="156">
        <v>8765</v>
      </c>
      <c r="K166" s="156">
        <v>24405</v>
      </c>
      <c r="L166" s="150">
        <v>15530</v>
      </c>
      <c r="M166" s="155" t="s">
        <v>632</v>
      </c>
      <c r="N166" s="154">
        <v>4.25</v>
      </c>
      <c r="O166" s="153">
        <f t="shared" si="4"/>
        <v>608.52235294117645</v>
      </c>
      <c r="P166" s="152">
        <v>4.04</v>
      </c>
      <c r="Q166" s="151" t="s">
        <v>631</v>
      </c>
      <c r="R166" s="150" t="s">
        <v>630</v>
      </c>
      <c r="S166" s="150" t="s">
        <v>746</v>
      </c>
      <c r="T166" s="149"/>
      <c r="U166" s="148"/>
      <c r="V166" s="147">
        <f t="shared" si="5"/>
        <v>105</v>
      </c>
    </row>
    <row r="167" spans="1:22" ht="40.799999999999997">
      <c r="A167" s="164"/>
      <c r="B167" s="169"/>
      <c r="C167" s="162"/>
      <c r="D167" s="158" t="s">
        <v>758</v>
      </c>
      <c r="E167" s="150" t="s">
        <v>724</v>
      </c>
      <c r="F167" s="150">
        <v>12.808</v>
      </c>
      <c r="G167" s="150">
        <v>2000</v>
      </c>
      <c r="H167" s="150">
        <v>290</v>
      </c>
      <c r="I167" s="150" t="s">
        <v>459</v>
      </c>
      <c r="J167" s="156">
        <v>8765</v>
      </c>
      <c r="K167" s="156">
        <v>24405</v>
      </c>
      <c r="L167" s="150">
        <v>15530</v>
      </c>
      <c r="M167" s="155" t="s">
        <v>632</v>
      </c>
      <c r="N167" s="154">
        <v>4.3499999999999996</v>
      </c>
      <c r="O167" s="153">
        <f t="shared" si="4"/>
        <v>594.53333333333342</v>
      </c>
      <c r="P167" s="152">
        <v>4.04</v>
      </c>
      <c r="Q167" s="151" t="s">
        <v>631</v>
      </c>
      <c r="R167" s="150" t="s">
        <v>630</v>
      </c>
      <c r="S167" s="150" t="s">
        <v>746</v>
      </c>
      <c r="T167" s="149"/>
      <c r="U167" s="148"/>
      <c r="V167" s="147">
        <f t="shared" si="5"/>
        <v>107</v>
      </c>
    </row>
    <row r="168" spans="1:22" ht="40.799999999999997">
      <c r="A168" s="164"/>
      <c r="B168" s="169"/>
      <c r="C168" s="162"/>
      <c r="D168" s="158" t="s">
        <v>757</v>
      </c>
      <c r="E168" s="150" t="s">
        <v>744</v>
      </c>
      <c r="F168" s="157">
        <v>7.6970000000000001</v>
      </c>
      <c r="G168" s="150">
        <v>1400</v>
      </c>
      <c r="H168" s="150">
        <v>280</v>
      </c>
      <c r="I168" s="150" t="s">
        <v>459</v>
      </c>
      <c r="J168" s="156">
        <v>8765</v>
      </c>
      <c r="K168" s="156">
        <v>24405</v>
      </c>
      <c r="L168" s="150">
        <v>15530</v>
      </c>
      <c r="M168" s="155" t="s">
        <v>632</v>
      </c>
      <c r="N168" s="154">
        <v>4.25</v>
      </c>
      <c r="O168" s="153">
        <f t="shared" si="4"/>
        <v>608.52235294117645</v>
      </c>
      <c r="P168" s="152">
        <v>4.04</v>
      </c>
      <c r="Q168" s="151" t="s">
        <v>631</v>
      </c>
      <c r="R168" s="150" t="s">
        <v>630</v>
      </c>
      <c r="S168" s="150" t="s">
        <v>746</v>
      </c>
      <c r="T168" s="149"/>
      <c r="U168" s="148"/>
      <c r="V168" s="147">
        <f t="shared" si="5"/>
        <v>105</v>
      </c>
    </row>
    <row r="169" spans="1:22" ht="40.799999999999997">
      <c r="A169" s="164"/>
      <c r="B169" s="169"/>
      <c r="C169" s="162"/>
      <c r="D169" s="158" t="s">
        <v>756</v>
      </c>
      <c r="E169" s="150" t="s">
        <v>726</v>
      </c>
      <c r="F169" s="157">
        <v>10.676</v>
      </c>
      <c r="G169" s="150">
        <v>2000</v>
      </c>
      <c r="H169" s="150">
        <v>265</v>
      </c>
      <c r="I169" s="150" t="s">
        <v>459</v>
      </c>
      <c r="J169" s="156">
        <v>8765</v>
      </c>
      <c r="K169" s="156">
        <v>24405</v>
      </c>
      <c r="L169" s="150">
        <v>15530</v>
      </c>
      <c r="M169" s="155" t="s">
        <v>632</v>
      </c>
      <c r="N169" s="154">
        <v>4.25</v>
      </c>
      <c r="O169" s="153">
        <f t="shared" si="4"/>
        <v>608.52235294117645</v>
      </c>
      <c r="P169" s="152">
        <v>4.04</v>
      </c>
      <c r="Q169" s="151" t="s">
        <v>631</v>
      </c>
      <c r="R169" s="150" t="s">
        <v>630</v>
      </c>
      <c r="S169" s="150" t="s">
        <v>746</v>
      </c>
      <c r="T169" s="149"/>
      <c r="U169" s="148"/>
      <c r="V169" s="147">
        <f t="shared" si="5"/>
        <v>105</v>
      </c>
    </row>
    <row r="170" spans="1:22" ht="40.799999999999997">
      <c r="A170" s="164"/>
      <c r="B170" s="169"/>
      <c r="C170" s="162"/>
      <c r="D170" s="158" t="s">
        <v>756</v>
      </c>
      <c r="E170" s="150" t="s">
        <v>726</v>
      </c>
      <c r="F170" s="157">
        <v>10.676</v>
      </c>
      <c r="G170" s="150">
        <v>2000</v>
      </c>
      <c r="H170" s="150">
        <v>290</v>
      </c>
      <c r="I170" s="150" t="s">
        <v>459</v>
      </c>
      <c r="J170" s="156">
        <v>8765</v>
      </c>
      <c r="K170" s="156">
        <v>24405</v>
      </c>
      <c r="L170" s="150">
        <v>15530</v>
      </c>
      <c r="M170" s="155" t="s">
        <v>632</v>
      </c>
      <c r="N170" s="154">
        <v>4.25</v>
      </c>
      <c r="O170" s="153">
        <f t="shared" si="4"/>
        <v>608.52235294117645</v>
      </c>
      <c r="P170" s="152">
        <v>4.04</v>
      </c>
      <c r="Q170" s="151" t="s">
        <v>631</v>
      </c>
      <c r="R170" s="150" t="s">
        <v>630</v>
      </c>
      <c r="S170" s="150" t="s">
        <v>746</v>
      </c>
      <c r="T170" s="149"/>
      <c r="U170" s="148"/>
      <c r="V170" s="147">
        <f t="shared" si="5"/>
        <v>105</v>
      </c>
    </row>
    <row r="171" spans="1:22" ht="40.799999999999997">
      <c r="A171" s="164"/>
      <c r="B171" s="169"/>
      <c r="C171" s="162"/>
      <c r="D171" s="158" t="s">
        <v>755</v>
      </c>
      <c r="E171" s="150" t="s">
        <v>724</v>
      </c>
      <c r="F171" s="150">
        <v>12.808</v>
      </c>
      <c r="G171" s="150">
        <v>2000</v>
      </c>
      <c r="H171" s="150">
        <v>290</v>
      </c>
      <c r="I171" s="150" t="s">
        <v>459</v>
      </c>
      <c r="J171" s="156">
        <v>8765</v>
      </c>
      <c r="K171" s="156">
        <v>24405</v>
      </c>
      <c r="L171" s="150">
        <v>15530</v>
      </c>
      <c r="M171" s="155" t="s">
        <v>632</v>
      </c>
      <c r="N171" s="154">
        <v>4.3499999999999996</v>
      </c>
      <c r="O171" s="153">
        <f t="shared" si="4"/>
        <v>594.53333333333342</v>
      </c>
      <c r="P171" s="152">
        <v>4.04</v>
      </c>
      <c r="Q171" s="151" t="s">
        <v>631</v>
      </c>
      <c r="R171" s="150" t="s">
        <v>630</v>
      </c>
      <c r="S171" s="150" t="s">
        <v>746</v>
      </c>
      <c r="T171" s="149"/>
      <c r="U171" s="148"/>
      <c r="V171" s="147">
        <f t="shared" si="5"/>
        <v>107</v>
      </c>
    </row>
    <row r="172" spans="1:22" ht="40.799999999999997">
      <c r="A172" s="164"/>
      <c r="B172" s="169"/>
      <c r="C172" s="162"/>
      <c r="D172" s="158" t="s">
        <v>754</v>
      </c>
      <c r="E172" s="150" t="s">
        <v>726</v>
      </c>
      <c r="F172" s="157">
        <v>10.676</v>
      </c>
      <c r="G172" s="150">
        <v>2000</v>
      </c>
      <c r="H172" s="150">
        <v>265</v>
      </c>
      <c r="I172" s="150" t="s">
        <v>459</v>
      </c>
      <c r="J172" s="156">
        <v>8765</v>
      </c>
      <c r="K172" s="156">
        <v>24405</v>
      </c>
      <c r="L172" s="150">
        <v>15530</v>
      </c>
      <c r="M172" s="155" t="s">
        <v>632</v>
      </c>
      <c r="N172" s="154">
        <v>4.25</v>
      </c>
      <c r="O172" s="153">
        <f t="shared" si="4"/>
        <v>608.52235294117645</v>
      </c>
      <c r="P172" s="152">
        <v>4.04</v>
      </c>
      <c r="Q172" s="151" t="s">
        <v>631</v>
      </c>
      <c r="R172" s="150" t="s">
        <v>630</v>
      </c>
      <c r="S172" s="150" t="s">
        <v>746</v>
      </c>
      <c r="T172" s="149"/>
      <c r="U172" s="148"/>
      <c r="V172" s="147">
        <f t="shared" si="5"/>
        <v>105</v>
      </c>
    </row>
    <row r="173" spans="1:22" ht="40.799999999999997">
      <c r="A173" s="164"/>
      <c r="B173" s="169"/>
      <c r="C173" s="162"/>
      <c r="D173" s="158" t="s">
        <v>754</v>
      </c>
      <c r="E173" s="150" t="s">
        <v>726</v>
      </c>
      <c r="F173" s="157">
        <v>10.676</v>
      </c>
      <c r="G173" s="150">
        <v>2000</v>
      </c>
      <c r="H173" s="150">
        <v>290</v>
      </c>
      <c r="I173" s="150" t="s">
        <v>459</v>
      </c>
      <c r="J173" s="156">
        <v>8765</v>
      </c>
      <c r="K173" s="156">
        <v>24405</v>
      </c>
      <c r="L173" s="150">
        <v>15530</v>
      </c>
      <c r="M173" s="155" t="s">
        <v>632</v>
      </c>
      <c r="N173" s="154">
        <v>4.25</v>
      </c>
      <c r="O173" s="153">
        <f t="shared" si="4"/>
        <v>608.52235294117645</v>
      </c>
      <c r="P173" s="152">
        <v>4.04</v>
      </c>
      <c r="Q173" s="151" t="s">
        <v>631</v>
      </c>
      <c r="R173" s="150" t="s">
        <v>630</v>
      </c>
      <c r="S173" s="150" t="s">
        <v>746</v>
      </c>
      <c r="T173" s="149"/>
      <c r="U173" s="148"/>
      <c r="V173" s="147">
        <f t="shared" si="5"/>
        <v>105</v>
      </c>
    </row>
    <row r="174" spans="1:22" ht="40.799999999999997">
      <c r="A174" s="164"/>
      <c r="B174" s="169"/>
      <c r="C174" s="162"/>
      <c r="D174" s="158" t="s">
        <v>754</v>
      </c>
      <c r="E174" s="150" t="s">
        <v>726</v>
      </c>
      <c r="F174" s="157">
        <v>10.676</v>
      </c>
      <c r="G174" s="150">
        <v>2100</v>
      </c>
      <c r="H174" s="150">
        <v>315</v>
      </c>
      <c r="I174" s="150" t="s">
        <v>459</v>
      </c>
      <c r="J174" s="156">
        <v>8765</v>
      </c>
      <c r="K174" s="156">
        <v>24405</v>
      </c>
      <c r="L174" s="150">
        <v>15530</v>
      </c>
      <c r="M174" s="155" t="s">
        <v>632</v>
      </c>
      <c r="N174" s="154">
        <v>4.25</v>
      </c>
      <c r="O174" s="153">
        <f t="shared" si="4"/>
        <v>608.52235294117645</v>
      </c>
      <c r="P174" s="152">
        <v>4.04</v>
      </c>
      <c r="Q174" s="151" t="s">
        <v>631</v>
      </c>
      <c r="R174" s="150" t="s">
        <v>630</v>
      </c>
      <c r="S174" s="150" t="s">
        <v>746</v>
      </c>
      <c r="T174" s="149"/>
      <c r="U174" s="148"/>
      <c r="V174" s="147">
        <f t="shared" si="5"/>
        <v>105</v>
      </c>
    </row>
    <row r="175" spans="1:22" ht="40.799999999999997">
      <c r="A175" s="164"/>
      <c r="B175" s="169"/>
      <c r="C175" s="162"/>
      <c r="D175" s="158" t="s">
        <v>753</v>
      </c>
      <c r="E175" s="150" t="s">
        <v>724</v>
      </c>
      <c r="F175" s="150">
        <v>12.808</v>
      </c>
      <c r="G175" s="150">
        <v>2000</v>
      </c>
      <c r="H175" s="150">
        <v>290</v>
      </c>
      <c r="I175" s="150" t="s">
        <v>459</v>
      </c>
      <c r="J175" s="156">
        <v>8765</v>
      </c>
      <c r="K175" s="156">
        <v>24405</v>
      </c>
      <c r="L175" s="150">
        <v>15530</v>
      </c>
      <c r="M175" s="155" t="s">
        <v>632</v>
      </c>
      <c r="N175" s="154">
        <v>4.3499999999999996</v>
      </c>
      <c r="O175" s="153">
        <f t="shared" si="4"/>
        <v>594.53333333333342</v>
      </c>
      <c r="P175" s="152">
        <v>4.04</v>
      </c>
      <c r="Q175" s="151" t="s">
        <v>631</v>
      </c>
      <c r="R175" s="150" t="s">
        <v>630</v>
      </c>
      <c r="S175" s="150" t="s">
        <v>746</v>
      </c>
      <c r="T175" s="149"/>
      <c r="U175" s="148"/>
      <c r="V175" s="147">
        <f t="shared" si="5"/>
        <v>107</v>
      </c>
    </row>
    <row r="176" spans="1:22" ht="40.799999999999997">
      <c r="A176" s="164"/>
      <c r="B176" s="169"/>
      <c r="C176" s="162"/>
      <c r="D176" s="158" t="s">
        <v>753</v>
      </c>
      <c r="E176" s="150" t="s">
        <v>724</v>
      </c>
      <c r="F176" s="150">
        <v>12.808</v>
      </c>
      <c r="G176" s="150">
        <v>2100</v>
      </c>
      <c r="H176" s="150">
        <v>310</v>
      </c>
      <c r="I176" s="150" t="s">
        <v>459</v>
      </c>
      <c r="J176" s="156">
        <v>8765</v>
      </c>
      <c r="K176" s="156">
        <v>24405</v>
      </c>
      <c r="L176" s="150">
        <v>15530</v>
      </c>
      <c r="M176" s="155" t="s">
        <v>632</v>
      </c>
      <c r="N176" s="154">
        <v>4.3499999999999996</v>
      </c>
      <c r="O176" s="153">
        <f t="shared" si="4"/>
        <v>594.53333333333342</v>
      </c>
      <c r="P176" s="152">
        <v>4.04</v>
      </c>
      <c r="Q176" s="151" t="s">
        <v>631</v>
      </c>
      <c r="R176" s="150" t="s">
        <v>630</v>
      </c>
      <c r="S176" s="150" t="s">
        <v>746</v>
      </c>
      <c r="T176" s="149"/>
      <c r="U176" s="148"/>
      <c r="V176" s="147">
        <f t="shared" si="5"/>
        <v>107</v>
      </c>
    </row>
    <row r="177" spans="1:22" ht="40.799999999999997">
      <c r="A177" s="164"/>
      <c r="B177" s="169"/>
      <c r="C177" s="162"/>
      <c r="D177" s="158" t="s">
        <v>752</v>
      </c>
      <c r="E177" s="150" t="s">
        <v>744</v>
      </c>
      <c r="F177" s="157">
        <v>7.6970000000000001</v>
      </c>
      <c r="G177" s="150">
        <v>1400</v>
      </c>
      <c r="H177" s="150">
        <v>280</v>
      </c>
      <c r="I177" s="150" t="s">
        <v>459</v>
      </c>
      <c r="J177" s="156">
        <v>8765</v>
      </c>
      <c r="K177" s="156">
        <v>24405</v>
      </c>
      <c r="L177" s="150">
        <v>15530</v>
      </c>
      <c r="M177" s="155" t="s">
        <v>632</v>
      </c>
      <c r="N177" s="154">
        <v>4.25</v>
      </c>
      <c r="O177" s="153">
        <f t="shared" si="4"/>
        <v>608.52235294117645</v>
      </c>
      <c r="P177" s="152">
        <v>4.04</v>
      </c>
      <c r="Q177" s="151" t="s">
        <v>631</v>
      </c>
      <c r="R177" s="150" t="s">
        <v>630</v>
      </c>
      <c r="S177" s="150" t="s">
        <v>746</v>
      </c>
      <c r="T177" s="149"/>
      <c r="U177" s="148"/>
      <c r="V177" s="147">
        <f t="shared" si="5"/>
        <v>105</v>
      </c>
    </row>
    <row r="178" spans="1:22" ht="40.799999999999997">
      <c r="A178" s="164"/>
      <c r="B178" s="169"/>
      <c r="C178" s="162"/>
      <c r="D178" s="158" t="s">
        <v>751</v>
      </c>
      <c r="E178" s="150" t="s">
        <v>726</v>
      </c>
      <c r="F178" s="157">
        <v>10.676</v>
      </c>
      <c r="G178" s="150">
        <v>2000</v>
      </c>
      <c r="H178" s="150">
        <v>265</v>
      </c>
      <c r="I178" s="150" t="s">
        <v>459</v>
      </c>
      <c r="J178" s="156">
        <v>8765</v>
      </c>
      <c r="K178" s="156">
        <v>24405</v>
      </c>
      <c r="L178" s="150">
        <v>15530</v>
      </c>
      <c r="M178" s="155" t="s">
        <v>632</v>
      </c>
      <c r="N178" s="154">
        <v>4.25</v>
      </c>
      <c r="O178" s="153">
        <f t="shared" si="4"/>
        <v>608.52235294117645</v>
      </c>
      <c r="P178" s="152">
        <v>4.04</v>
      </c>
      <c r="Q178" s="151" t="s">
        <v>631</v>
      </c>
      <c r="R178" s="150" t="s">
        <v>630</v>
      </c>
      <c r="S178" s="150" t="s">
        <v>746</v>
      </c>
      <c r="T178" s="149"/>
      <c r="U178" s="148"/>
      <c r="V178" s="147">
        <f t="shared" si="5"/>
        <v>105</v>
      </c>
    </row>
    <row r="179" spans="1:22" ht="40.799999999999997">
      <c r="A179" s="164"/>
      <c r="B179" s="169"/>
      <c r="C179" s="162"/>
      <c r="D179" s="158" t="s">
        <v>751</v>
      </c>
      <c r="E179" s="150" t="s">
        <v>726</v>
      </c>
      <c r="F179" s="157">
        <v>10.676</v>
      </c>
      <c r="G179" s="150">
        <v>2000</v>
      </c>
      <c r="H179" s="150">
        <v>290</v>
      </c>
      <c r="I179" s="150" t="s">
        <v>459</v>
      </c>
      <c r="J179" s="156">
        <v>8765</v>
      </c>
      <c r="K179" s="156">
        <v>24405</v>
      </c>
      <c r="L179" s="150">
        <v>15530</v>
      </c>
      <c r="M179" s="155" t="s">
        <v>632</v>
      </c>
      <c r="N179" s="154">
        <v>4.25</v>
      </c>
      <c r="O179" s="153">
        <f t="shared" si="4"/>
        <v>608.52235294117645</v>
      </c>
      <c r="P179" s="152">
        <v>4.04</v>
      </c>
      <c r="Q179" s="151" t="s">
        <v>631</v>
      </c>
      <c r="R179" s="150" t="s">
        <v>630</v>
      </c>
      <c r="S179" s="150" t="s">
        <v>746</v>
      </c>
      <c r="T179" s="149"/>
      <c r="U179" s="148"/>
      <c r="V179" s="147">
        <f t="shared" si="5"/>
        <v>105</v>
      </c>
    </row>
    <row r="180" spans="1:22" ht="40.799999999999997">
      <c r="A180" s="164"/>
      <c r="B180" s="169"/>
      <c r="C180" s="162"/>
      <c r="D180" s="158" t="s">
        <v>751</v>
      </c>
      <c r="E180" s="150" t="s">
        <v>726</v>
      </c>
      <c r="F180" s="157">
        <v>10.676</v>
      </c>
      <c r="G180" s="150">
        <v>2100</v>
      </c>
      <c r="H180" s="150">
        <v>315</v>
      </c>
      <c r="I180" s="150" t="s">
        <v>459</v>
      </c>
      <c r="J180" s="156">
        <v>8765</v>
      </c>
      <c r="K180" s="156">
        <v>24405</v>
      </c>
      <c r="L180" s="150">
        <v>15530</v>
      </c>
      <c r="M180" s="155" t="s">
        <v>632</v>
      </c>
      <c r="N180" s="154">
        <v>4.25</v>
      </c>
      <c r="O180" s="153">
        <f t="shared" si="4"/>
        <v>608.52235294117645</v>
      </c>
      <c r="P180" s="152">
        <v>4.04</v>
      </c>
      <c r="Q180" s="151" t="s">
        <v>631</v>
      </c>
      <c r="R180" s="150" t="s">
        <v>630</v>
      </c>
      <c r="S180" s="150" t="s">
        <v>746</v>
      </c>
      <c r="T180" s="149"/>
      <c r="U180" s="148"/>
      <c r="V180" s="147">
        <f t="shared" si="5"/>
        <v>105</v>
      </c>
    </row>
    <row r="181" spans="1:22" ht="40.799999999999997">
      <c r="A181" s="164"/>
      <c r="B181" s="169"/>
      <c r="C181" s="162"/>
      <c r="D181" s="158" t="s">
        <v>750</v>
      </c>
      <c r="E181" s="150" t="s">
        <v>724</v>
      </c>
      <c r="F181" s="150">
        <v>12.808</v>
      </c>
      <c r="G181" s="150">
        <v>2000</v>
      </c>
      <c r="H181" s="150">
        <v>290</v>
      </c>
      <c r="I181" s="150" t="s">
        <v>459</v>
      </c>
      <c r="J181" s="156">
        <v>8765</v>
      </c>
      <c r="K181" s="156">
        <v>24405</v>
      </c>
      <c r="L181" s="150">
        <v>15530</v>
      </c>
      <c r="M181" s="155" t="s">
        <v>632</v>
      </c>
      <c r="N181" s="154">
        <v>4.3499999999999996</v>
      </c>
      <c r="O181" s="153">
        <f t="shared" si="4"/>
        <v>594.53333333333342</v>
      </c>
      <c r="P181" s="152">
        <v>4.04</v>
      </c>
      <c r="Q181" s="151" t="s">
        <v>631</v>
      </c>
      <c r="R181" s="150" t="s">
        <v>630</v>
      </c>
      <c r="S181" s="150" t="s">
        <v>746</v>
      </c>
      <c r="T181" s="149"/>
      <c r="U181" s="148"/>
      <c r="V181" s="147">
        <f t="shared" si="5"/>
        <v>107</v>
      </c>
    </row>
    <row r="182" spans="1:22" ht="40.799999999999997">
      <c r="A182" s="164"/>
      <c r="B182" s="169"/>
      <c r="C182" s="162"/>
      <c r="D182" s="158" t="s">
        <v>750</v>
      </c>
      <c r="E182" s="150" t="s">
        <v>724</v>
      </c>
      <c r="F182" s="150">
        <v>12.808</v>
      </c>
      <c r="G182" s="150">
        <v>2100</v>
      </c>
      <c r="H182" s="150">
        <v>310</v>
      </c>
      <c r="I182" s="150" t="s">
        <v>459</v>
      </c>
      <c r="J182" s="156">
        <v>8765</v>
      </c>
      <c r="K182" s="156">
        <v>24405</v>
      </c>
      <c r="L182" s="150">
        <v>15530</v>
      </c>
      <c r="M182" s="155" t="s">
        <v>632</v>
      </c>
      <c r="N182" s="154">
        <v>4.3499999999999996</v>
      </c>
      <c r="O182" s="153">
        <f t="shared" si="4"/>
        <v>594.53333333333342</v>
      </c>
      <c r="P182" s="152">
        <v>4.04</v>
      </c>
      <c r="Q182" s="151" t="s">
        <v>631</v>
      </c>
      <c r="R182" s="150" t="s">
        <v>630</v>
      </c>
      <c r="S182" s="150" t="s">
        <v>746</v>
      </c>
      <c r="T182" s="149"/>
      <c r="U182" s="148"/>
      <c r="V182" s="147">
        <f t="shared" si="5"/>
        <v>107</v>
      </c>
    </row>
    <row r="183" spans="1:22" ht="40.799999999999997">
      <c r="A183" s="164"/>
      <c r="B183" s="169"/>
      <c r="C183" s="162"/>
      <c r="D183" s="158" t="s">
        <v>749</v>
      </c>
      <c r="E183" s="150" t="s">
        <v>744</v>
      </c>
      <c r="F183" s="157">
        <v>7.6970000000000001</v>
      </c>
      <c r="G183" s="150">
        <v>1400</v>
      </c>
      <c r="H183" s="150">
        <v>280</v>
      </c>
      <c r="I183" s="150" t="s">
        <v>459</v>
      </c>
      <c r="J183" s="156">
        <v>8765</v>
      </c>
      <c r="K183" s="156">
        <v>24405</v>
      </c>
      <c r="L183" s="150">
        <v>15530</v>
      </c>
      <c r="M183" s="155" t="s">
        <v>632</v>
      </c>
      <c r="N183" s="154">
        <v>4.25</v>
      </c>
      <c r="O183" s="153">
        <f t="shared" si="4"/>
        <v>608.52235294117645</v>
      </c>
      <c r="P183" s="152">
        <v>4.04</v>
      </c>
      <c r="Q183" s="151" t="s">
        <v>631</v>
      </c>
      <c r="R183" s="150" t="s">
        <v>630</v>
      </c>
      <c r="S183" s="150" t="s">
        <v>746</v>
      </c>
      <c r="T183" s="149"/>
      <c r="U183" s="148"/>
      <c r="V183" s="147">
        <f t="shared" si="5"/>
        <v>105</v>
      </c>
    </row>
    <row r="184" spans="1:22" ht="40.799999999999997">
      <c r="A184" s="164"/>
      <c r="B184" s="169"/>
      <c r="C184" s="162"/>
      <c r="D184" s="158" t="s">
        <v>748</v>
      </c>
      <c r="E184" s="150" t="s">
        <v>726</v>
      </c>
      <c r="F184" s="157">
        <v>10.676</v>
      </c>
      <c r="G184" s="150">
        <v>2000</v>
      </c>
      <c r="H184" s="150">
        <v>290</v>
      </c>
      <c r="I184" s="150" t="s">
        <v>459</v>
      </c>
      <c r="J184" s="156">
        <v>8765</v>
      </c>
      <c r="K184" s="156">
        <v>24405</v>
      </c>
      <c r="L184" s="150">
        <v>15530</v>
      </c>
      <c r="M184" s="155" t="s">
        <v>632</v>
      </c>
      <c r="N184" s="154">
        <v>4.25</v>
      </c>
      <c r="O184" s="153">
        <f t="shared" si="4"/>
        <v>608.52235294117645</v>
      </c>
      <c r="P184" s="152">
        <v>4.04</v>
      </c>
      <c r="Q184" s="151" t="s">
        <v>631</v>
      </c>
      <c r="R184" s="150" t="s">
        <v>630</v>
      </c>
      <c r="S184" s="150" t="s">
        <v>746</v>
      </c>
      <c r="T184" s="149"/>
      <c r="U184" s="148"/>
      <c r="V184" s="147">
        <f t="shared" si="5"/>
        <v>105</v>
      </c>
    </row>
    <row r="185" spans="1:22" ht="40.799999999999997">
      <c r="A185" s="164"/>
      <c r="B185" s="169"/>
      <c r="C185" s="162"/>
      <c r="D185" s="158" t="s">
        <v>748</v>
      </c>
      <c r="E185" s="150" t="s">
        <v>726</v>
      </c>
      <c r="F185" s="157">
        <v>10.676</v>
      </c>
      <c r="G185" s="150">
        <v>2100</v>
      </c>
      <c r="H185" s="150">
        <v>315</v>
      </c>
      <c r="I185" s="150" t="s">
        <v>459</v>
      </c>
      <c r="J185" s="156">
        <v>8765</v>
      </c>
      <c r="K185" s="156">
        <v>24405</v>
      </c>
      <c r="L185" s="150">
        <v>15530</v>
      </c>
      <c r="M185" s="155" t="s">
        <v>632</v>
      </c>
      <c r="N185" s="154">
        <v>4.25</v>
      </c>
      <c r="O185" s="153">
        <f t="shared" si="4"/>
        <v>608.52235294117645</v>
      </c>
      <c r="P185" s="152">
        <v>4.04</v>
      </c>
      <c r="Q185" s="151" t="s">
        <v>631</v>
      </c>
      <c r="R185" s="150" t="s">
        <v>630</v>
      </c>
      <c r="S185" s="150" t="s">
        <v>746</v>
      </c>
      <c r="T185" s="149"/>
      <c r="U185" s="148"/>
      <c r="V185" s="147">
        <f t="shared" si="5"/>
        <v>105</v>
      </c>
    </row>
    <row r="186" spans="1:22" ht="40.799999999999997">
      <c r="A186" s="164"/>
      <c r="B186" s="169"/>
      <c r="C186" s="162"/>
      <c r="D186" s="158" t="s">
        <v>747</v>
      </c>
      <c r="E186" s="150" t="s">
        <v>724</v>
      </c>
      <c r="F186" s="150">
        <v>12.808</v>
      </c>
      <c r="G186" s="150">
        <v>2000</v>
      </c>
      <c r="H186" s="150">
        <v>290</v>
      </c>
      <c r="I186" s="150" t="s">
        <v>459</v>
      </c>
      <c r="J186" s="156">
        <v>8765</v>
      </c>
      <c r="K186" s="156">
        <v>24405</v>
      </c>
      <c r="L186" s="150">
        <v>15530</v>
      </c>
      <c r="M186" s="155" t="s">
        <v>632</v>
      </c>
      <c r="N186" s="154">
        <v>4.3499999999999996</v>
      </c>
      <c r="O186" s="153">
        <f t="shared" si="4"/>
        <v>594.53333333333342</v>
      </c>
      <c r="P186" s="152">
        <v>4.04</v>
      </c>
      <c r="Q186" s="151" t="s">
        <v>631</v>
      </c>
      <c r="R186" s="150" t="s">
        <v>630</v>
      </c>
      <c r="S186" s="150" t="s">
        <v>746</v>
      </c>
      <c r="T186" s="149"/>
      <c r="U186" s="148"/>
      <c r="V186" s="147">
        <f t="shared" si="5"/>
        <v>107</v>
      </c>
    </row>
    <row r="187" spans="1:22" ht="40.799999999999997">
      <c r="A187" s="164"/>
      <c r="B187" s="169"/>
      <c r="C187" s="162"/>
      <c r="D187" s="158" t="s">
        <v>747</v>
      </c>
      <c r="E187" s="150" t="s">
        <v>724</v>
      </c>
      <c r="F187" s="150">
        <v>12.808</v>
      </c>
      <c r="G187" s="150">
        <v>2100</v>
      </c>
      <c r="H187" s="150">
        <v>310</v>
      </c>
      <c r="I187" s="150" t="s">
        <v>459</v>
      </c>
      <c r="J187" s="156">
        <v>8765</v>
      </c>
      <c r="K187" s="156">
        <v>24405</v>
      </c>
      <c r="L187" s="150">
        <v>15530</v>
      </c>
      <c r="M187" s="155" t="s">
        <v>632</v>
      </c>
      <c r="N187" s="154">
        <v>4.3499999999999996</v>
      </c>
      <c r="O187" s="153">
        <f t="shared" si="4"/>
        <v>594.53333333333342</v>
      </c>
      <c r="P187" s="152">
        <v>4.04</v>
      </c>
      <c r="Q187" s="151" t="s">
        <v>631</v>
      </c>
      <c r="R187" s="150" t="s">
        <v>630</v>
      </c>
      <c r="S187" s="150" t="s">
        <v>746</v>
      </c>
      <c r="T187" s="149"/>
      <c r="U187" s="148"/>
      <c r="V187" s="147">
        <f t="shared" si="5"/>
        <v>107</v>
      </c>
    </row>
    <row r="188" spans="1:22" ht="40.799999999999997">
      <c r="A188" s="164"/>
      <c r="B188" s="169"/>
      <c r="C188" s="162"/>
      <c r="D188" s="158" t="s">
        <v>745</v>
      </c>
      <c r="E188" s="150" t="s">
        <v>744</v>
      </c>
      <c r="F188" s="157">
        <v>7.6970000000000001</v>
      </c>
      <c r="G188" s="150">
        <v>1400</v>
      </c>
      <c r="H188" s="150">
        <v>280</v>
      </c>
      <c r="I188" s="150" t="s">
        <v>459</v>
      </c>
      <c r="J188" s="156">
        <v>10525</v>
      </c>
      <c r="K188" s="156">
        <v>34635</v>
      </c>
      <c r="L188" s="150">
        <v>24000</v>
      </c>
      <c r="M188" s="155" t="s">
        <v>723</v>
      </c>
      <c r="N188" s="154">
        <v>3.25</v>
      </c>
      <c r="O188" s="153">
        <f t="shared" si="4"/>
        <v>795.76</v>
      </c>
      <c r="P188" s="152">
        <v>3.09</v>
      </c>
      <c r="Q188" s="151" t="s">
        <v>631</v>
      </c>
      <c r="R188" s="150" t="s">
        <v>630</v>
      </c>
      <c r="S188" s="150" t="s">
        <v>629</v>
      </c>
      <c r="T188" s="149"/>
      <c r="U188" s="148"/>
      <c r="V188" s="147">
        <f t="shared" si="5"/>
        <v>105</v>
      </c>
    </row>
    <row r="189" spans="1:22" ht="40.799999999999997">
      <c r="A189" s="164"/>
      <c r="B189" s="169"/>
      <c r="C189" s="162"/>
      <c r="D189" s="158" t="s">
        <v>743</v>
      </c>
      <c r="E189" s="150" t="s">
        <v>726</v>
      </c>
      <c r="F189" s="157">
        <v>10.676</v>
      </c>
      <c r="G189" s="150">
        <v>2100</v>
      </c>
      <c r="H189" s="150">
        <v>315</v>
      </c>
      <c r="I189" s="150" t="s">
        <v>459</v>
      </c>
      <c r="J189" s="156">
        <v>10525</v>
      </c>
      <c r="K189" s="156">
        <v>34635</v>
      </c>
      <c r="L189" s="150">
        <v>24000</v>
      </c>
      <c r="M189" s="155" t="s">
        <v>723</v>
      </c>
      <c r="N189" s="154">
        <v>3.35</v>
      </c>
      <c r="O189" s="153">
        <f t="shared" si="4"/>
        <v>772.00597014925359</v>
      </c>
      <c r="P189" s="152">
        <v>3.09</v>
      </c>
      <c r="Q189" s="151" t="s">
        <v>631</v>
      </c>
      <c r="R189" s="150" t="s">
        <v>630</v>
      </c>
      <c r="S189" s="150" t="s">
        <v>629</v>
      </c>
      <c r="T189" s="149"/>
      <c r="U189" s="148"/>
      <c r="V189" s="147">
        <f t="shared" si="5"/>
        <v>108</v>
      </c>
    </row>
    <row r="190" spans="1:22" ht="40.799999999999997">
      <c r="A190" s="164"/>
      <c r="B190" s="169"/>
      <c r="C190" s="162"/>
      <c r="D190" s="158" t="s">
        <v>743</v>
      </c>
      <c r="E190" s="150" t="s">
        <v>726</v>
      </c>
      <c r="F190" s="157">
        <v>10.676</v>
      </c>
      <c r="G190" s="150">
        <v>2200</v>
      </c>
      <c r="H190" s="150">
        <v>338</v>
      </c>
      <c r="I190" s="150" t="s">
        <v>459</v>
      </c>
      <c r="J190" s="156">
        <v>10525</v>
      </c>
      <c r="K190" s="156">
        <v>34635</v>
      </c>
      <c r="L190" s="150">
        <v>24000</v>
      </c>
      <c r="M190" s="155" t="s">
        <v>723</v>
      </c>
      <c r="N190" s="154">
        <v>3.35</v>
      </c>
      <c r="O190" s="153">
        <f t="shared" si="4"/>
        <v>772.00597014925359</v>
      </c>
      <c r="P190" s="152">
        <v>3.09</v>
      </c>
      <c r="Q190" s="151" t="s">
        <v>631</v>
      </c>
      <c r="R190" s="150" t="s">
        <v>630</v>
      </c>
      <c r="S190" s="150" t="s">
        <v>629</v>
      </c>
      <c r="T190" s="149"/>
      <c r="U190" s="148"/>
      <c r="V190" s="147">
        <f t="shared" si="5"/>
        <v>108</v>
      </c>
    </row>
    <row r="191" spans="1:22" ht="40.799999999999997">
      <c r="A191" s="164"/>
      <c r="B191" s="169"/>
      <c r="C191" s="162"/>
      <c r="D191" s="158" t="s">
        <v>742</v>
      </c>
      <c r="E191" s="150" t="s">
        <v>724</v>
      </c>
      <c r="F191" s="150">
        <v>12.808</v>
      </c>
      <c r="G191" s="150">
        <v>2100</v>
      </c>
      <c r="H191" s="150">
        <v>310</v>
      </c>
      <c r="I191" s="150" t="s">
        <v>459</v>
      </c>
      <c r="J191" s="156">
        <v>10525</v>
      </c>
      <c r="K191" s="156">
        <v>34635</v>
      </c>
      <c r="L191" s="150">
        <v>24000</v>
      </c>
      <c r="M191" s="155" t="s">
        <v>723</v>
      </c>
      <c r="N191" s="154">
        <v>3.45</v>
      </c>
      <c r="O191" s="153">
        <f t="shared" si="4"/>
        <v>749.6289855072464</v>
      </c>
      <c r="P191" s="152">
        <v>3.09</v>
      </c>
      <c r="Q191" s="151" t="s">
        <v>631</v>
      </c>
      <c r="R191" s="150" t="s">
        <v>630</v>
      </c>
      <c r="S191" s="150" t="s">
        <v>629</v>
      </c>
      <c r="T191" s="149"/>
      <c r="U191" s="148"/>
      <c r="V191" s="147">
        <f t="shared" si="5"/>
        <v>111</v>
      </c>
    </row>
    <row r="192" spans="1:22" ht="40.799999999999997">
      <c r="A192" s="164"/>
      <c r="B192" s="169"/>
      <c r="C192" s="162"/>
      <c r="D192" s="158" t="s">
        <v>742</v>
      </c>
      <c r="E192" s="150" t="s">
        <v>724</v>
      </c>
      <c r="F192" s="150">
        <v>12.808</v>
      </c>
      <c r="G192" s="150">
        <v>2200</v>
      </c>
      <c r="H192" s="150">
        <v>330</v>
      </c>
      <c r="I192" s="150" t="s">
        <v>459</v>
      </c>
      <c r="J192" s="156">
        <v>10525</v>
      </c>
      <c r="K192" s="156">
        <v>34635</v>
      </c>
      <c r="L192" s="150">
        <v>24000</v>
      </c>
      <c r="M192" s="155" t="s">
        <v>723</v>
      </c>
      <c r="N192" s="154">
        <v>3.45</v>
      </c>
      <c r="O192" s="153">
        <f t="shared" si="4"/>
        <v>749.6289855072464</v>
      </c>
      <c r="P192" s="152">
        <v>3.09</v>
      </c>
      <c r="Q192" s="151" t="s">
        <v>631</v>
      </c>
      <c r="R192" s="150" t="s">
        <v>630</v>
      </c>
      <c r="S192" s="150" t="s">
        <v>629</v>
      </c>
      <c r="T192" s="149"/>
      <c r="U192" s="148"/>
      <c r="V192" s="147">
        <f t="shared" si="5"/>
        <v>111</v>
      </c>
    </row>
    <row r="193" spans="1:22" ht="40.799999999999997">
      <c r="A193" s="164"/>
      <c r="B193" s="169"/>
      <c r="C193" s="162"/>
      <c r="D193" s="158" t="s">
        <v>741</v>
      </c>
      <c r="E193" s="150" t="s">
        <v>726</v>
      </c>
      <c r="F193" s="157">
        <v>10.676</v>
      </c>
      <c r="G193" s="150">
        <v>2100</v>
      </c>
      <c r="H193" s="150">
        <v>315</v>
      </c>
      <c r="I193" s="150" t="s">
        <v>459</v>
      </c>
      <c r="J193" s="156">
        <v>10525</v>
      </c>
      <c r="K193" s="156">
        <v>34635</v>
      </c>
      <c r="L193" s="150">
        <v>24000</v>
      </c>
      <c r="M193" s="155" t="s">
        <v>723</v>
      </c>
      <c r="N193" s="154">
        <v>3.35</v>
      </c>
      <c r="O193" s="153">
        <f t="shared" si="4"/>
        <v>772.00597014925359</v>
      </c>
      <c r="P193" s="152">
        <v>3.09</v>
      </c>
      <c r="Q193" s="151" t="s">
        <v>631</v>
      </c>
      <c r="R193" s="150" t="s">
        <v>630</v>
      </c>
      <c r="S193" s="150" t="s">
        <v>629</v>
      </c>
      <c r="T193" s="149"/>
      <c r="U193" s="148"/>
      <c r="V193" s="147">
        <f t="shared" si="5"/>
        <v>108</v>
      </c>
    </row>
    <row r="194" spans="1:22" ht="40.799999999999997">
      <c r="A194" s="164"/>
      <c r="B194" s="169"/>
      <c r="C194" s="162"/>
      <c r="D194" s="158" t="s">
        <v>741</v>
      </c>
      <c r="E194" s="150" t="s">
        <v>726</v>
      </c>
      <c r="F194" s="157">
        <v>10.676</v>
      </c>
      <c r="G194" s="150">
        <v>2200</v>
      </c>
      <c r="H194" s="150">
        <v>338</v>
      </c>
      <c r="I194" s="150" t="s">
        <v>459</v>
      </c>
      <c r="J194" s="156">
        <v>10525</v>
      </c>
      <c r="K194" s="156">
        <v>34635</v>
      </c>
      <c r="L194" s="150">
        <v>24000</v>
      </c>
      <c r="M194" s="155" t="s">
        <v>723</v>
      </c>
      <c r="N194" s="154">
        <v>3.35</v>
      </c>
      <c r="O194" s="153">
        <f t="shared" si="4"/>
        <v>772.00597014925359</v>
      </c>
      <c r="P194" s="152">
        <v>3.09</v>
      </c>
      <c r="Q194" s="151" t="s">
        <v>631</v>
      </c>
      <c r="R194" s="150" t="s">
        <v>630</v>
      </c>
      <c r="S194" s="150" t="s">
        <v>629</v>
      </c>
      <c r="T194" s="149"/>
      <c r="U194" s="148"/>
      <c r="V194" s="147">
        <f t="shared" si="5"/>
        <v>108</v>
      </c>
    </row>
    <row r="195" spans="1:22" ht="40.799999999999997">
      <c r="A195" s="164"/>
      <c r="B195" s="169"/>
      <c r="C195" s="162"/>
      <c r="D195" s="158" t="s">
        <v>740</v>
      </c>
      <c r="E195" s="150" t="s">
        <v>724</v>
      </c>
      <c r="F195" s="150">
        <v>12.808</v>
      </c>
      <c r="G195" s="150">
        <v>2100</v>
      </c>
      <c r="H195" s="150">
        <v>310</v>
      </c>
      <c r="I195" s="150" t="s">
        <v>459</v>
      </c>
      <c r="J195" s="156">
        <v>10525</v>
      </c>
      <c r="K195" s="156">
        <v>34635</v>
      </c>
      <c r="L195" s="150">
        <v>24000</v>
      </c>
      <c r="M195" s="155" t="s">
        <v>723</v>
      </c>
      <c r="N195" s="154">
        <v>3.45</v>
      </c>
      <c r="O195" s="153">
        <f t="shared" si="4"/>
        <v>749.6289855072464</v>
      </c>
      <c r="P195" s="152">
        <v>3.09</v>
      </c>
      <c r="Q195" s="151" t="s">
        <v>631</v>
      </c>
      <c r="R195" s="150" t="s">
        <v>630</v>
      </c>
      <c r="S195" s="150" t="s">
        <v>629</v>
      </c>
      <c r="T195" s="149"/>
      <c r="U195" s="148"/>
      <c r="V195" s="147">
        <f t="shared" si="5"/>
        <v>111</v>
      </c>
    </row>
    <row r="196" spans="1:22" ht="40.799999999999997">
      <c r="A196" s="164"/>
      <c r="B196" s="169"/>
      <c r="C196" s="162"/>
      <c r="D196" s="158" t="s">
        <v>740</v>
      </c>
      <c r="E196" s="150" t="s">
        <v>724</v>
      </c>
      <c r="F196" s="150">
        <v>12.808</v>
      </c>
      <c r="G196" s="150">
        <v>2200</v>
      </c>
      <c r="H196" s="150">
        <v>330</v>
      </c>
      <c r="I196" s="150" t="s">
        <v>459</v>
      </c>
      <c r="J196" s="156">
        <v>10525</v>
      </c>
      <c r="K196" s="156">
        <v>34635</v>
      </c>
      <c r="L196" s="150">
        <v>24000</v>
      </c>
      <c r="M196" s="155" t="s">
        <v>723</v>
      </c>
      <c r="N196" s="154">
        <v>3.45</v>
      </c>
      <c r="O196" s="153">
        <f t="shared" si="4"/>
        <v>749.6289855072464</v>
      </c>
      <c r="P196" s="152">
        <v>3.09</v>
      </c>
      <c r="Q196" s="151" t="s">
        <v>631</v>
      </c>
      <c r="R196" s="150" t="s">
        <v>630</v>
      </c>
      <c r="S196" s="150" t="s">
        <v>629</v>
      </c>
      <c r="T196" s="149"/>
      <c r="U196" s="148"/>
      <c r="V196" s="147">
        <f t="shared" si="5"/>
        <v>111</v>
      </c>
    </row>
    <row r="197" spans="1:22" ht="40.799999999999997">
      <c r="A197" s="164"/>
      <c r="B197" s="169"/>
      <c r="C197" s="162"/>
      <c r="D197" s="158" t="s">
        <v>739</v>
      </c>
      <c r="E197" s="150" t="s">
        <v>726</v>
      </c>
      <c r="F197" s="157">
        <v>10.676</v>
      </c>
      <c r="G197" s="150">
        <v>2100</v>
      </c>
      <c r="H197" s="150">
        <v>315</v>
      </c>
      <c r="I197" s="150" t="s">
        <v>459</v>
      </c>
      <c r="J197" s="156">
        <v>10525</v>
      </c>
      <c r="K197" s="156">
        <v>34635</v>
      </c>
      <c r="L197" s="150">
        <v>24000</v>
      </c>
      <c r="M197" s="155" t="s">
        <v>723</v>
      </c>
      <c r="N197" s="154">
        <v>3.35</v>
      </c>
      <c r="O197" s="153">
        <f t="shared" si="4"/>
        <v>772.00597014925359</v>
      </c>
      <c r="P197" s="152">
        <v>3.09</v>
      </c>
      <c r="Q197" s="151" t="s">
        <v>631</v>
      </c>
      <c r="R197" s="150" t="s">
        <v>630</v>
      </c>
      <c r="S197" s="150" t="s">
        <v>629</v>
      </c>
      <c r="T197" s="149"/>
      <c r="U197" s="148"/>
      <c r="V197" s="147">
        <f t="shared" si="5"/>
        <v>108</v>
      </c>
    </row>
    <row r="198" spans="1:22" ht="40.799999999999997">
      <c r="A198" s="164"/>
      <c r="B198" s="169"/>
      <c r="C198" s="162"/>
      <c r="D198" s="158" t="s">
        <v>739</v>
      </c>
      <c r="E198" s="150" t="s">
        <v>726</v>
      </c>
      <c r="F198" s="157">
        <v>10.676</v>
      </c>
      <c r="G198" s="150">
        <v>2200</v>
      </c>
      <c r="H198" s="150">
        <v>338</v>
      </c>
      <c r="I198" s="150" t="s">
        <v>459</v>
      </c>
      <c r="J198" s="156">
        <v>10525</v>
      </c>
      <c r="K198" s="156">
        <v>34635</v>
      </c>
      <c r="L198" s="150">
        <v>24000</v>
      </c>
      <c r="M198" s="155" t="s">
        <v>723</v>
      </c>
      <c r="N198" s="154">
        <v>3.35</v>
      </c>
      <c r="O198" s="153">
        <f t="shared" si="4"/>
        <v>772.00597014925359</v>
      </c>
      <c r="P198" s="152">
        <v>3.09</v>
      </c>
      <c r="Q198" s="151" t="s">
        <v>631</v>
      </c>
      <c r="R198" s="150" t="s">
        <v>630</v>
      </c>
      <c r="S198" s="150" t="s">
        <v>629</v>
      </c>
      <c r="T198" s="149"/>
      <c r="U198" s="148"/>
      <c r="V198" s="147">
        <f t="shared" si="5"/>
        <v>108</v>
      </c>
    </row>
    <row r="199" spans="1:22" ht="40.799999999999997">
      <c r="A199" s="164"/>
      <c r="B199" s="169"/>
      <c r="C199" s="162"/>
      <c r="D199" s="158" t="s">
        <v>738</v>
      </c>
      <c r="E199" s="150" t="s">
        <v>724</v>
      </c>
      <c r="F199" s="150">
        <v>12.808</v>
      </c>
      <c r="G199" s="150">
        <v>2100</v>
      </c>
      <c r="H199" s="150">
        <v>310</v>
      </c>
      <c r="I199" s="150" t="s">
        <v>459</v>
      </c>
      <c r="J199" s="156">
        <v>10525</v>
      </c>
      <c r="K199" s="156">
        <v>34635</v>
      </c>
      <c r="L199" s="150">
        <v>24000</v>
      </c>
      <c r="M199" s="155" t="s">
        <v>723</v>
      </c>
      <c r="N199" s="154">
        <v>3.45</v>
      </c>
      <c r="O199" s="153">
        <f t="shared" si="4"/>
        <v>749.6289855072464</v>
      </c>
      <c r="P199" s="152">
        <v>3.09</v>
      </c>
      <c r="Q199" s="151" t="s">
        <v>631</v>
      </c>
      <c r="R199" s="150" t="s">
        <v>630</v>
      </c>
      <c r="S199" s="150" t="s">
        <v>629</v>
      </c>
      <c r="T199" s="149"/>
      <c r="U199" s="148"/>
      <c r="V199" s="147">
        <f t="shared" si="5"/>
        <v>111</v>
      </c>
    </row>
    <row r="200" spans="1:22" ht="40.799999999999997">
      <c r="A200" s="164"/>
      <c r="B200" s="169"/>
      <c r="C200" s="162"/>
      <c r="D200" s="158" t="s">
        <v>738</v>
      </c>
      <c r="E200" s="150" t="s">
        <v>724</v>
      </c>
      <c r="F200" s="150">
        <v>12.808</v>
      </c>
      <c r="G200" s="150">
        <v>2200</v>
      </c>
      <c r="H200" s="150">
        <v>330</v>
      </c>
      <c r="I200" s="150" t="s">
        <v>459</v>
      </c>
      <c r="J200" s="156">
        <v>10525</v>
      </c>
      <c r="K200" s="156">
        <v>34635</v>
      </c>
      <c r="L200" s="150">
        <v>24000</v>
      </c>
      <c r="M200" s="155" t="s">
        <v>723</v>
      </c>
      <c r="N200" s="154">
        <v>3.45</v>
      </c>
      <c r="O200" s="153">
        <f t="shared" si="4"/>
        <v>749.6289855072464</v>
      </c>
      <c r="P200" s="152">
        <v>3.09</v>
      </c>
      <c r="Q200" s="151" t="s">
        <v>631</v>
      </c>
      <c r="R200" s="150" t="s">
        <v>630</v>
      </c>
      <c r="S200" s="150" t="s">
        <v>629</v>
      </c>
      <c r="T200" s="149"/>
      <c r="U200" s="148"/>
      <c r="V200" s="147">
        <f t="shared" si="5"/>
        <v>111</v>
      </c>
    </row>
    <row r="201" spans="1:22" ht="40.799999999999997">
      <c r="A201" s="164"/>
      <c r="B201" s="169"/>
      <c r="C201" s="162"/>
      <c r="D201" s="158" t="s">
        <v>737</v>
      </c>
      <c r="E201" s="150" t="s">
        <v>726</v>
      </c>
      <c r="F201" s="157">
        <v>10.676</v>
      </c>
      <c r="G201" s="150">
        <v>2200</v>
      </c>
      <c r="H201" s="150">
        <v>338</v>
      </c>
      <c r="I201" s="150" t="s">
        <v>459</v>
      </c>
      <c r="J201" s="156">
        <v>19028</v>
      </c>
      <c r="K201" s="156">
        <v>59138</v>
      </c>
      <c r="L201" s="150">
        <v>40000</v>
      </c>
      <c r="M201" s="155" t="s">
        <v>723</v>
      </c>
      <c r="N201" s="154">
        <v>2.0499999999999998</v>
      </c>
      <c r="O201" s="153">
        <f t="shared" ref="O201:O264" si="6">IF(N201&gt;0,1/N201*37.7*68.6,"")</f>
        <v>1261.5707317073172</v>
      </c>
      <c r="P201" s="152">
        <v>2.0099999999999998</v>
      </c>
      <c r="Q201" s="151" t="s">
        <v>631</v>
      </c>
      <c r="R201" s="150" t="s">
        <v>630</v>
      </c>
      <c r="S201" s="150" t="s">
        <v>708</v>
      </c>
      <c r="T201" s="149"/>
      <c r="U201" s="148"/>
      <c r="V201" s="147">
        <f t="shared" ref="V201:V264" si="7">IFERROR(IF(N201&lt;P201,"",(ROUNDDOWN(N201/P201*100,0))),"")</f>
        <v>101</v>
      </c>
    </row>
    <row r="202" spans="1:22" ht="40.799999999999997">
      <c r="A202" s="164"/>
      <c r="B202" s="169"/>
      <c r="C202" s="162"/>
      <c r="D202" s="158" t="s">
        <v>736</v>
      </c>
      <c r="E202" s="150" t="s">
        <v>724</v>
      </c>
      <c r="F202" s="150">
        <v>12.808</v>
      </c>
      <c r="G202" s="150">
        <v>2200</v>
      </c>
      <c r="H202" s="150">
        <v>330</v>
      </c>
      <c r="I202" s="150" t="s">
        <v>459</v>
      </c>
      <c r="J202" s="156">
        <v>19028</v>
      </c>
      <c r="K202" s="156">
        <v>59138</v>
      </c>
      <c r="L202" s="150">
        <v>40000</v>
      </c>
      <c r="M202" s="155" t="s">
        <v>723</v>
      </c>
      <c r="N202" s="154">
        <v>2.09</v>
      </c>
      <c r="O202" s="153">
        <f t="shared" si="6"/>
        <v>1237.4258373205744</v>
      </c>
      <c r="P202" s="152">
        <v>2.0099999999999998</v>
      </c>
      <c r="Q202" s="151" t="s">
        <v>631</v>
      </c>
      <c r="R202" s="150" t="s">
        <v>630</v>
      </c>
      <c r="S202" s="150" t="s">
        <v>708</v>
      </c>
      <c r="T202" s="149"/>
      <c r="U202" s="148"/>
      <c r="V202" s="147">
        <f t="shared" si="7"/>
        <v>103</v>
      </c>
    </row>
    <row r="203" spans="1:22" ht="40.799999999999997">
      <c r="A203" s="164"/>
      <c r="B203" s="169"/>
      <c r="C203" s="162"/>
      <c r="D203" s="158" t="s">
        <v>736</v>
      </c>
      <c r="E203" s="150" t="s">
        <v>724</v>
      </c>
      <c r="F203" s="150">
        <v>12.808</v>
      </c>
      <c r="G203" s="150">
        <v>2300</v>
      </c>
      <c r="H203" s="150">
        <v>350</v>
      </c>
      <c r="I203" s="150" t="s">
        <v>459</v>
      </c>
      <c r="J203" s="156">
        <v>19028</v>
      </c>
      <c r="K203" s="156">
        <v>59138</v>
      </c>
      <c r="L203" s="150">
        <v>40000</v>
      </c>
      <c r="M203" s="155" t="s">
        <v>723</v>
      </c>
      <c r="N203" s="154">
        <v>2.1</v>
      </c>
      <c r="O203" s="153">
        <f t="shared" si="6"/>
        <v>1231.5333333333333</v>
      </c>
      <c r="P203" s="152">
        <v>2.0099999999999998</v>
      </c>
      <c r="Q203" s="151" t="s">
        <v>631</v>
      </c>
      <c r="R203" s="150" t="s">
        <v>630</v>
      </c>
      <c r="S203" s="150" t="s">
        <v>708</v>
      </c>
      <c r="T203" s="149"/>
      <c r="U203" s="148"/>
      <c r="V203" s="147">
        <f t="shared" si="7"/>
        <v>104</v>
      </c>
    </row>
    <row r="204" spans="1:22" ht="40.799999999999997">
      <c r="A204" s="164"/>
      <c r="B204" s="169"/>
      <c r="C204" s="162"/>
      <c r="D204" s="158" t="s">
        <v>736</v>
      </c>
      <c r="E204" s="150" t="s">
        <v>724</v>
      </c>
      <c r="F204" s="150">
        <v>12.808</v>
      </c>
      <c r="G204" s="150">
        <v>2600</v>
      </c>
      <c r="H204" s="150">
        <v>390</v>
      </c>
      <c r="I204" s="150" t="s">
        <v>459</v>
      </c>
      <c r="J204" s="156">
        <v>19028</v>
      </c>
      <c r="K204" s="156">
        <v>59138</v>
      </c>
      <c r="L204" s="150">
        <v>40000</v>
      </c>
      <c r="M204" s="155" t="s">
        <v>723</v>
      </c>
      <c r="N204" s="154">
        <v>2.1</v>
      </c>
      <c r="O204" s="153">
        <f t="shared" si="6"/>
        <v>1231.5333333333333</v>
      </c>
      <c r="P204" s="152">
        <v>2.0099999999999998</v>
      </c>
      <c r="Q204" s="151" t="s">
        <v>631</v>
      </c>
      <c r="R204" s="150" t="s">
        <v>630</v>
      </c>
      <c r="S204" s="150" t="s">
        <v>708</v>
      </c>
      <c r="T204" s="149"/>
      <c r="U204" s="148"/>
      <c r="V204" s="147">
        <f t="shared" si="7"/>
        <v>104</v>
      </c>
    </row>
    <row r="205" spans="1:22" ht="40.799999999999997">
      <c r="A205" s="164"/>
      <c r="B205" s="169"/>
      <c r="C205" s="162"/>
      <c r="D205" s="158" t="s">
        <v>735</v>
      </c>
      <c r="E205" s="150" t="s">
        <v>726</v>
      </c>
      <c r="F205" s="157">
        <v>10.676</v>
      </c>
      <c r="G205" s="150">
        <v>2200</v>
      </c>
      <c r="H205" s="150">
        <v>338</v>
      </c>
      <c r="I205" s="150" t="s">
        <v>459</v>
      </c>
      <c r="J205" s="156">
        <v>19028</v>
      </c>
      <c r="K205" s="156">
        <v>59138</v>
      </c>
      <c r="L205" s="150">
        <v>40000</v>
      </c>
      <c r="M205" s="155" t="s">
        <v>723</v>
      </c>
      <c r="N205" s="154">
        <v>2.0499999999999998</v>
      </c>
      <c r="O205" s="153">
        <f t="shared" si="6"/>
        <v>1261.5707317073172</v>
      </c>
      <c r="P205" s="152">
        <v>2.0099999999999998</v>
      </c>
      <c r="Q205" s="151" t="s">
        <v>631</v>
      </c>
      <c r="R205" s="150" t="s">
        <v>630</v>
      </c>
      <c r="S205" s="150" t="s">
        <v>708</v>
      </c>
      <c r="T205" s="149"/>
      <c r="U205" s="148"/>
      <c r="V205" s="147">
        <f t="shared" si="7"/>
        <v>101</v>
      </c>
    </row>
    <row r="206" spans="1:22" ht="40.799999999999997">
      <c r="A206" s="164"/>
      <c r="B206" s="169"/>
      <c r="C206" s="162"/>
      <c r="D206" s="158" t="s">
        <v>734</v>
      </c>
      <c r="E206" s="150" t="s">
        <v>724</v>
      </c>
      <c r="F206" s="150">
        <v>12.808</v>
      </c>
      <c r="G206" s="150">
        <v>2200</v>
      </c>
      <c r="H206" s="150">
        <v>330</v>
      </c>
      <c r="I206" s="150" t="s">
        <v>459</v>
      </c>
      <c r="J206" s="156">
        <v>19028</v>
      </c>
      <c r="K206" s="156">
        <v>59138</v>
      </c>
      <c r="L206" s="150">
        <v>40000</v>
      </c>
      <c r="M206" s="155" t="s">
        <v>723</v>
      </c>
      <c r="N206" s="154">
        <v>2.09</v>
      </c>
      <c r="O206" s="153">
        <f t="shared" si="6"/>
        <v>1237.4258373205744</v>
      </c>
      <c r="P206" s="152">
        <v>2.0099999999999998</v>
      </c>
      <c r="Q206" s="151" t="s">
        <v>631</v>
      </c>
      <c r="R206" s="150" t="s">
        <v>630</v>
      </c>
      <c r="S206" s="150" t="s">
        <v>708</v>
      </c>
      <c r="T206" s="149"/>
      <c r="U206" s="148"/>
      <c r="V206" s="147">
        <f t="shared" si="7"/>
        <v>103</v>
      </c>
    </row>
    <row r="207" spans="1:22" ht="40.799999999999997">
      <c r="A207" s="164"/>
      <c r="B207" s="169"/>
      <c r="C207" s="162"/>
      <c r="D207" s="158" t="s">
        <v>734</v>
      </c>
      <c r="E207" s="150" t="s">
        <v>724</v>
      </c>
      <c r="F207" s="150">
        <v>12.808</v>
      </c>
      <c r="G207" s="150">
        <v>2300</v>
      </c>
      <c r="H207" s="150">
        <v>350</v>
      </c>
      <c r="I207" s="150" t="s">
        <v>459</v>
      </c>
      <c r="J207" s="156">
        <v>19028</v>
      </c>
      <c r="K207" s="156">
        <v>59138</v>
      </c>
      <c r="L207" s="150">
        <v>40000</v>
      </c>
      <c r="M207" s="155" t="s">
        <v>723</v>
      </c>
      <c r="N207" s="154">
        <v>2.09</v>
      </c>
      <c r="O207" s="153">
        <f t="shared" si="6"/>
        <v>1237.4258373205744</v>
      </c>
      <c r="P207" s="152">
        <v>2.0099999999999998</v>
      </c>
      <c r="Q207" s="151" t="s">
        <v>631</v>
      </c>
      <c r="R207" s="150" t="s">
        <v>630</v>
      </c>
      <c r="S207" s="150" t="s">
        <v>708</v>
      </c>
      <c r="T207" s="149"/>
      <c r="U207" s="148"/>
      <c r="V207" s="147">
        <f t="shared" si="7"/>
        <v>103</v>
      </c>
    </row>
    <row r="208" spans="1:22" ht="40.799999999999997">
      <c r="A208" s="164"/>
      <c r="B208" s="169"/>
      <c r="C208" s="162"/>
      <c r="D208" s="158" t="s">
        <v>732</v>
      </c>
      <c r="E208" s="150" t="s">
        <v>726</v>
      </c>
      <c r="F208" s="157">
        <v>10.676</v>
      </c>
      <c r="G208" s="150">
        <v>2200</v>
      </c>
      <c r="H208" s="150">
        <v>338</v>
      </c>
      <c r="I208" s="150" t="s">
        <v>733</v>
      </c>
      <c r="J208" s="156">
        <v>10525</v>
      </c>
      <c r="K208" s="156">
        <v>34635</v>
      </c>
      <c r="L208" s="150">
        <v>24000</v>
      </c>
      <c r="M208" s="155" t="s">
        <v>723</v>
      </c>
      <c r="N208" s="154">
        <v>3.35</v>
      </c>
      <c r="O208" s="153">
        <f t="shared" si="6"/>
        <v>772.00597014925359</v>
      </c>
      <c r="P208" s="152">
        <v>3.09</v>
      </c>
      <c r="Q208" s="151" t="s">
        <v>631</v>
      </c>
      <c r="R208" s="150" t="s">
        <v>630</v>
      </c>
      <c r="S208" s="150" t="s">
        <v>708</v>
      </c>
      <c r="T208" s="149"/>
      <c r="U208" s="148"/>
      <c r="V208" s="147">
        <f t="shared" si="7"/>
        <v>108</v>
      </c>
    </row>
    <row r="209" spans="1:22" ht="40.799999999999997">
      <c r="A209" s="164"/>
      <c r="B209" s="169"/>
      <c r="C209" s="162"/>
      <c r="D209" s="158" t="s">
        <v>732</v>
      </c>
      <c r="E209" s="150" t="s">
        <v>726</v>
      </c>
      <c r="F209" s="157">
        <v>10.676</v>
      </c>
      <c r="G209" s="150">
        <v>2200</v>
      </c>
      <c r="H209" s="150">
        <v>338</v>
      </c>
      <c r="I209" s="150" t="s">
        <v>731</v>
      </c>
      <c r="J209" s="156">
        <v>10525</v>
      </c>
      <c r="K209" s="156">
        <v>34635</v>
      </c>
      <c r="L209" s="150">
        <v>24000</v>
      </c>
      <c r="M209" s="155" t="s">
        <v>723</v>
      </c>
      <c r="N209" s="154">
        <v>3.25</v>
      </c>
      <c r="O209" s="153">
        <f t="shared" si="6"/>
        <v>795.76</v>
      </c>
      <c r="P209" s="152">
        <v>3.09</v>
      </c>
      <c r="Q209" s="151" t="s">
        <v>631</v>
      </c>
      <c r="R209" s="150" t="s">
        <v>630</v>
      </c>
      <c r="S209" s="150" t="s">
        <v>708</v>
      </c>
      <c r="T209" s="149"/>
      <c r="U209" s="148"/>
      <c r="V209" s="147">
        <f t="shared" si="7"/>
        <v>105</v>
      </c>
    </row>
    <row r="210" spans="1:22" ht="40.799999999999997">
      <c r="A210" s="164"/>
      <c r="B210" s="169"/>
      <c r="C210" s="162"/>
      <c r="D210" s="158" t="s">
        <v>730</v>
      </c>
      <c r="E210" s="150" t="s">
        <v>724</v>
      </c>
      <c r="F210" s="150">
        <v>12.808</v>
      </c>
      <c r="G210" s="150">
        <v>2300</v>
      </c>
      <c r="H210" s="150">
        <v>350</v>
      </c>
      <c r="I210" s="150" t="s">
        <v>459</v>
      </c>
      <c r="J210" s="156">
        <v>10525</v>
      </c>
      <c r="K210" s="156">
        <v>34635</v>
      </c>
      <c r="L210" s="150">
        <v>24000</v>
      </c>
      <c r="M210" s="155" t="s">
        <v>723</v>
      </c>
      <c r="N210" s="154">
        <v>3.4</v>
      </c>
      <c r="O210" s="153">
        <f t="shared" si="6"/>
        <v>760.65294117647068</v>
      </c>
      <c r="P210" s="152">
        <v>3.09</v>
      </c>
      <c r="Q210" s="151" t="s">
        <v>631</v>
      </c>
      <c r="R210" s="150" t="s">
        <v>630</v>
      </c>
      <c r="S210" s="150" t="s">
        <v>708</v>
      </c>
      <c r="T210" s="149"/>
      <c r="U210" s="148"/>
      <c r="V210" s="147">
        <f t="shared" si="7"/>
        <v>110</v>
      </c>
    </row>
    <row r="211" spans="1:22" ht="40.799999999999997">
      <c r="A211" s="164"/>
      <c r="B211" s="169"/>
      <c r="C211" s="162"/>
      <c r="D211" s="158" t="s">
        <v>729</v>
      </c>
      <c r="E211" s="150" t="s">
        <v>726</v>
      </c>
      <c r="F211" s="157">
        <v>10.676</v>
      </c>
      <c r="G211" s="150">
        <v>2200</v>
      </c>
      <c r="H211" s="150">
        <v>338</v>
      </c>
      <c r="I211" s="150" t="s">
        <v>459</v>
      </c>
      <c r="J211" s="156">
        <v>19028</v>
      </c>
      <c r="K211" s="156">
        <v>59138</v>
      </c>
      <c r="L211" s="150">
        <v>40000</v>
      </c>
      <c r="M211" s="155" t="s">
        <v>723</v>
      </c>
      <c r="N211" s="154">
        <v>2.0499999999999998</v>
      </c>
      <c r="O211" s="153">
        <f t="shared" si="6"/>
        <v>1261.5707317073172</v>
      </c>
      <c r="P211" s="152">
        <v>2.0099999999999998</v>
      </c>
      <c r="Q211" s="151" t="s">
        <v>631</v>
      </c>
      <c r="R211" s="150" t="s">
        <v>630</v>
      </c>
      <c r="S211" s="150" t="s">
        <v>708</v>
      </c>
      <c r="T211" s="149"/>
      <c r="U211" s="148"/>
      <c r="V211" s="147">
        <f t="shared" si="7"/>
        <v>101</v>
      </c>
    </row>
    <row r="212" spans="1:22" ht="40.799999999999997">
      <c r="A212" s="164"/>
      <c r="B212" s="169"/>
      <c r="C212" s="162"/>
      <c r="D212" s="158" t="s">
        <v>728</v>
      </c>
      <c r="E212" s="150" t="s">
        <v>724</v>
      </c>
      <c r="F212" s="150">
        <v>12.808</v>
      </c>
      <c r="G212" s="150">
        <v>2200</v>
      </c>
      <c r="H212" s="150">
        <v>330</v>
      </c>
      <c r="I212" s="150" t="s">
        <v>459</v>
      </c>
      <c r="J212" s="156">
        <v>19028</v>
      </c>
      <c r="K212" s="156">
        <v>59138</v>
      </c>
      <c r="L212" s="150">
        <v>40000</v>
      </c>
      <c r="M212" s="155" t="s">
        <v>723</v>
      </c>
      <c r="N212" s="154">
        <v>2.09</v>
      </c>
      <c r="O212" s="153">
        <f t="shared" si="6"/>
        <v>1237.4258373205744</v>
      </c>
      <c r="P212" s="152">
        <v>2.0099999999999998</v>
      </c>
      <c r="Q212" s="151" t="s">
        <v>631</v>
      </c>
      <c r="R212" s="150" t="s">
        <v>630</v>
      </c>
      <c r="S212" s="150" t="s">
        <v>708</v>
      </c>
      <c r="T212" s="149"/>
      <c r="U212" s="148"/>
      <c r="V212" s="147">
        <f t="shared" si="7"/>
        <v>103</v>
      </c>
    </row>
    <row r="213" spans="1:22" ht="40.799999999999997">
      <c r="A213" s="164"/>
      <c r="B213" s="169"/>
      <c r="C213" s="162"/>
      <c r="D213" s="158" t="s">
        <v>728</v>
      </c>
      <c r="E213" s="150" t="s">
        <v>724</v>
      </c>
      <c r="F213" s="150">
        <v>12.808</v>
      </c>
      <c r="G213" s="150">
        <v>2300</v>
      </c>
      <c r="H213" s="150">
        <v>350</v>
      </c>
      <c r="I213" s="150" t="s">
        <v>459</v>
      </c>
      <c r="J213" s="156">
        <v>19028</v>
      </c>
      <c r="K213" s="156">
        <v>59138</v>
      </c>
      <c r="L213" s="150">
        <v>40000</v>
      </c>
      <c r="M213" s="155" t="s">
        <v>723</v>
      </c>
      <c r="N213" s="154">
        <v>2.09</v>
      </c>
      <c r="O213" s="153">
        <f t="shared" si="6"/>
        <v>1237.4258373205744</v>
      </c>
      <c r="P213" s="152">
        <v>2.0099999999999998</v>
      </c>
      <c r="Q213" s="151" t="s">
        <v>631</v>
      </c>
      <c r="R213" s="150" t="s">
        <v>630</v>
      </c>
      <c r="S213" s="150" t="s">
        <v>708</v>
      </c>
      <c r="T213" s="149"/>
      <c r="U213" s="148"/>
      <c r="V213" s="147">
        <f t="shared" si="7"/>
        <v>103</v>
      </c>
    </row>
    <row r="214" spans="1:22" ht="40.799999999999997">
      <c r="A214" s="164"/>
      <c r="B214" s="169"/>
      <c r="C214" s="162"/>
      <c r="D214" s="158" t="s">
        <v>727</v>
      </c>
      <c r="E214" s="150" t="s">
        <v>726</v>
      </c>
      <c r="F214" s="157">
        <v>10.676</v>
      </c>
      <c r="G214" s="150">
        <v>2200</v>
      </c>
      <c r="H214" s="150">
        <v>338</v>
      </c>
      <c r="I214" s="150" t="s">
        <v>459</v>
      </c>
      <c r="J214" s="156">
        <v>19028</v>
      </c>
      <c r="K214" s="156">
        <v>59138</v>
      </c>
      <c r="L214" s="150">
        <v>40000</v>
      </c>
      <c r="M214" s="155" t="s">
        <v>723</v>
      </c>
      <c r="N214" s="154">
        <v>2.0499999999999998</v>
      </c>
      <c r="O214" s="153">
        <f t="shared" si="6"/>
        <v>1261.5707317073172</v>
      </c>
      <c r="P214" s="152">
        <v>2.0099999999999998</v>
      </c>
      <c r="Q214" s="151" t="s">
        <v>631</v>
      </c>
      <c r="R214" s="150" t="s">
        <v>630</v>
      </c>
      <c r="S214" s="150" t="s">
        <v>708</v>
      </c>
      <c r="T214" s="149"/>
      <c r="U214" s="148"/>
      <c r="V214" s="147">
        <f t="shared" si="7"/>
        <v>101</v>
      </c>
    </row>
    <row r="215" spans="1:22" ht="40.799999999999997">
      <c r="A215" s="164"/>
      <c r="B215" s="169"/>
      <c r="C215" s="162"/>
      <c r="D215" s="158" t="s">
        <v>725</v>
      </c>
      <c r="E215" s="150" t="s">
        <v>724</v>
      </c>
      <c r="F215" s="150">
        <v>12.808</v>
      </c>
      <c r="G215" s="150">
        <v>2200</v>
      </c>
      <c r="H215" s="150">
        <v>330</v>
      </c>
      <c r="I215" s="150" t="s">
        <v>459</v>
      </c>
      <c r="J215" s="156">
        <v>19028</v>
      </c>
      <c r="K215" s="156">
        <v>59138</v>
      </c>
      <c r="L215" s="150">
        <v>40000</v>
      </c>
      <c r="M215" s="155" t="s">
        <v>723</v>
      </c>
      <c r="N215" s="154">
        <v>2.09</v>
      </c>
      <c r="O215" s="153">
        <f t="shared" si="6"/>
        <v>1237.4258373205744</v>
      </c>
      <c r="P215" s="152">
        <v>2.0099999999999998</v>
      </c>
      <c r="Q215" s="151" t="s">
        <v>631</v>
      </c>
      <c r="R215" s="150" t="s">
        <v>630</v>
      </c>
      <c r="S215" s="150" t="s">
        <v>708</v>
      </c>
      <c r="T215" s="149"/>
      <c r="U215" s="148"/>
      <c r="V215" s="147">
        <f t="shared" si="7"/>
        <v>103</v>
      </c>
    </row>
    <row r="216" spans="1:22" ht="40.799999999999997">
      <c r="A216" s="164"/>
      <c r="B216" s="169"/>
      <c r="C216" s="162"/>
      <c r="D216" s="158" t="s">
        <v>725</v>
      </c>
      <c r="E216" s="150" t="s">
        <v>724</v>
      </c>
      <c r="F216" s="150">
        <v>12.808</v>
      </c>
      <c r="G216" s="150">
        <v>2300</v>
      </c>
      <c r="H216" s="150">
        <v>350</v>
      </c>
      <c r="I216" s="150" t="s">
        <v>459</v>
      </c>
      <c r="J216" s="156">
        <v>19028</v>
      </c>
      <c r="K216" s="156">
        <v>59138</v>
      </c>
      <c r="L216" s="150">
        <v>40000</v>
      </c>
      <c r="M216" s="155" t="s">
        <v>723</v>
      </c>
      <c r="N216" s="154">
        <v>2.09</v>
      </c>
      <c r="O216" s="153">
        <f t="shared" si="6"/>
        <v>1237.4258373205744</v>
      </c>
      <c r="P216" s="152">
        <v>2.0099999999999998</v>
      </c>
      <c r="Q216" s="151" t="s">
        <v>631</v>
      </c>
      <c r="R216" s="150" t="s">
        <v>630</v>
      </c>
      <c r="S216" s="150" t="s">
        <v>708</v>
      </c>
      <c r="T216" s="149"/>
      <c r="U216" s="148"/>
      <c r="V216" s="147">
        <f t="shared" si="7"/>
        <v>103</v>
      </c>
    </row>
    <row r="217" spans="1:22" ht="45" customHeight="1">
      <c r="A217" s="168"/>
      <c r="B217" s="166"/>
      <c r="C217" s="167" t="s">
        <v>722</v>
      </c>
      <c r="D217" s="158" t="s">
        <v>721</v>
      </c>
      <c r="E217" s="150" t="s">
        <v>686</v>
      </c>
      <c r="F217" s="157">
        <v>7.5449999999999999</v>
      </c>
      <c r="G217" s="150">
        <v>745</v>
      </c>
      <c r="H217" s="150">
        <v>162</v>
      </c>
      <c r="I217" s="150" t="s">
        <v>72</v>
      </c>
      <c r="J217" s="156">
        <v>3543</v>
      </c>
      <c r="K217" s="156">
        <v>7928</v>
      </c>
      <c r="L217" s="150">
        <v>4275</v>
      </c>
      <c r="M217" s="155" t="s">
        <v>632</v>
      </c>
      <c r="N217" s="154">
        <v>7.3</v>
      </c>
      <c r="O217" s="153">
        <f t="shared" si="6"/>
        <v>354.27671232876708</v>
      </c>
      <c r="P217" s="152">
        <v>7.24</v>
      </c>
      <c r="Q217" s="151" t="s">
        <v>631</v>
      </c>
      <c r="R217" s="150" t="s">
        <v>630</v>
      </c>
      <c r="S217" s="150" t="s">
        <v>629</v>
      </c>
      <c r="T217" s="149"/>
      <c r="U217" s="148"/>
      <c r="V217" s="147">
        <f t="shared" si="7"/>
        <v>100</v>
      </c>
    </row>
    <row r="218" spans="1:22" ht="45" customHeight="1">
      <c r="A218" s="164"/>
      <c r="B218" s="163"/>
      <c r="C218" s="162"/>
      <c r="D218" s="158" t="s">
        <v>721</v>
      </c>
      <c r="E218" s="150" t="s">
        <v>686</v>
      </c>
      <c r="F218" s="157">
        <v>7.5449999999999999</v>
      </c>
      <c r="G218" s="150">
        <v>745</v>
      </c>
      <c r="H218" s="150">
        <v>162</v>
      </c>
      <c r="I218" s="150" t="s">
        <v>72</v>
      </c>
      <c r="J218" s="156">
        <v>3543</v>
      </c>
      <c r="K218" s="156">
        <v>7928</v>
      </c>
      <c r="L218" s="150">
        <v>4275</v>
      </c>
      <c r="M218" s="155" t="s">
        <v>632</v>
      </c>
      <c r="N218" s="154">
        <v>7.3</v>
      </c>
      <c r="O218" s="153">
        <f t="shared" si="6"/>
        <v>354.27671232876708</v>
      </c>
      <c r="P218" s="152">
        <v>7.24</v>
      </c>
      <c r="Q218" s="151" t="s">
        <v>636</v>
      </c>
      <c r="R218" s="150" t="s">
        <v>630</v>
      </c>
      <c r="S218" s="150" t="s">
        <v>629</v>
      </c>
      <c r="T218" s="149"/>
      <c r="U218" s="148"/>
      <c r="V218" s="147">
        <f t="shared" si="7"/>
        <v>100</v>
      </c>
    </row>
    <row r="219" spans="1:22" ht="45" customHeight="1">
      <c r="A219" s="164"/>
      <c r="B219" s="163"/>
      <c r="C219" s="162"/>
      <c r="D219" s="158" t="s">
        <v>721</v>
      </c>
      <c r="E219" s="150" t="s">
        <v>686</v>
      </c>
      <c r="F219" s="157">
        <v>7.5449999999999999</v>
      </c>
      <c r="G219" s="150">
        <v>745</v>
      </c>
      <c r="H219" s="150">
        <v>177</v>
      </c>
      <c r="I219" s="150" t="s">
        <v>72</v>
      </c>
      <c r="J219" s="156">
        <v>3543</v>
      </c>
      <c r="K219" s="156">
        <v>7928</v>
      </c>
      <c r="L219" s="150">
        <v>4275</v>
      </c>
      <c r="M219" s="155" t="s">
        <v>632</v>
      </c>
      <c r="N219" s="154">
        <v>7.3</v>
      </c>
      <c r="O219" s="153">
        <f t="shared" si="6"/>
        <v>354.27671232876708</v>
      </c>
      <c r="P219" s="152">
        <v>7.24</v>
      </c>
      <c r="Q219" s="151" t="s">
        <v>631</v>
      </c>
      <c r="R219" s="150" t="s">
        <v>630</v>
      </c>
      <c r="S219" s="150" t="s">
        <v>629</v>
      </c>
      <c r="T219" s="149"/>
      <c r="U219" s="148"/>
      <c r="V219" s="147">
        <f t="shared" si="7"/>
        <v>100</v>
      </c>
    </row>
    <row r="220" spans="1:22" ht="45" customHeight="1">
      <c r="A220" s="164"/>
      <c r="B220" s="163"/>
      <c r="C220" s="162"/>
      <c r="D220" s="158" t="s">
        <v>720</v>
      </c>
      <c r="E220" s="150" t="s">
        <v>686</v>
      </c>
      <c r="F220" s="157">
        <v>7.5449999999999999</v>
      </c>
      <c r="G220" s="150">
        <v>745</v>
      </c>
      <c r="H220" s="150">
        <v>162</v>
      </c>
      <c r="I220" s="150" t="s">
        <v>72</v>
      </c>
      <c r="J220" s="156">
        <v>3543</v>
      </c>
      <c r="K220" s="156">
        <v>7928</v>
      </c>
      <c r="L220" s="150">
        <v>4275</v>
      </c>
      <c r="M220" s="155" t="s">
        <v>632</v>
      </c>
      <c r="N220" s="154">
        <v>7.3</v>
      </c>
      <c r="O220" s="153">
        <f t="shared" si="6"/>
        <v>354.27671232876708</v>
      </c>
      <c r="P220" s="152">
        <v>7.24</v>
      </c>
      <c r="Q220" s="151" t="s">
        <v>631</v>
      </c>
      <c r="R220" s="150" t="s">
        <v>630</v>
      </c>
      <c r="S220" s="150" t="s">
        <v>629</v>
      </c>
      <c r="T220" s="149"/>
      <c r="U220" s="148"/>
      <c r="V220" s="147">
        <f t="shared" si="7"/>
        <v>100</v>
      </c>
    </row>
    <row r="221" spans="1:22" ht="45" customHeight="1">
      <c r="A221" s="164"/>
      <c r="B221" s="163"/>
      <c r="C221" s="162"/>
      <c r="D221" s="158" t="s">
        <v>720</v>
      </c>
      <c r="E221" s="150" t="s">
        <v>686</v>
      </c>
      <c r="F221" s="157">
        <v>7.5449999999999999</v>
      </c>
      <c r="G221" s="150">
        <v>745</v>
      </c>
      <c r="H221" s="150">
        <v>162</v>
      </c>
      <c r="I221" s="150" t="s">
        <v>72</v>
      </c>
      <c r="J221" s="156">
        <v>3543</v>
      </c>
      <c r="K221" s="156">
        <v>7928</v>
      </c>
      <c r="L221" s="150">
        <v>4275</v>
      </c>
      <c r="M221" s="155" t="s">
        <v>632</v>
      </c>
      <c r="N221" s="154">
        <v>7.3</v>
      </c>
      <c r="O221" s="153">
        <f t="shared" si="6"/>
        <v>354.27671232876708</v>
      </c>
      <c r="P221" s="152">
        <v>7.24</v>
      </c>
      <c r="Q221" s="151" t="s">
        <v>636</v>
      </c>
      <c r="R221" s="150" t="s">
        <v>630</v>
      </c>
      <c r="S221" s="150" t="s">
        <v>629</v>
      </c>
      <c r="T221" s="149"/>
      <c r="U221" s="148"/>
      <c r="V221" s="147">
        <f t="shared" si="7"/>
        <v>100</v>
      </c>
    </row>
    <row r="222" spans="1:22" ht="45" customHeight="1">
      <c r="A222" s="164"/>
      <c r="B222" s="163"/>
      <c r="C222" s="162"/>
      <c r="D222" s="158" t="s">
        <v>720</v>
      </c>
      <c r="E222" s="150" t="s">
        <v>686</v>
      </c>
      <c r="F222" s="157">
        <v>7.5449999999999999</v>
      </c>
      <c r="G222" s="150">
        <v>745</v>
      </c>
      <c r="H222" s="150">
        <v>177</v>
      </c>
      <c r="I222" s="150" t="s">
        <v>72</v>
      </c>
      <c r="J222" s="156">
        <v>3543</v>
      </c>
      <c r="K222" s="156">
        <v>7928</v>
      </c>
      <c r="L222" s="150">
        <v>4275</v>
      </c>
      <c r="M222" s="155" t="s">
        <v>632</v>
      </c>
      <c r="N222" s="154">
        <v>7.3</v>
      </c>
      <c r="O222" s="153">
        <f t="shared" si="6"/>
        <v>354.27671232876708</v>
      </c>
      <c r="P222" s="152">
        <v>7.24</v>
      </c>
      <c r="Q222" s="151" t="s">
        <v>631</v>
      </c>
      <c r="R222" s="150" t="s">
        <v>630</v>
      </c>
      <c r="S222" s="150" t="s">
        <v>629</v>
      </c>
      <c r="T222" s="149"/>
      <c r="U222" s="148"/>
      <c r="V222" s="147">
        <f t="shared" si="7"/>
        <v>100</v>
      </c>
    </row>
    <row r="223" spans="1:22" ht="45" customHeight="1">
      <c r="A223" s="164"/>
      <c r="B223" s="163"/>
      <c r="C223" s="162"/>
      <c r="D223" s="158" t="s">
        <v>720</v>
      </c>
      <c r="E223" s="150" t="s">
        <v>686</v>
      </c>
      <c r="F223" s="157">
        <v>7.5449999999999999</v>
      </c>
      <c r="G223" s="150">
        <v>785</v>
      </c>
      <c r="H223" s="150">
        <v>199</v>
      </c>
      <c r="I223" s="150" t="s">
        <v>72</v>
      </c>
      <c r="J223" s="156">
        <v>3543</v>
      </c>
      <c r="K223" s="156">
        <v>7928</v>
      </c>
      <c r="L223" s="150">
        <v>4275</v>
      </c>
      <c r="M223" s="155" t="s">
        <v>632</v>
      </c>
      <c r="N223" s="154">
        <v>7.3</v>
      </c>
      <c r="O223" s="153">
        <f t="shared" si="6"/>
        <v>354.27671232876708</v>
      </c>
      <c r="P223" s="152">
        <v>7.24</v>
      </c>
      <c r="Q223" s="151" t="s">
        <v>631</v>
      </c>
      <c r="R223" s="150" t="s">
        <v>630</v>
      </c>
      <c r="S223" s="150" t="s">
        <v>629</v>
      </c>
      <c r="T223" s="149"/>
      <c r="U223" s="148"/>
      <c r="V223" s="147">
        <f t="shared" si="7"/>
        <v>100</v>
      </c>
    </row>
    <row r="224" spans="1:22" ht="45" customHeight="1">
      <c r="A224" s="164"/>
      <c r="B224" s="163"/>
      <c r="C224" s="162"/>
      <c r="D224" s="158" t="s">
        <v>719</v>
      </c>
      <c r="E224" s="150" t="s">
        <v>686</v>
      </c>
      <c r="F224" s="157">
        <v>7.5449999999999999</v>
      </c>
      <c r="G224" s="150">
        <v>745</v>
      </c>
      <c r="H224" s="150">
        <v>162</v>
      </c>
      <c r="I224" s="150" t="s">
        <v>72</v>
      </c>
      <c r="J224" s="156">
        <v>3543</v>
      </c>
      <c r="K224" s="156">
        <v>7928</v>
      </c>
      <c r="L224" s="150">
        <v>4275</v>
      </c>
      <c r="M224" s="155" t="s">
        <v>632</v>
      </c>
      <c r="N224" s="154">
        <v>7.3</v>
      </c>
      <c r="O224" s="153">
        <f t="shared" si="6"/>
        <v>354.27671232876708</v>
      </c>
      <c r="P224" s="152">
        <v>7.24</v>
      </c>
      <c r="Q224" s="151" t="s">
        <v>631</v>
      </c>
      <c r="R224" s="150" t="s">
        <v>630</v>
      </c>
      <c r="S224" s="150" t="s">
        <v>629</v>
      </c>
      <c r="T224" s="149"/>
      <c r="U224" s="148"/>
      <c r="V224" s="147">
        <f t="shared" si="7"/>
        <v>100</v>
      </c>
    </row>
    <row r="225" spans="1:22" ht="45" customHeight="1">
      <c r="A225" s="164"/>
      <c r="B225" s="163"/>
      <c r="C225" s="162"/>
      <c r="D225" s="158" t="s">
        <v>719</v>
      </c>
      <c r="E225" s="150" t="s">
        <v>686</v>
      </c>
      <c r="F225" s="157">
        <v>7.5449999999999999</v>
      </c>
      <c r="G225" s="150">
        <v>745</v>
      </c>
      <c r="H225" s="150">
        <v>162</v>
      </c>
      <c r="I225" s="150" t="s">
        <v>72</v>
      </c>
      <c r="J225" s="156">
        <v>3543</v>
      </c>
      <c r="K225" s="156">
        <v>7928</v>
      </c>
      <c r="L225" s="150">
        <v>4275</v>
      </c>
      <c r="M225" s="155" t="s">
        <v>632</v>
      </c>
      <c r="N225" s="154">
        <v>7.3</v>
      </c>
      <c r="O225" s="153">
        <f t="shared" si="6"/>
        <v>354.27671232876708</v>
      </c>
      <c r="P225" s="152">
        <v>7.24</v>
      </c>
      <c r="Q225" s="151" t="s">
        <v>636</v>
      </c>
      <c r="R225" s="150" t="s">
        <v>630</v>
      </c>
      <c r="S225" s="150" t="s">
        <v>629</v>
      </c>
      <c r="T225" s="149"/>
      <c r="U225" s="148"/>
      <c r="V225" s="147">
        <f t="shared" si="7"/>
        <v>100</v>
      </c>
    </row>
    <row r="226" spans="1:22" ht="45" customHeight="1">
      <c r="A226" s="164"/>
      <c r="B226" s="163"/>
      <c r="C226" s="162"/>
      <c r="D226" s="158" t="s">
        <v>719</v>
      </c>
      <c r="E226" s="150" t="s">
        <v>686</v>
      </c>
      <c r="F226" s="157">
        <v>7.5449999999999999</v>
      </c>
      <c r="G226" s="150">
        <v>745</v>
      </c>
      <c r="H226" s="150">
        <v>177</v>
      </c>
      <c r="I226" s="150" t="s">
        <v>72</v>
      </c>
      <c r="J226" s="156">
        <v>3543</v>
      </c>
      <c r="K226" s="156">
        <v>7928</v>
      </c>
      <c r="L226" s="150">
        <v>4275</v>
      </c>
      <c r="M226" s="155" t="s">
        <v>632</v>
      </c>
      <c r="N226" s="154">
        <v>7.3</v>
      </c>
      <c r="O226" s="153">
        <f t="shared" si="6"/>
        <v>354.27671232876708</v>
      </c>
      <c r="P226" s="152">
        <v>7.24</v>
      </c>
      <c r="Q226" s="151" t="s">
        <v>631</v>
      </c>
      <c r="R226" s="150" t="s">
        <v>630</v>
      </c>
      <c r="S226" s="150" t="s">
        <v>629</v>
      </c>
      <c r="T226" s="149"/>
      <c r="U226" s="148"/>
      <c r="V226" s="147">
        <f t="shared" si="7"/>
        <v>100</v>
      </c>
    </row>
    <row r="227" spans="1:22" ht="45" customHeight="1">
      <c r="A227" s="164"/>
      <c r="B227" s="163"/>
      <c r="C227" s="162"/>
      <c r="D227" s="158" t="s">
        <v>718</v>
      </c>
      <c r="E227" s="150" t="s">
        <v>686</v>
      </c>
      <c r="F227" s="157">
        <v>7.5449999999999999</v>
      </c>
      <c r="G227" s="150">
        <v>745</v>
      </c>
      <c r="H227" s="150">
        <v>162</v>
      </c>
      <c r="I227" s="150" t="s">
        <v>72</v>
      </c>
      <c r="J227" s="156">
        <v>3543</v>
      </c>
      <c r="K227" s="156">
        <v>7928</v>
      </c>
      <c r="L227" s="150">
        <v>4275</v>
      </c>
      <c r="M227" s="155" t="s">
        <v>632</v>
      </c>
      <c r="N227" s="154">
        <v>7.3</v>
      </c>
      <c r="O227" s="153">
        <f t="shared" si="6"/>
        <v>354.27671232876708</v>
      </c>
      <c r="P227" s="152">
        <v>7.24</v>
      </c>
      <c r="Q227" s="151" t="s">
        <v>631</v>
      </c>
      <c r="R227" s="150" t="s">
        <v>630</v>
      </c>
      <c r="S227" s="150" t="s">
        <v>629</v>
      </c>
      <c r="T227" s="149"/>
      <c r="U227" s="148"/>
      <c r="V227" s="147">
        <f t="shared" si="7"/>
        <v>100</v>
      </c>
    </row>
    <row r="228" spans="1:22" ht="45" customHeight="1">
      <c r="A228" s="164"/>
      <c r="B228" s="163"/>
      <c r="C228" s="162"/>
      <c r="D228" s="158" t="s">
        <v>718</v>
      </c>
      <c r="E228" s="150" t="s">
        <v>686</v>
      </c>
      <c r="F228" s="157">
        <v>7.5449999999999999</v>
      </c>
      <c r="G228" s="150">
        <v>745</v>
      </c>
      <c r="H228" s="150">
        <v>162</v>
      </c>
      <c r="I228" s="150" t="s">
        <v>72</v>
      </c>
      <c r="J228" s="156">
        <v>3543</v>
      </c>
      <c r="K228" s="156">
        <v>7928</v>
      </c>
      <c r="L228" s="150">
        <v>4275</v>
      </c>
      <c r="M228" s="155" t="s">
        <v>632</v>
      </c>
      <c r="N228" s="154">
        <v>7.3</v>
      </c>
      <c r="O228" s="153">
        <f t="shared" si="6"/>
        <v>354.27671232876708</v>
      </c>
      <c r="P228" s="152">
        <v>7.24</v>
      </c>
      <c r="Q228" s="151" t="s">
        <v>636</v>
      </c>
      <c r="R228" s="150" t="s">
        <v>630</v>
      </c>
      <c r="S228" s="150" t="s">
        <v>629</v>
      </c>
      <c r="T228" s="149"/>
      <c r="U228" s="148"/>
      <c r="V228" s="147">
        <f t="shared" si="7"/>
        <v>100</v>
      </c>
    </row>
    <row r="229" spans="1:22" ht="45" customHeight="1">
      <c r="A229" s="164"/>
      <c r="B229" s="163"/>
      <c r="C229" s="162"/>
      <c r="D229" s="158" t="s">
        <v>718</v>
      </c>
      <c r="E229" s="150" t="s">
        <v>686</v>
      </c>
      <c r="F229" s="157">
        <v>7.5449999999999999</v>
      </c>
      <c r="G229" s="150">
        <v>745</v>
      </c>
      <c r="H229" s="150">
        <v>177</v>
      </c>
      <c r="I229" s="150" t="s">
        <v>72</v>
      </c>
      <c r="J229" s="156">
        <v>3543</v>
      </c>
      <c r="K229" s="156">
        <v>7928</v>
      </c>
      <c r="L229" s="150">
        <v>4275</v>
      </c>
      <c r="M229" s="155" t="s">
        <v>632</v>
      </c>
      <c r="N229" s="154">
        <v>7.3</v>
      </c>
      <c r="O229" s="153">
        <f t="shared" si="6"/>
        <v>354.27671232876708</v>
      </c>
      <c r="P229" s="152">
        <v>7.24</v>
      </c>
      <c r="Q229" s="151" t="s">
        <v>631</v>
      </c>
      <c r="R229" s="150" t="s">
        <v>630</v>
      </c>
      <c r="S229" s="150" t="s">
        <v>629</v>
      </c>
      <c r="T229" s="149"/>
      <c r="U229" s="148"/>
      <c r="V229" s="147">
        <f t="shared" si="7"/>
        <v>100</v>
      </c>
    </row>
    <row r="230" spans="1:22" ht="45" customHeight="1">
      <c r="A230" s="164"/>
      <c r="B230" s="163"/>
      <c r="C230" s="162"/>
      <c r="D230" s="158" t="s">
        <v>718</v>
      </c>
      <c r="E230" s="150" t="s">
        <v>686</v>
      </c>
      <c r="F230" s="157">
        <v>7.5449999999999999</v>
      </c>
      <c r="G230" s="150">
        <v>785</v>
      </c>
      <c r="H230" s="150">
        <v>199</v>
      </c>
      <c r="I230" s="150" t="s">
        <v>72</v>
      </c>
      <c r="J230" s="156">
        <v>3543</v>
      </c>
      <c r="K230" s="156">
        <v>7928</v>
      </c>
      <c r="L230" s="150">
        <v>4275</v>
      </c>
      <c r="M230" s="155" t="s">
        <v>632</v>
      </c>
      <c r="N230" s="154">
        <v>7.3</v>
      </c>
      <c r="O230" s="153">
        <f t="shared" si="6"/>
        <v>354.27671232876708</v>
      </c>
      <c r="P230" s="152">
        <v>7.24</v>
      </c>
      <c r="Q230" s="151" t="s">
        <v>631</v>
      </c>
      <c r="R230" s="150" t="s">
        <v>630</v>
      </c>
      <c r="S230" s="150" t="s">
        <v>629</v>
      </c>
      <c r="T230" s="149"/>
      <c r="U230" s="148"/>
      <c r="V230" s="147">
        <f t="shared" si="7"/>
        <v>100</v>
      </c>
    </row>
    <row r="231" spans="1:22" ht="45" customHeight="1">
      <c r="A231" s="164"/>
      <c r="B231" s="163"/>
      <c r="C231" s="162"/>
      <c r="D231" s="158" t="s">
        <v>717</v>
      </c>
      <c r="E231" s="150" t="s">
        <v>686</v>
      </c>
      <c r="F231" s="157">
        <v>7.5449999999999999</v>
      </c>
      <c r="G231" s="150">
        <v>745</v>
      </c>
      <c r="H231" s="150">
        <v>162</v>
      </c>
      <c r="I231" s="150" t="s">
        <v>72</v>
      </c>
      <c r="J231" s="156">
        <v>3543</v>
      </c>
      <c r="K231" s="156">
        <v>7928</v>
      </c>
      <c r="L231" s="150">
        <v>4275</v>
      </c>
      <c r="M231" s="155" t="s">
        <v>632</v>
      </c>
      <c r="N231" s="154">
        <v>7.3</v>
      </c>
      <c r="O231" s="153">
        <f t="shared" si="6"/>
        <v>354.27671232876708</v>
      </c>
      <c r="P231" s="152">
        <v>7.24</v>
      </c>
      <c r="Q231" s="151" t="s">
        <v>631</v>
      </c>
      <c r="R231" s="150" t="s">
        <v>630</v>
      </c>
      <c r="S231" s="150" t="s">
        <v>629</v>
      </c>
      <c r="T231" s="149"/>
      <c r="U231" s="148"/>
      <c r="V231" s="147">
        <f t="shared" si="7"/>
        <v>100</v>
      </c>
    </row>
    <row r="232" spans="1:22" ht="45" customHeight="1">
      <c r="A232" s="164"/>
      <c r="B232" s="163"/>
      <c r="C232" s="162"/>
      <c r="D232" s="158" t="s">
        <v>717</v>
      </c>
      <c r="E232" s="150" t="s">
        <v>686</v>
      </c>
      <c r="F232" s="157">
        <v>7.5449999999999999</v>
      </c>
      <c r="G232" s="150">
        <v>745</v>
      </c>
      <c r="H232" s="150">
        <v>162</v>
      </c>
      <c r="I232" s="150" t="s">
        <v>72</v>
      </c>
      <c r="J232" s="156">
        <v>3543</v>
      </c>
      <c r="K232" s="156">
        <v>7928</v>
      </c>
      <c r="L232" s="150">
        <v>4275</v>
      </c>
      <c r="M232" s="155" t="s">
        <v>632</v>
      </c>
      <c r="N232" s="154">
        <v>7.3</v>
      </c>
      <c r="O232" s="153">
        <f t="shared" si="6"/>
        <v>354.27671232876708</v>
      </c>
      <c r="P232" s="152">
        <v>7.24</v>
      </c>
      <c r="Q232" s="151" t="s">
        <v>636</v>
      </c>
      <c r="R232" s="150" t="s">
        <v>630</v>
      </c>
      <c r="S232" s="150" t="s">
        <v>629</v>
      </c>
      <c r="T232" s="149"/>
      <c r="U232" s="148"/>
      <c r="V232" s="147">
        <f t="shared" si="7"/>
        <v>100</v>
      </c>
    </row>
    <row r="233" spans="1:22" ht="45" customHeight="1">
      <c r="A233" s="164"/>
      <c r="B233" s="163"/>
      <c r="C233" s="162"/>
      <c r="D233" s="158" t="s">
        <v>717</v>
      </c>
      <c r="E233" s="150" t="s">
        <v>686</v>
      </c>
      <c r="F233" s="157">
        <v>7.5449999999999999</v>
      </c>
      <c r="G233" s="150">
        <v>745</v>
      </c>
      <c r="H233" s="150">
        <v>177</v>
      </c>
      <c r="I233" s="150" t="s">
        <v>72</v>
      </c>
      <c r="J233" s="156">
        <v>3543</v>
      </c>
      <c r="K233" s="156">
        <v>7928</v>
      </c>
      <c r="L233" s="150">
        <v>4275</v>
      </c>
      <c r="M233" s="155" t="s">
        <v>632</v>
      </c>
      <c r="N233" s="154">
        <v>7.3</v>
      </c>
      <c r="O233" s="153">
        <f t="shared" si="6"/>
        <v>354.27671232876708</v>
      </c>
      <c r="P233" s="152">
        <v>7.24</v>
      </c>
      <c r="Q233" s="151" t="s">
        <v>631</v>
      </c>
      <c r="R233" s="150" t="s">
        <v>630</v>
      </c>
      <c r="S233" s="150" t="s">
        <v>629</v>
      </c>
      <c r="T233" s="149"/>
      <c r="U233" s="148"/>
      <c r="V233" s="147">
        <f t="shared" si="7"/>
        <v>100</v>
      </c>
    </row>
    <row r="234" spans="1:22" ht="45" customHeight="1">
      <c r="A234" s="164"/>
      <c r="B234" s="163"/>
      <c r="C234" s="162"/>
      <c r="D234" s="158" t="s">
        <v>716</v>
      </c>
      <c r="E234" s="150" t="s">
        <v>686</v>
      </c>
      <c r="F234" s="157">
        <v>7.5449999999999999</v>
      </c>
      <c r="G234" s="150">
        <v>745</v>
      </c>
      <c r="H234" s="150">
        <v>177</v>
      </c>
      <c r="I234" s="150" t="s">
        <v>72</v>
      </c>
      <c r="J234" s="156">
        <v>4048</v>
      </c>
      <c r="K234" s="156">
        <v>11641</v>
      </c>
      <c r="L234" s="150">
        <v>7483</v>
      </c>
      <c r="M234" s="155" t="s">
        <v>632</v>
      </c>
      <c r="N234" s="154">
        <v>6</v>
      </c>
      <c r="O234" s="153">
        <f t="shared" si="6"/>
        <v>431.03666666666663</v>
      </c>
      <c r="P234" s="152" t="s">
        <v>713</v>
      </c>
      <c r="Q234" s="151" t="s">
        <v>636</v>
      </c>
      <c r="R234" s="150" t="s">
        <v>630</v>
      </c>
      <c r="S234" s="150" t="s">
        <v>629</v>
      </c>
      <c r="T234" s="149"/>
      <c r="U234" s="148"/>
      <c r="V234" s="147" t="str">
        <f t="shared" si="7"/>
        <v/>
      </c>
    </row>
    <row r="235" spans="1:22" ht="45" customHeight="1">
      <c r="A235" s="164"/>
      <c r="B235" s="163"/>
      <c r="C235" s="162"/>
      <c r="D235" s="158" t="s">
        <v>715</v>
      </c>
      <c r="E235" s="150" t="s">
        <v>686</v>
      </c>
      <c r="F235" s="157">
        <v>7.5449999999999999</v>
      </c>
      <c r="G235" s="150">
        <v>745</v>
      </c>
      <c r="H235" s="150">
        <v>177</v>
      </c>
      <c r="I235" s="150" t="s">
        <v>72</v>
      </c>
      <c r="J235" s="156">
        <v>4048</v>
      </c>
      <c r="K235" s="156">
        <v>11641</v>
      </c>
      <c r="L235" s="150">
        <v>7483</v>
      </c>
      <c r="M235" s="155" t="s">
        <v>632</v>
      </c>
      <c r="N235" s="154">
        <v>6</v>
      </c>
      <c r="O235" s="153">
        <f t="shared" si="6"/>
        <v>431.03666666666663</v>
      </c>
      <c r="P235" s="152" t="s">
        <v>713</v>
      </c>
      <c r="Q235" s="151" t="s">
        <v>636</v>
      </c>
      <c r="R235" s="150" t="s">
        <v>630</v>
      </c>
      <c r="S235" s="150" t="s">
        <v>629</v>
      </c>
      <c r="T235" s="149"/>
      <c r="U235" s="148"/>
      <c r="V235" s="147" t="str">
        <f t="shared" si="7"/>
        <v/>
      </c>
    </row>
    <row r="236" spans="1:22" ht="45" customHeight="1">
      <c r="A236" s="164"/>
      <c r="B236" s="163"/>
      <c r="C236" s="162"/>
      <c r="D236" s="158" t="s">
        <v>715</v>
      </c>
      <c r="E236" s="150" t="s">
        <v>686</v>
      </c>
      <c r="F236" s="157">
        <v>7.5449999999999999</v>
      </c>
      <c r="G236" s="150">
        <v>785</v>
      </c>
      <c r="H236" s="150">
        <v>199</v>
      </c>
      <c r="I236" s="150" t="s">
        <v>72</v>
      </c>
      <c r="J236" s="156">
        <v>4048</v>
      </c>
      <c r="K236" s="156">
        <v>11641</v>
      </c>
      <c r="L236" s="150">
        <v>7483</v>
      </c>
      <c r="M236" s="155" t="s">
        <v>632</v>
      </c>
      <c r="N236" s="154">
        <v>6</v>
      </c>
      <c r="O236" s="153">
        <f t="shared" si="6"/>
        <v>431.03666666666663</v>
      </c>
      <c r="P236" s="152" t="s">
        <v>713</v>
      </c>
      <c r="Q236" s="151" t="s">
        <v>636</v>
      </c>
      <c r="R236" s="150" t="s">
        <v>630</v>
      </c>
      <c r="S236" s="150" t="s">
        <v>629</v>
      </c>
      <c r="T236" s="149"/>
      <c r="U236" s="148"/>
      <c r="V236" s="147" t="str">
        <f t="shared" si="7"/>
        <v/>
      </c>
    </row>
    <row r="237" spans="1:22" ht="45" customHeight="1">
      <c r="A237" s="164"/>
      <c r="B237" s="163"/>
      <c r="C237" s="162"/>
      <c r="D237" s="158" t="s">
        <v>714</v>
      </c>
      <c r="E237" s="150" t="s">
        <v>686</v>
      </c>
      <c r="F237" s="157">
        <v>7.5449999999999999</v>
      </c>
      <c r="G237" s="150">
        <v>745</v>
      </c>
      <c r="H237" s="150">
        <v>177</v>
      </c>
      <c r="I237" s="150" t="s">
        <v>72</v>
      </c>
      <c r="J237" s="156">
        <v>4048</v>
      </c>
      <c r="K237" s="156">
        <v>11641</v>
      </c>
      <c r="L237" s="150">
        <v>7483</v>
      </c>
      <c r="M237" s="155" t="s">
        <v>632</v>
      </c>
      <c r="N237" s="154">
        <v>6</v>
      </c>
      <c r="O237" s="153">
        <f t="shared" si="6"/>
        <v>431.03666666666663</v>
      </c>
      <c r="P237" s="152" t="s">
        <v>713</v>
      </c>
      <c r="Q237" s="151" t="s">
        <v>636</v>
      </c>
      <c r="R237" s="150" t="s">
        <v>630</v>
      </c>
      <c r="S237" s="150" t="s">
        <v>629</v>
      </c>
      <c r="T237" s="149"/>
      <c r="U237" s="148"/>
      <c r="V237" s="147" t="str">
        <f t="shared" si="7"/>
        <v/>
      </c>
    </row>
    <row r="238" spans="1:22" ht="45" customHeight="1">
      <c r="A238" s="164"/>
      <c r="B238" s="163"/>
      <c r="C238" s="162"/>
      <c r="D238" s="158" t="s">
        <v>714</v>
      </c>
      <c r="E238" s="150" t="s">
        <v>686</v>
      </c>
      <c r="F238" s="157">
        <v>7.5449999999999999</v>
      </c>
      <c r="G238" s="150">
        <v>785</v>
      </c>
      <c r="H238" s="150">
        <v>199</v>
      </c>
      <c r="I238" s="150" t="s">
        <v>72</v>
      </c>
      <c r="J238" s="156">
        <v>4048</v>
      </c>
      <c r="K238" s="156">
        <v>11641</v>
      </c>
      <c r="L238" s="150">
        <v>7483</v>
      </c>
      <c r="M238" s="155" t="s">
        <v>632</v>
      </c>
      <c r="N238" s="154">
        <v>6</v>
      </c>
      <c r="O238" s="153">
        <f t="shared" si="6"/>
        <v>431.03666666666663</v>
      </c>
      <c r="P238" s="152" t="s">
        <v>713</v>
      </c>
      <c r="Q238" s="151" t="s">
        <v>636</v>
      </c>
      <c r="R238" s="150" t="s">
        <v>630</v>
      </c>
      <c r="S238" s="150" t="s">
        <v>629</v>
      </c>
      <c r="T238" s="149"/>
      <c r="U238" s="148"/>
      <c r="V238" s="147" t="str">
        <f t="shared" si="7"/>
        <v/>
      </c>
    </row>
    <row r="239" spans="1:22" ht="45" customHeight="1">
      <c r="A239" s="164"/>
      <c r="B239" s="163"/>
      <c r="C239" s="162"/>
      <c r="D239" s="158" t="s">
        <v>712</v>
      </c>
      <c r="E239" s="150" t="s">
        <v>686</v>
      </c>
      <c r="F239" s="157">
        <v>7.5449999999999999</v>
      </c>
      <c r="G239" s="150">
        <v>745</v>
      </c>
      <c r="H239" s="150">
        <v>177</v>
      </c>
      <c r="I239" s="150" t="s">
        <v>72</v>
      </c>
      <c r="J239" s="156">
        <v>4516</v>
      </c>
      <c r="K239" s="156">
        <v>12618</v>
      </c>
      <c r="L239" s="150">
        <v>7992</v>
      </c>
      <c r="M239" s="155" t="s">
        <v>632</v>
      </c>
      <c r="N239" s="154">
        <v>5.7</v>
      </c>
      <c r="O239" s="153">
        <f t="shared" si="6"/>
        <v>453.7228070175438</v>
      </c>
      <c r="P239" s="152">
        <v>5.69</v>
      </c>
      <c r="Q239" s="151" t="s">
        <v>636</v>
      </c>
      <c r="R239" s="150" t="s">
        <v>630</v>
      </c>
      <c r="S239" s="150" t="s">
        <v>629</v>
      </c>
      <c r="T239" s="149"/>
      <c r="U239" s="148"/>
      <c r="V239" s="147">
        <f t="shared" si="7"/>
        <v>100</v>
      </c>
    </row>
    <row r="240" spans="1:22" ht="45" customHeight="1">
      <c r="A240" s="164"/>
      <c r="B240" s="163"/>
      <c r="C240" s="162"/>
      <c r="D240" s="158" t="s">
        <v>712</v>
      </c>
      <c r="E240" s="150" t="s">
        <v>686</v>
      </c>
      <c r="F240" s="157">
        <v>7.5449999999999999</v>
      </c>
      <c r="G240" s="150">
        <v>745</v>
      </c>
      <c r="H240" s="150">
        <v>177</v>
      </c>
      <c r="I240" s="150" t="s">
        <v>72</v>
      </c>
      <c r="J240" s="156">
        <v>5533</v>
      </c>
      <c r="K240" s="156">
        <v>14543</v>
      </c>
      <c r="L240" s="150">
        <v>8900</v>
      </c>
      <c r="M240" s="155" t="s">
        <v>632</v>
      </c>
      <c r="N240" s="154">
        <v>5</v>
      </c>
      <c r="O240" s="153">
        <f t="shared" si="6"/>
        <v>517.24400000000003</v>
      </c>
      <c r="P240" s="152">
        <v>4.97</v>
      </c>
      <c r="Q240" s="151" t="s">
        <v>636</v>
      </c>
      <c r="R240" s="150" t="s">
        <v>630</v>
      </c>
      <c r="S240" s="150" t="s">
        <v>629</v>
      </c>
      <c r="T240" s="149"/>
      <c r="U240" s="148"/>
      <c r="V240" s="147">
        <f t="shared" si="7"/>
        <v>100</v>
      </c>
    </row>
    <row r="241" spans="1:22" ht="45" customHeight="1">
      <c r="A241" s="164"/>
      <c r="B241" s="163"/>
      <c r="C241" s="162"/>
      <c r="D241" s="158" t="s">
        <v>711</v>
      </c>
      <c r="E241" s="150" t="s">
        <v>686</v>
      </c>
      <c r="F241" s="157">
        <v>7.5449999999999999</v>
      </c>
      <c r="G241" s="150">
        <v>745</v>
      </c>
      <c r="H241" s="150">
        <v>177</v>
      </c>
      <c r="I241" s="150" t="s">
        <v>72</v>
      </c>
      <c r="J241" s="156">
        <v>4516</v>
      </c>
      <c r="K241" s="156">
        <v>12618</v>
      </c>
      <c r="L241" s="150">
        <v>7992</v>
      </c>
      <c r="M241" s="155" t="s">
        <v>632</v>
      </c>
      <c r="N241" s="154">
        <v>5.7</v>
      </c>
      <c r="O241" s="153">
        <f t="shared" si="6"/>
        <v>453.7228070175438</v>
      </c>
      <c r="P241" s="152">
        <v>5.69</v>
      </c>
      <c r="Q241" s="151" t="s">
        <v>636</v>
      </c>
      <c r="R241" s="150" t="s">
        <v>630</v>
      </c>
      <c r="S241" s="150" t="s">
        <v>629</v>
      </c>
      <c r="T241" s="149"/>
      <c r="U241" s="148"/>
      <c r="V241" s="147">
        <f t="shared" si="7"/>
        <v>100</v>
      </c>
    </row>
    <row r="242" spans="1:22" ht="45" customHeight="1">
      <c r="A242" s="164"/>
      <c r="B242" s="163"/>
      <c r="C242" s="162"/>
      <c r="D242" s="158" t="s">
        <v>711</v>
      </c>
      <c r="E242" s="150" t="s">
        <v>686</v>
      </c>
      <c r="F242" s="157">
        <v>7.5449999999999999</v>
      </c>
      <c r="G242" s="150">
        <v>745</v>
      </c>
      <c r="H242" s="150">
        <v>177</v>
      </c>
      <c r="I242" s="150" t="s">
        <v>72</v>
      </c>
      <c r="J242" s="156">
        <v>5533</v>
      </c>
      <c r="K242" s="156">
        <v>14543</v>
      </c>
      <c r="L242" s="150">
        <v>8900</v>
      </c>
      <c r="M242" s="155" t="s">
        <v>632</v>
      </c>
      <c r="N242" s="154">
        <v>5</v>
      </c>
      <c r="O242" s="153">
        <f t="shared" si="6"/>
        <v>517.24400000000003</v>
      </c>
      <c r="P242" s="152">
        <v>4.97</v>
      </c>
      <c r="Q242" s="151" t="s">
        <v>636</v>
      </c>
      <c r="R242" s="150" t="s">
        <v>630</v>
      </c>
      <c r="S242" s="150" t="s">
        <v>629</v>
      </c>
      <c r="T242" s="149"/>
      <c r="U242" s="148"/>
      <c r="V242" s="147">
        <f t="shared" si="7"/>
        <v>100</v>
      </c>
    </row>
    <row r="243" spans="1:22" ht="45" customHeight="1">
      <c r="A243" s="164"/>
      <c r="B243" s="163"/>
      <c r="C243" s="162"/>
      <c r="D243" s="158" t="s">
        <v>711</v>
      </c>
      <c r="E243" s="150" t="s">
        <v>686</v>
      </c>
      <c r="F243" s="157">
        <v>7.5449999999999999</v>
      </c>
      <c r="G243" s="150">
        <v>785</v>
      </c>
      <c r="H243" s="150">
        <v>199</v>
      </c>
      <c r="I243" s="150" t="s">
        <v>72</v>
      </c>
      <c r="J243" s="156">
        <v>4516</v>
      </c>
      <c r="K243" s="156">
        <v>12618</v>
      </c>
      <c r="L243" s="150">
        <v>7992</v>
      </c>
      <c r="M243" s="155" t="s">
        <v>632</v>
      </c>
      <c r="N243" s="154">
        <v>5.7</v>
      </c>
      <c r="O243" s="153">
        <f t="shared" si="6"/>
        <v>453.7228070175438</v>
      </c>
      <c r="P243" s="152">
        <v>5.69</v>
      </c>
      <c r="Q243" s="151" t="s">
        <v>636</v>
      </c>
      <c r="R243" s="150" t="s">
        <v>630</v>
      </c>
      <c r="S243" s="150" t="s">
        <v>629</v>
      </c>
      <c r="T243" s="149"/>
      <c r="U243" s="148"/>
      <c r="V243" s="147">
        <f t="shared" si="7"/>
        <v>100</v>
      </c>
    </row>
    <row r="244" spans="1:22" ht="45" customHeight="1">
      <c r="A244" s="164"/>
      <c r="B244" s="163"/>
      <c r="C244" s="162"/>
      <c r="D244" s="158" t="s">
        <v>711</v>
      </c>
      <c r="E244" s="150" t="s">
        <v>686</v>
      </c>
      <c r="F244" s="157">
        <v>7.5449999999999999</v>
      </c>
      <c r="G244" s="150">
        <v>785</v>
      </c>
      <c r="H244" s="150">
        <v>199</v>
      </c>
      <c r="I244" s="150" t="s">
        <v>72</v>
      </c>
      <c r="J244" s="156">
        <v>5533</v>
      </c>
      <c r="K244" s="156">
        <v>14543</v>
      </c>
      <c r="L244" s="150">
        <v>8900</v>
      </c>
      <c r="M244" s="155" t="s">
        <v>632</v>
      </c>
      <c r="N244" s="154">
        <v>5</v>
      </c>
      <c r="O244" s="153">
        <f t="shared" si="6"/>
        <v>517.24400000000003</v>
      </c>
      <c r="P244" s="152">
        <v>4.97</v>
      </c>
      <c r="Q244" s="151" t="s">
        <v>636</v>
      </c>
      <c r="R244" s="150" t="s">
        <v>630</v>
      </c>
      <c r="S244" s="150" t="s">
        <v>629</v>
      </c>
      <c r="T244" s="149"/>
      <c r="U244" s="148"/>
      <c r="V244" s="147">
        <f t="shared" si="7"/>
        <v>100</v>
      </c>
    </row>
    <row r="245" spans="1:22" ht="45" customHeight="1">
      <c r="A245" s="164"/>
      <c r="B245" s="163"/>
      <c r="C245" s="162"/>
      <c r="D245" s="158" t="s">
        <v>710</v>
      </c>
      <c r="E245" s="150" t="s">
        <v>686</v>
      </c>
      <c r="F245" s="157">
        <v>7.5449999999999999</v>
      </c>
      <c r="G245" s="150">
        <v>745</v>
      </c>
      <c r="H245" s="150">
        <v>177</v>
      </c>
      <c r="I245" s="150" t="s">
        <v>72</v>
      </c>
      <c r="J245" s="156">
        <v>4516</v>
      </c>
      <c r="K245" s="156">
        <v>12618</v>
      </c>
      <c r="L245" s="150">
        <v>7992</v>
      </c>
      <c r="M245" s="155" t="s">
        <v>632</v>
      </c>
      <c r="N245" s="154">
        <v>5.7</v>
      </c>
      <c r="O245" s="153">
        <f t="shared" si="6"/>
        <v>453.7228070175438</v>
      </c>
      <c r="P245" s="152">
        <v>5.69</v>
      </c>
      <c r="Q245" s="151" t="s">
        <v>636</v>
      </c>
      <c r="R245" s="150" t="s">
        <v>630</v>
      </c>
      <c r="S245" s="150" t="s">
        <v>629</v>
      </c>
      <c r="T245" s="149"/>
      <c r="U245" s="148"/>
      <c r="V245" s="147">
        <f t="shared" si="7"/>
        <v>100</v>
      </c>
    </row>
    <row r="246" spans="1:22" ht="45" customHeight="1">
      <c r="A246" s="164"/>
      <c r="B246" s="163"/>
      <c r="C246" s="162"/>
      <c r="D246" s="158" t="s">
        <v>710</v>
      </c>
      <c r="E246" s="150" t="s">
        <v>686</v>
      </c>
      <c r="F246" s="157">
        <v>7.5449999999999999</v>
      </c>
      <c r="G246" s="150">
        <v>745</v>
      </c>
      <c r="H246" s="150">
        <v>177</v>
      </c>
      <c r="I246" s="150" t="s">
        <v>72</v>
      </c>
      <c r="J246" s="156">
        <v>5533</v>
      </c>
      <c r="K246" s="156">
        <v>14543</v>
      </c>
      <c r="L246" s="150">
        <v>8900</v>
      </c>
      <c r="M246" s="155" t="s">
        <v>632</v>
      </c>
      <c r="N246" s="154">
        <v>5</v>
      </c>
      <c r="O246" s="153">
        <f t="shared" si="6"/>
        <v>517.24400000000003</v>
      </c>
      <c r="P246" s="152">
        <v>4.97</v>
      </c>
      <c r="Q246" s="151" t="s">
        <v>636</v>
      </c>
      <c r="R246" s="150" t="s">
        <v>630</v>
      </c>
      <c r="S246" s="150" t="s">
        <v>629</v>
      </c>
      <c r="T246" s="149"/>
      <c r="U246" s="148"/>
      <c r="V246" s="147">
        <f t="shared" si="7"/>
        <v>100</v>
      </c>
    </row>
    <row r="247" spans="1:22" ht="45" customHeight="1">
      <c r="A247" s="164"/>
      <c r="B247" s="163"/>
      <c r="C247" s="162"/>
      <c r="D247" s="158" t="s">
        <v>710</v>
      </c>
      <c r="E247" s="150" t="s">
        <v>686</v>
      </c>
      <c r="F247" s="157">
        <v>7.5449999999999999</v>
      </c>
      <c r="G247" s="150">
        <v>785</v>
      </c>
      <c r="H247" s="150">
        <v>199</v>
      </c>
      <c r="I247" s="150" t="s">
        <v>72</v>
      </c>
      <c r="J247" s="156">
        <v>4516</v>
      </c>
      <c r="K247" s="156">
        <v>12618</v>
      </c>
      <c r="L247" s="150">
        <v>7992</v>
      </c>
      <c r="M247" s="155" t="s">
        <v>632</v>
      </c>
      <c r="N247" s="154">
        <v>5.7</v>
      </c>
      <c r="O247" s="153">
        <f t="shared" si="6"/>
        <v>453.7228070175438</v>
      </c>
      <c r="P247" s="152">
        <v>5.69</v>
      </c>
      <c r="Q247" s="151" t="s">
        <v>636</v>
      </c>
      <c r="R247" s="150" t="s">
        <v>630</v>
      </c>
      <c r="S247" s="150" t="s">
        <v>629</v>
      </c>
      <c r="T247" s="149"/>
      <c r="U247" s="148"/>
      <c r="V247" s="147">
        <f t="shared" si="7"/>
        <v>100</v>
      </c>
    </row>
    <row r="248" spans="1:22" ht="45" customHeight="1">
      <c r="A248" s="164"/>
      <c r="B248" s="163"/>
      <c r="C248" s="162"/>
      <c r="D248" s="158" t="s">
        <v>710</v>
      </c>
      <c r="E248" s="150" t="s">
        <v>686</v>
      </c>
      <c r="F248" s="157">
        <v>7.5449999999999999</v>
      </c>
      <c r="G248" s="150">
        <v>785</v>
      </c>
      <c r="H248" s="150">
        <v>199</v>
      </c>
      <c r="I248" s="150" t="s">
        <v>72</v>
      </c>
      <c r="J248" s="156">
        <v>5533</v>
      </c>
      <c r="K248" s="156">
        <v>14543</v>
      </c>
      <c r="L248" s="150">
        <v>8900</v>
      </c>
      <c r="M248" s="155" t="s">
        <v>632</v>
      </c>
      <c r="N248" s="154">
        <v>5</v>
      </c>
      <c r="O248" s="153">
        <f t="shared" si="6"/>
        <v>517.24400000000003</v>
      </c>
      <c r="P248" s="152">
        <v>4.97</v>
      </c>
      <c r="Q248" s="151" t="s">
        <v>636</v>
      </c>
      <c r="R248" s="150" t="s">
        <v>630</v>
      </c>
      <c r="S248" s="150" t="s">
        <v>629</v>
      </c>
      <c r="T248" s="149"/>
      <c r="U248" s="148"/>
      <c r="V248" s="147">
        <f t="shared" si="7"/>
        <v>100</v>
      </c>
    </row>
    <row r="249" spans="1:22" ht="45" customHeight="1">
      <c r="A249" s="164"/>
      <c r="B249" s="163"/>
      <c r="C249" s="162"/>
      <c r="D249" s="158" t="s">
        <v>709</v>
      </c>
      <c r="E249" s="150" t="s">
        <v>686</v>
      </c>
      <c r="F249" s="157">
        <v>7.5449999999999999</v>
      </c>
      <c r="G249" s="150">
        <v>785</v>
      </c>
      <c r="H249" s="150">
        <v>199</v>
      </c>
      <c r="I249" s="150" t="s">
        <v>72</v>
      </c>
      <c r="J249" s="156">
        <v>8688</v>
      </c>
      <c r="K249" s="156">
        <v>19887</v>
      </c>
      <c r="L249" s="150">
        <v>11089</v>
      </c>
      <c r="M249" s="155" t="s">
        <v>632</v>
      </c>
      <c r="N249" s="154">
        <v>3.85</v>
      </c>
      <c r="O249" s="153">
        <f t="shared" si="6"/>
        <v>671.74545454545444</v>
      </c>
      <c r="P249" s="152">
        <v>4.1500000000000004</v>
      </c>
      <c r="Q249" s="151" t="s">
        <v>636</v>
      </c>
      <c r="R249" s="150" t="s">
        <v>630</v>
      </c>
      <c r="S249" s="150" t="s">
        <v>708</v>
      </c>
      <c r="T249" s="149"/>
      <c r="U249" s="148"/>
      <c r="V249" s="147" t="str">
        <f t="shared" si="7"/>
        <v/>
      </c>
    </row>
    <row r="250" spans="1:22" ht="45" customHeight="1">
      <c r="A250" s="164"/>
      <c r="B250" s="163"/>
      <c r="C250" s="162"/>
      <c r="D250" s="158" t="s">
        <v>707</v>
      </c>
      <c r="E250" s="150" t="s">
        <v>691</v>
      </c>
      <c r="F250" s="157">
        <v>3.907</v>
      </c>
      <c r="G250" s="150">
        <v>520</v>
      </c>
      <c r="H250" s="150">
        <v>125</v>
      </c>
      <c r="I250" s="150" t="s">
        <v>72</v>
      </c>
      <c r="J250" s="156">
        <v>2979</v>
      </c>
      <c r="K250" s="156">
        <v>6893</v>
      </c>
      <c r="L250" s="150">
        <v>3749</v>
      </c>
      <c r="M250" s="155" t="s">
        <v>632</v>
      </c>
      <c r="N250" s="154">
        <v>8.6</v>
      </c>
      <c r="O250" s="153">
        <f t="shared" si="6"/>
        <v>300.72325581395353</v>
      </c>
      <c r="P250" s="152">
        <v>8.1199999999999992</v>
      </c>
      <c r="Q250" s="151" t="s">
        <v>636</v>
      </c>
      <c r="R250" s="150" t="s">
        <v>630</v>
      </c>
      <c r="S250" s="150" t="s">
        <v>629</v>
      </c>
      <c r="T250" s="149"/>
      <c r="U250" s="148"/>
      <c r="V250" s="147">
        <f t="shared" si="7"/>
        <v>105</v>
      </c>
    </row>
    <row r="251" spans="1:22" ht="45" customHeight="1">
      <c r="A251" s="164"/>
      <c r="B251" s="163"/>
      <c r="C251" s="162"/>
      <c r="D251" s="158" t="s">
        <v>706</v>
      </c>
      <c r="E251" s="150" t="s">
        <v>691</v>
      </c>
      <c r="F251" s="157">
        <v>3.907</v>
      </c>
      <c r="G251" s="150">
        <v>520</v>
      </c>
      <c r="H251" s="150">
        <v>125</v>
      </c>
      <c r="I251" s="150" t="s">
        <v>72</v>
      </c>
      <c r="J251" s="156">
        <v>2979</v>
      </c>
      <c r="K251" s="156">
        <v>6893</v>
      </c>
      <c r="L251" s="150">
        <v>3749</v>
      </c>
      <c r="M251" s="155" t="s">
        <v>632</v>
      </c>
      <c r="N251" s="154">
        <v>8.6</v>
      </c>
      <c r="O251" s="153">
        <f t="shared" si="6"/>
        <v>300.72325581395353</v>
      </c>
      <c r="P251" s="152">
        <v>8.1199999999999992</v>
      </c>
      <c r="Q251" s="151" t="s">
        <v>636</v>
      </c>
      <c r="R251" s="150" t="s">
        <v>630</v>
      </c>
      <c r="S251" s="150" t="s">
        <v>629</v>
      </c>
      <c r="T251" s="149"/>
      <c r="U251" s="148"/>
      <c r="V251" s="147">
        <f t="shared" si="7"/>
        <v>105</v>
      </c>
    </row>
    <row r="252" spans="1:22" ht="45" customHeight="1">
      <c r="A252" s="164"/>
      <c r="B252" s="163"/>
      <c r="C252" s="162"/>
      <c r="D252" s="158" t="s">
        <v>705</v>
      </c>
      <c r="E252" s="150" t="s">
        <v>691</v>
      </c>
      <c r="F252" s="157">
        <v>3.907</v>
      </c>
      <c r="G252" s="150">
        <v>520</v>
      </c>
      <c r="H252" s="150">
        <v>125</v>
      </c>
      <c r="I252" s="150" t="s">
        <v>72</v>
      </c>
      <c r="J252" s="156">
        <v>2979</v>
      </c>
      <c r="K252" s="156">
        <v>6893</v>
      </c>
      <c r="L252" s="150">
        <v>3749</v>
      </c>
      <c r="M252" s="155" t="s">
        <v>632</v>
      </c>
      <c r="N252" s="154">
        <v>8.6</v>
      </c>
      <c r="O252" s="153">
        <f t="shared" si="6"/>
        <v>300.72325581395353</v>
      </c>
      <c r="P252" s="152">
        <v>8.1199999999999992</v>
      </c>
      <c r="Q252" s="151" t="s">
        <v>636</v>
      </c>
      <c r="R252" s="150" t="s">
        <v>630</v>
      </c>
      <c r="S252" s="150" t="s">
        <v>629</v>
      </c>
      <c r="T252" s="149"/>
      <c r="U252" s="148"/>
      <c r="V252" s="147">
        <f t="shared" si="7"/>
        <v>105</v>
      </c>
    </row>
    <row r="253" spans="1:22" ht="45" customHeight="1">
      <c r="A253" s="164"/>
      <c r="B253" s="163"/>
      <c r="C253" s="162"/>
      <c r="D253" s="158" t="s">
        <v>704</v>
      </c>
      <c r="E253" s="150" t="s">
        <v>691</v>
      </c>
      <c r="F253" s="157">
        <v>3.907</v>
      </c>
      <c r="G253" s="150">
        <v>520</v>
      </c>
      <c r="H253" s="150">
        <v>125</v>
      </c>
      <c r="I253" s="150" t="s">
        <v>72</v>
      </c>
      <c r="J253" s="156">
        <v>2979</v>
      </c>
      <c r="K253" s="156">
        <v>6893</v>
      </c>
      <c r="L253" s="150">
        <v>3749</v>
      </c>
      <c r="M253" s="155" t="s">
        <v>632</v>
      </c>
      <c r="N253" s="154">
        <v>8.6</v>
      </c>
      <c r="O253" s="153">
        <f t="shared" si="6"/>
        <v>300.72325581395353</v>
      </c>
      <c r="P253" s="152">
        <v>8.1199999999999992</v>
      </c>
      <c r="Q253" s="151" t="s">
        <v>636</v>
      </c>
      <c r="R253" s="150" t="s">
        <v>630</v>
      </c>
      <c r="S253" s="150" t="s">
        <v>629</v>
      </c>
      <c r="T253" s="149"/>
      <c r="U253" s="148"/>
      <c r="V253" s="147">
        <f t="shared" si="7"/>
        <v>105</v>
      </c>
    </row>
    <row r="254" spans="1:22" ht="45" customHeight="1">
      <c r="A254" s="164"/>
      <c r="B254" s="163"/>
      <c r="C254" s="162"/>
      <c r="D254" s="158" t="s">
        <v>703</v>
      </c>
      <c r="E254" s="150" t="s">
        <v>691</v>
      </c>
      <c r="F254" s="157">
        <v>3.907</v>
      </c>
      <c r="G254" s="150">
        <v>520</v>
      </c>
      <c r="H254" s="150">
        <v>125</v>
      </c>
      <c r="I254" s="150" t="s">
        <v>72</v>
      </c>
      <c r="J254" s="156">
        <v>3543</v>
      </c>
      <c r="K254" s="156">
        <v>7928</v>
      </c>
      <c r="L254" s="150">
        <v>4275</v>
      </c>
      <c r="M254" s="155" t="s">
        <v>632</v>
      </c>
      <c r="N254" s="154">
        <v>7.7</v>
      </c>
      <c r="O254" s="153">
        <f t="shared" si="6"/>
        <v>335.87272727272722</v>
      </c>
      <c r="P254" s="152">
        <v>7.24</v>
      </c>
      <c r="Q254" s="151" t="s">
        <v>636</v>
      </c>
      <c r="R254" s="150" t="s">
        <v>630</v>
      </c>
      <c r="S254" s="150" t="s">
        <v>629</v>
      </c>
      <c r="T254" s="149"/>
      <c r="U254" s="148"/>
      <c r="V254" s="147">
        <f t="shared" si="7"/>
        <v>106</v>
      </c>
    </row>
    <row r="255" spans="1:22" ht="45" customHeight="1">
      <c r="A255" s="164"/>
      <c r="B255" s="163"/>
      <c r="C255" s="162"/>
      <c r="D255" s="158" t="s">
        <v>702</v>
      </c>
      <c r="E255" s="150" t="s">
        <v>691</v>
      </c>
      <c r="F255" s="157">
        <v>3.907</v>
      </c>
      <c r="G255" s="150">
        <v>520</v>
      </c>
      <c r="H255" s="150">
        <v>125</v>
      </c>
      <c r="I255" s="150" t="s">
        <v>72</v>
      </c>
      <c r="J255" s="156">
        <v>3543</v>
      </c>
      <c r="K255" s="156">
        <v>7928</v>
      </c>
      <c r="L255" s="150">
        <v>4275</v>
      </c>
      <c r="M255" s="155" t="s">
        <v>632</v>
      </c>
      <c r="N255" s="154">
        <v>7.7</v>
      </c>
      <c r="O255" s="153">
        <f t="shared" si="6"/>
        <v>335.87272727272722</v>
      </c>
      <c r="P255" s="152">
        <v>7.24</v>
      </c>
      <c r="Q255" s="151" t="s">
        <v>636</v>
      </c>
      <c r="R255" s="150" t="s">
        <v>630</v>
      </c>
      <c r="S255" s="150" t="s">
        <v>629</v>
      </c>
      <c r="T255" s="149"/>
      <c r="U255" s="148"/>
      <c r="V255" s="147">
        <f t="shared" si="7"/>
        <v>106</v>
      </c>
    </row>
    <row r="256" spans="1:22" ht="45" customHeight="1">
      <c r="A256" s="164"/>
      <c r="B256" s="163"/>
      <c r="C256" s="162"/>
      <c r="D256" s="158" t="s">
        <v>701</v>
      </c>
      <c r="E256" s="150" t="s">
        <v>691</v>
      </c>
      <c r="F256" s="157">
        <v>3.907</v>
      </c>
      <c r="G256" s="150">
        <v>520</v>
      </c>
      <c r="H256" s="150">
        <v>125</v>
      </c>
      <c r="I256" s="150" t="s">
        <v>72</v>
      </c>
      <c r="J256" s="156">
        <v>3543</v>
      </c>
      <c r="K256" s="156">
        <v>7928</v>
      </c>
      <c r="L256" s="150">
        <v>4275</v>
      </c>
      <c r="M256" s="155" t="s">
        <v>632</v>
      </c>
      <c r="N256" s="154">
        <v>7.7</v>
      </c>
      <c r="O256" s="153">
        <f t="shared" si="6"/>
        <v>335.87272727272722</v>
      </c>
      <c r="P256" s="152">
        <v>7.24</v>
      </c>
      <c r="Q256" s="151" t="s">
        <v>636</v>
      </c>
      <c r="R256" s="150" t="s">
        <v>630</v>
      </c>
      <c r="S256" s="150" t="s">
        <v>629</v>
      </c>
      <c r="T256" s="149"/>
      <c r="U256" s="148"/>
      <c r="V256" s="147">
        <f t="shared" si="7"/>
        <v>106</v>
      </c>
    </row>
    <row r="257" spans="1:22" ht="45" customHeight="1">
      <c r="A257" s="164"/>
      <c r="B257" s="163"/>
      <c r="C257" s="162"/>
      <c r="D257" s="158" t="s">
        <v>700</v>
      </c>
      <c r="E257" s="150" t="s">
        <v>691</v>
      </c>
      <c r="F257" s="157">
        <v>3.907</v>
      </c>
      <c r="G257" s="150">
        <v>520</v>
      </c>
      <c r="H257" s="150">
        <v>125</v>
      </c>
      <c r="I257" s="150" t="s">
        <v>72</v>
      </c>
      <c r="J257" s="156">
        <v>3543</v>
      </c>
      <c r="K257" s="156">
        <v>7928</v>
      </c>
      <c r="L257" s="150">
        <v>4275</v>
      </c>
      <c r="M257" s="155" t="s">
        <v>632</v>
      </c>
      <c r="N257" s="154">
        <v>7.7</v>
      </c>
      <c r="O257" s="153">
        <f t="shared" si="6"/>
        <v>335.87272727272722</v>
      </c>
      <c r="P257" s="152">
        <v>7.24</v>
      </c>
      <c r="Q257" s="151" t="s">
        <v>636</v>
      </c>
      <c r="R257" s="150" t="s">
        <v>630</v>
      </c>
      <c r="S257" s="150" t="s">
        <v>629</v>
      </c>
      <c r="T257" s="149"/>
      <c r="U257" s="148"/>
      <c r="V257" s="147">
        <f t="shared" si="7"/>
        <v>106</v>
      </c>
    </row>
    <row r="258" spans="1:22" ht="45" customHeight="1">
      <c r="A258" s="164"/>
      <c r="B258" s="163"/>
      <c r="C258" s="162"/>
      <c r="D258" s="158" t="s">
        <v>699</v>
      </c>
      <c r="E258" s="150" t="s">
        <v>691</v>
      </c>
      <c r="F258" s="157">
        <v>3.907</v>
      </c>
      <c r="G258" s="150">
        <v>520</v>
      </c>
      <c r="H258" s="150">
        <v>125</v>
      </c>
      <c r="I258" s="150" t="s">
        <v>72</v>
      </c>
      <c r="J258" s="156">
        <v>3543</v>
      </c>
      <c r="K258" s="156">
        <v>7928</v>
      </c>
      <c r="L258" s="150">
        <v>4275</v>
      </c>
      <c r="M258" s="155" t="s">
        <v>632</v>
      </c>
      <c r="N258" s="154">
        <v>7.7</v>
      </c>
      <c r="O258" s="153">
        <f t="shared" si="6"/>
        <v>335.87272727272722</v>
      </c>
      <c r="P258" s="152">
        <v>7.24</v>
      </c>
      <c r="Q258" s="151" t="s">
        <v>631</v>
      </c>
      <c r="R258" s="150" t="s">
        <v>630</v>
      </c>
      <c r="S258" s="150" t="s">
        <v>629</v>
      </c>
      <c r="T258" s="149"/>
      <c r="U258" s="148"/>
      <c r="V258" s="147">
        <f t="shared" si="7"/>
        <v>106</v>
      </c>
    </row>
    <row r="259" spans="1:22" ht="45" customHeight="1">
      <c r="A259" s="164"/>
      <c r="B259" s="163"/>
      <c r="C259" s="162"/>
      <c r="D259" s="158" t="s">
        <v>698</v>
      </c>
      <c r="E259" s="150" t="s">
        <v>691</v>
      </c>
      <c r="F259" s="157">
        <v>3.907</v>
      </c>
      <c r="G259" s="150">
        <v>520</v>
      </c>
      <c r="H259" s="150">
        <v>125</v>
      </c>
      <c r="I259" s="150" t="s">
        <v>72</v>
      </c>
      <c r="J259" s="156">
        <v>3543</v>
      </c>
      <c r="K259" s="156">
        <v>7928</v>
      </c>
      <c r="L259" s="150">
        <v>4275</v>
      </c>
      <c r="M259" s="155" t="s">
        <v>632</v>
      </c>
      <c r="N259" s="154">
        <v>7.7</v>
      </c>
      <c r="O259" s="153">
        <f t="shared" si="6"/>
        <v>335.87272727272722</v>
      </c>
      <c r="P259" s="152">
        <v>7.24</v>
      </c>
      <c r="Q259" s="151" t="s">
        <v>631</v>
      </c>
      <c r="R259" s="150" t="s">
        <v>630</v>
      </c>
      <c r="S259" s="150" t="s">
        <v>629</v>
      </c>
      <c r="T259" s="149"/>
      <c r="U259" s="148"/>
      <c r="V259" s="147">
        <f t="shared" si="7"/>
        <v>106</v>
      </c>
    </row>
    <row r="260" spans="1:22" ht="45" customHeight="1">
      <c r="A260" s="164"/>
      <c r="B260" s="163"/>
      <c r="C260" s="162"/>
      <c r="D260" s="158" t="s">
        <v>697</v>
      </c>
      <c r="E260" s="150" t="s">
        <v>691</v>
      </c>
      <c r="F260" s="157">
        <v>3.907</v>
      </c>
      <c r="G260" s="150">
        <v>520</v>
      </c>
      <c r="H260" s="150">
        <v>125</v>
      </c>
      <c r="I260" s="150" t="s">
        <v>72</v>
      </c>
      <c r="J260" s="156">
        <v>3543</v>
      </c>
      <c r="K260" s="156">
        <v>7928</v>
      </c>
      <c r="L260" s="150">
        <v>4275</v>
      </c>
      <c r="M260" s="155" t="s">
        <v>632</v>
      </c>
      <c r="N260" s="154">
        <v>7.7</v>
      </c>
      <c r="O260" s="153">
        <f t="shared" si="6"/>
        <v>335.87272727272722</v>
      </c>
      <c r="P260" s="152">
        <v>7.24</v>
      </c>
      <c r="Q260" s="151" t="s">
        <v>631</v>
      </c>
      <c r="R260" s="150" t="s">
        <v>630</v>
      </c>
      <c r="S260" s="150" t="s">
        <v>629</v>
      </c>
      <c r="T260" s="149"/>
      <c r="U260" s="148"/>
      <c r="V260" s="147">
        <f t="shared" si="7"/>
        <v>106</v>
      </c>
    </row>
    <row r="261" spans="1:22" ht="45" customHeight="1">
      <c r="A261" s="164"/>
      <c r="B261" s="163"/>
      <c r="C261" s="162"/>
      <c r="D261" s="158" t="s">
        <v>696</v>
      </c>
      <c r="E261" s="150" t="s">
        <v>691</v>
      </c>
      <c r="F261" s="157">
        <v>3.907</v>
      </c>
      <c r="G261" s="150">
        <v>520</v>
      </c>
      <c r="H261" s="150">
        <v>125</v>
      </c>
      <c r="I261" s="150" t="s">
        <v>72</v>
      </c>
      <c r="J261" s="156">
        <v>3543</v>
      </c>
      <c r="K261" s="156">
        <v>7928</v>
      </c>
      <c r="L261" s="150">
        <v>4275</v>
      </c>
      <c r="M261" s="155" t="s">
        <v>632</v>
      </c>
      <c r="N261" s="154">
        <v>7.7</v>
      </c>
      <c r="O261" s="153">
        <f t="shared" si="6"/>
        <v>335.87272727272722</v>
      </c>
      <c r="P261" s="152">
        <v>7.24</v>
      </c>
      <c r="Q261" s="151" t="s">
        <v>631</v>
      </c>
      <c r="R261" s="150" t="s">
        <v>630</v>
      </c>
      <c r="S261" s="150" t="s">
        <v>629</v>
      </c>
      <c r="T261" s="149"/>
      <c r="U261" s="148"/>
      <c r="V261" s="147">
        <f t="shared" si="7"/>
        <v>106</v>
      </c>
    </row>
    <row r="262" spans="1:22" ht="45" customHeight="1">
      <c r="A262" s="164"/>
      <c r="B262" s="163"/>
      <c r="C262" s="162"/>
      <c r="D262" s="158" t="s">
        <v>695</v>
      </c>
      <c r="E262" s="150" t="s">
        <v>691</v>
      </c>
      <c r="F262" s="157">
        <v>3.907</v>
      </c>
      <c r="G262" s="150">
        <v>520</v>
      </c>
      <c r="H262" s="150">
        <v>125</v>
      </c>
      <c r="I262" s="150" t="s">
        <v>72</v>
      </c>
      <c r="J262" s="156">
        <v>2979</v>
      </c>
      <c r="K262" s="156">
        <v>6893</v>
      </c>
      <c r="L262" s="150">
        <v>3749</v>
      </c>
      <c r="M262" s="155" t="s">
        <v>632</v>
      </c>
      <c r="N262" s="154">
        <v>8.6</v>
      </c>
      <c r="O262" s="153">
        <f t="shared" si="6"/>
        <v>300.72325581395353</v>
      </c>
      <c r="P262" s="152">
        <v>8.1199999999999992</v>
      </c>
      <c r="Q262" s="151" t="s">
        <v>631</v>
      </c>
      <c r="R262" s="150" t="s">
        <v>630</v>
      </c>
      <c r="S262" s="150" t="s">
        <v>629</v>
      </c>
      <c r="T262" s="149"/>
      <c r="U262" s="148"/>
      <c r="V262" s="147">
        <f t="shared" si="7"/>
        <v>105</v>
      </c>
    </row>
    <row r="263" spans="1:22" ht="45" customHeight="1">
      <c r="A263" s="164"/>
      <c r="B263" s="163"/>
      <c r="C263" s="162"/>
      <c r="D263" s="158" t="s">
        <v>694</v>
      </c>
      <c r="E263" s="150" t="s">
        <v>691</v>
      </c>
      <c r="F263" s="157">
        <v>3.907</v>
      </c>
      <c r="G263" s="150">
        <v>520</v>
      </c>
      <c r="H263" s="150">
        <v>125</v>
      </c>
      <c r="I263" s="150" t="s">
        <v>72</v>
      </c>
      <c r="J263" s="156">
        <v>2979</v>
      </c>
      <c r="K263" s="156">
        <v>6893</v>
      </c>
      <c r="L263" s="150">
        <v>3749</v>
      </c>
      <c r="M263" s="155" t="s">
        <v>632</v>
      </c>
      <c r="N263" s="154">
        <v>8.6</v>
      </c>
      <c r="O263" s="153">
        <f t="shared" si="6"/>
        <v>300.72325581395353</v>
      </c>
      <c r="P263" s="152">
        <v>8.1199999999999992</v>
      </c>
      <c r="Q263" s="151" t="s">
        <v>631</v>
      </c>
      <c r="R263" s="150" t="s">
        <v>630</v>
      </c>
      <c r="S263" s="150" t="s">
        <v>629</v>
      </c>
      <c r="T263" s="149"/>
      <c r="U263" s="148"/>
      <c r="V263" s="147">
        <f t="shared" si="7"/>
        <v>105</v>
      </c>
    </row>
    <row r="264" spans="1:22" ht="45" customHeight="1">
      <c r="A264" s="164"/>
      <c r="B264" s="163"/>
      <c r="C264" s="162"/>
      <c r="D264" s="158" t="s">
        <v>693</v>
      </c>
      <c r="E264" s="150" t="s">
        <v>691</v>
      </c>
      <c r="F264" s="157">
        <v>3.907</v>
      </c>
      <c r="G264" s="150">
        <v>520</v>
      </c>
      <c r="H264" s="150">
        <v>125</v>
      </c>
      <c r="I264" s="150" t="s">
        <v>72</v>
      </c>
      <c r="J264" s="156">
        <v>2979</v>
      </c>
      <c r="K264" s="156">
        <v>6893</v>
      </c>
      <c r="L264" s="150">
        <v>3749</v>
      </c>
      <c r="M264" s="155" t="s">
        <v>632</v>
      </c>
      <c r="N264" s="154">
        <v>8.6</v>
      </c>
      <c r="O264" s="153">
        <f t="shared" si="6"/>
        <v>300.72325581395353</v>
      </c>
      <c r="P264" s="152">
        <v>8.1199999999999992</v>
      </c>
      <c r="Q264" s="151" t="s">
        <v>631</v>
      </c>
      <c r="R264" s="150" t="s">
        <v>630</v>
      </c>
      <c r="S264" s="150" t="s">
        <v>629</v>
      </c>
      <c r="T264" s="149"/>
      <c r="U264" s="148"/>
      <c r="V264" s="147">
        <f t="shared" si="7"/>
        <v>105</v>
      </c>
    </row>
    <row r="265" spans="1:22" ht="45" customHeight="1">
      <c r="A265" s="164"/>
      <c r="B265" s="163"/>
      <c r="C265" s="162"/>
      <c r="D265" s="158" t="s">
        <v>692</v>
      </c>
      <c r="E265" s="150" t="s">
        <v>691</v>
      </c>
      <c r="F265" s="157">
        <v>3.907</v>
      </c>
      <c r="G265" s="150">
        <v>520</v>
      </c>
      <c r="H265" s="150">
        <v>125</v>
      </c>
      <c r="I265" s="150" t="s">
        <v>72</v>
      </c>
      <c r="J265" s="156">
        <v>2979</v>
      </c>
      <c r="K265" s="156">
        <v>6893</v>
      </c>
      <c r="L265" s="150">
        <v>3749</v>
      </c>
      <c r="M265" s="155" t="s">
        <v>632</v>
      </c>
      <c r="N265" s="154">
        <v>8.6</v>
      </c>
      <c r="O265" s="153">
        <f t="shared" ref="O265:O328" si="8">IF(N265&gt;0,1/N265*37.7*68.6,"")</f>
        <v>300.72325581395353</v>
      </c>
      <c r="P265" s="152">
        <v>8.1199999999999992</v>
      </c>
      <c r="Q265" s="151" t="s">
        <v>631</v>
      </c>
      <c r="R265" s="150" t="s">
        <v>630</v>
      </c>
      <c r="S265" s="150" t="s">
        <v>629</v>
      </c>
      <c r="T265" s="149"/>
      <c r="U265" s="148"/>
      <c r="V265" s="147">
        <f t="shared" ref="V265:V328" si="9">IFERROR(IF(N265&lt;P265,"",(ROUNDDOWN(N265/P265*100,0))),"")</f>
        <v>105</v>
      </c>
    </row>
    <row r="266" spans="1:22" ht="45" customHeight="1">
      <c r="A266" s="164"/>
      <c r="B266" s="163"/>
      <c r="C266" s="162"/>
      <c r="D266" s="158" t="s">
        <v>690</v>
      </c>
      <c r="E266" s="150" t="s">
        <v>686</v>
      </c>
      <c r="F266" s="157">
        <v>7.5449999999999999</v>
      </c>
      <c r="G266" s="150">
        <v>745</v>
      </c>
      <c r="H266" s="150">
        <v>162</v>
      </c>
      <c r="I266" s="150" t="s">
        <v>72</v>
      </c>
      <c r="J266" s="156">
        <v>3543</v>
      </c>
      <c r="K266" s="156">
        <v>7928</v>
      </c>
      <c r="L266" s="150">
        <v>4275</v>
      </c>
      <c r="M266" s="155" t="s">
        <v>632</v>
      </c>
      <c r="N266" s="154">
        <v>7.3</v>
      </c>
      <c r="O266" s="153">
        <f t="shared" si="8"/>
        <v>354.27671232876708</v>
      </c>
      <c r="P266" s="152">
        <v>7.24</v>
      </c>
      <c r="Q266" s="151" t="s">
        <v>636</v>
      </c>
      <c r="R266" s="150" t="s">
        <v>630</v>
      </c>
      <c r="S266" s="150" t="s">
        <v>629</v>
      </c>
      <c r="T266" s="149"/>
      <c r="U266" s="148"/>
      <c r="V266" s="147">
        <f t="shared" si="9"/>
        <v>100</v>
      </c>
    </row>
    <row r="267" spans="1:22" ht="45" customHeight="1">
      <c r="A267" s="164"/>
      <c r="B267" s="163"/>
      <c r="C267" s="162"/>
      <c r="D267" s="158" t="s">
        <v>689</v>
      </c>
      <c r="E267" s="150" t="s">
        <v>686</v>
      </c>
      <c r="F267" s="157">
        <v>7.5449999999999999</v>
      </c>
      <c r="G267" s="150">
        <v>745</v>
      </c>
      <c r="H267" s="150">
        <v>162</v>
      </c>
      <c r="I267" s="150" t="s">
        <v>72</v>
      </c>
      <c r="J267" s="156">
        <v>3543</v>
      </c>
      <c r="K267" s="156">
        <v>7928</v>
      </c>
      <c r="L267" s="150">
        <v>4275</v>
      </c>
      <c r="M267" s="155" t="s">
        <v>632</v>
      </c>
      <c r="N267" s="154">
        <v>7.3</v>
      </c>
      <c r="O267" s="153">
        <f t="shared" si="8"/>
        <v>354.27671232876708</v>
      </c>
      <c r="P267" s="152">
        <v>7.24</v>
      </c>
      <c r="Q267" s="151" t="s">
        <v>636</v>
      </c>
      <c r="R267" s="150" t="s">
        <v>630</v>
      </c>
      <c r="S267" s="150" t="s">
        <v>629</v>
      </c>
      <c r="T267" s="149"/>
      <c r="U267" s="148"/>
      <c r="V267" s="147">
        <f t="shared" si="9"/>
        <v>100</v>
      </c>
    </row>
    <row r="268" spans="1:22" ht="45" customHeight="1">
      <c r="A268" s="164"/>
      <c r="B268" s="163"/>
      <c r="C268" s="162"/>
      <c r="D268" s="158" t="s">
        <v>689</v>
      </c>
      <c r="E268" s="150" t="s">
        <v>686</v>
      </c>
      <c r="F268" s="157">
        <v>7.5449999999999999</v>
      </c>
      <c r="G268" s="150">
        <v>745</v>
      </c>
      <c r="H268" s="150">
        <v>177</v>
      </c>
      <c r="I268" s="150" t="s">
        <v>72</v>
      </c>
      <c r="J268" s="156">
        <v>3543</v>
      </c>
      <c r="K268" s="156">
        <v>7928</v>
      </c>
      <c r="L268" s="150">
        <v>4275</v>
      </c>
      <c r="M268" s="155" t="s">
        <v>632</v>
      </c>
      <c r="N268" s="154">
        <v>7.3</v>
      </c>
      <c r="O268" s="153">
        <f t="shared" si="8"/>
        <v>354.27671232876708</v>
      </c>
      <c r="P268" s="152">
        <v>7.24</v>
      </c>
      <c r="Q268" s="151" t="s">
        <v>631</v>
      </c>
      <c r="R268" s="150" t="s">
        <v>630</v>
      </c>
      <c r="S268" s="150" t="s">
        <v>629</v>
      </c>
      <c r="T268" s="149"/>
      <c r="U268" s="148"/>
      <c r="V268" s="147">
        <f t="shared" si="9"/>
        <v>100</v>
      </c>
    </row>
    <row r="269" spans="1:22" ht="45" customHeight="1">
      <c r="A269" s="164"/>
      <c r="B269" s="163"/>
      <c r="C269" s="162"/>
      <c r="D269" s="158" t="s">
        <v>689</v>
      </c>
      <c r="E269" s="150" t="s">
        <v>686</v>
      </c>
      <c r="F269" s="157">
        <v>7.5449999999999999</v>
      </c>
      <c r="G269" s="150">
        <v>785</v>
      </c>
      <c r="H269" s="150">
        <v>199</v>
      </c>
      <c r="I269" s="150" t="s">
        <v>72</v>
      </c>
      <c r="J269" s="156">
        <v>3543</v>
      </c>
      <c r="K269" s="156">
        <v>7928</v>
      </c>
      <c r="L269" s="150">
        <v>4275</v>
      </c>
      <c r="M269" s="155" t="s">
        <v>632</v>
      </c>
      <c r="N269" s="154">
        <v>7.3</v>
      </c>
      <c r="O269" s="153">
        <f t="shared" si="8"/>
        <v>354.27671232876708</v>
      </c>
      <c r="P269" s="152">
        <v>7.24</v>
      </c>
      <c r="Q269" s="151" t="s">
        <v>631</v>
      </c>
      <c r="R269" s="150" t="s">
        <v>630</v>
      </c>
      <c r="S269" s="150" t="s">
        <v>629</v>
      </c>
      <c r="T269" s="149"/>
      <c r="U269" s="148"/>
      <c r="V269" s="147">
        <f t="shared" si="9"/>
        <v>100</v>
      </c>
    </row>
    <row r="270" spans="1:22" ht="45" customHeight="1">
      <c r="A270" s="164"/>
      <c r="B270" s="163"/>
      <c r="C270" s="162"/>
      <c r="D270" s="158" t="s">
        <v>688</v>
      </c>
      <c r="E270" s="150" t="s">
        <v>686</v>
      </c>
      <c r="F270" s="157">
        <v>7.5449999999999999</v>
      </c>
      <c r="G270" s="150">
        <v>745</v>
      </c>
      <c r="H270" s="150">
        <v>162</v>
      </c>
      <c r="I270" s="150" t="s">
        <v>72</v>
      </c>
      <c r="J270" s="156">
        <v>3543</v>
      </c>
      <c r="K270" s="156">
        <v>7928</v>
      </c>
      <c r="L270" s="150">
        <v>4275</v>
      </c>
      <c r="M270" s="155" t="s">
        <v>632</v>
      </c>
      <c r="N270" s="154">
        <v>7.3</v>
      </c>
      <c r="O270" s="153">
        <f t="shared" si="8"/>
        <v>354.27671232876708</v>
      </c>
      <c r="P270" s="152">
        <v>7.24</v>
      </c>
      <c r="Q270" s="151" t="s">
        <v>636</v>
      </c>
      <c r="R270" s="150" t="s">
        <v>630</v>
      </c>
      <c r="S270" s="150" t="s">
        <v>629</v>
      </c>
      <c r="T270" s="149"/>
      <c r="U270" s="148"/>
      <c r="V270" s="147">
        <f t="shared" si="9"/>
        <v>100</v>
      </c>
    </row>
    <row r="271" spans="1:22" ht="45" customHeight="1">
      <c r="A271" s="164"/>
      <c r="B271" s="163"/>
      <c r="C271" s="162"/>
      <c r="D271" s="158" t="s">
        <v>687</v>
      </c>
      <c r="E271" s="150" t="s">
        <v>686</v>
      </c>
      <c r="F271" s="157">
        <v>7.5449999999999999</v>
      </c>
      <c r="G271" s="150">
        <v>745</v>
      </c>
      <c r="H271" s="150">
        <v>162</v>
      </c>
      <c r="I271" s="150" t="s">
        <v>72</v>
      </c>
      <c r="J271" s="156">
        <v>3543</v>
      </c>
      <c r="K271" s="156">
        <v>7928</v>
      </c>
      <c r="L271" s="150">
        <v>4275</v>
      </c>
      <c r="M271" s="155" t="s">
        <v>632</v>
      </c>
      <c r="N271" s="154">
        <v>7.3</v>
      </c>
      <c r="O271" s="153">
        <f t="shared" si="8"/>
        <v>354.27671232876708</v>
      </c>
      <c r="P271" s="152">
        <v>7.24</v>
      </c>
      <c r="Q271" s="151" t="s">
        <v>636</v>
      </c>
      <c r="R271" s="150" t="s">
        <v>630</v>
      </c>
      <c r="S271" s="150" t="s">
        <v>629</v>
      </c>
      <c r="T271" s="149"/>
      <c r="U271" s="148"/>
      <c r="V271" s="147">
        <f t="shared" si="9"/>
        <v>100</v>
      </c>
    </row>
    <row r="272" spans="1:22" ht="45" customHeight="1">
      <c r="A272" s="164"/>
      <c r="B272" s="163"/>
      <c r="C272" s="162"/>
      <c r="D272" s="158" t="s">
        <v>687</v>
      </c>
      <c r="E272" s="150" t="s">
        <v>686</v>
      </c>
      <c r="F272" s="157">
        <v>7.5449999999999999</v>
      </c>
      <c r="G272" s="150">
        <v>745</v>
      </c>
      <c r="H272" s="150">
        <v>177</v>
      </c>
      <c r="I272" s="150" t="s">
        <v>72</v>
      </c>
      <c r="J272" s="156">
        <v>3543</v>
      </c>
      <c r="K272" s="156">
        <v>7928</v>
      </c>
      <c r="L272" s="150">
        <v>4275</v>
      </c>
      <c r="M272" s="155" t="s">
        <v>632</v>
      </c>
      <c r="N272" s="154">
        <v>7.3</v>
      </c>
      <c r="O272" s="153">
        <f t="shared" si="8"/>
        <v>354.27671232876708</v>
      </c>
      <c r="P272" s="152">
        <v>7.24</v>
      </c>
      <c r="Q272" s="151" t="s">
        <v>631</v>
      </c>
      <c r="R272" s="150" t="s">
        <v>630</v>
      </c>
      <c r="S272" s="150" t="s">
        <v>629</v>
      </c>
      <c r="T272" s="149"/>
      <c r="U272" s="148"/>
      <c r="V272" s="147">
        <f t="shared" si="9"/>
        <v>100</v>
      </c>
    </row>
    <row r="273" spans="1:22" ht="45" customHeight="1">
      <c r="A273" s="164"/>
      <c r="B273" s="160"/>
      <c r="C273" s="159"/>
      <c r="D273" s="158" t="s">
        <v>687</v>
      </c>
      <c r="E273" s="150" t="s">
        <v>686</v>
      </c>
      <c r="F273" s="157">
        <v>7.5449999999999999</v>
      </c>
      <c r="G273" s="150">
        <v>785</v>
      </c>
      <c r="H273" s="150">
        <v>199</v>
      </c>
      <c r="I273" s="150" t="s">
        <v>72</v>
      </c>
      <c r="J273" s="156">
        <v>3543</v>
      </c>
      <c r="K273" s="156">
        <v>7928</v>
      </c>
      <c r="L273" s="150">
        <v>4275</v>
      </c>
      <c r="M273" s="155" t="s">
        <v>632</v>
      </c>
      <c r="N273" s="154">
        <v>7.3</v>
      </c>
      <c r="O273" s="153">
        <f t="shared" si="8"/>
        <v>354.27671232876708</v>
      </c>
      <c r="P273" s="152">
        <v>7.24</v>
      </c>
      <c r="Q273" s="151" t="s">
        <v>631</v>
      </c>
      <c r="R273" s="150" t="s">
        <v>630</v>
      </c>
      <c r="S273" s="150" t="s">
        <v>629</v>
      </c>
      <c r="T273" s="149"/>
      <c r="U273" s="148"/>
      <c r="V273" s="147">
        <f t="shared" si="9"/>
        <v>100</v>
      </c>
    </row>
    <row r="274" spans="1:22" ht="45" customHeight="1">
      <c r="A274" s="164"/>
      <c r="B274" s="166"/>
      <c r="C274" s="165" t="s">
        <v>685</v>
      </c>
      <c r="D274" s="158" t="s">
        <v>684</v>
      </c>
      <c r="E274" s="150" t="s">
        <v>633</v>
      </c>
      <c r="F274" s="157">
        <v>2.9980000000000002</v>
      </c>
      <c r="G274" s="150">
        <v>430</v>
      </c>
      <c r="H274" s="150">
        <v>110</v>
      </c>
      <c r="I274" s="150" t="s">
        <v>72</v>
      </c>
      <c r="J274" s="156">
        <v>2979</v>
      </c>
      <c r="K274" s="156">
        <v>6893</v>
      </c>
      <c r="L274" s="150">
        <v>3749</v>
      </c>
      <c r="M274" s="155" t="s">
        <v>632</v>
      </c>
      <c r="N274" s="154">
        <v>8.8000000000000007</v>
      </c>
      <c r="O274" s="153">
        <f t="shared" si="8"/>
        <v>293.88863636363635</v>
      </c>
      <c r="P274" s="152">
        <v>8.1199999999999992</v>
      </c>
      <c r="Q274" s="151" t="s">
        <v>636</v>
      </c>
      <c r="R274" s="150" t="s">
        <v>630</v>
      </c>
      <c r="S274" s="150" t="s">
        <v>629</v>
      </c>
      <c r="T274" s="149"/>
      <c r="U274" s="148"/>
      <c r="V274" s="147">
        <f t="shared" si="9"/>
        <v>108</v>
      </c>
    </row>
    <row r="275" spans="1:22" ht="45" customHeight="1">
      <c r="A275" s="164"/>
      <c r="B275" s="163"/>
      <c r="C275" s="162"/>
      <c r="D275" s="158" t="s">
        <v>684</v>
      </c>
      <c r="E275" s="150" t="s">
        <v>633</v>
      </c>
      <c r="F275" s="157">
        <v>2.9980000000000002</v>
      </c>
      <c r="G275" s="150">
        <v>430</v>
      </c>
      <c r="H275" s="150">
        <v>110</v>
      </c>
      <c r="I275" s="150" t="s">
        <v>71</v>
      </c>
      <c r="J275" s="156">
        <v>2979</v>
      </c>
      <c r="K275" s="156">
        <v>6893</v>
      </c>
      <c r="L275" s="150">
        <v>3749</v>
      </c>
      <c r="M275" s="155" t="s">
        <v>632</v>
      </c>
      <c r="N275" s="154">
        <v>8.6999999999999993</v>
      </c>
      <c r="O275" s="153">
        <f t="shared" si="8"/>
        <v>297.26666666666671</v>
      </c>
      <c r="P275" s="152">
        <v>8.1199999999999992</v>
      </c>
      <c r="Q275" s="151" t="s">
        <v>636</v>
      </c>
      <c r="R275" s="150" t="s">
        <v>630</v>
      </c>
      <c r="S275" s="150" t="s">
        <v>629</v>
      </c>
      <c r="T275" s="149"/>
      <c r="U275" s="148"/>
      <c r="V275" s="147">
        <f t="shared" si="9"/>
        <v>107</v>
      </c>
    </row>
    <row r="276" spans="1:22" ht="45" customHeight="1">
      <c r="A276" s="164"/>
      <c r="B276" s="163"/>
      <c r="C276" s="162"/>
      <c r="D276" s="158" t="s">
        <v>684</v>
      </c>
      <c r="E276" s="150" t="s">
        <v>633</v>
      </c>
      <c r="F276" s="157">
        <v>2.9980000000000002</v>
      </c>
      <c r="G276" s="150">
        <v>430</v>
      </c>
      <c r="H276" s="150">
        <v>110</v>
      </c>
      <c r="I276" s="150" t="s">
        <v>641</v>
      </c>
      <c r="J276" s="156">
        <v>3543</v>
      </c>
      <c r="K276" s="156">
        <v>7928</v>
      </c>
      <c r="L276" s="150">
        <v>4275</v>
      </c>
      <c r="M276" s="155" t="s">
        <v>632</v>
      </c>
      <c r="N276" s="154">
        <v>7.9</v>
      </c>
      <c r="O276" s="153">
        <f t="shared" si="8"/>
        <v>327.3696202531645</v>
      </c>
      <c r="P276" s="152">
        <v>7.24</v>
      </c>
      <c r="Q276" s="151" t="s">
        <v>636</v>
      </c>
      <c r="R276" s="150" t="s">
        <v>630</v>
      </c>
      <c r="S276" s="150" t="s">
        <v>629</v>
      </c>
      <c r="T276" s="149"/>
      <c r="U276" s="148"/>
      <c r="V276" s="147">
        <f t="shared" si="9"/>
        <v>109</v>
      </c>
    </row>
    <row r="277" spans="1:22" ht="45" customHeight="1">
      <c r="A277" s="164"/>
      <c r="B277" s="163"/>
      <c r="C277" s="162"/>
      <c r="D277" s="158" t="s">
        <v>684</v>
      </c>
      <c r="E277" s="150" t="s">
        <v>633</v>
      </c>
      <c r="F277" s="157">
        <v>2.9980000000000002</v>
      </c>
      <c r="G277" s="150">
        <v>430</v>
      </c>
      <c r="H277" s="150">
        <v>129</v>
      </c>
      <c r="I277" s="150" t="s">
        <v>72</v>
      </c>
      <c r="J277" s="156">
        <v>3543</v>
      </c>
      <c r="K277" s="156">
        <v>7928</v>
      </c>
      <c r="L277" s="150">
        <v>4275</v>
      </c>
      <c r="M277" s="155" t="s">
        <v>632</v>
      </c>
      <c r="N277" s="154">
        <v>7.9</v>
      </c>
      <c r="O277" s="153">
        <f t="shared" si="8"/>
        <v>327.3696202531645</v>
      </c>
      <c r="P277" s="152">
        <v>7.24</v>
      </c>
      <c r="Q277" s="151" t="s">
        <v>636</v>
      </c>
      <c r="R277" s="150" t="s">
        <v>630</v>
      </c>
      <c r="S277" s="150" t="s">
        <v>629</v>
      </c>
      <c r="T277" s="149"/>
      <c r="U277" s="148"/>
      <c r="V277" s="147">
        <f t="shared" si="9"/>
        <v>109</v>
      </c>
    </row>
    <row r="278" spans="1:22" ht="45" customHeight="1">
      <c r="A278" s="164"/>
      <c r="B278" s="163"/>
      <c r="C278" s="162"/>
      <c r="D278" s="158" t="s">
        <v>684</v>
      </c>
      <c r="E278" s="150" t="s">
        <v>633</v>
      </c>
      <c r="F278" s="157">
        <v>2.9980000000000002</v>
      </c>
      <c r="G278" s="150">
        <v>430</v>
      </c>
      <c r="H278" s="150">
        <v>129</v>
      </c>
      <c r="I278" s="150" t="s">
        <v>71</v>
      </c>
      <c r="J278" s="156">
        <v>3543</v>
      </c>
      <c r="K278" s="156">
        <v>7928</v>
      </c>
      <c r="L278" s="150">
        <v>4275</v>
      </c>
      <c r="M278" s="155" t="s">
        <v>632</v>
      </c>
      <c r="N278" s="154">
        <v>7.8</v>
      </c>
      <c r="O278" s="153">
        <f t="shared" si="8"/>
        <v>331.56666666666666</v>
      </c>
      <c r="P278" s="152">
        <v>7.24</v>
      </c>
      <c r="Q278" s="151" t="s">
        <v>636</v>
      </c>
      <c r="R278" s="150" t="s">
        <v>630</v>
      </c>
      <c r="S278" s="150" t="s">
        <v>629</v>
      </c>
      <c r="T278" s="149"/>
      <c r="U278" s="148"/>
      <c r="V278" s="147">
        <f t="shared" si="9"/>
        <v>107</v>
      </c>
    </row>
    <row r="279" spans="1:22" ht="45" customHeight="1">
      <c r="A279" s="164"/>
      <c r="B279" s="163"/>
      <c r="C279" s="162"/>
      <c r="D279" s="158" t="s">
        <v>684</v>
      </c>
      <c r="E279" s="150" t="s">
        <v>633</v>
      </c>
      <c r="F279" s="157">
        <v>2.9980000000000002</v>
      </c>
      <c r="G279" s="150">
        <v>430</v>
      </c>
      <c r="H279" s="150">
        <v>129</v>
      </c>
      <c r="I279" s="150" t="s">
        <v>72</v>
      </c>
      <c r="J279" s="156">
        <v>2979</v>
      </c>
      <c r="K279" s="156">
        <v>6893</v>
      </c>
      <c r="L279" s="150">
        <v>3749</v>
      </c>
      <c r="M279" s="155" t="s">
        <v>632</v>
      </c>
      <c r="N279" s="154">
        <v>8.6999999999999993</v>
      </c>
      <c r="O279" s="153">
        <f t="shared" si="8"/>
        <v>297.26666666666671</v>
      </c>
      <c r="P279" s="152">
        <v>8.1199999999999992</v>
      </c>
      <c r="Q279" s="151" t="s">
        <v>636</v>
      </c>
      <c r="R279" s="150" t="s">
        <v>630</v>
      </c>
      <c r="S279" s="150" t="s">
        <v>629</v>
      </c>
      <c r="T279" s="149"/>
      <c r="U279" s="148"/>
      <c r="V279" s="147">
        <f t="shared" si="9"/>
        <v>107</v>
      </c>
    </row>
    <row r="280" spans="1:22" ht="45" customHeight="1">
      <c r="A280" s="164"/>
      <c r="B280" s="163"/>
      <c r="C280" s="162"/>
      <c r="D280" s="158" t="s">
        <v>684</v>
      </c>
      <c r="E280" s="150" t="s">
        <v>633</v>
      </c>
      <c r="F280" s="157">
        <v>2.9980000000000002</v>
      </c>
      <c r="G280" s="150">
        <v>430</v>
      </c>
      <c r="H280" s="150">
        <v>129</v>
      </c>
      <c r="I280" s="150" t="s">
        <v>71</v>
      </c>
      <c r="J280" s="156">
        <v>2979</v>
      </c>
      <c r="K280" s="156">
        <v>6893</v>
      </c>
      <c r="L280" s="150">
        <v>3749</v>
      </c>
      <c r="M280" s="155" t="s">
        <v>632</v>
      </c>
      <c r="N280" s="154">
        <v>8.6</v>
      </c>
      <c r="O280" s="153">
        <f t="shared" si="8"/>
        <v>300.72325581395353</v>
      </c>
      <c r="P280" s="152">
        <v>8.1199999999999992</v>
      </c>
      <c r="Q280" s="151" t="s">
        <v>636</v>
      </c>
      <c r="R280" s="150" t="s">
        <v>630</v>
      </c>
      <c r="S280" s="150" t="s">
        <v>629</v>
      </c>
      <c r="T280" s="149"/>
      <c r="U280" s="148"/>
      <c r="V280" s="147">
        <f t="shared" si="9"/>
        <v>105</v>
      </c>
    </row>
    <row r="281" spans="1:22" ht="45" customHeight="1">
      <c r="A281" s="164"/>
      <c r="B281" s="163"/>
      <c r="C281" s="162"/>
      <c r="D281" s="158" t="s">
        <v>684</v>
      </c>
      <c r="E281" s="150" t="s">
        <v>633</v>
      </c>
      <c r="F281" s="157">
        <v>2.9980000000000002</v>
      </c>
      <c r="G281" s="150">
        <v>430</v>
      </c>
      <c r="H281" s="150">
        <v>129</v>
      </c>
      <c r="I281" s="150" t="s">
        <v>71</v>
      </c>
      <c r="J281" s="156">
        <v>2979</v>
      </c>
      <c r="K281" s="156">
        <v>6893</v>
      </c>
      <c r="L281" s="150">
        <v>3749</v>
      </c>
      <c r="M281" s="155" t="s">
        <v>632</v>
      </c>
      <c r="N281" s="154">
        <v>8.8000000000000007</v>
      </c>
      <c r="O281" s="153">
        <f t="shared" si="8"/>
        <v>293.88863636363635</v>
      </c>
      <c r="P281" s="152">
        <v>8.1199999999999992</v>
      </c>
      <c r="Q281" s="151" t="s">
        <v>631</v>
      </c>
      <c r="R281" s="150" t="s">
        <v>630</v>
      </c>
      <c r="S281" s="150" t="s">
        <v>629</v>
      </c>
      <c r="T281" s="149"/>
      <c r="U281" s="148"/>
      <c r="V281" s="147">
        <f t="shared" si="9"/>
        <v>108</v>
      </c>
    </row>
    <row r="282" spans="1:22" ht="45" customHeight="1">
      <c r="A282" s="164"/>
      <c r="B282" s="163"/>
      <c r="C282" s="162"/>
      <c r="D282" s="158" t="s">
        <v>684</v>
      </c>
      <c r="E282" s="150" t="s">
        <v>633</v>
      </c>
      <c r="F282" s="157">
        <v>2.9980000000000002</v>
      </c>
      <c r="G282" s="150">
        <v>430</v>
      </c>
      <c r="H282" s="150">
        <v>129</v>
      </c>
      <c r="I282" s="150" t="s">
        <v>71</v>
      </c>
      <c r="J282" s="156">
        <v>3543</v>
      </c>
      <c r="K282" s="156">
        <v>7928</v>
      </c>
      <c r="L282" s="150">
        <v>4275</v>
      </c>
      <c r="M282" s="155" t="s">
        <v>632</v>
      </c>
      <c r="N282" s="154">
        <v>7.7</v>
      </c>
      <c r="O282" s="153">
        <f t="shared" si="8"/>
        <v>335.87272727272722</v>
      </c>
      <c r="P282" s="152">
        <v>7.24</v>
      </c>
      <c r="Q282" s="151" t="s">
        <v>631</v>
      </c>
      <c r="R282" s="150" t="s">
        <v>630</v>
      </c>
      <c r="S282" s="150" t="s">
        <v>629</v>
      </c>
      <c r="T282" s="149"/>
      <c r="U282" s="148"/>
      <c r="V282" s="147">
        <f t="shared" si="9"/>
        <v>106</v>
      </c>
    </row>
    <row r="283" spans="1:22" ht="45" customHeight="1">
      <c r="A283" s="164"/>
      <c r="B283" s="163"/>
      <c r="C283" s="162"/>
      <c r="D283" s="158" t="s">
        <v>683</v>
      </c>
      <c r="E283" s="150" t="s">
        <v>633</v>
      </c>
      <c r="F283" s="157">
        <v>2.9980000000000002</v>
      </c>
      <c r="G283" s="150">
        <v>430</v>
      </c>
      <c r="H283" s="150">
        <v>110</v>
      </c>
      <c r="I283" s="150" t="s">
        <v>641</v>
      </c>
      <c r="J283" s="156">
        <v>2979</v>
      </c>
      <c r="K283" s="156">
        <v>6893</v>
      </c>
      <c r="L283" s="150">
        <v>3749</v>
      </c>
      <c r="M283" s="155" t="s">
        <v>632</v>
      </c>
      <c r="N283" s="154">
        <v>9</v>
      </c>
      <c r="O283" s="153">
        <f t="shared" si="8"/>
        <v>287.35777777777776</v>
      </c>
      <c r="P283" s="152">
        <v>8.1199999999999992</v>
      </c>
      <c r="Q283" s="151" t="s">
        <v>631</v>
      </c>
      <c r="R283" s="150" t="s">
        <v>630</v>
      </c>
      <c r="S283" s="150" t="s">
        <v>629</v>
      </c>
      <c r="T283" s="149"/>
      <c r="U283" s="148"/>
      <c r="V283" s="147">
        <f t="shared" si="9"/>
        <v>110</v>
      </c>
    </row>
    <row r="284" spans="1:22" ht="45" customHeight="1">
      <c r="A284" s="164"/>
      <c r="B284" s="163"/>
      <c r="C284" s="162"/>
      <c r="D284" s="158" t="s">
        <v>683</v>
      </c>
      <c r="E284" s="150" t="s">
        <v>633</v>
      </c>
      <c r="F284" s="157">
        <v>2.9980000000000002</v>
      </c>
      <c r="G284" s="150">
        <v>430</v>
      </c>
      <c r="H284" s="150">
        <v>110</v>
      </c>
      <c r="I284" s="150" t="s">
        <v>72</v>
      </c>
      <c r="J284" s="156">
        <v>3543</v>
      </c>
      <c r="K284" s="156">
        <v>7928</v>
      </c>
      <c r="L284" s="150">
        <v>4275</v>
      </c>
      <c r="M284" s="155" t="s">
        <v>632</v>
      </c>
      <c r="N284" s="154">
        <v>8.1</v>
      </c>
      <c r="O284" s="153">
        <f t="shared" si="8"/>
        <v>319.28641975308642</v>
      </c>
      <c r="P284" s="152">
        <v>7.24</v>
      </c>
      <c r="Q284" s="151" t="s">
        <v>631</v>
      </c>
      <c r="R284" s="150" t="s">
        <v>630</v>
      </c>
      <c r="S284" s="150" t="s">
        <v>629</v>
      </c>
      <c r="T284" s="149"/>
      <c r="U284" s="148"/>
      <c r="V284" s="147">
        <f t="shared" si="9"/>
        <v>111</v>
      </c>
    </row>
    <row r="285" spans="1:22" ht="45" customHeight="1">
      <c r="A285" s="164"/>
      <c r="B285" s="163"/>
      <c r="C285" s="162"/>
      <c r="D285" s="158" t="s">
        <v>683</v>
      </c>
      <c r="E285" s="150" t="s">
        <v>633</v>
      </c>
      <c r="F285" s="157">
        <v>2.9980000000000002</v>
      </c>
      <c r="G285" s="150">
        <v>430</v>
      </c>
      <c r="H285" s="150">
        <v>110</v>
      </c>
      <c r="I285" s="150" t="s">
        <v>71</v>
      </c>
      <c r="J285" s="156">
        <v>3543</v>
      </c>
      <c r="K285" s="156">
        <v>7928</v>
      </c>
      <c r="L285" s="150">
        <v>4275</v>
      </c>
      <c r="M285" s="155" t="s">
        <v>632</v>
      </c>
      <c r="N285" s="154">
        <v>8</v>
      </c>
      <c r="O285" s="153">
        <f t="shared" si="8"/>
        <v>323.27749999999997</v>
      </c>
      <c r="P285" s="152">
        <v>7.24</v>
      </c>
      <c r="Q285" s="151" t="s">
        <v>631</v>
      </c>
      <c r="R285" s="150" t="s">
        <v>630</v>
      </c>
      <c r="S285" s="150" t="s">
        <v>629</v>
      </c>
      <c r="T285" s="149"/>
      <c r="U285" s="148"/>
      <c r="V285" s="147">
        <f t="shared" si="9"/>
        <v>110</v>
      </c>
    </row>
    <row r="286" spans="1:22" ht="45" customHeight="1">
      <c r="A286" s="164"/>
      <c r="B286" s="163"/>
      <c r="C286" s="162"/>
      <c r="D286" s="158" t="s">
        <v>683</v>
      </c>
      <c r="E286" s="150" t="s">
        <v>633</v>
      </c>
      <c r="F286" s="157">
        <v>2.9980000000000002</v>
      </c>
      <c r="G286" s="150">
        <v>430</v>
      </c>
      <c r="H286" s="150">
        <v>129</v>
      </c>
      <c r="I286" s="150" t="s">
        <v>72</v>
      </c>
      <c r="J286" s="156">
        <v>3543</v>
      </c>
      <c r="K286" s="156">
        <v>7928</v>
      </c>
      <c r="L286" s="150">
        <v>4275</v>
      </c>
      <c r="M286" s="155" t="s">
        <v>632</v>
      </c>
      <c r="N286" s="154">
        <v>8.1</v>
      </c>
      <c r="O286" s="153">
        <f t="shared" si="8"/>
        <v>319.28641975308642</v>
      </c>
      <c r="P286" s="152">
        <v>7.24</v>
      </c>
      <c r="Q286" s="151" t="s">
        <v>631</v>
      </c>
      <c r="R286" s="150" t="s">
        <v>630</v>
      </c>
      <c r="S286" s="150" t="s">
        <v>629</v>
      </c>
      <c r="T286" s="149"/>
      <c r="U286" s="148"/>
      <c r="V286" s="147">
        <f t="shared" si="9"/>
        <v>111</v>
      </c>
    </row>
    <row r="287" spans="1:22" ht="45" customHeight="1">
      <c r="A287" s="164"/>
      <c r="B287" s="163"/>
      <c r="C287" s="162"/>
      <c r="D287" s="158" t="s">
        <v>683</v>
      </c>
      <c r="E287" s="150" t="s">
        <v>633</v>
      </c>
      <c r="F287" s="157">
        <v>2.9980000000000002</v>
      </c>
      <c r="G287" s="150">
        <v>430</v>
      </c>
      <c r="H287" s="150">
        <v>129</v>
      </c>
      <c r="I287" s="150" t="s">
        <v>71</v>
      </c>
      <c r="J287" s="156">
        <v>3543</v>
      </c>
      <c r="K287" s="156">
        <v>7928</v>
      </c>
      <c r="L287" s="150">
        <v>4275</v>
      </c>
      <c r="M287" s="155" t="s">
        <v>632</v>
      </c>
      <c r="N287" s="154">
        <v>8</v>
      </c>
      <c r="O287" s="153">
        <f t="shared" si="8"/>
        <v>323.27749999999997</v>
      </c>
      <c r="P287" s="152">
        <v>7.24</v>
      </c>
      <c r="Q287" s="151" t="s">
        <v>631</v>
      </c>
      <c r="R287" s="150" t="s">
        <v>630</v>
      </c>
      <c r="S287" s="150" t="s">
        <v>629</v>
      </c>
      <c r="T287" s="149"/>
      <c r="U287" s="148"/>
      <c r="V287" s="147">
        <f t="shared" si="9"/>
        <v>110</v>
      </c>
    </row>
    <row r="288" spans="1:22" ht="45" customHeight="1">
      <c r="A288" s="164"/>
      <c r="B288" s="163"/>
      <c r="C288" s="162"/>
      <c r="D288" s="158" t="s">
        <v>683</v>
      </c>
      <c r="E288" s="150" t="s">
        <v>633</v>
      </c>
      <c r="F288" s="157">
        <v>2.9980000000000002</v>
      </c>
      <c r="G288" s="150">
        <v>430</v>
      </c>
      <c r="H288" s="150">
        <v>129</v>
      </c>
      <c r="I288" s="150" t="s">
        <v>72</v>
      </c>
      <c r="J288" s="156">
        <v>2979</v>
      </c>
      <c r="K288" s="156">
        <v>6893</v>
      </c>
      <c r="L288" s="150">
        <v>3749</v>
      </c>
      <c r="M288" s="155" t="s">
        <v>632</v>
      </c>
      <c r="N288" s="154">
        <v>9</v>
      </c>
      <c r="O288" s="153">
        <f t="shared" si="8"/>
        <v>287.35777777777776</v>
      </c>
      <c r="P288" s="152">
        <v>8.1199999999999992</v>
      </c>
      <c r="Q288" s="151" t="s">
        <v>631</v>
      </c>
      <c r="R288" s="150" t="s">
        <v>630</v>
      </c>
      <c r="S288" s="150" t="s">
        <v>629</v>
      </c>
      <c r="T288" s="149"/>
      <c r="U288" s="148"/>
      <c r="V288" s="147">
        <f t="shared" si="9"/>
        <v>110</v>
      </c>
    </row>
    <row r="289" spans="1:22" ht="45" customHeight="1">
      <c r="A289" s="164"/>
      <c r="B289" s="163"/>
      <c r="C289" s="162"/>
      <c r="D289" s="158" t="s">
        <v>683</v>
      </c>
      <c r="E289" s="150" t="s">
        <v>633</v>
      </c>
      <c r="F289" s="157">
        <v>2.9980000000000002</v>
      </c>
      <c r="G289" s="150">
        <v>430</v>
      </c>
      <c r="H289" s="150">
        <v>129</v>
      </c>
      <c r="I289" s="150" t="s">
        <v>72</v>
      </c>
      <c r="J289" s="156">
        <v>3543</v>
      </c>
      <c r="K289" s="156">
        <v>7928</v>
      </c>
      <c r="L289" s="150">
        <v>4275</v>
      </c>
      <c r="M289" s="155" t="s">
        <v>632</v>
      </c>
      <c r="N289" s="154">
        <v>8</v>
      </c>
      <c r="O289" s="153">
        <f t="shared" si="8"/>
        <v>323.27749999999997</v>
      </c>
      <c r="P289" s="152">
        <v>7.24</v>
      </c>
      <c r="Q289" s="151" t="s">
        <v>631</v>
      </c>
      <c r="R289" s="150" t="s">
        <v>630</v>
      </c>
      <c r="S289" s="150" t="s">
        <v>629</v>
      </c>
      <c r="T289" s="149"/>
      <c r="U289" s="148"/>
      <c r="V289" s="147">
        <f t="shared" si="9"/>
        <v>110</v>
      </c>
    </row>
    <row r="290" spans="1:22" ht="45" customHeight="1">
      <c r="A290" s="164"/>
      <c r="B290" s="163"/>
      <c r="C290" s="162"/>
      <c r="D290" s="158" t="s">
        <v>682</v>
      </c>
      <c r="E290" s="150" t="s">
        <v>633</v>
      </c>
      <c r="F290" s="157">
        <v>2.9980000000000002</v>
      </c>
      <c r="G290" s="150">
        <v>430</v>
      </c>
      <c r="H290" s="150">
        <v>129</v>
      </c>
      <c r="I290" s="150" t="s">
        <v>72</v>
      </c>
      <c r="J290" s="156">
        <v>3543</v>
      </c>
      <c r="K290" s="156">
        <v>7928</v>
      </c>
      <c r="L290" s="150">
        <v>4275</v>
      </c>
      <c r="M290" s="155" t="s">
        <v>632</v>
      </c>
      <c r="N290" s="154">
        <v>7.9</v>
      </c>
      <c r="O290" s="153">
        <f t="shared" si="8"/>
        <v>327.3696202531645</v>
      </c>
      <c r="P290" s="152">
        <v>7.24</v>
      </c>
      <c r="Q290" s="151" t="s">
        <v>636</v>
      </c>
      <c r="R290" s="150" t="s">
        <v>630</v>
      </c>
      <c r="S290" s="150" t="s">
        <v>629</v>
      </c>
      <c r="T290" s="149"/>
      <c r="U290" s="148"/>
      <c r="V290" s="147">
        <f t="shared" si="9"/>
        <v>109</v>
      </c>
    </row>
    <row r="291" spans="1:22" ht="45" customHeight="1">
      <c r="A291" s="164"/>
      <c r="B291" s="163"/>
      <c r="C291" s="162"/>
      <c r="D291" s="158" t="s">
        <v>682</v>
      </c>
      <c r="E291" s="150" t="s">
        <v>633</v>
      </c>
      <c r="F291" s="157">
        <v>2.9980000000000002</v>
      </c>
      <c r="G291" s="150">
        <v>430</v>
      </c>
      <c r="H291" s="150">
        <v>129</v>
      </c>
      <c r="I291" s="150" t="s">
        <v>71</v>
      </c>
      <c r="J291" s="156">
        <v>3543</v>
      </c>
      <c r="K291" s="156">
        <v>7928</v>
      </c>
      <c r="L291" s="150">
        <v>4275</v>
      </c>
      <c r="M291" s="155" t="s">
        <v>632</v>
      </c>
      <c r="N291" s="154">
        <v>7.8</v>
      </c>
      <c r="O291" s="153">
        <f t="shared" si="8"/>
        <v>331.56666666666666</v>
      </c>
      <c r="P291" s="152">
        <v>7.24</v>
      </c>
      <c r="Q291" s="151" t="s">
        <v>636</v>
      </c>
      <c r="R291" s="150" t="s">
        <v>630</v>
      </c>
      <c r="S291" s="150" t="s">
        <v>629</v>
      </c>
      <c r="T291" s="149"/>
      <c r="U291" s="148"/>
      <c r="V291" s="147">
        <f t="shared" si="9"/>
        <v>107</v>
      </c>
    </row>
    <row r="292" spans="1:22" ht="45" customHeight="1">
      <c r="A292" s="164"/>
      <c r="B292" s="163"/>
      <c r="C292" s="162"/>
      <c r="D292" s="158" t="s">
        <v>682</v>
      </c>
      <c r="E292" s="150" t="s">
        <v>633</v>
      </c>
      <c r="F292" s="157">
        <v>2.9980000000000002</v>
      </c>
      <c r="G292" s="150">
        <v>430</v>
      </c>
      <c r="H292" s="150">
        <v>129</v>
      </c>
      <c r="I292" s="150" t="s">
        <v>641</v>
      </c>
      <c r="J292" s="156">
        <v>3543</v>
      </c>
      <c r="K292" s="156">
        <v>7928</v>
      </c>
      <c r="L292" s="150">
        <v>4275</v>
      </c>
      <c r="M292" s="155" t="s">
        <v>632</v>
      </c>
      <c r="N292" s="154">
        <v>7.7</v>
      </c>
      <c r="O292" s="153">
        <f t="shared" si="8"/>
        <v>335.87272727272722</v>
      </c>
      <c r="P292" s="152">
        <v>7.24</v>
      </c>
      <c r="Q292" s="151" t="s">
        <v>636</v>
      </c>
      <c r="R292" s="150" t="s">
        <v>630</v>
      </c>
      <c r="S292" s="150" t="s">
        <v>629</v>
      </c>
      <c r="T292" s="149"/>
      <c r="U292" s="148"/>
      <c r="V292" s="147">
        <f t="shared" si="9"/>
        <v>106</v>
      </c>
    </row>
    <row r="293" spans="1:22" ht="45" customHeight="1">
      <c r="A293" s="164"/>
      <c r="B293" s="163"/>
      <c r="C293" s="162"/>
      <c r="D293" s="158" t="s">
        <v>681</v>
      </c>
      <c r="E293" s="150" t="s">
        <v>633</v>
      </c>
      <c r="F293" s="157">
        <v>2.9980000000000002</v>
      </c>
      <c r="G293" s="150">
        <v>430</v>
      </c>
      <c r="H293" s="150">
        <v>129</v>
      </c>
      <c r="I293" s="150" t="s">
        <v>72</v>
      </c>
      <c r="J293" s="156">
        <v>3543</v>
      </c>
      <c r="K293" s="156">
        <v>7928</v>
      </c>
      <c r="L293" s="150">
        <v>4275</v>
      </c>
      <c r="M293" s="155" t="s">
        <v>632</v>
      </c>
      <c r="N293" s="154">
        <v>7.9</v>
      </c>
      <c r="O293" s="153">
        <f t="shared" si="8"/>
        <v>327.3696202531645</v>
      </c>
      <c r="P293" s="152">
        <v>7.24</v>
      </c>
      <c r="Q293" s="151" t="s">
        <v>636</v>
      </c>
      <c r="R293" s="150" t="s">
        <v>630</v>
      </c>
      <c r="S293" s="150" t="s">
        <v>629</v>
      </c>
      <c r="T293" s="149"/>
      <c r="U293" s="148"/>
      <c r="V293" s="147">
        <f t="shared" si="9"/>
        <v>109</v>
      </c>
    </row>
    <row r="294" spans="1:22" ht="45" customHeight="1">
      <c r="A294" s="164"/>
      <c r="B294" s="163"/>
      <c r="C294" s="162"/>
      <c r="D294" s="158" t="s">
        <v>681</v>
      </c>
      <c r="E294" s="150" t="s">
        <v>633</v>
      </c>
      <c r="F294" s="157">
        <v>2.9980000000000002</v>
      </c>
      <c r="G294" s="150">
        <v>430</v>
      </c>
      <c r="H294" s="150">
        <v>129</v>
      </c>
      <c r="I294" s="150" t="s">
        <v>71</v>
      </c>
      <c r="J294" s="156">
        <v>3543</v>
      </c>
      <c r="K294" s="156">
        <v>7928</v>
      </c>
      <c r="L294" s="150">
        <v>4275</v>
      </c>
      <c r="M294" s="155" t="s">
        <v>632</v>
      </c>
      <c r="N294" s="154">
        <v>7.8</v>
      </c>
      <c r="O294" s="153">
        <f t="shared" si="8"/>
        <v>331.56666666666666</v>
      </c>
      <c r="P294" s="152">
        <v>7.24</v>
      </c>
      <c r="Q294" s="151" t="s">
        <v>636</v>
      </c>
      <c r="R294" s="150" t="s">
        <v>630</v>
      </c>
      <c r="S294" s="150" t="s">
        <v>629</v>
      </c>
      <c r="T294" s="149"/>
      <c r="U294" s="148"/>
      <c r="V294" s="147">
        <f t="shared" si="9"/>
        <v>107</v>
      </c>
    </row>
    <row r="295" spans="1:22" ht="45" customHeight="1">
      <c r="A295" s="164"/>
      <c r="B295" s="163"/>
      <c r="C295" s="162"/>
      <c r="D295" s="158" t="s">
        <v>681</v>
      </c>
      <c r="E295" s="150" t="s">
        <v>633</v>
      </c>
      <c r="F295" s="157">
        <v>2.9980000000000002</v>
      </c>
      <c r="G295" s="150">
        <v>430</v>
      </c>
      <c r="H295" s="150">
        <v>129</v>
      </c>
      <c r="I295" s="150" t="s">
        <v>71</v>
      </c>
      <c r="J295" s="156">
        <v>3543</v>
      </c>
      <c r="K295" s="156">
        <v>7928</v>
      </c>
      <c r="L295" s="150">
        <v>4275</v>
      </c>
      <c r="M295" s="155" t="s">
        <v>632</v>
      </c>
      <c r="N295" s="154">
        <v>7.7</v>
      </c>
      <c r="O295" s="153">
        <f t="shared" si="8"/>
        <v>335.87272727272722</v>
      </c>
      <c r="P295" s="152">
        <v>7.24</v>
      </c>
      <c r="Q295" s="151" t="s">
        <v>631</v>
      </c>
      <c r="R295" s="150" t="s">
        <v>630</v>
      </c>
      <c r="S295" s="150" t="s">
        <v>629</v>
      </c>
      <c r="T295" s="149"/>
      <c r="U295" s="148"/>
      <c r="V295" s="147">
        <f t="shared" si="9"/>
        <v>106</v>
      </c>
    </row>
    <row r="296" spans="1:22" ht="45" customHeight="1">
      <c r="A296" s="164"/>
      <c r="B296" s="163"/>
      <c r="C296" s="162"/>
      <c r="D296" s="158" t="s">
        <v>680</v>
      </c>
      <c r="E296" s="150" t="s">
        <v>633</v>
      </c>
      <c r="F296" s="157">
        <v>2.9980000000000002</v>
      </c>
      <c r="G296" s="150">
        <v>430</v>
      </c>
      <c r="H296" s="150">
        <v>129</v>
      </c>
      <c r="I296" s="150" t="s">
        <v>72</v>
      </c>
      <c r="J296" s="156">
        <v>3543</v>
      </c>
      <c r="K296" s="156">
        <v>7928</v>
      </c>
      <c r="L296" s="150">
        <v>4275</v>
      </c>
      <c r="M296" s="155" t="s">
        <v>632</v>
      </c>
      <c r="N296" s="154">
        <v>8.1</v>
      </c>
      <c r="O296" s="153">
        <f t="shared" si="8"/>
        <v>319.28641975308642</v>
      </c>
      <c r="P296" s="152">
        <v>7.24</v>
      </c>
      <c r="Q296" s="151" t="s">
        <v>631</v>
      </c>
      <c r="R296" s="150" t="s">
        <v>630</v>
      </c>
      <c r="S296" s="150" t="s">
        <v>629</v>
      </c>
      <c r="T296" s="149"/>
      <c r="U296" s="148"/>
      <c r="V296" s="147">
        <f t="shared" si="9"/>
        <v>111</v>
      </c>
    </row>
    <row r="297" spans="1:22" ht="45" customHeight="1">
      <c r="A297" s="164"/>
      <c r="B297" s="163"/>
      <c r="C297" s="162"/>
      <c r="D297" s="158" t="s">
        <v>680</v>
      </c>
      <c r="E297" s="150" t="s">
        <v>633</v>
      </c>
      <c r="F297" s="157">
        <v>2.9980000000000002</v>
      </c>
      <c r="G297" s="150">
        <v>430</v>
      </c>
      <c r="H297" s="150">
        <v>129</v>
      </c>
      <c r="I297" s="150" t="s">
        <v>71</v>
      </c>
      <c r="J297" s="156">
        <v>3543</v>
      </c>
      <c r="K297" s="156">
        <v>7928</v>
      </c>
      <c r="L297" s="150">
        <v>4275</v>
      </c>
      <c r="M297" s="155" t="s">
        <v>632</v>
      </c>
      <c r="N297" s="154">
        <v>8</v>
      </c>
      <c r="O297" s="153">
        <f t="shared" si="8"/>
        <v>323.27749999999997</v>
      </c>
      <c r="P297" s="152">
        <v>7.24</v>
      </c>
      <c r="Q297" s="151" t="s">
        <v>631</v>
      </c>
      <c r="R297" s="150" t="s">
        <v>630</v>
      </c>
      <c r="S297" s="150" t="s">
        <v>629</v>
      </c>
      <c r="T297" s="149"/>
      <c r="U297" s="148"/>
      <c r="V297" s="147">
        <f t="shared" si="9"/>
        <v>110</v>
      </c>
    </row>
    <row r="298" spans="1:22" ht="45" customHeight="1">
      <c r="A298" s="164"/>
      <c r="B298" s="163"/>
      <c r="C298" s="162"/>
      <c r="D298" s="158" t="s">
        <v>680</v>
      </c>
      <c r="E298" s="150" t="s">
        <v>633</v>
      </c>
      <c r="F298" s="157">
        <v>2.9980000000000002</v>
      </c>
      <c r="G298" s="150">
        <v>430</v>
      </c>
      <c r="H298" s="150">
        <v>129</v>
      </c>
      <c r="I298" s="150" t="s">
        <v>72</v>
      </c>
      <c r="J298" s="156">
        <v>3543</v>
      </c>
      <c r="K298" s="156">
        <v>7928</v>
      </c>
      <c r="L298" s="150">
        <v>4275</v>
      </c>
      <c r="M298" s="155" t="s">
        <v>632</v>
      </c>
      <c r="N298" s="154">
        <v>8</v>
      </c>
      <c r="O298" s="153">
        <f t="shared" si="8"/>
        <v>323.27749999999997</v>
      </c>
      <c r="P298" s="152">
        <v>7.24</v>
      </c>
      <c r="Q298" s="151" t="s">
        <v>631</v>
      </c>
      <c r="R298" s="150" t="s">
        <v>630</v>
      </c>
      <c r="S298" s="150" t="s">
        <v>629</v>
      </c>
      <c r="T298" s="149"/>
      <c r="U298" s="148"/>
      <c r="V298" s="147">
        <f t="shared" si="9"/>
        <v>110</v>
      </c>
    </row>
    <row r="299" spans="1:22" ht="45" customHeight="1">
      <c r="A299" s="164"/>
      <c r="B299" s="163"/>
      <c r="C299" s="162"/>
      <c r="D299" s="158" t="s">
        <v>679</v>
      </c>
      <c r="E299" s="150" t="s">
        <v>633</v>
      </c>
      <c r="F299" s="157">
        <v>2.9980000000000002</v>
      </c>
      <c r="G299" s="150">
        <v>430</v>
      </c>
      <c r="H299" s="150">
        <v>129</v>
      </c>
      <c r="I299" s="150" t="s">
        <v>72</v>
      </c>
      <c r="J299" s="156">
        <v>3543</v>
      </c>
      <c r="K299" s="156">
        <v>7928</v>
      </c>
      <c r="L299" s="150">
        <v>4275</v>
      </c>
      <c r="M299" s="155" t="s">
        <v>632</v>
      </c>
      <c r="N299" s="154">
        <v>7.9</v>
      </c>
      <c r="O299" s="153">
        <f t="shared" si="8"/>
        <v>327.3696202531645</v>
      </c>
      <c r="P299" s="152">
        <v>7.24</v>
      </c>
      <c r="Q299" s="151" t="s">
        <v>636</v>
      </c>
      <c r="R299" s="150" t="s">
        <v>630</v>
      </c>
      <c r="S299" s="150" t="s">
        <v>629</v>
      </c>
      <c r="T299" s="149"/>
      <c r="U299" s="148"/>
      <c r="V299" s="147">
        <f t="shared" si="9"/>
        <v>109</v>
      </c>
    </row>
    <row r="300" spans="1:22" ht="45" customHeight="1">
      <c r="A300" s="164"/>
      <c r="B300" s="163"/>
      <c r="C300" s="162"/>
      <c r="D300" s="158" t="s">
        <v>679</v>
      </c>
      <c r="E300" s="150" t="s">
        <v>633</v>
      </c>
      <c r="F300" s="157">
        <v>2.9980000000000002</v>
      </c>
      <c r="G300" s="150">
        <v>430</v>
      </c>
      <c r="H300" s="150">
        <v>129</v>
      </c>
      <c r="I300" s="150" t="s">
        <v>71</v>
      </c>
      <c r="J300" s="156">
        <v>3543</v>
      </c>
      <c r="K300" s="156">
        <v>7928</v>
      </c>
      <c r="L300" s="150">
        <v>4275</v>
      </c>
      <c r="M300" s="155" t="s">
        <v>632</v>
      </c>
      <c r="N300" s="154">
        <v>7.8</v>
      </c>
      <c r="O300" s="153">
        <f t="shared" si="8"/>
        <v>331.56666666666666</v>
      </c>
      <c r="P300" s="152">
        <v>7.24</v>
      </c>
      <c r="Q300" s="151" t="s">
        <v>636</v>
      </c>
      <c r="R300" s="150" t="s">
        <v>630</v>
      </c>
      <c r="S300" s="150" t="s">
        <v>629</v>
      </c>
      <c r="T300" s="149"/>
      <c r="U300" s="148"/>
      <c r="V300" s="147">
        <f t="shared" si="9"/>
        <v>107</v>
      </c>
    </row>
    <row r="301" spans="1:22" ht="45" customHeight="1">
      <c r="A301" s="164"/>
      <c r="B301" s="163"/>
      <c r="C301" s="162"/>
      <c r="D301" s="158" t="s">
        <v>679</v>
      </c>
      <c r="E301" s="150" t="s">
        <v>633</v>
      </c>
      <c r="F301" s="157">
        <v>2.9980000000000002</v>
      </c>
      <c r="G301" s="150">
        <v>430</v>
      </c>
      <c r="H301" s="150">
        <v>129</v>
      </c>
      <c r="I301" s="150" t="s">
        <v>71</v>
      </c>
      <c r="J301" s="156">
        <v>3543</v>
      </c>
      <c r="K301" s="156">
        <v>7928</v>
      </c>
      <c r="L301" s="150">
        <v>4275</v>
      </c>
      <c r="M301" s="155" t="s">
        <v>632</v>
      </c>
      <c r="N301" s="154">
        <v>7.7</v>
      </c>
      <c r="O301" s="153">
        <f t="shared" si="8"/>
        <v>335.87272727272722</v>
      </c>
      <c r="P301" s="152">
        <v>7.24</v>
      </c>
      <c r="Q301" s="151" t="s">
        <v>631</v>
      </c>
      <c r="R301" s="150" t="s">
        <v>630</v>
      </c>
      <c r="S301" s="150" t="s">
        <v>629</v>
      </c>
      <c r="T301" s="149"/>
      <c r="U301" s="148"/>
      <c r="V301" s="147">
        <f t="shared" si="9"/>
        <v>106</v>
      </c>
    </row>
    <row r="302" spans="1:22" ht="45" customHeight="1">
      <c r="A302" s="164"/>
      <c r="B302" s="163"/>
      <c r="C302" s="162"/>
      <c r="D302" s="158" t="s">
        <v>678</v>
      </c>
      <c r="E302" s="150" t="s">
        <v>633</v>
      </c>
      <c r="F302" s="157">
        <v>2.9980000000000002</v>
      </c>
      <c r="G302" s="150">
        <v>430</v>
      </c>
      <c r="H302" s="150">
        <v>129</v>
      </c>
      <c r="I302" s="150" t="s">
        <v>72</v>
      </c>
      <c r="J302" s="156">
        <v>3543</v>
      </c>
      <c r="K302" s="156">
        <v>7928</v>
      </c>
      <c r="L302" s="150">
        <v>4275</v>
      </c>
      <c r="M302" s="155" t="s">
        <v>632</v>
      </c>
      <c r="N302" s="154">
        <v>8.1</v>
      </c>
      <c r="O302" s="153">
        <f t="shared" si="8"/>
        <v>319.28641975308642</v>
      </c>
      <c r="P302" s="152">
        <v>7.24</v>
      </c>
      <c r="Q302" s="151" t="s">
        <v>631</v>
      </c>
      <c r="R302" s="150" t="s">
        <v>630</v>
      </c>
      <c r="S302" s="150" t="s">
        <v>629</v>
      </c>
      <c r="T302" s="149"/>
      <c r="U302" s="148"/>
      <c r="V302" s="147">
        <f t="shared" si="9"/>
        <v>111</v>
      </c>
    </row>
    <row r="303" spans="1:22" ht="45" customHeight="1">
      <c r="A303" s="164"/>
      <c r="B303" s="163"/>
      <c r="C303" s="162"/>
      <c r="D303" s="158" t="s">
        <v>678</v>
      </c>
      <c r="E303" s="150" t="s">
        <v>633</v>
      </c>
      <c r="F303" s="157">
        <v>2.9980000000000002</v>
      </c>
      <c r="G303" s="150">
        <v>430</v>
      </c>
      <c r="H303" s="150">
        <v>129</v>
      </c>
      <c r="I303" s="150" t="s">
        <v>71</v>
      </c>
      <c r="J303" s="156">
        <v>3543</v>
      </c>
      <c r="K303" s="156">
        <v>7928</v>
      </c>
      <c r="L303" s="150">
        <v>4275</v>
      </c>
      <c r="M303" s="155" t="s">
        <v>632</v>
      </c>
      <c r="N303" s="154">
        <v>8</v>
      </c>
      <c r="O303" s="153">
        <f t="shared" si="8"/>
        <v>323.27749999999997</v>
      </c>
      <c r="P303" s="152">
        <v>7.24</v>
      </c>
      <c r="Q303" s="151" t="s">
        <v>631</v>
      </c>
      <c r="R303" s="150" t="s">
        <v>630</v>
      </c>
      <c r="S303" s="150" t="s">
        <v>629</v>
      </c>
      <c r="T303" s="149"/>
      <c r="U303" s="148"/>
      <c r="V303" s="147">
        <f t="shared" si="9"/>
        <v>110</v>
      </c>
    </row>
    <row r="304" spans="1:22" ht="45" customHeight="1">
      <c r="A304" s="164"/>
      <c r="B304" s="163"/>
      <c r="C304" s="162"/>
      <c r="D304" s="158" t="s">
        <v>678</v>
      </c>
      <c r="E304" s="150" t="s">
        <v>633</v>
      </c>
      <c r="F304" s="157">
        <v>2.9980000000000002</v>
      </c>
      <c r="G304" s="150">
        <v>430</v>
      </c>
      <c r="H304" s="150">
        <v>129</v>
      </c>
      <c r="I304" s="150" t="s">
        <v>72</v>
      </c>
      <c r="J304" s="156">
        <v>3543</v>
      </c>
      <c r="K304" s="156">
        <v>7928</v>
      </c>
      <c r="L304" s="150">
        <v>4275</v>
      </c>
      <c r="M304" s="155" t="s">
        <v>632</v>
      </c>
      <c r="N304" s="154">
        <v>8</v>
      </c>
      <c r="O304" s="153">
        <f t="shared" si="8"/>
        <v>323.27749999999997</v>
      </c>
      <c r="P304" s="152">
        <v>7.24</v>
      </c>
      <c r="Q304" s="151" t="s">
        <v>631</v>
      </c>
      <c r="R304" s="150" t="s">
        <v>630</v>
      </c>
      <c r="S304" s="150" t="s">
        <v>629</v>
      </c>
      <c r="T304" s="149"/>
      <c r="U304" s="148"/>
      <c r="V304" s="147">
        <f t="shared" si="9"/>
        <v>110</v>
      </c>
    </row>
    <row r="305" spans="1:22" ht="45" customHeight="1">
      <c r="A305" s="164"/>
      <c r="B305" s="163"/>
      <c r="C305" s="162"/>
      <c r="D305" s="158" t="s">
        <v>677</v>
      </c>
      <c r="E305" s="150" t="s">
        <v>633</v>
      </c>
      <c r="F305" s="157">
        <v>2.9980000000000002</v>
      </c>
      <c r="G305" s="150">
        <v>430</v>
      </c>
      <c r="H305" s="150">
        <v>110</v>
      </c>
      <c r="I305" s="150" t="s">
        <v>641</v>
      </c>
      <c r="J305" s="156">
        <v>2356</v>
      </c>
      <c r="K305" s="156">
        <v>4521</v>
      </c>
      <c r="L305" s="150">
        <v>2000</v>
      </c>
      <c r="M305" s="155" t="s">
        <v>632</v>
      </c>
      <c r="N305" s="154">
        <v>11.2</v>
      </c>
      <c r="O305" s="153">
        <f t="shared" si="8"/>
        <v>230.91249999999999</v>
      </c>
      <c r="P305" s="152">
        <v>10.35</v>
      </c>
      <c r="Q305" s="151" t="s">
        <v>636</v>
      </c>
      <c r="R305" s="150" t="s">
        <v>630</v>
      </c>
      <c r="S305" s="150" t="s">
        <v>629</v>
      </c>
      <c r="T305" s="149"/>
      <c r="U305" s="148"/>
      <c r="V305" s="147">
        <f t="shared" si="9"/>
        <v>108</v>
      </c>
    </row>
    <row r="306" spans="1:22" ht="45" customHeight="1">
      <c r="A306" s="164"/>
      <c r="B306" s="163"/>
      <c r="C306" s="162"/>
      <c r="D306" s="158" t="s">
        <v>676</v>
      </c>
      <c r="E306" s="150" t="s">
        <v>633</v>
      </c>
      <c r="F306" s="157">
        <v>2.9980000000000002</v>
      </c>
      <c r="G306" s="150">
        <v>430</v>
      </c>
      <c r="H306" s="150">
        <v>110</v>
      </c>
      <c r="I306" s="150" t="s">
        <v>641</v>
      </c>
      <c r="J306" s="156">
        <v>2356</v>
      </c>
      <c r="K306" s="156">
        <v>4521</v>
      </c>
      <c r="L306" s="150">
        <v>2000</v>
      </c>
      <c r="M306" s="155" t="s">
        <v>632</v>
      </c>
      <c r="N306" s="154">
        <v>11.6</v>
      </c>
      <c r="O306" s="153">
        <f t="shared" si="8"/>
        <v>222.95000000000002</v>
      </c>
      <c r="P306" s="152">
        <v>10.35</v>
      </c>
      <c r="Q306" s="151" t="s">
        <v>631</v>
      </c>
      <c r="R306" s="150" t="s">
        <v>630</v>
      </c>
      <c r="S306" s="150" t="s">
        <v>629</v>
      </c>
      <c r="T306" s="149"/>
      <c r="U306" s="148"/>
      <c r="V306" s="147">
        <f t="shared" si="9"/>
        <v>112</v>
      </c>
    </row>
    <row r="307" spans="1:22" ht="45" customHeight="1">
      <c r="A307" s="164"/>
      <c r="B307" s="163"/>
      <c r="C307" s="162"/>
      <c r="D307" s="158" t="s">
        <v>676</v>
      </c>
      <c r="E307" s="150" t="s">
        <v>633</v>
      </c>
      <c r="F307" s="157">
        <v>2.9980000000000002</v>
      </c>
      <c r="G307" s="150">
        <v>430</v>
      </c>
      <c r="H307" s="150">
        <v>110</v>
      </c>
      <c r="I307" s="150" t="s">
        <v>641</v>
      </c>
      <c r="J307" s="156">
        <v>2356</v>
      </c>
      <c r="K307" s="156">
        <v>4521</v>
      </c>
      <c r="L307" s="150">
        <v>2000</v>
      </c>
      <c r="M307" s="155" t="s">
        <v>632</v>
      </c>
      <c r="N307" s="154">
        <v>11.4</v>
      </c>
      <c r="O307" s="153">
        <f t="shared" si="8"/>
        <v>226.8614035087719</v>
      </c>
      <c r="P307" s="152">
        <v>10.35</v>
      </c>
      <c r="Q307" s="151" t="s">
        <v>631</v>
      </c>
      <c r="R307" s="150" t="s">
        <v>630</v>
      </c>
      <c r="S307" s="150" t="s">
        <v>629</v>
      </c>
      <c r="T307" s="149"/>
      <c r="U307" s="148"/>
      <c r="V307" s="147">
        <f t="shared" si="9"/>
        <v>110</v>
      </c>
    </row>
    <row r="308" spans="1:22" ht="45" customHeight="1">
      <c r="A308" s="164"/>
      <c r="B308" s="163"/>
      <c r="C308" s="162"/>
      <c r="D308" s="158" t="s">
        <v>675</v>
      </c>
      <c r="E308" s="150" t="s">
        <v>633</v>
      </c>
      <c r="F308" s="157">
        <v>2.9980000000000002</v>
      </c>
      <c r="G308" s="150">
        <v>430</v>
      </c>
      <c r="H308" s="150">
        <v>110</v>
      </c>
      <c r="I308" s="150" t="s">
        <v>641</v>
      </c>
      <c r="J308" s="156">
        <v>2356</v>
      </c>
      <c r="K308" s="156">
        <v>4521</v>
      </c>
      <c r="L308" s="150">
        <v>2000</v>
      </c>
      <c r="M308" s="155" t="s">
        <v>632</v>
      </c>
      <c r="N308" s="154">
        <v>11.2</v>
      </c>
      <c r="O308" s="153">
        <f t="shared" si="8"/>
        <v>230.91249999999999</v>
      </c>
      <c r="P308" s="152">
        <v>10.35</v>
      </c>
      <c r="Q308" s="151" t="s">
        <v>636</v>
      </c>
      <c r="R308" s="150" t="s">
        <v>630</v>
      </c>
      <c r="S308" s="150" t="s">
        <v>629</v>
      </c>
      <c r="T308" s="149"/>
      <c r="U308" s="148"/>
      <c r="V308" s="147">
        <f t="shared" si="9"/>
        <v>108</v>
      </c>
    </row>
    <row r="309" spans="1:22" ht="45" customHeight="1">
      <c r="A309" s="164"/>
      <c r="B309" s="163"/>
      <c r="C309" s="162"/>
      <c r="D309" s="158" t="s">
        <v>675</v>
      </c>
      <c r="E309" s="150" t="s">
        <v>633</v>
      </c>
      <c r="F309" s="157">
        <v>2.9980000000000002</v>
      </c>
      <c r="G309" s="150">
        <v>430</v>
      </c>
      <c r="H309" s="150">
        <v>110</v>
      </c>
      <c r="I309" s="150" t="s">
        <v>641</v>
      </c>
      <c r="J309" s="156">
        <v>2652</v>
      </c>
      <c r="K309" s="156">
        <v>5812</v>
      </c>
      <c r="L309" s="150">
        <v>2995</v>
      </c>
      <c r="M309" s="155" t="s">
        <v>632</v>
      </c>
      <c r="N309" s="154">
        <v>10.4</v>
      </c>
      <c r="O309" s="153">
        <f t="shared" si="8"/>
        <v>248.67499999999998</v>
      </c>
      <c r="P309" s="152">
        <v>9.51</v>
      </c>
      <c r="Q309" s="151" t="s">
        <v>636</v>
      </c>
      <c r="R309" s="150" t="s">
        <v>630</v>
      </c>
      <c r="S309" s="150" t="s">
        <v>629</v>
      </c>
      <c r="T309" s="149"/>
      <c r="U309" s="148"/>
      <c r="V309" s="147">
        <f t="shared" si="9"/>
        <v>109</v>
      </c>
    </row>
    <row r="310" spans="1:22" ht="45" customHeight="1">
      <c r="A310" s="164"/>
      <c r="B310" s="163"/>
      <c r="C310" s="162"/>
      <c r="D310" s="158" t="s">
        <v>674</v>
      </c>
      <c r="E310" s="150" t="s">
        <v>633</v>
      </c>
      <c r="F310" s="157">
        <v>2.9980000000000002</v>
      </c>
      <c r="G310" s="150">
        <v>430</v>
      </c>
      <c r="H310" s="150">
        <v>110</v>
      </c>
      <c r="I310" s="150" t="s">
        <v>641</v>
      </c>
      <c r="J310" s="156">
        <v>2356</v>
      </c>
      <c r="K310" s="156">
        <v>4521</v>
      </c>
      <c r="L310" s="150">
        <v>2000</v>
      </c>
      <c r="M310" s="155" t="s">
        <v>632</v>
      </c>
      <c r="N310" s="154">
        <v>11.6</v>
      </c>
      <c r="O310" s="153">
        <f t="shared" si="8"/>
        <v>222.95000000000002</v>
      </c>
      <c r="P310" s="152">
        <v>10.35</v>
      </c>
      <c r="Q310" s="151" t="s">
        <v>631</v>
      </c>
      <c r="R310" s="150" t="s">
        <v>630</v>
      </c>
      <c r="S310" s="150" t="s">
        <v>629</v>
      </c>
      <c r="T310" s="149"/>
      <c r="U310" s="148"/>
      <c r="V310" s="147">
        <f t="shared" si="9"/>
        <v>112</v>
      </c>
    </row>
    <row r="311" spans="1:22" ht="45" customHeight="1">
      <c r="A311" s="164"/>
      <c r="B311" s="163"/>
      <c r="C311" s="162"/>
      <c r="D311" s="158" t="s">
        <v>674</v>
      </c>
      <c r="E311" s="150" t="s">
        <v>633</v>
      </c>
      <c r="F311" s="157">
        <v>2.9980000000000002</v>
      </c>
      <c r="G311" s="150">
        <v>430</v>
      </c>
      <c r="H311" s="150">
        <v>110</v>
      </c>
      <c r="I311" s="150" t="s">
        <v>72</v>
      </c>
      <c r="J311" s="156">
        <v>2652</v>
      </c>
      <c r="K311" s="156">
        <v>5812</v>
      </c>
      <c r="L311" s="150">
        <v>2995</v>
      </c>
      <c r="M311" s="155" t="s">
        <v>632</v>
      </c>
      <c r="N311" s="154">
        <v>10.8</v>
      </c>
      <c r="O311" s="153">
        <f t="shared" si="8"/>
        <v>239.46481481481482</v>
      </c>
      <c r="P311" s="152">
        <v>9.51</v>
      </c>
      <c r="Q311" s="151" t="s">
        <v>631</v>
      </c>
      <c r="R311" s="150" t="s">
        <v>630</v>
      </c>
      <c r="S311" s="150" t="s">
        <v>629</v>
      </c>
      <c r="T311" s="149"/>
      <c r="U311" s="148"/>
      <c r="V311" s="147">
        <f t="shared" si="9"/>
        <v>113</v>
      </c>
    </row>
    <row r="312" spans="1:22" ht="45" customHeight="1">
      <c r="A312" s="164"/>
      <c r="B312" s="163"/>
      <c r="C312" s="162"/>
      <c r="D312" s="158" t="s">
        <v>674</v>
      </c>
      <c r="E312" s="150" t="s">
        <v>633</v>
      </c>
      <c r="F312" s="157">
        <v>2.9980000000000002</v>
      </c>
      <c r="G312" s="150">
        <v>430</v>
      </c>
      <c r="H312" s="150">
        <v>110</v>
      </c>
      <c r="I312" s="150" t="s">
        <v>71</v>
      </c>
      <c r="J312" s="156">
        <v>2652</v>
      </c>
      <c r="K312" s="156">
        <v>5812</v>
      </c>
      <c r="L312" s="150">
        <v>2995</v>
      </c>
      <c r="M312" s="155" t="s">
        <v>632</v>
      </c>
      <c r="N312" s="154">
        <v>10.6</v>
      </c>
      <c r="O312" s="153">
        <f t="shared" si="8"/>
        <v>243.98301886792456</v>
      </c>
      <c r="P312" s="152">
        <v>9.51</v>
      </c>
      <c r="Q312" s="151" t="s">
        <v>631</v>
      </c>
      <c r="R312" s="150" t="s">
        <v>630</v>
      </c>
      <c r="S312" s="150" t="s">
        <v>629</v>
      </c>
      <c r="T312" s="149"/>
      <c r="U312" s="148"/>
      <c r="V312" s="147">
        <f t="shared" si="9"/>
        <v>111</v>
      </c>
    </row>
    <row r="313" spans="1:22" ht="45" customHeight="1">
      <c r="A313" s="164"/>
      <c r="B313" s="163"/>
      <c r="C313" s="162"/>
      <c r="D313" s="158" t="s">
        <v>674</v>
      </c>
      <c r="E313" s="150" t="s">
        <v>633</v>
      </c>
      <c r="F313" s="157">
        <v>2.9980000000000002</v>
      </c>
      <c r="G313" s="150">
        <v>430</v>
      </c>
      <c r="H313" s="150">
        <v>110</v>
      </c>
      <c r="I313" s="150" t="s">
        <v>641</v>
      </c>
      <c r="J313" s="156">
        <v>2356</v>
      </c>
      <c r="K313" s="156">
        <v>4521</v>
      </c>
      <c r="L313" s="150">
        <v>2000</v>
      </c>
      <c r="M313" s="155" t="s">
        <v>632</v>
      </c>
      <c r="N313" s="154">
        <v>11.4</v>
      </c>
      <c r="O313" s="153">
        <f t="shared" si="8"/>
        <v>226.8614035087719</v>
      </c>
      <c r="P313" s="152">
        <v>10.35</v>
      </c>
      <c r="Q313" s="151" t="s">
        <v>631</v>
      </c>
      <c r="R313" s="150" t="s">
        <v>630</v>
      </c>
      <c r="S313" s="150" t="s">
        <v>629</v>
      </c>
      <c r="T313" s="149"/>
      <c r="U313" s="148"/>
      <c r="V313" s="147">
        <f t="shared" si="9"/>
        <v>110</v>
      </c>
    </row>
    <row r="314" spans="1:22" ht="45" customHeight="1">
      <c r="A314" s="164"/>
      <c r="B314" s="163"/>
      <c r="C314" s="162"/>
      <c r="D314" s="158" t="s">
        <v>674</v>
      </c>
      <c r="E314" s="150" t="s">
        <v>633</v>
      </c>
      <c r="F314" s="157">
        <v>2.9980000000000002</v>
      </c>
      <c r="G314" s="150">
        <v>430</v>
      </c>
      <c r="H314" s="150">
        <v>110</v>
      </c>
      <c r="I314" s="150" t="s">
        <v>72</v>
      </c>
      <c r="J314" s="156">
        <v>2652</v>
      </c>
      <c r="K314" s="156">
        <v>5812</v>
      </c>
      <c r="L314" s="150">
        <v>2995</v>
      </c>
      <c r="M314" s="155" t="s">
        <v>632</v>
      </c>
      <c r="N314" s="154">
        <v>10.6</v>
      </c>
      <c r="O314" s="153">
        <f t="shared" si="8"/>
        <v>243.98301886792456</v>
      </c>
      <c r="P314" s="152">
        <v>9.51</v>
      </c>
      <c r="Q314" s="151" t="s">
        <v>631</v>
      </c>
      <c r="R314" s="150" t="s">
        <v>630</v>
      </c>
      <c r="S314" s="150" t="s">
        <v>629</v>
      </c>
      <c r="T314" s="149"/>
      <c r="U314" s="148"/>
      <c r="V314" s="147">
        <f t="shared" si="9"/>
        <v>111</v>
      </c>
    </row>
    <row r="315" spans="1:22" ht="45" customHeight="1">
      <c r="A315" s="164"/>
      <c r="B315" s="163"/>
      <c r="C315" s="162"/>
      <c r="D315" s="158" t="s">
        <v>673</v>
      </c>
      <c r="E315" s="150" t="s">
        <v>633</v>
      </c>
      <c r="F315" s="157">
        <v>2.9980000000000002</v>
      </c>
      <c r="G315" s="150">
        <v>430</v>
      </c>
      <c r="H315" s="150">
        <v>96</v>
      </c>
      <c r="I315" s="150" t="s">
        <v>72</v>
      </c>
      <c r="J315" s="156">
        <v>2356</v>
      </c>
      <c r="K315" s="156">
        <v>4521</v>
      </c>
      <c r="L315" s="150">
        <v>2000</v>
      </c>
      <c r="M315" s="155" t="s">
        <v>632</v>
      </c>
      <c r="N315" s="154">
        <v>11.8</v>
      </c>
      <c r="O315" s="153">
        <f t="shared" si="8"/>
        <v>219.17118644067796</v>
      </c>
      <c r="P315" s="152">
        <v>10.35</v>
      </c>
      <c r="Q315" s="151" t="s">
        <v>631</v>
      </c>
      <c r="R315" s="150" t="s">
        <v>630</v>
      </c>
      <c r="S315" s="150" t="s">
        <v>124</v>
      </c>
      <c r="T315" s="149"/>
      <c r="U315" s="148"/>
      <c r="V315" s="147">
        <f t="shared" si="9"/>
        <v>114</v>
      </c>
    </row>
    <row r="316" spans="1:22" ht="45" customHeight="1">
      <c r="A316" s="164"/>
      <c r="B316" s="163"/>
      <c r="C316" s="162"/>
      <c r="D316" s="158" t="s">
        <v>673</v>
      </c>
      <c r="E316" s="150" t="s">
        <v>633</v>
      </c>
      <c r="F316" s="157">
        <v>2.9980000000000002</v>
      </c>
      <c r="G316" s="150">
        <v>430</v>
      </c>
      <c r="H316" s="150">
        <v>96</v>
      </c>
      <c r="I316" s="150" t="s">
        <v>72</v>
      </c>
      <c r="J316" s="156">
        <v>2356</v>
      </c>
      <c r="K316" s="156">
        <v>4521</v>
      </c>
      <c r="L316" s="150">
        <v>2000</v>
      </c>
      <c r="M316" s="155" t="s">
        <v>632</v>
      </c>
      <c r="N316" s="154">
        <v>11.4</v>
      </c>
      <c r="O316" s="153">
        <f t="shared" si="8"/>
        <v>226.8614035087719</v>
      </c>
      <c r="P316" s="152">
        <v>10.35</v>
      </c>
      <c r="Q316" s="151" t="s">
        <v>636</v>
      </c>
      <c r="R316" s="150" t="s">
        <v>630</v>
      </c>
      <c r="S316" s="150" t="s">
        <v>124</v>
      </c>
      <c r="T316" s="149"/>
      <c r="U316" s="148"/>
      <c r="V316" s="147">
        <f t="shared" si="9"/>
        <v>110</v>
      </c>
    </row>
    <row r="317" spans="1:22" ht="45" customHeight="1">
      <c r="A317" s="164"/>
      <c r="B317" s="163"/>
      <c r="C317" s="162"/>
      <c r="D317" s="158" t="s">
        <v>673</v>
      </c>
      <c r="E317" s="150" t="s">
        <v>633</v>
      </c>
      <c r="F317" s="157">
        <v>2.9980000000000002</v>
      </c>
      <c r="G317" s="150">
        <v>430</v>
      </c>
      <c r="H317" s="150">
        <v>96</v>
      </c>
      <c r="I317" s="150" t="s">
        <v>72</v>
      </c>
      <c r="J317" s="156">
        <v>2356</v>
      </c>
      <c r="K317" s="156">
        <v>4521</v>
      </c>
      <c r="L317" s="150">
        <v>2000</v>
      </c>
      <c r="M317" s="155" t="s">
        <v>632</v>
      </c>
      <c r="N317" s="154">
        <v>11.4</v>
      </c>
      <c r="O317" s="153">
        <f t="shared" si="8"/>
        <v>226.8614035087719</v>
      </c>
      <c r="P317" s="152">
        <v>10.35</v>
      </c>
      <c r="Q317" s="151" t="s">
        <v>672</v>
      </c>
      <c r="R317" s="150" t="s">
        <v>630</v>
      </c>
      <c r="S317" s="150" t="s">
        <v>124</v>
      </c>
      <c r="T317" s="149"/>
      <c r="U317" s="148"/>
      <c r="V317" s="147">
        <f t="shared" si="9"/>
        <v>110</v>
      </c>
    </row>
    <row r="318" spans="1:22" ht="45" customHeight="1">
      <c r="A318" s="164"/>
      <c r="B318" s="163"/>
      <c r="C318" s="162"/>
      <c r="D318" s="158" t="s">
        <v>671</v>
      </c>
      <c r="E318" s="150" t="s">
        <v>633</v>
      </c>
      <c r="F318" s="157">
        <v>2.9980000000000002</v>
      </c>
      <c r="G318" s="150">
        <v>430</v>
      </c>
      <c r="H318" s="150">
        <v>110</v>
      </c>
      <c r="I318" s="150" t="s">
        <v>72</v>
      </c>
      <c r="J318" s="156">
        <v>2356</v>
      </c>
      <c r="K318" s="156">
        <v>4521</v>
      </c>
      <c r="L318" s="150">
        <v>2000</v>
      </c>
      <c r="M318" s="155" t="s">
        <v>632</v>
      </c>
      <c r="N318" s="154">
        <v>11.2</v>
      </c>
      <c r="O318" s="153">
        <f t="shared" si="8"/>
        <v>230.91249999999999</v>
      </c>
      <c r="P318" s="152">
        <v>10.35</v>
      </c>
      <c r="Q318" s="151" t="s">
        <v>636</v>
      </c>
      <c r="R318" s="150" t="s">
        <v>630</v>
      </c>
      <c r="S318" s="150" t="s">
        <v>124</v>
      </c>
      <c r="T318" s="149"/>
      <c r="U318" s="148"/>
      <c r="V318" s="147">
        <f t="shared" si="9"/>
        <v>108</v>
      </c>
    </row>
    <row r="319" spans="1:22" ht="45" customHeight="1">
      <c r="A319" s="164"/>
      <c r="B319" s="163"/>
      <c r="C319" s="162"/>
      <c r="D319" s="158" t="s">
        <v>671</v>
      </c>
      <c r="E319" s="150" t="s">
        <v>633</v>
      </c>
      <c r="F319" s="157">
        <v>2.9980000000000002</v>
      </c>
      <c r="G319" s="150">
        <v>430</v>
      </c>
      <c r="H319" s="150">
        <v>110</v>
      </c>
      <c r="I319" s="150" t="s">
        <v>72</v>
      </c>
      <c r="J319" s="156">
        <v>2652</v>
      </c>
      <c r="K319" s="156">
        <v>5812</v>
      </c>
      <c r="L319" s="150">
        <v>2995</v>
      </c>
      <c r="M319" s="155" t="s">
        <v>632</v>
      </c>
      <c r="N319" s="154">
        <v>10.4</v>
      </c>
      <c r="O319" s="153">
        <f t="shared" si="8"/>
        <v>248.67499999999998</v>
      </c>
      <c r="P319" s="152">
        <v>9.51</v>
      </c>
      <c r="Q319" s="151" t="s">
        <v>636</v>
      </c>
      <c r="R319" s="150" t="s">
        <v>630</v>
      </c>
      <c r="S319" s="150" t="s">
        <v>124</v>
      </c>
      <c r="T319" s="149"/>
      <c r="U319" s="148"/>
      <c r="V319" s="147">
        <f t="shared" si="9"/>
        <v>109</v>
      </c>
    </row>
    <row r="320" spans="1:22" ht="45" customHeight="1">
      <c r="A320" s="164"/>
      <c r="B320" s="163"/>
      <c r="C320" s="162"/>
      <c r="D320" s="158" t="s">
        <v>670</v>
      </c>
      <c r="E320" s="150" t="s">
        <v>633</v>
      </c>
      <c r="F320" s="157">
        <v>2.9980000000000002</v>
      </c>
      <c r="G320" s="150">
        <v>430</v>
      </c>
      <c r="H320" s="150">
        <v>110</v>
      </c>
      <c r="I320" s="150" t="s">
        <v>72</v>
      </c>
      <c r="J320" s="156">
        <v>2356</v>
      </c>
      <c r="K320" s="156">
        <v>4521</v>
      </c>
      <c r="L320" s="150">
        <v>2000</v>
      </c>
      <c r="M320" s="155" t="s">
        <v>632</v>
      </c>
      <c r="N320" s="154">
        <v>11.6</v>
      </c>
      <c r="O320" s="153">
        <f t="shared" si="8"/>
        <v>222.95000000000002</v>
      </c>
      <c r="P320" s="152">
        <v>10.35</v>
      </c>
      <c r="Q320" s="151" t="s">
        <v>631</v>
      </c>
      <c r="R320" s="150" t="s">
        <v>630</v>
      </c>
      <c r="S320" s="150" t="s">
        <v>124</v>
      </c>
      <c r="T320" s="149"/>
      <c r="U320" s="148"/>
      <c r="V320" s="147">
        <f t="shared" si="9"/>
        <v>112</v>
      </c>
    </row>
    <row r="321" spans="1:22" ht="45" customHeight="1">
      <c r="A321" s="164"/>
      <c r="B321" s="163"/>
      <c r="C321" s="162"/>
      <c r="D321" s="158" t="s">
        <v>670</v>
      </c>
      <c r="E321" s="150" t="s">
        <v>633</v>
      </c>
      <c r="F321" s="157">
        <v>2.9980000000000002</v>
      </c>
      <c r="G321" s="150">
        <v>430</v>
      </c>
      <c r="H321" s="150">
        <v>110</v>
      </c>
      <c r="I321" s="150" t="s">
        <v>72</v>
      </c>
      <c r="J321" s="156">
        <v>2652</v>
      </c>
      <c r="K321" s="156">
        <v>5812</v>
      </c>
      <c r="L321" s="150">
        <v>2995</v>
      </c>
      <c r="M321" s="155" t="s">
        <v>632</v>
      </c>
      <c r="N321" s="154">
        <v>10.8</v>
      </c>
      <c r="O321" s="153">
        <f t="shared" si="8"/>
        <v>239.46481481481482</v>
      </c>
      <c r="P321" s="152">
        <v>9.51</v>
      </c>
      <c r="Q321" s="151" t="s">
        <v>631</v>
      </c>
      <c r="R321" s="150" t="s">
        <v>630</v>
      </c>
      <c r="S321" s="150" t="s">
        <v>124</v>
      </c>
      <c r="T321" s="149"/>
      <c r="U321" s="148"/>
      <c r="V321" s="147">
        <f t="shared" si="9"/>
        <v>113</v>
      </c>
    </row>
    <row r="322" spans="1:22" ht="45" customHeight="1">
      <c r="A322" s="164"/>
      <c r="B322" s="163"/>
      <c r="C322" s="162"/>
      <c r="D322" s="158" t="s">
        <v>670</v>
      </c>
      <c r="E322" s="150" t="s">
        <v>633</v>
      </c>
      <c r="F322" s="157">
        <v>2.9980000000000002</v>
      </c>
      <c r="G322" s="150">
        <v>430</v>
      </c>
      <c r="H322" s="150">
        <v>110</v>
      </c>
      <c r="I322" s="150" t="s">
        <v>72</v>
      </c>
      <c r="J322" s="156">
        <v>2356</v>
      </c>
      <c r="K322" s="156">
        <v>4521</v>
      </c>
      <c r="L322" s="150">
        <v>2000</v>
      </c>
      <c r="M322" s="155" t="s">
        <v>632</v>
      </c>
      <c r="N322" s="154">
        <v>11.4</v>
      </c>
      <c r="O322" s="153">
        <f t="shared" si="8"/>
        <v>226.8614035087719</v>
      </c>
      <c r="P322" s="152">
        <v>10.35</v>
      </c>
      <c r="Q322" s="151" t="s">
        <v>631</v>
      </c>
      <c r="R322" s="150" t="s">
        <v>630</v>
      </c>
      <c r="S322" s="150" t="s">
        <v>124</v>
      </c>
      <c r="T322" s="149"/>
      <c r="U322" s="148"/>
      <c r="V322" s="147">
        <f t="shared" si="9"/>
        <v>110</v>
      </c>
    </row>
    <row r="323" spans="1:22" ht="45" customHeight="1">
      <c r="A323" s="164"/>
      <c r="B323" s="163"/>
      <c r="C323" s="162"/>
      <c r="D323" s="158" t="s">
        <v>670</v>
      </c>
      <c r="E323" s="150" t="s">
        <v>633</v>
      </c>
      <c r="F323" s="157">
        <v>2.9980000000000002</v>
      </c>
      <c r="G323" s="150">
        <v>430</v>
      </c>
      <c r="H323" s="150">
        <v>110</v>
      </c>
      <c r="I323" s="150" t="s">
        <v>72</v>
      </c>
      <c r="J323" s="156">
        <v>2652</v>
      </c>
      <c r="K323" s="156">
        <v>5812</v>
      </c>
      <c r="L323" s="150">
        <v>2995</v>
      </c>
      <c r="M323" s="155" t="s">
        <v>632</v>
      </c>
      <c r="N323" s="154">
        <v>10.6</v>
      </c>
      <c r="O323" s="153">
        <f t="shared" si="8"/>
        <v>243.98301886792456</v>
      </c>
      <c r="P323" s="152">
        <v>9.51</v>
      </c>
      <c r="Q323" s="151" t="s">
        <v>631</v>
      </c>
      <c r="R323" s="150" t="s">
        <v>630</v>
      </c>
      <c r="S323" s="150" t="s">
        <v>124</v>
      </c>
      <c r="T323" s="149"/>
      <c r="U323" s="148"/>
      <c r="V323" s="147">
        <f t="shared" si="9"/>
        <v>111</v>
      </c>
    </row>
    <row r="324" spans="1:22" ht="45" customHeight="1">
      <c r="A324" s="164"/>
      <c r="B324" s="163"/>
      <c r="C324" s="162"/>
      <c r="D324" s="158" t="s">
        <v>669</v>
      </c>
      <c r="E324" s="150" t="s">
        <v>633</v>
      </c>
      <c r="F324" s="157">
        <v>2.9980000000000002</v>
      </c>
      <c r="G324" s="150">
        <v>430</v>
      </c>
      <c r="H324" s="150">
        <v>81</v>
      </c>
      <c r="I324" s="150" t="s">
        <v>72</v>
      </c>
      <c r="J324" s="156">
        <v>1957</v>
      </c>
      <c r="K324" s="156">
        <v>3612</v>
      </c>
      <c r="L324" s="150">
        <v>1490</v>
      </c>
      <c r="M324" s="155" t="s">
        <v>632</v>
      </c>
      <c r="N324" s="154">
        <v>13.2</v>
      </c>
      <c r="O324" s="153">
        <f t="shared" si="8"/>
        <v>195.92575757575759</v>
      </c>
      <c r="P324" s="152">
        <v>10.83</v>
      </c>
      <c r="Q324" s="151" t="s">
        <v>631</v>
      </c>
      <c r="R324" s="150" t="s">
        <v>630</v>
      </c>
      <c r="S324" s="150" t="s">
        <v>629</v>
      </c>
      <c r="T324" s="149"/>
      <c r="U324" s="148"/>
      <c r="V324" s="147">
        <f t="shared" si="9"/>
        <v>121</v>
      </c>
    </row>
    <row r="325" spans="1:22" ht="45" customHeight="1">
      <c r="A325" s="164"/>
      <c r="B325" s="163"/>
      <c r="C325" s="162"/>
      <c r="D325" s="158" t="s">
        <v>669</v>
      </c>
      <c r="E325" s="150" t="s">
        <v>633</v>
      </c>
      <c r="F325" s="157">
        <v>2.9980000000000002</v>
      </c>
      <c r="G325" s="150">
        <v>430</v>
      </c>
      <c r="H325" s="150">
        <v>81</v>
      </c>
      <c r="I325" s="150" t="s">
        <v>72</v>
      </c>
      <c r="J325" s="156">
        <v>1957</v>
      </c>
      <c r="K325" s="156">
        <v>3612</v>
      </c>
      <c r="L325" s="150">
        <v>1490</v>
      </c>
      <c r="M325" s="155" t="s">
        <v>632</v>
      </c>
      <c r="N325" s="154">
        <v>12.6</v>
      </c>
      <c r="O325" s="153">
        <f t="shared" si="8"/>
        <v>205.25555555555553</v>
      </c>
      <c r="P325" s="152">
        <v>10.83</v>
      </c>
      <c r="Q325" s="151" t="s">
        <v>636</v>
      </c>
      <c r="R325" s="150" t="s">
        <v>630</v>
      </c>
      <c r="S325" s="150" t="s">
        <v>629</v>
      </c>
      <c r="T325" s="149"/>
      <c r="U325" s="148"/>
      <c r="V325" s="147">
        <f t="shared" si="9"/>
        <v>116</v>
      </c>
    </row>
    <row r="326" spans="1:22" ht="45" customHeight="1">
      <c r="A326" s="164"/>
      <c r="B326" s="163"/>
      <c r="C326" s="162"/>
      <c r="D326" s="158" t="s">
        <v>669</v>
      </c>
      <c r="E326" s="150" t="s">
        <v>633</v>
      </c>
      <c r="F326" s="157">
        <v>2.9980000000000002</v>
      </c>
      <c r="G326" s="150">
        <v>430</v>
      </c>
      <c r="H326" s="150">
        <v>81</v>
      </c>
      <c r="I326" s="150" t="s">
        <v>72</v>
      </c>
      <c r="J326" s="156">
        <v>1957</v>
      </c>
      <c r="K326" s="156">
        <v>3612</v>
      </c>
      <c r="L326" s="150">
        <v>1490</v>
      </c>
      <c r="M326" s="155" t="s">
        <v>632</v>
      </c>
      <c r="N326" s="154">
        <v>12.6</v>
      </c>
      <c r="O326" s="153">
        <f t="shared" si="8"/>
        <v>205.25555555555553</v>
      </c>
      <c r="P326" s="152">
        <v>10.83</v>
      </c>
      <c r="Q326" s="151" t="s">
        <v>631</v>
      </c>
      <c r="R326" s="150" t="s">
        <v>630</v>
      </c>
      <c r="S326" s="150" t="s">
        <v>629</v>
      </c>
      <c r="T326" s="149"/>
      <c r="U326" s="148"/>
      <c r="V326" s="147">
        <f t="shared" si="9"/>
        <v>116</v>
      </c>
    </row>
    <row r="327" spans="1:22" ht="45" customHeight="1">
      <c r="A327" s="164"/>
      <c r="B327" s="163"/>
      <c r="C327" s="162"/>
      <c r="D327" s="158" t="s">
        <v>669</v>
      </c>
      <c r="E327" s="150" t="s">
        <v>633</v>
      </c>
      <c r="F327" s="157">
        <v>2.9980000000000002</v>
      </c>
      <c r="G327" s="150">
        <v>430</v>
      </c>
      <c r="H327" s="150">
        <v>96</v>
      </c>
      <c r="I327" s="150" t="s">
        <v>71</v>
      </c>
      <c r="J327" s="156">
        <v>1957</v>
      </c>
      <c r="K327" s="156">
        <v>3612</v>
      </c>
      <c r="L327" s="150">
        <v>1490</v>
      </c>
      <c r="M327" s="155" t="s">
        <v>632</v>
      </c>
      <c r="N327" s="154">
        <v>12.6</v>
      </c>
      <c r="O327" s="153">
        <f t="shared" si="8"/>
        <v>205.25555555555553</v>
      </c>
      <c r="P327" s="152">
        <v>10.83</v>
      </c>
      <c r="Q327" s="151" t="s">
        <v>631</v>
      </c>
      <c r="R327" s="150" t="s">
        <v>630</v>
      </c>
      <c r="S327" s="150" t="s">
        <v>629</v>
      </c>
      <c r="T327" s="149"/>
      <c r="U327" s="148"/>
      <c r="V327" s="147">
        <f t="shared" si="9"/>
        <v>116</v>
      </c>
    </row>
    <row r="328" spans="1:22" ht="45" customHeight="1">
      <c r="A328" s="164"/>
      <c r="B328" s="163"/>
      <c r="C328" s="162"/>
      <c r="D328" s="158" t="s">
        <v>668</v>
      </c>
      <c r="E328" s="150" t="s">
        <v>633</v>
      </c>
      <c r="F328" s="157">
        <v>2.9980000000000002</v>
      </c>
      <c r="G328" s="150">
        <v>430</v>
      </c>
      <c r="H328" s="150">
        <v>81</v>
      </c>
      <c r="I328" s="150" t="s">
        <v>72</v>
      </c>
      <c r="J328" s="156">
        <v>1957</v>
      </c>
      <c r="K328" s="156">
        <v>3612</v>
      </c>
      <c r="L328" s="150">
        <v>1490</v>
      </c>
      <c r="M328" s="155" t="s">
        <v>632</v>
      </c>
      <c r="N328" s="154">
        <v>13.2</v>
      </c>
      <c r="O328" s="153">
        <f t="shared" si="8"/>
        <v>195.92575757575759</v>
      </c>
      <c r="P328" s="152">
        <v>10.83</v>
      </c>
      <c r="Q328" s="151" t="s">
        <v>631</v>
      </c>
      <c r="R328" s="150" t="s">
        <v>630</v>
      </c>
      <c r="S328" s="150" t="s">
        <v>124</v>
      </c>
      <c r="T328" s="149"/>
      <c r="U328" s="148"/>
      <c r="V328" s="147">
        <f t="shared" si="9"/>
        <v>121</v>
      </c>
    </row>
    <row r="329" spans="1:22" ht="45" customHeight="1">
      <c r="A329" s="164"/>
      <c r="B329" s="163"/>
      <c r="C329" s="162"/>
      <c r="D329" s="158" t="s">
        <v>668</v>
      </c>
      <c r="E329" s="150" t="s">
        <v>633</v>
      </c>
      <c r="F329" s="157">
        <v>2.9980000000000002</v>
      </c>
      <c r="G329" s="150">
        <v>430</v>
      </c>
      <c r="H329" s="150">
        <v>81</v>
      </c>
      <c r="I329" s="150" t="s">
        <v>72</v>
      </c>
      <c r="J329" s="156">
        <v>1957</v>
      </c>
      <c r="K329" s="156">
        <v>3612</v>
      </c>
      <c r="L329" s="150">
        <v>1490</v>
      </c>
      <c r="M329" s="155" t="s">
        <v>632</v>
      </c>
      <c r="N329" s="154">
        <v>12.6</v>
      </c>
      <c r="O329" s="153">
        <f t="shared" ref="O329:O392" si="10">IF(N329&gt;0,1/N329*37.7*68.6,"")</f>
        <v>205.25555555555553</v>
      </c>
      <c r="P329" s="152">
        <v>10.83</v>
      </c>
      <c r="Q329" s="151" t="s">
        <v>636</v>
      </c>
      <c r="R329" s="150" t="s">
        <v>630</v>
      </c>
      <c r="S329" s="150" t="s">
        <v>124</v>
      </c>
      <c r="T329" s="149"/>
      <c r="U329" s="148"/>
      <c r="V329" s="147">
        <f t="shared" ref="V329:V392" si="11">IFERROR(IF(N329&lt;P329,"",(ROUNDDOWN(N329/P329*100,0))),"")</f>
        <v>116</v>
      </c>
    </row>
    <row r="330" spans="1:22" ht="45" customHeight="1">
      <c r="A330" s="164"/>
      <c r="B330" s="163"/>
      <c r="C330" s="162"/>
      <c r="D330" s="158" t="s">
        <v>668</v>
      </c>
      <c r="E330" s="150" t="s">
        <v>633</v>
      </c>
      <c r="F330" s="157">
        <v>2.9980000000000002</v>
      </c>
      <c r="G330" s="150">
        <v>430</v>
      </c>
      <c r="H330" s="150">
        <v>81</v>
      </c>
      <c r="I330" s="150" t="s">
        <v>72</v>
      </c>
      <c r="J330" s="156">
        <v>1957</v>
      </c>
      <c r="K330" s="156">
        <v>3612</v>
      </c>
      <c r="L330" s="150">
        <v>1490</v>
      </c>
      <c r="M330" s="155" t="s">
        <v>632</v>
      </c>
      <c r="N330" s="154">
        <v>12.6</v>
      </c>
      <c r="O330" s="153">
        <f t="shared" si="10"/>
        <v>205.25555555555553</v>
      </c>
      <c r="P330" s="152">
        <v>10.83</v>
      </c>
      <c r="Q330" s="151" t="s">
        <v>631</v>
      </c>
      <c r="R330" s="150" t="s">
        <v>630</v>
      </c>
      <c r="S330" s="150" t="s">
        <v>124</v>
      </c>
      <c r="T330" s="149"/>
      <c r="U330" s="148"/>
      <c r="V330" s="147">
        <f t="shared" si="11"/>
        <v>116</v>
      </c>
    </row>
    <row r="331" spans="1:22" ht="45" customHeight="1">
      <c r="A331" s="164"/>
      <c r="B331" s="163"/>
      <c r="C331" s="162"/>
      <c r="D331" s="158" t="s">
        <v>667</v>
      </c>
      <c r="E331" s="150" t="s">
        <v>633</v>
      </c>
      <c r="F331" s="157">
        <v>2.9980000000000002</v>
      </c>
      <c r="G331" s="150">
        <v>430</v>
      </c>
      <c r="H331" s="150">
        <v>96</v>
      </c>
      <c r="I331" s="150" t="s">
        <v>641</v>
      </c>
      <c r="J331" s="156">
        <v>2356</v>
      </c>
      <c r="K331" s="156">
        <v>4521</v>
      </c>
      <c r="L331" s="150">
        <v>2000</v>
      </c>
      <c r="M331" s="155" t="s">
        <v>632</v>
      </c>
      <c r="N331" s="154">
        <v>11.4</v>
      </c>
      <c r="O331" s="153">
        <f t="shared" si="10"/>
        <v>226.8614035087719</v>
      </c>
      <c r="P331" s="152">
        <v>10.35</v>
      </c>
      <c r="Q331" s="151" t="s">
        <v>636</v>
      </c>
      <c r="R331" s="150" t="s">
        <v>630</v>
      </c>
      <c r="S331" s="150" t="s">
        <v>629</v>
      </c>
      <c r="T331" s="149"/>
      <c r="U331" s="148"/>
      <c r="V331" s="147">
        <f t="shared" si="11"/>
        <v>110</v>
      </c>
    </row>
    <row r="332" spans="1:22" ht="45" customHeight="1">
      <c r="A332" s="164"/>
      <c r="B332" s="163"/>
      <c r="C332" s="162"/>
      <c r="D332" s="158" t="s">
        <v>667</v>
      </c>
      <c r="E332" s="150" t="s">
        <v>633</v>
      </c>
      <c r="F332" s="157">
        <v>2.9980000000000002</v>
      </c>
      <c r="G332" s="150">
        <v>430</v>
      </c>
      <c r="H332" s="150">
        <v>96</v>
      </c>
      <c r="I332" s="150" t="s">
        <v>641</v>
      </c>
      <c r="J332" s="156">
        <v>2356</v>
      </c>
      <c r="K332" s="156">
        <v>4521</v>
      </c>
      <c r="L332" s="150">
        <v>2000</v>
      </c>
      <c r="M332" s="155" t="s">
        <v>632</v>
      </c>
      <c r="N332" s="154">
        <v>11.4</v>
      </c>
      <c r="O332" s="153">
        <f t="shared" si="10"/>
        <v>226.8614035087719</v>
      </c>
      <c r="P332" s="152">
        <v>10.35</v>
      </c>
      <c r="Q332" s="151" t="s">
        <v>631</v>
      </c>
      <c r="R332" s="150" t="s">
        <v>630</v>
      </c>
      <c r="S332" s="150" t="s">
        <v>629</v>
      </c>
      <c r="T332" s="149"/>
      <c r="U332" s="148"/>
      <c r="V332" s="147">
        <f t="shared" si="11"/>
        <v>110</v>
      </c>
    </row>
    <row r="333" spans="1:22" ht="45" customHeight="1">
      <c r="A333" s="164"/>
      <c r="B333" s="163"/>
      <c r="C333" s="162"/>
      <c r="D333" s="158" t="s">
        <v>667</v>
      </c>
      <c r="E333" s="150" t="s">
        <v>633</v>
      </c>
      <c r="F333" s="157">
        <v>2.9980000000000002</v>
      </c>
      <c r="G333" s="150">
        <v>430</v>
      </c>
      <c r="H333" s="150">
        <v>96</v>
      </c>
      <c r="I333" s="150" t="s">
        <v>641</v>
      </c>
      <c r="J333" s="156">
        <v>2356</v>
      </c>
      <c r="K333" s="156">
        <v>4521</v>
      </c>
      <c r="L333" s="150">
        <v>2000</v>
      </c>
      <c r="M333" s="155" t="s">
        <v>632</v>
      </c>
      <c r="N333" s="154">
        <v>11.8</v>
      </c>
      <c r="O333" s="153">
        <f t="shared" si="10"/>
        <v>219.17118644067796</v>
      </c>
      <c r="P333" s="152">
        <v>10.35</v>
      </c>
      <c r="Q333" s="151" t="s">
        <v>631</v>
      </c>
      <c r="R333" s="150" t="s">
        <v>630</v>
      </c>
      <c r="S333" s="150" t="s">
        <v>629</v>
      </c>
      <c r="T333" s="149"/>
      <c r="U333" s="148"/>
      <c r="V333" s="147">
        <f t="shared" si="11"/>
        <v>114</v>
      </c>
    </row>
    <row r="334" spans="1:22" ht="45" customHeight="1">
      <c r="A334" s="164"/>
      <c r="B334" s="163"/>
      <c r="C334" s="162"/>
      <c r="D334" s="158" t="s">
        <v>666</v>
      </c>
      <c r="E334" s="150" t="s">
        <v>633</v>
      </c>
      <c r="F334" s="157">
        <v>2.9980000000000002</v>
      </c>
      <c r="G334" s="150">
        <v>430</v>
      </c>
      <c r="H334" s="150">
        <v>96</v>
      </c>
      <c r="I334" s="150" t="s">
        <v>72</v>
      </c>
      <c r="J334" s="156">
        <v>2356</v>
      </c>
      <c r="K334" s="156">
        <v>4521</v>
      </c>
      <c r="L334" s="150">
        <v>2000</v>
      </c>
      <c r="M334" s="155" t="s">
        <v>632</v>
      </c>
      <c r="N334" s="154">
        <v>11.4</v>
      </c>
      <c r="O334" s="153">
        <f t="shared" si="10"/>
        <v>226.8614035087719</v>
      </c>
      <c r="P334" s="152">
        <v>10.35</v>
      </c>
      <c r="Q334" s="151" t="s">
        <v>636</v>
      </c>
      <c r="R334" s="150" t="s">
        <v>630</v>
      </c>
      <c r="S334" s="150" t="s">
        <v>124</v>
      </c>
      <c r="T334" s="149"/>
      <c r="U334" s="148"/>
      <c r="V334" s="147">
        <f t="shared" si="11"/>
        <v>110</v>
      </c>
    </row>
    <row r="335" spans="1:22" ht="45" customHeight="1">
      <c r="A335" s="164"/>
      <c r="B335" s="163"/>
      <c r="C335" s="162"/>
      <c r="D335" s="158" t="s">
        <v>666</v>
      </c>
      <c r="E335" s="150" t="s">
        <v>633</v>
      </c>
      <c r="F335" s="157">
        <v>2.9980000000000002</v>
      </c>
      <c r="G335" s="150">
        <v>430</v>
      </c>
      <c r="H335" s="150">
        <v>96</v>
      </c>
      <c r="I335" s="150" t="s">
        <v>72</v>
      </c>
      <c r="J335" s="156">
        <v>2356</v>
      </c>
      <c r="K335" s="156">
        <v>4521</v>
      </c>
      <c r="L335" s="150">
        <v>2000</v>
      </c>
      <c r="M335" s="155" t="s">
        <v>632</v>
      </c>
      <c r="N335" s="154">
        <v>11.8</v>
      </c>
      <c r="O335" s="153">
        <f t="shared" si="10"/>
        <v>219.17118644067796</v>
      </c>
      <c r="P335" s="152">
        <v>10.35</v>
      </c>
      <c r="Q335" s="151" t="s">
        <v>631</v>
      </c>
      <c r="R335" s="150" t="s">
        <v>630</v>
      </c>
      <c r="S335" s="150" t="s">
        <v>124</v>
      </c>
      <c r="T335" s="149"/>
      <c r="U335" s="148"/>
      <c r="V335" s="147">
        <f t="shared" si="11"/>
        <v>114</v>
      </c>
    </row>
    <row r="336" spans="1:22" ht="45" customHeight="1">
      <c r="A336" s="164"/>
      <c r="B336" s="163"/>
      <c r="C336" s="162"/>
      <c r="D336" s="158" t="s">
        <v>666</v>
      </c>
      <c r="E336" s="150" t="s">
        <v>633</v>
      </c>
      <c r="F336" s="157">
        <v>2.9980000000000002</v>
      </c>
      <c r="G336" s="150">
        <v>430</v>
      </c>
      <c r="H336" s="150">
        <v>96</v>
      </c>
      <c r="I336" s="150" t="s">
        <v>72</v>
      </c>
      <c r="J336" s="156">
        <v>2356</v>
      </c>
      <c r="K336" s="156">
        <v>4521</v>
      </c>
      <c r="L336" s="150">
        <v>2000</v>
      </c>
      <c r="M336" s="155" t="s">
        <v>632</v>
      </c>
      <c r="N336" s="154">
        <v>11.4</v>
      </c>
      <c r="O336" s="153">
        <f t="shared" si="10"/>
        <v>226.8614035087719</v>
      </c>
      <c r="P336" s="152">
        <v>10.35</v>
      </c>
      <c r="Q336" s="151" t="s">
        <v>631</v>
      </c>
      <c r="R336" s="150" t="s">
        <v>630</v>
      </c>
      <c r="S336" s="150" t="s">
        <v>124</v>
      </c>
      <c r="T336" s="149"/>
      <c r="U336" s="148"/>
      <c r="V336" s="147">
        <f t="shared" si="11"/>
        <v>110</v>
      </c>
    </row>
    <row r="337" spans="1:22" ht="45" customHeight="1">
      <c r="A337" s="164"/>
      <c r="B337" s="163"/>
      <c r="C337" s="162"/>
      <c r="D337" s="158" t="s">
        <v>665</v>
      </c>
      <c r="E337" s="150" t="s">
        <v>633</v>
      </c>
      <c r="F337" s="157">
        <v>2.9980000000000002</v>
      </c>
      <c r="G337" s="150">
        <v>430</v>
      </c>
      <c r="H337" s="150">
        <v>96</v>
      </c>
      <c r="I337" s="150" t="s">
        <v>641</v>
      </c>
      <c r="J337" s="156">
        <v>2652</v>
      </c>
      <c r="K337" s="156">
        <v>5812</v>
      </c>
      <c r="L337" s="150">
        <v>2995</v>
      </c>
      <c r="M337" s="155" t="s">
        <v>632</v>
      </c>
      <c r="N337" s="154">
        <v>10.4</v>
      </c>
      <c r="O337" s="153">
        <f t="shared" si="10"/>
        <v>248.67499999999998</v>
      </c>
      <c r="P337" s="152">
        <v>9.51</v>
      </c>
      <c r="Q337" s="151" t="s">
        <v>636</v>
      </c>
      <c r="R337" s="150" t="s">
        <v>630</v>
      </c>
      <c r="S337" s="150" t="s">
        <v>629</v>
      </c>
      <c r="T337" s="149"/>
      <c r="U337" s="148"/>
      <c r="V337" s="147">
        <f t="shared" si="11"/>
        <v>109</v>
      </c>
    </row>
    <row r="338" spans="1:22" ht="45" customHeight="1">
      <c r="A338" s="164"/>
      <c r="B338" s="163"/>
      <c r="C338" s="162"/>
      <c r="D338" s="158" t="s">
        <v>665</v>
      </c>
      <c r="E338" s="150" t="s">
        <v>633</v>
      </c>
      <c r="F338" s="157">
        <v>2.9980000000000002</v>
      </c>
      <c r="G338" s="150">
        <v>430</v>
      </c>
      <c r="H338" s="150">
        <v>110</v>
      </c>
      <c r="I338" s="150" t="s">
        <v>641</v>
      </c>
      <c r="J338" s="156">
        <v>2356</v>
      </c>
      <c r="K338" s="156">
        <v>4521</v>
      </c>
      <c r="L338" s="150">
        <v>2000</v>
      </c>
      <c r="M338" s="155" t="s">
        <v>632</v>
      </c>
      <c r="N338" s="154">
        <v>11.2</v>
      </c>
      <c r="O338" s="153">
        <f t="shared" si="10"/>
        <v>230.91249999999999</v>
      </c>
      <c r="P338" s="152">
        <v>10.35</v>
      </c>
      <c r="Q338" s="151" t="s">
        <v>636</v>
      </c>
      <c r="R338" s="150" t="s">
        <v>630</v>
      </c>
      <c r="S338" s="150" t="s">
        <v>629</v>
      </c>
      <c r="T338" s="149"/>
      <c r="U338" s="148"/>
      <c r="V338" s="147">
        <f t="shared" si="11"/>
        <v>108</v>
      </c>
    </row>
    <row r="339" spans="1:22" ht="45" customHeight="1">
      <c r="A339" s="164"/>
      <c r="B339" s="163"/>
      <c r="C339" s="162"/>
      <c r="D339" s="158" t="s">
        <v>665</v>
      </c>
      <c r="E339" s="150" t="s">
        <v>633</v>
      </c>
      <c r="F339" s="157">
        <v>2.9980000000000002</v>
      </c>
      <c r="G339" s="150">
        <v>430</v>
      </c>
      <c r="H339" s="150">
        <v>110</v>
      </c>
      <c r="I339" s="150" t="s">
        <v>641</v>
      </c>
      <c r="J339" s="156">
        <v>2652</v>
      </c>
      <c r="K339" s="156">
        <v>5812</v>
      </c>
      <c r="L339" s="150">
        <v>2995</v>
      </c>
      <c r="M339" s="155" t="s">
        <v>632</v>
      </c>
      <c r="N339" s="154">
        <v>10.4</v>
      </c>
      <c r="O339" s="153">
        <f t="shared" si="10"/>
        <v>248.67499999999998</v>
      </c>
      <c r="P339" s="152">
        <v>9.51</v>
      </c>
      <c r="Q339" s="151" t="s">
        <v>636</v>
      </c>
      <c r="R339" s="150" t="s">
        <v>630</v>
      </c>
      <c r="S339" s="150" t="s">
        <v>629</v>
      </c>
      <c r="T339" s="149"/>
      <c r="U339" s="148"/>
      <c r="V339" s="147">
        <f t="shared" si="11"/>
        <v>109</v>
      </c>
    </row>
    <row r="340" spans="1:22" ht="45" customHeight="1">
      <c r="A340" s="164"/>
      <c r="B340" s="163"/>
      <c r="C340" s="162"/>
      <c r="D340" s="158" t="s">
        <v>664</v>
      </c>
      <c r="E340" s="150" t="s">
        <v>633</v>
      </c>
      <c r="F340" s="157">
        <v>2.9980000000000002</v>
      </c>
      <c r="G340" s="150">
        <v>430</v>
      </c>
      <c r="H340" s="150">
        <v>96</v>
      </c>
      <c r="I340" s="150" t="s">
        <v>72</v>
      </c>
      <c r="J340" s="156">
        <v>2356</v>
      </c>
      <c r="K340" s="156">
        <v>4521</v>
      </c>
      <c r="L340" s="150">
        <v>2000</v>
      </c>
      <c r="M340" s="155" t="s">
        <v>632</v>
      </c>
      <c r="N340" s="154">
        <v>11.8</v>
      </c>
      <c r="O340" s="153">
        <f t="shared" si="10"/>
        <v>219.17118644067796</v>
      </c>
      <c r="P340" s="152">
        <v>10.35</v>
      </c>
      <c r="Q340" s="151" t="s">
        <v>636</v>
      </c>
      <c r="R340" s="150" t="s">
        <v>630</v>
      </c>
      <c r="S340" s="150" t="s">
        <v>629</v>
      </c>
      <c r="T340" s="149"/>
      <c r="U340" s="148"/>
      <c r="V340" s="147">
        <f t="shared" si="11"/>
        <v>114</v>
      </c>
    </row>
    <row r="341" spans="1:22" ht="45" customHeight="1">
      <c r="A341" s="164"/>
      <c r="B341" s="163"/>
      <c r="C341" s="162"/>
      <c r="D341" s="158" t="s">
        <v>664</v>
      </c>
      <c r="E341" s="150" t="s">
        <v>633</v>
      </c>
      <c r="F341" s="157">
        <v>2.9980000000000002</v>
      </c>
      <c r="G341" s="150">
        <v>430</v>
      </c>
      <c r="H341" s="150">
        <v>96</v>
      </c>
      <c r="I341" s="150" t="s">
        <v>72</v>
      </c>
      <c r="J341" s="156">
        <v>2652</v>
      </c>
      <c r="K341" s="156">
        <v>5812</v>
      </c>
      <c r="L341" s="150">
        <v>2995</v>
      </c>
      <c r="M341" s="155" t="s">
        <v>632</v>
      </c>
      <c r="N341" s="154">
        <v>10.8</v>
      </c>
      <c r="O341" s="153">
        <f t="shared" si="10"/>
        <v>239.46481481481482</v>
      </c>
      <c r="P341" s="152">
        <v>9.51</v>
      </c>
      <c r="Q341" s="151" t="s">
        <v>631</v>
      </c>
      <c r="R341" s="150" t="s">
        <v>630</v>
      </c>
      <c r="S341" s="150" t="s">
        <v>629</v>
      </c>
      <c r="T341" s="149"/>
      <c r="U341" s="148"/>
      <c r="V341" s="147">
        <f t="shared" si="11"/>
        <v>113</v>
      </c>
    </row>
    <row r="342" spans="1:22" ht="45" customHeight="1">
      <c r="A342" s="164"/>
      <c r="B342" s="163"/>
      <c r="C342" s="162"/>
      <c r="D342" s="158" t="s">
        <v>664</v>
      </c>
      <c r="E342" s="150" t="s">
        <v>633</v>
      </c>
      <c r="F342" s="157">
        <v>2.9980000000000002</v>
      </c>
      <c r="G342" s="150">
        <v>430</v>
      </c>
      <c r="H342" s="150">
        <v>96</v>
      </c>
      <c r="I342" s="150" t="s">
        <v>71</v>
      </c>
      <c r="J342" s="156">
        <v>2652</v>
      </c>
      <c r="K342" s="156">
        <v>5812</v>
      </c>
      <c r="L342" s="150">
        <v>2995</v>
      </c>
      <c r="M342" s="155" t="s">
        <v>632</v>
      </c>
      <c r="N342" s="154">
        <v>10.6</v>
      </c>
      <c r="O342" s="153">
        <f t="shared" si="10"/>
        <v>243.98301886792456</v>
      </c>
      <c r="P342" s="152">
        <v>9.51</v>
      </c>
      <c r="Q342" s="151" t="s">
        <v>631</v>
      </c>
      <c r="R342" s="150" t="s">
        <v>630</v>
      </c>
      <c r="S342" s="150" t="s">
        <v>629</v>
      </c>
      <c r="T342" s="149"/>
      <c r="U342" s="148"/>
      <c r="V342" s="147">
        <f t="shared" si="11"/>
        <v>111</v>
      </c>
    </row>
    <row r="343" spans="1:22" ht="45" customHeight="1">
      <c r="A343" s="164"/>
      <c r="B343" s="163"/>
      <c r="C343" s="162"/>
      <c r="D343" s="158" t="s">
        <v>664</v>
      </c>
      <c r="E343" s="150" t="s">
        <v>633</v>
      </c>
      <c r="F343" s="157">
        <v>2.9980000000000002</v>
      </c>
      <c r="G343" s="150">
        <v>430</v>
      </c>
      <c r="H343" s="150">
        <v>110</v>
      </c>
      <c r="I343" s="150" t="s">
        <v>641</v>
      </c>
      <c r="J343" s="156">
        <v>2356</v>
      </c>
      <c r="K343" s="156">
        <v>4521</v>
      </c>
      <c r="L343" s="150">
        <v>2000</v>
      </c>
      <c r="M343" s="155" t="s">
        <v>632</v>
      </c>
      <c r="N343" s="154">
        <v>11.6</v>
      </c>
      <c r="O343" s="153">
        <f t="shared" si="10"/>
        <v>222.95000000000002</v>
      </c>
      <c r="P343" s="152">
        <v>10.35</v>
      </c>
      <c r="Q343" s="151" t="s">
        <v>631</v>
      </c>
      <c r="R343" s="150" t="s">
        <v>630</v>
      </c>
      <c r="S343" s="150" t="s">
        <v>629</v>
      </c>
      <c r="T343" s="149"/>
      <c r="U343" s="148"/>
      <c r="V343" s="147">
        <f t="shared" si="11"/>
        <v>112</v>
      </c>
    </row>
    <row r="344" spans="1:22" ht="45" customHeight="1">
      <c r="A344" s="164"/>
      <c r="B344" s="163"/>
      <c r="C344" s="162"/>
      <c r="D344" s="158" t="s">
        <v>664</v>
      </c>
      <c r="E344" s="150" t="s">
        <v>633</v>
      </c>
      <c r="F344" s="157">
        <v>2.9980000000000002</v>
      </c>
      <c r="G344" s="150">
        <v>430</v>
      </c>
      <c r="H344" s="150">
        <v>110</v>
      </c>
      <c r="I344" s="150" t="s">
        <v>72</v>
      </c>
      <c r="J344" s="156">
        <v>2652</v>
      </c>
      <c r="K344" s="156">
        <v>5812</v>
      </c>
      <c r="L344" s="150">
        <v>2995</v>
      </c>
      <c r="M344" s="155" t="s">
        <v>632</v>
      </c>
      <c r="N344" s="154">
        <v>10.8</v>
      </c>
      <c r="O344" s="153">
        <f t="shared" si="10"/>
        <v>239.46481481481482</v>
      </c>
      <c r="P344" s="152">
        <v>9.51</v>
      </c>
      <c r="Q344" s="151" t="s">
        <v>631</v>
      </c>
      <c r="R344" s="150" t="s">
        <v>630</v>
      </c>
      <c r="S344" s="150" t="s">
        <v>629</v>
      </c>
      <c r="T344" s="149"/>
      <c r="U344" s="148"/>
      <c r="V344" s="147">
        <f t="shared" si="11"/>
        <v>113</v>
      </c>
    </row>
    <row r="345" spans="1:22" ht="45" customHeight="1">
      <c r="A345" s="164"/>
      <c r="B345" s="163"/>
      <c r="C345" s="162"/>
      <c r="D345" s="158" t="s">
        <v>664</v>
      </c>
      <c r="E345" s="150" t="s">
        <v>633</v>
      </c>
      <c r="F345" s="157">
        <v>2.9980000000000002</v>
      </c>
      <c r="G345" s="150">
        <v>430</v>
      </c>
      <c r="H345" s="150">
        <v>110</v>
      </c>
      <c r="I345" s="150" t="s">
        <v>71</v>
      </c>
      <c r="J345" s="156">
        <v>2652</v>
      </c>
      <c r="K345" s="156">
        <v>5812</v>
      </c>
      <c r="L345" s="150">
        <v>2995</v>
      </c>
      <c r="M345" s="155" t="s">
        <v>632</v>
      </c>
      <c r="N345" s="154">
        <v>10.6</v>
      </c>
      <c r="O345" s="153">
        <f t="shared" si="10"/>
        <v>243.98301886792456</v>
      </c>
      <c r="P345" s="152">
        <v>9.51</v>
      </c>
      <c r="Q345" s="151" t="s">
        <v>631</v>
      </c>
      <c r="R345" s="150" t="s">
        <v>630</v>
      </c>
      <c r="S345" s="150" t="s">
        <v>629</v>
      </c>
      <c r="T345" s="149"/>
      <c r="U345" s="148"/>
      <c r="V345" s="147">
        <f t="shared" si="11"/>
        <v>111</v>
      </c>
    </row>
    <row r="346" spans="1:22" ht="45" customHeight="1">
      <c r="A346" s="164"/>
      <c r="B346" s="163"/>
      <c r="C346" s="162"/>
      <c r="D346" s="158" t="s">
        <v>664</v>
      </c>
      <c r="E346" s="150" t="s">
        <v>633</v>
      </c>
      <c r="F346" s="157">
        <v>2.9980000000000002</v>
      </c>
      <c r="G346" s="150">
        <v>430</v>
      </c>
      <c r="H346" s="150">
        <v>110</v>
      </c>
      <c r="I346" s="150" t="s">
        <v>641</v>
      </c>
      <c r="J346" s="156">
        <v>2356</v>
      </c>
      <c r="K346" s="156">
        <v>4521</v>
      </c>
      <c r="L346" s="150">
        <v>2000</v>
      </c>
      <c r="M346" s="155" t="s">
        <v>632</v>
      </c>
      <c r="N346" s="154">
        <v>11.4</v>
      </c>
      <c r="O346" s="153">
        <f t="shared" si="10"/>
        <v>226.8614035087719</v>
      </c>
      <c r="P346" s="152">
        <v>10.35</v>
      </c>
      <c r="Q346" s="151" t="s">
        <v>631</v>
      </c>
      <c r="R346" s="150" t="s">
        <v>630</v>
      </c>
      <c r="S346" s="150" t="s">
        <v>629</v>
      </c>
      <c r="T346" s="149"/>
      <c r="U346" s="148"/>
      <c r="V346" s="147">
        <f t="shared" si="11"/>
        <v>110</v>
      </c>
    </row>
    <row r="347" spans="1:22" ht="45" customHeight="1">
      <c r="A347" s="164"/>
      <c r="B347" s="163"/>
      <c r="C347" s="162"/>
      <c r="D347" s="158" t="s">
        <v>664</v>
      </c>
      <c r="E347" s="150" t="s">
        <v>633</v>
      </c>
      <c r="F347" s="157">
        <v>2.9980000000000002</v>
      </c>
      <c r="G347" s="150">
        <v>430</v>
      </c>
      <c r="H347" s="150">
        <v>110</v>
      </c>
      <c r="I347" s="150" t="s">
        <v>72</v>
      </c>
      <c r="J347" s="156">
        <v>2652</v>
      </c>
      <c r="K347" s="156">
        <v>5812</v>
      </c>
      <c r="L347" s="150">
        <v>2995</v>
      </c>
      <c r="M347" s="155" t="s">
        <v>632</v>
      </c>
      <c r="N347" s="154">
        <v>10.6</v>
      </c>
      <c r="O347" s="153">
        <f t="shared" si="10"/>
        <v>243.98301886792456</v>
      </c>
      <c r="P347" s="152">
        <v>9.51</v>
      </c>
      <c r="Q347" s="151" t="s">
        <v>631</v>
      </c>
      <c r="R347" s="150" t="s">
        <v>630</v>
      </c>
      <c r="S347" s="150" t="s">
        <v>629</v>
      </c>
      <c r="T347" s="149"/>
      <c r="U347" s="148"/>
      <c r="V347" s="147">
        <f t="shared" si="11"/>
        <v>111</v>
      </c>
    </row>
    <row r="348" spans="1:22" ht="45" customHeight="1">
      <c r="A348" s="164"/>
      <c r="B348" s="163"/>
      <c r="C348" s="162"/>
      <c r="D348" s="158" t="s">
        <v>663</v>
      </c>
      <c r="E348" s="150" t="s">
        <v>633</v>
      </c>
      <c r="F348" s="157">
        <v>2.9980000000000002</v>
      </c>
      <c r="G348" s="150">
        <v>430</v>
      </c>
      <c r="H348" s="150">
        <v>96</v>
      </c>
      <c r="I348" s="150" t="s">
        <v>641</v>
      </c>
      <c r="J348" s="156">
        <v>2652</v>
      </c>
      <c r="K348" s="156">
        <v>5812</v>
      </c>
      <c r="L348" s="150">
        <v>2995</v>
      </c>
      <c r="M348" s="155" t="s">
        <v>632</v>
      </c>
      <c r="N348" s="154">
        <v>10.4</v>
      </c>
      <c r="O348" s="153">
        <f t="shared" si="10"/>
        <v>248.67499999999998</v>
      </c>
      <c r="P348" s="152">
        <v>9.51</v>
      </c>
      <c r="Q348" s="151" t="s">
        <v>636</v>
      </c>
      <c r="R348" s="150" t="s">
        <v>630</v>
      </c>
      <c r="S348" s="150" t="s">
        <v>629</v>
      </c>
      <c r="T348" s="149"/>
      <c r="U348" s="148"/>
      <c r="V348" s="147">
        <f t="shared" si="11"/>
        <v>109</v>
      </c>
    </row>
    <row r="349" spans="1:22" ht="45" customHeight="1">
      <c r="A349" s="164"/>
      <c r="B349" s="163"/>
      <c r="C349" s="162"/>
      <c r="D349" s="158" t="s">
        <v>663</v>
      </c>
      <c r="E349" s="150" t="s">
        <v>633</v>
      </c>
      <c r="F349" s="157">
        <v>2.9980000000000002</v>
      </c>
      <c r="G349" s="150">
        <v>430</v>
      </c>
      <c r="H349" s="150">
        <v>110</v>
      </c>
      <c r="I349" s="150" t="s">
        <v>641</v>
      </c>
      <c r="J349" s="156">
        <v>2356</v>
      </c>
      <c r="K349" s="156">
        <v>4521</v>
      </c>
      <c r="L349" s="150">
        <v>2000</v>
      </c>
      <c r="M349" s="155" t="s">
        <v>632</v>
      </c>
      <c r="N349" s="154">
        <v>11.2</v>
      </c>
      <c r="O349" s="153">
        <f t="shared" si="10"/>
        <v>230.91249999999999</v>
      </c>
      <c r="P349" s="152">
        <v>10.35</v>
      </c>
      <c r="Q349" s="151" t="s">
        <v>636</v>
      </c>
      <c r="R349" s="150" t="s">
        <v>630</v>
      </c>
      <c r="S349" s="150" t="s">
        <v>629</v>
      </c>
      <c r="T349" s="149"/>
      <c r="U349" s="148"/>
      <c r="V349" s="147">
        <f t="shared" si="11"/>
        <v>108</v>
      </c>
    </row>
    <row r="350" spans="1:22" ht="45" customHeight="1">
      <c r="A350" s="164"/>
      <c r="B350" s="163"/>
      <c r="C350" s="162"/>
      <c r="D350" s="158" t="s">
        <v>663</v>
      </c>
      <c r="E350" s="150" t="s">
        <v>633</v>
      </c>
      <c r="F350" s="157">
        <v>2.9980000000000002</v>
      </c>
      <c r="G350" s="150">
        <v>430</v>
      </c>
      <c r="H350" s="150">
        <v>110</v>
      </c>
      <c r="I350" s="150" t="s">
        <v>641</v>
      </c>
      <c r="J350" s="156">
        <v>2652</v>
      </c>
      <c r="K350" s="156">
        <v>5812</v>
      </c>
      <c r="L350" s="150">
        <v>2995</v>
      </c>
      <c r="M350" s="155" t="s">
        <v>632</v>
      </c>
      <c r="N350" s="154">
        <v>10.4</v>
      </c>
      <c r="O350" s="153">
        <f t="shared" si="10"/>
        <v>248.67499999999998</v>
      </c>
      <c r="P350" s="152">
        <v>9.51</v>
      </c>
      <c r="Q350" s="151" t="s">
        <v>636</v>
      </c>
      <c r="R350" s="150" t="s">
        <v>630</v>
      </c>
      <c r="S350" s="150" t="s">
        <v>629</v>
      </c>
      <c r="T350" s="149"/>
      <c r="U350" s="148"/>
      <c r="V350" s="147">
        <f t="shared" si="11"/>
        <v>109</v>
      </c>
    </row>
    <row r="351" spans="1:22" ht="45" customHeight="1">
      <c r="A351" s="164"/>
      <c r="B351" s="163"/>
      <c r="C351" s="162"/>
      <c r="D351" s="158" t="s">
        <v>662</v>
      </c>
      <c r="E351" s="150" t="s">
        <v>633</v>
      </c>
      <c r="F351" s="157">
        <v>2.9980000000000002</v>
      </c>
      <c r="G351" s="150">
        <v>430</v>
      </c>
      <c r="H351" s="150">
        <v>96</v>
      </c>
      <c r="I351" s="150" t="s">
        <v>72</v>
      </c>
      <c r="J351" s="156">
        <v>2356</v>
      </c>
      <c r="K351" s="156">
        <v>4521</v>
      </c>
      <c r="L351" s="150">
        <v>2000</v>
      </c>
      <c r="M351" s="155" t="s">
        <v>632</v>
      </c>
      <c r="N351" s="154">
        <v>11.4</v>
      </c>
      <c r="O351" s="153">
        <f t="shared" si="10"/>
        <v>226.8614035087719</v>
      </c>
      <c r="P351" s="152">
        <v>10.35</v>
      </c>
      <c r="Q351" s="151" t="s">
        <v>636</v>
      </c>
      <c r="R351" s="150" t="s">
        <v>630</v>
      </c>
      <c r="S351" s="150" t="s">
        <v>629</v>
      </c>
      <c r="T351" s="149"/>
      <c r="U351" s="148"/>
      <c r="V351" s="147">
        <f t="shared" si="11"/>
        <v>110</v>
      </c>
    </row>
    <row r="352" spans="1:22" ht="45" customHeight="1">
      <c r="A352" s="164"/>
      <c r="B352" s="163"/>
      <c r="C352" s="162"/>
      <c r="D352" s="158" t="s">
        <v>662</v>
      </c>
      <c r="E352" s="150" t="s">
        <v>633</v>
      </c>
      <c r="F352" s="157">
        <v>2.9980000000000002</v>
      </c>
      <c r="G352" s="150">
        <v>430</v>
      </c>
      <c r="H352" s="150">
        <v>96</v>
      </c>
      <c r="I352" s="150" t="s">
        <v>72</v>
      </c>
      <c r="J352" s="156">
        <v>2356</v>
      </c>
      <c r="K352" s="156">
        <v>4521</v>
      </c>
      <c r="L352" s="150">
        <v>2000</v>
      </c>
      <c r="M352" s="155" t="s">
        <v>632</v>
      </c>
      <c r="N352" s="154">
        <v>11.8</v>
      </c>
      <c r="O352" s="153">
        <f t="shared" si="10"/>
        <v>219.17118644067796</v>
      </c>
      <c r="P352" s="152">
        <v>10.35</v>
      </c>
      <c r="Q352" s="151" t="s">
        <v>631</v>
      </c>
      <c r="R352" s="150" t="s">
        <v>630</v>
      </c>
      <c r="S352" s="150" t="s">
        <v>629</v>
      </c>
      <c r="T352" s="149"/>
      <c r="U352" s="148"/>
      <c r="V352" s="147">
        <f t="shared" si="11"/>
        <v>114</v>
      </c>
    </row>
    <row r="353" spans="1:22" ht="45" customHeight="1">
      <c r="A353" s="164"/>
      <c r="B353" s="163"/>
      <c r="C353" s="162"/>
      <c r="D353" s="158" t="s">
        <v>662</v>
      </c>
      <c r="E353" s="150" t="s">
        <v>633</v>
      </c>
      <c r="F353" s="157">
        <v>2.9980000000000002</v>
      </c>
      <c r="G353" s="150">
        <v>430</v>
      </c>
      <c r="H353" s="150">
        <v>96</v>
      </c>
      <c r="I353" s="150" t="s">
        <v>72</v>
      </c>
      <c r="J353" s="156">
        <v>2652</v>
      </c>
      <c r="K353" s="156">
        <v>5812</v>
      </c>
      <c r="L353" s="150">
        <v>2995</v>
      </c>
      <c r="M353" s="155" t="s">
        <v>632</v>
      </c>
      <c r="N353" s="154">
        <v>10.8</v>
      </c>
      <c r="O353" s="153">
        <f t="shared" si="10"/>
        <v>239.46481481481482</v>
      </c>
      <c r="P353" s="152">
        <v>9.51</v>
      </c>
      <c r="Q353" s="151" t="s">
        <v>631</v>
      </c>
      <c r="R353" s="150" t="s">
        <v>630</v>
      </c>
      <c r="S353" s="150" t="s">
        <v>629</v>
      </c>
      <c r="T353" s="149"/>
      <c r="U353" s="148"/>
      <c r="V353" s="147">
        <f t="shared" si="11"/>
        <v>113</v>
      </c>
    </row>
    <row r="354" spans="1:22" ht="45" customHeight="1">
      <c r="A354" s="164"/>
      <c r="B354" s="163"/>
      <c r="C354" s="162"/>
      <c r="D354" s="158" t="s">
        <v>662</v>
      </c>
      <c r="E354" s="150" t="s">
        <v>633</v>
      </c>
      <c r="F354" s="157">
        <v>2.9980000000000002</v>
      </c>
      <c r="G354" s="150">
        <v>430</v>
      </c>
      <c r="H354" s="150">
        <v>96</v>
      </c>
      <c r="I354" s="150" t="s">
        <v>71</v>
      </c>
      <c r="J354" s="156">
        <v>2652</v>
      </c>
      <c r="K354" s="156">
        <v>5812</v>
      </c>
      <c r="L354" s="150">
        <v>2995</v>
      </c>
      <c r="M354" s="155" t="s">
        <v>632</v>
      </c>
      <c r="N354" s="154">
        <v>10.6</v>
      </c>
      <c r="O354" s="153">
        <f t="shared" si="10"/>
        <v>243.98301886792456</v>
      </c>
      <c r="P354" s="152">
        <v>9.51</v>
      </c>
      <c r="Q354" s="151" t="s">
        <v>631</v>
      </c>
      <c r="R354" s="150" t="s">
        <v>630</v>
      </c>
      <c r="S354" s="150" t="s">
        <v>629</v>
      </c>
      <c r="T354" s="149"/>
      <c r="U354" s="148"/>
      <c r="V354" s="147">
        <f t="shared" si="11"/>
        <v>111</v>
      </c>
    </row>
    <row r="355" spans="1:22" ht="45" customHeight="1">
      <c r="A355" s="164"/>
      <c r="B355" s="163"/>
      <c r="C355" s="162"/>
      <c r="D355" s="158" t="s">
        <v>662</v>
      </c>
      <c r="E355" s="150" t="s">
        <v>633</v>
      </c>
      <c r="F355" s="157">
        <v>2.9980000000000002</v>
      </c>
      <c r="G355" s="150">
        <v>430</v>
      </c>
      <c r="H355" s="150">
        <v>110</v>
      </c>
      <c r="I355" s="150" t="s">
        <v>641</v>
      </c>
      <c r="J355" s="156">
        <v>2356</v>
      </c>
      <c r="K355" s="156">
        <v>4521</v>
      </c>
      <c r="L355" s="150">
        <v>2000</v>
      </c>
      <c r="M355" s="155" t="s">
        <v>632</v>
      </c>
      <c r="N355" s="154">
        <v>11.6</v>
      </c>
      <c r="O355" s="153">
        <f t="shared" si="10"/>
        <v>222.95000000000002</v>
      </c>
      <c r="P355" s="152">
        <v>10.35</v>
      </c>
      <c r="Q355" s="151" t="s">
        <v>631</v>
      </c>
      <c r="R355" s="150" t="s">
        <v>630</v>
      </c>
      <c r="S355" s="150" t="s">
        <v>629</v>
      </c>
      <c r="T355" s="149"/>
      <c r="U355" s="148"/>
      <c r="V355" s="147">
        <f t="shared" si="11"/>
        <v>112</v>
      </c>
    </row>
    <row r="356" spans="1:22" ht="45" customHeight="1">
      <c r="A356" s="164"/>
      <c r="B356" s="163"/>
      <c r="C356" s="162"/>
      <c r="D356" s="158" t="s">
        <v>662</v>
      </c>
      <c r="E356" s="150" t="s">
        <v>633</v>
      </c>
      <c r="F356" s="157">
        <v>2.9980000000000002</v>
      </c>
      <c r="G356" s="150">
        <v>430</v>
      </c>
      <c r="H356" s="150">
        <v>110</v>
      </c>
      <c r="I356" s="150" t="s">
        <v>72</v>
      </c>
      <c r="J356" s="156">
        <v>2652</v>
      </c>
      <c r="K356" s="156">
        <v>5812</v>
      </c>
      <c r="L356" s="150">
        <v>2995</v>
      </c>
      <c r="M356" s="155" t="s">
        <v>632</v>
      </c>
      <c r="N356" s="154">
        <v>10.8</v>
      </c>
      <c r="O356" s="153">
        <f t="shared" si="10"/>
        <v>239.46481481481482</v>
      </c>
      <c r="P356" s="152">
        <v>9.51</v>
      </c>
      <c r="Q356" s="151" t="s">
        <v>631</v>
      </c>
      <c r="R356" s="150" t="s">
        <v>630</v>
      </c>
      <c r="S356" s="150" t="s">
        <v>629</v>
      </c>
      <c r="T356" s="149"/>
      <c r="U356" s="148"/>
      <c r="V356" s="147">
        <f t="shared" si="11"/>
        <v>113</v>
      </c>
    </row>
    <row r="357" spans="1:22" ht="45" customHeight="1">
      <c r="A357" s="164"/>
      <c r="B357" s="163"/>
      <c r="C357" s="162"/>
      <c r="D357" s="158" t="s">
        <v>662</v>
      </c>
      <c r="E357" s="150" t="s">
        <v>633</v>
      </c>
      <c r="F357" s="157">
        <v>2.9980000000000002</v>
      </c>
      <c r="G357" s="150">
        <v>430</v>
      </c>
      <c r="H357" s="150">
        <v>110</v>
      </c>
      <c r="I357" s="150" t="s">
        <v>71</v>
      </c>
      <c r="J357" s="156">
        <v>2652</v>
      </c>
      <c r="K357" s="156">
        <v>5812</v>
      </c>
      <c r="L357" s="150">
        <v>2995</v>
      </c>
      <c r="M357" s="155" t="s">
        <v>632</v>
      </c>
      <c r="N357" s="154">
        <v>10.6</v>
      </c>
      <c r="O357" s="153">
        <f t="shared" si="10"/>
        <v>243.98301886792456</v>
      </c>
      <c r="P357" s="152">
        <v>9.51</v>
      </c>
      <c r="Q357" s="151" t="s">
        <v>631</v>
      </c>
      <c r="R357" s="150" t="s">
        <v>630</v>
      </c>
      <c r="S357" s="150" t="s">
        <v>629</v>
      </c>
      <c r="T357" s="149"/>
      <c r="U357" s="148"/>
      <c r="V357" s="147">
        <f t="shared" si="11"/>
        <v>111</v>
      </c>
    </row>
    <row r="358" spans="1:22" ht="45" customHeight="1">
      <c r="A358" s="164"/>
      <c r="B358" s="163"/>
      <c r="C358" s="162"/>
      <c r="D358" s="158" t="s">
        <v>661</v>
      </c>
      <c r="E358" s="150" t="s">
        <v>633</v>
      </c>
      <c r="F358" s="157">
        <v>2.9980000000000002</v>
      </c>
      <c r="G358" s="150">
        <v>430</v>
      </c>
      <c r="H358" s="150">
        <v>110</v>
      </c>
      <c r="I358" s="150" t="s">
        <v>72</v>
      </c>
      <c r="J358" s="156">
        <v>2356</v>
      </c>
      <c r="K358" s="156">
        <v>4521</v>
      </c>
      <c r="L358" s="150">
        <v>2000</v>
      </c>
      <c r="M358" s="155" t="s">
        <v>632</v>
      </c>
      <c r="N358" s="154">
        <v>11.2</v>
      </c>
      <c r="O358" s="153">
        <f t="shared" si="10"/>
        <v>230.91249999999999</v>
      </c>
      <c r="P358" s="152">
        <v>10.35</v>
      </c>
      <c r="Q358" s="151" t="s">
        <v>636</v>
      </c>
      <c r="R358" s="150" t="s">
        <v>630</v>
      </c>
      <c r="S358" s="150" t="s">
        <v>124</v>
      </c>
      <c r="T358" s="149"/>
      <c r="U358" s="148"/>
      <c r="V358" s="147">
        <f t="shared" si="11"/>
        <v>108</v>
      </c>
    </row>
    <row r="359" spans="1:22" ht="45" customHeight="1">
      <c r="A359" s="164"/>
      <c r="B359" s="163"/>
      <c r="C359" s="162"/>
      <c r="D359" s="158" t="s">
        <v>661</v>
      </c>
      <c r="E359" s="150" t="s">
        <v>633</v>
      </c>
      <c r="F359" s="157">
        <v>2.9980000000000002</v>
      </c>
      <c r="G359" s="150">
        <v>430</v>
      </c>
      <c r="H359" s="150">
        <v>110</v>
      </c>
      <c r="I359" s="150" t="s">
        <v>72</v>
      </c>
      <c r="J359" s="156">
        <v>2652</v>
      </c>
      <c r="K359" s="156">
        <v>5812</v>
      </c>
      <c r="L359" s="150">
        <v>2995</v>
      </c>
      <c r="M359" s="155" t="s">
        <v>632</v>
      </c>
      <c r="N359" s="154">
        <v>10.4</v>
      </c>
      <c r="O359" s="153">
        <f t="shared" si="10"/>
        <v>248.67499999999998</v>
      </c>
      <c r="P359" s="152">
        <v>9.51</v>
      </c>
      <c r="Q359" s="151" t="s">
        <v>636</v>
      </c>
      <c r="R359" s="150" t="s">
        <v>630</v>
      </c>
      <c r="S359" s="150" t="s">
        <v>124</v>
      </c>
      <c r="T359" s="149"/>
      <c r="U359" s="148"/>
      <c r="V359" s="147">
        <f t="shared" si="11"/>
        <v>109</v>
      </c>
    </row>
    <row r="360" spans="1:22" ht="45" customHeight="1">
      <c r="A360" s="164"/>
      <c r="B360" s="163"/>
      <c r="C360" s="162"/>
      <c r="D360" s="158" t="s">
        <v>660</v>
      </c>
      <c r="E360" s="150" t="s">
        <v>633</v>
      </c>
      <c r="F360" s="157">
        <v>2.9980000000000002</v>
      </c>
      <c r="G360" s="150">
        <v>430</v>
      </c>
      <c r="H360" s="150">
        <v>110</v>
      </c>
      <c r="I360" s="150" t="s">
        <v>72</v>
      </c>
      <c r="J360" s="156">
        <v>2356</v>
      </c>
      <c r="K360" s="156">
        <v>4521</v>
      </c>
      <c r="L360" s="150">
        <v>2000</v>
      </c>
      <c r="M360" s="155" t="s">
        <v>632</v>
      </c>
      <c r="N360" s="154">
        <v>11.6</v>
      </c>
      <c r="O360" s="153">
        <f t="shared" si="10"/>
        <v>222.95000000000002</v>
      </c>
      <c r="P360" s="152">
        <v>10.35</v>
      </c>
      <c r="Q360" s="151" t="s">
        <v>631</v>
      </c>
      <c r="R360" s="150" t="s">
        <v>630</v>
      </c>
      <c r="S360" s="150" t="s">
        <v>124</v>
      </c>
      <c r="T360" s="149"/>
      <c r="U360" s="148"/>
      <c r="V360" s="147">
        <f t="shared" si="11"/>
        <v>112</v>
      </c>
    </row>
    <row r="361" spans="1:22" ht="45" customHeight="1">
      <c r="A361" s="164"/>
      <c r="B361" s="163"/>
      <c r="C361" s="162"/>
      <c r="D361" s="158" t="s">
        <v>660</v>
      </c>
      <c r="E361" s="150" t="s">
        <v>633</v>
      </c>
      <c r="F361" s="157">
        <v>2.9980000000000002</v>
      </c>
      <c r="G361" s="150">
        <v>430</v>
      </c>
      <c r="H361" s="150">
        <v>110</v>
      </c>
      <c r="I361" s="150" t="s">
        <v>72</v>
      </c>
      <c r="J361" s="156">
        <v>2652</v>
      </c>
      <c r="K361" s="156">
        <v>5812</v>
      </c>
      <c r="L361" s="150">
        <v>2995</v>
      </c>
      <c r="M361" s="155" t="s">
        <v>632</v>
      </c>
      <c r="N361" s="154">
        <v>10.8</v>
      </c>
      <c r="O361" s="153">
        <f t="shared" si="10"/>
        <v>239.46481481481482</v>
      </c>
      <c r="P361" s="152">
        <v>9.51</v>
      </c>
      <c r="Q361" s="151" t="s">
        <v>631</v>
      </c>
      <c r="R361" s="150" t="s">
        <v>630</v>
      </c>
      <c r="S361" s="150" t="s">
        <v>124</v>
      </c>
      <c r="T361" s="149"/>
      <c r="U361" s="148"/>
      <c r="V361" s="147">
        <f t="shared" si="11"/>
        <v>113</v>
      </c>
    </row>
    <row r="362" spans="1:22" ht="45" customHeight="1">
      <c r="A362" s="164"/>
      <c r="B362" s="163"/>
      <c r="C362" s="162"/>
      <c r="D362" s="158" t="s">
        <v>660</v>
      </c>
      <c r="E362" s="150" t="s">
        <v>633</v>
      </c>
      <c r="F362" s="157">
        <v>2.9980000000000002</v>
      </c>
      <c r="G362" s="150">
        <v>430</v>
      </c>
      <c r="H362" s="150">
        <v>110</v>
      </c>
      <c r="I362" s="150" t="s">
        <v>72</v>
      </c>
      <c r="J362" s="156">
        <v>2356</v>
      </c>
      <c r="K362" s="156">
        <v>4521</v>
      </c>
      <c r="L362" s="150">
        <v>2000</v>
      </c>
      <c r="M362" s="155" t="s">
        <v>632</v>
      </c>
      <c r="N362" s="154">
        <v>11.4</v>
      </c>
      <c r="O362" s="153">
        <f t="shared" si="10"/>
        <v>226.8614035087719</v>
      </c>
      <c r="P362" s="152">
        <v>10.35</v>
      </c>
      <c r="Q362" s="151" t="s">
        <v>631</v>
      </c>
      <c r="R362" s="150" t="s">
        <v>630</v>
      </c>
      <c r="S362" s="150" t="s">
        <v>124</v>
      </c>
      <c r="T362" s="149"/>
      <c r="U362" s="148"/>
      <c r="V362" s="147">
        <f t="shared" si="11"/>
        <v>110</v>
      </c>
    </row>
    <row r="363" spans="1:22" ht="45" customHeight="1">
      <c r="A363" s="164"/>
      <c r="B363" s="163"/>
      <c r="C363" s="162"/>
      <c r="D363" s="158" t="s">
        <v>660</v>
      </c>
      <c r="E363" s="150" t="s">
        <v>633</v>
      </c>
      <c r="F363" s="157">
        <v>2.9980000000000002</v>
      </c>
      <c r="G363" s="150">
        <v>430</v>
      </c>
      <c r="H363" s="150">
        <v>110</v>
      </c>
      <c r="I363" s="150" t="s">
        <v>72</v>
      </c>
      <c r="J363" s="156">
        <v>2652</v>
      </c>
      <c r="K363" s="156">
        <v>5812</v>
      </c>
      <c r="L363" s="150">
        <v>2995</v>
      </c>
      <c r="M363" s="155" t="s">
        <v>632</v>
      </c>
      <c r="N363" s="154">
        <v>10.6</v>
      </c>
      <c r="O363" s="153">
        <f t="shared" si="10"/>
        <v>243.98301886792456</v>
      </c>
      <c r="P363" s="152">
        <v>9.51</v>
      </c>
      <c r="Q363" s="151" t="s">
        <v>631</v>
      </c>
      <c r="R363" s="150" t="s">
        <v>630</v>
      </c>
      <c r="S363" s="150" t="s">
        <v>124</v>
      </c>
      <c r="T363" s="149"/>
      <c r="U363" s="148"/>
      <c r="V363" s="147">
        <f t="shared" si="11"/>
        <v>111</v>
      </c>
    </row>
    <row r="364" spans="1:22" ht="45" customHeight="1">
      <c r="A364" s="164"/>
      <c r="B364" s="163"/>
      <c r="C364" s="162"/>
      <c r="D364" s="158" t="s">
        <v>659</v>
      </c>
      <c r="E364" s="150" t="s">
        <v>633</v>
      </c>
      <c r="F364" s="157">
        <v>2.9980000000000002</v>
      </c>
      <c r="G364" s="150">
        <v>430</v>
      </c>
      <c r="H364" s="150">
        <v>96</v>
      </c>
      <c r="I364" s="150" t="s">
        <v>641</v>
      </c>
      <c r="J364" s="156">
        <v>2356</v>
      </c>
      <c r="K364" s="156">
        <v>4521</v>
      </c>
      <c r="L364" s="150">
        <v>2000</v>
      </c>
      <c r="M364" s="155" t="s">
        <v>632</v>
      </c>
      <c r="N364" s="154">
        <v>11.8</v>
      </c>
      <c r="O364" s="153">
        <f t="shared" si="10"/>
        <v>219.17118644067796</v>
      </c>
      <c r="P364" s="152">
        <v>10.35</v>
      </c>
      <c r="Q364" s="151" t="s">
        <v>631</v>
      </c>
      <c r="R364" s="150" t="s">
        <v>630</v>
      </c>
      <c r="S364" s="150" t="s">
        <v>629</v>
      </c>
      <c r="T364" s="149"/>
      <c r="U364" s="148"/>
      <c r="V364" s="147">
        <f t="shared" si="11"/>
        <v>114</v>
      </c>
    </row>
    <row r="365" spans="1:22" ht="45" customHeight="1">
      <c r="A365" s="164"/>
      <c r="B365" s="163"/>
      <c r="C365" s="162"/>
      <c r="D365" s="158" t="s">
        <v>659</v>
      </c>
      <c r="E365" s="150" t="s">
        <v>633</v>
      </c>
      <c r="F365" s="157">
        <v>2.9980000000000002</v>
      </c>
      <c r="G365" s="150">
        <v>430</v>
      </c>
      <c r="H365" s="150">
        <v>96</v>
      </c>
      <c r="I365" s="150" t="s">
        <v>641</v>
      </c>
      <c r="J365" s="156">
        <v>2356</v>
      </c>
      <c r="K365" s="156">
        <v>4521</v>
      </c>
      <c r="L365" s="150">
        <v>2000</v>
      </c>
      <c r="M365" s="155" t="s">
        <v>632</v>
      </c>
      <c r="N365" s="154">
        <v>11.4</v>
      </c>
      <c r="O365" s="153">
        <f t="shared" si="10"/>
        <v>226.8614035087719</v>
      </c>
      <c r="P365" s="152">
        <v>10.35</v>
      </c>
      <c r="Q365" s="151" t="s">
        <v>636</v>
      </c>
      <c r="R365" s="150" t="s">
        <v>630</v>
      </c>
      <c r="S365" s="150" t="s">
        <v>629</v>
      </c>
      <c r="T365" s="149"/>
      <c r="U365" s="148"/>
      <c r="V365" s="147">
        <f t="shared" si="11"/>
        <v>110</v>
      </c>
    </row>
    <row r="366" spans="1:22" ht="45" customHeight="1">
      <c r="A366" s="164"/>
      <c r="B366" s="163"/>
      <c r="C366" s="162"/>
      <c r="D366" s="158" t="s">
        <v>659</v>
      </c>
      <c r="E366" s="150" t="s">
        <v>633</v>
      </c>
      <c r="F366" s="157">
        <v>2.9980000000000002</v>
      </c>
      <c r="G366" s="150">
        <v>430</v>
      </c>
      <c r="H366" s="150">
        <v>96</v>
      </c>
      <c r="I366" s="150" t="s">
        <v>641</v>
      </c>
      <c r="J366" s="156">
        <v>2356</v>
      </c>
      <c r="K366" s="156">
        <v>4521</v>
      </c>
      <c r="L366" s="150">
        <v>2000</v>
      </c>
      <c r="M366" s="155" t="s">
        <v>632</v>
      </c>
      <c r="N366" s="154">
        <v>11.4</v>
      </c>
      <c r="O366" s="153">
        <f t="shared" si="10"/>
        <v>226.8614035087719</v>
      </c>
      <c r="P366" s="152">
        <v>10.35</v>
      </c>
      <c r="Q366" s="151" t="s">
        <v>631</v>
      </c>
      <c r="R366" s="150" t="s">
        <v>630</v>
      </c>
      <c r="S366" s="150" t="s">
        <v>629</v>
      </c>
      <c r="T366" s="149"/>
      <c r="U366" s="148"/>
      <c r="V366" s="147">
        <f t="shared" si="11"/>
        <v>110</v>
      </c>
    </row>
    <row r="367" spans="1:22" ht="45" customHeight="1">
      <c r="A367" s="164"/>
      <c r="B367" s="163"/>
      <c r="C367" s="162"/>
      <c r="D367" s="158" t="s">
        <v>658</v>
      </c>
      <c r="E367" s="150" t="s">
        <v>633</v>
      </c>
      <c r="F367" s="157">
        <v>2.9980000000000002</v>
      </c>
      <c r="G367" s="150">
        <v>430</v>
      </c>
      <c r="H367" s="150">
        <v>96</v>
      </c>
      <c r="I367" s="150" t="s">
        <v>641</v>
      </c>
      <c r="J367" s="156">
        <v>2356</v>
      </c>
      <c r="K367" s="156">
        <v>4521</v>
      </c>
      <c r="L367" s="150">
        <v>2000</v>
      </c>
      <c r="M367" s="155" t="s">
        <v>632</v>
      </c>
      <c r="N367" s="154">
        <v>11.8</v>
      </c>
      <c r="O367" s="153">
        <f t="shared" si="10"/>
        <v>219.17118644067796</v>
      </c>
      <c r="P367" s="152">
        <v>10.35</v>
      </c>
      <c r="Q367" s="151" t="s">
        <v>631</v>
      </c>
      <c r="R367" s="150" t="s">
        <v>630</v>
      </c>
      <c r="S367" s="150" t="s">
        <v>629</v>
      </c>
      <c r="T367" s="149"/>
      <c r="U367" s="148"/>
      <c r="V367" s="147">
        <f t="shared" si="11"/>
        <v>114</v>
      </c>
    </row>
    <row r="368" spans="1:22" ht="45" customHeight="1">
      <c r="A368" s="164"/>
      <c r="B368" s="163"/>
      <c r="C368" s="162"/>
      <c r="D368" s="158" t="s">
        <v>658</v>
      </c>
      <c r="E368" s="150" t="s">
        <v>633</v>
      </c>
      <c r="F368" s="157">
        <v>2.9980000000000002</v>
      </c>
      <c r="G368" s="150">
        <v>430</v>
      </c>
      <c r="H368" s="150">
        <v>96</v>
      </c>
      <c r="I368" s="150" t="s">
        <v>641</v>
      </c>
      <c r="J368" s="156">
        <v>2356</v>
      </c>
      <c r="K368" s="156">
        <v>4521</v>
      </c>
      <c r="L368" s="150">
        <v>2000</v>
      </c>
      <c r="M368" s="155" t="s">
        <v>632</v>
      </c>
      <c r="N368" s="154">
        <v>11.4</v>
      </c>
      <c r="O368" s="153">
        <f t="shared" si="10"/>
        <v>226.8614035087719</v>
      </c>
      <c r="P368" s="152">
        <v>10.35</v>
      </c>
      <c r="Q368" s="151" t="s">
        <v>636</v>
      </c>
      <c r="R368" s="150" t="s">
        <v>630</v>
      </c>
      <c r="S368" s="150" t="s">
        <v>629</v>
      </c>
      <c r="T368" s="149"/>
      <c r="U368" s="148"/>
      <c r="V368" s="147">
        <f t="shared" si="11"/>
        <v>110</v>
      </c>
    </row>
    <row r="369" spans="1:22" ht="45" customHeight="1">
      <c r="A369" s="164"/>
      <c r="B369" s="163"/>
      <c r="C369" s="162"/>
      <c r="D369" s="158" t="s">
        <v>658</v>
      </c>
      <c r="E369" s="150" t="s">
        <v>633</v>
      </c>
      <c r="F369" s="157">
        <v>2.9980000000000002</v>
      </c>
      <c r="G369" s="150">
        <v>430</v>
      </c>
      <c r="H369" s="150">
        <v>96</v>
      </c>
      <c r="I369" s="150" t="s">
        <v>641</v>
      </c>
      <c r="J369" s="156">
        <v>2356</v>
      </c>
      <c r="K369" s="156">
        <v>4521</v>
      </c>
      <c r="L369" s="150">
        <v>2000</v>
      </c>
      <c r="M369" s="155" t="s">
        <v>632</v>
      </c>
      <c r="N369" s="154">
        <v>11.4</v>
      </c>
      <c r="O369" s="153">
        <f t="shared" si="10"/>
        <v>226.8614035087719</v>
      </c>
      <c r="P369" s="152">
        <v>10.35</v>
      </c>
      <c r="Q369" s="151" t="s">
        <v>631</v>
      </c>
      <c r="R369" s="150" t="s">
        <v>630</v>
      </c>
      <c r="S369" s="150" t="s">
        <v>629</v>
      </c>
      <c r="T369" s="149"/>
      <c r="U369" s="148"/>
      <c r="V369" s="147">
        <f t="shared" si="11"/>
        <v>110</v>
      </c>
    </row>
    <row r="370" spans="1:22" ht="45" customHeight="1">
      <c r="A370" s="164"/>
      <c r="B370" s="163"/>
      <c r="C370" s="162"/>
      <c r="D370" s="158" t="s">
        <v>657</v>
      </c>
      <c r="E370" s="150" t="s">
        <v>633</v>
      </c>
      <c r="F370" s="157">
        <v>2.9980000000000002</v>
      </c>
      <c r="G370" s="150">
        <v>430</v>
      </c>
      <c r="H370" s="150">
        <v>96</v>
      </c>
      <c r="I370" s="150" t="s">
        <v>641</v>
      </c>
      <c r="J370" s="156">
        <v>2356</v>
      </c>
      <c r="K370" s="156">
        <v>4521</v>
      </c>
      <c r="L370" s="150">
        <v>2000</v>
      </c>
      <c r="M370" s="155" t="s">
        <v>632</v>
      </c>
      <c r="N370" s="154">
        <v>11.4</v>
      </c>
      <c r="O370" s="153">
        <f t="shared" si="10"/>
        <v>226.8614035087719</v>
      </c>
      <c r="P370" s="152">
        <v>10.35</v>
      </c>
      <c r="Q370" s="151" t="s">
        <v>636</v>
      </c>
      <c r="R370" s="150" t="s">
        <v>630</v>
      </c>
      <c r="S370" s="150" t="s">
        <v>629</v>
      </c>
      <c r="T370" s="149"/>
      <c r="U370" s="148"/>
      <c r="V370" s="147">
        <f t="shared" si="11"/>
        <v>110</v>
      </c>
    </row>
    <row r="371" spans="1:22" ht="45" customHeight="1">
      <c r="A371" s="164"/>
      <c r="B371" s="163"/>
      <c r="C371" s="162"/>
      <c r="D371" s="158" t="s">
        <v>657</v>
      </c>
      <c r="E371" s="150" t="s">
        <v>633</v>
      </c>
      <c r="F371" s="157">
        <v>2.9980000000000002</v>
      </c>
      <c r="G371" s="150">
        <v>430</v>
      </c>
      <c r="H371" s="150">
        <v>96</v>
      </c>
      <c r="I371" s="150" t="s">
        <v>641</v>
      </c>
      <c r="J371" s="156">
        <v>2652</v>
      </c>
      <c r="K371" s="156">
        <v>5812</v>
      </c>
      <c r="L371" s="150">
        <v>2995</v>
      </c>
      <c r="M371" s="155" t="s">
        <v>632</v>
      </c>
      <c r="N371" s="154">
        <v>10.4</v>
      </c>
      <c r="O371" s="153">
        <f t="shared" si="10"/>
        <v>248.67499999999998</v>
      </c>
      <c r="P371" s="152">
        <v>9.51</v>
      </c>
      <c r="Q371" s="151" t="s">
        <v>636</v>
      </c>
      <c r="R371" s="150" t="s">
        <v>630</v>
      </c>
      <c r="S371" s="150" t="s">
        <v>629</v>
      </c>
      <c r="T371" s="149"/>
      <c r="U371" s="148"/>
      <c r="V371" s="147">
        <f t="shared" si="11"/>
        <v>109</v>
      </c>
    </row>
    <row r="372" spans="1:22" ht="45" customHeight="1">
      <c r="A372" s="164"/>
      <c r="B372" s="163"/>
      <c r="C372" s="162"/>
      <c r="D372" s="158" t="s">
        <v>657</v>
      </c>
      <c r="E372" s="150" t="s">
        <v>633</v>
      </c>
      <c r="F372" s="157">
        <v>2.9980000000000002</v>
      </c>
      <c r="G372" s="150">
        <v>430</v>
      </c>
      <c r="H372" s="150">
        <v>110</v>
      </c>
      <c r="I372" s="150" t="s">
        <v>641</v>
      </c>
      <c r="J372" s="156">
        <v>2356</v>
      </c>
      <c r="K372" s="156">
        <v>4521</v>
      </c>
      <c r="L372" s="150">
        <v>2000</v>
      </c>
      <c r="M372" s="155" t="s">
        <v>632</v>
      </c>
      <c r="N372" s="154">
        <v>11.2</v>
      </c>
      <c r="O372" s="153">
        <f t="shared" si="10"/>
        <v>230.91249999999999</v>
      </c>
      <c r="P372" s="152">
        <v>10.35</v>
      </c>
      <c r="Q372" s="151" t="s">
        <v>636</v>
      </c>
      <c r="R372" s="150" t="s">
        <v>630</v>
      </c>
      <c r="S372" s="150" t="s">
        <v>629</v>
      </c>
      <c r="T372" s="149"/>
      <c r="U372" s="148"/>
      <c r="V372" s="147">
        <f t="shared" si="11"/>
        <v>108</v>
      </c>
    </row>
    <row r="373" spans="1:22" ht="45" customHeight="1">
      <c r="A373" s="164"/>
      <c r="B373" s="163"/>
      <c r="C373" s="162"/>
      <c r="D373" s="158" t="s">
        <v>657</v>
      </c>
      <c r="E373" s="150" t="s">
        <v>633</v>
      </c>
      <c r="F373" s="157">
        <v>2.9980000000000002</v>
      </c>
      <c r="G373" s="150">
        <v>430</v>
      </c>
      <c r="H373" s="150">
        <v>110</v>
      </c>
      <c r="I373" s="150" t="s">
        <v>641</v>
      </c>
      <c r="J373" s="156">
        <v>2652</v>
      </c>
      <c r="K373" s="156">
        <v>5812</v>
      </c>
      <c r="L373" s="150">
        <v>2995</v>
      </c>
      <c r="M373" s="155" t="s">
        <v>632</v>
      </c>
      <c r="N373" s="154">
        <v>10.4</v>
      </c>
      <c r="O373" s="153">
        <f t="shared" si="10"/>
        <v>248.67499999999998</v>
      </c>
      <c r="P373" s="152">
        <v>9.51</v>
      </c>
      <c r="Q373" s="151" t="s">
        <v>636</v>
      </c>
      <c r="R373" s="150" t="s">
        <v>630</v>
      </c>
      <c r="S373" s="150" t="s">
        <v>629</v>
      </c>
      <c r="T373" s="149"/>
      <c r="U373" s="148"/>
      <c r="V373" s="147">
        <f t="shared" si="11"/>
        <v>109</v>
      </c>
    </row>
    <row r="374" spans="1:22" ht="45" customHeight="1">
      <c r="A374" s="164"/>
      <c r="B374" s="163"/>
      <c r="C374" s="162"/>
      <c r="D374" s="158" t="s">
        <v>656</v>
      </c>
      <c r="E374" s="150" t="s">
        <v>633</v>
      </c>
      <c r="F374" s="157">
        <v>2.9980000000000002</v>
      </c>
      <c r="G374" s="150">
        <v>430</v>
      </c>
      <c r="H374" s="150">
        <v>96</v>
      </c>
      <c r="I374" s="150" t="s">
        <v>641</v>
      </c>
      <c r="J374" s="156">
        <v>2356</v>
      </c>
      <c r="K374" s="156">
        <v>4521</v>
      </c>
      <c r="L374" s="150">
        <v>2000</v>
      </c>
      <c r="M374" s="155" t="s">
        <v>632</v>
      </c>
      <c r="N374" s="154">
        <v>11.8</v>
      </c>
      <c r="O374" s="153">
        <f t="shared" si="10"/>
        <v>219.17118644067796</v>
      </c>
      <c r="P374" s="152">
        <v>10.35</v>
      </c>
      <c r="Q374" s="151" t="s">
        <v>636</v>
      </c>
      <c r="R374" s="150" t="s">
        <v>630</v>
      </c>
      <c r="S374" s="150" t="s">
        <v>629</v>
      </c>
      <c r="T374" s="149"/>
      <c r="U374" s="148"/>
      <c r="V374" s="147">
        <f t="shared" si="11"/>
        <v>114</v>
      </c>
    </row>
    <row r="375" spans="1:22" ht="45" customHeight="1">
      <c r="A375" s="164"/>
      <c r="B375" s="163"/>
      <c r="C375" s="162"/>
      <c r="D375" s="158" t="s">
        <v>656</v>
      </c>
      <c r="E375" s="150" t="s">
        <v>633</v>
      </c>
      <c r="F375" s="157">
        <v>2.9980000000000002</v>
      </c>
      <c r="G375" s="150">
        <v>430</v>
      </c>
      <c r="H375" s="150">
        <v>96</v>
      </c>
      <c r="I375" s="150" t="s">
        <v>72</v>
      </c>
      <c r="J375" s="156">
        <v>2652</v>
      </c>
      <c r="K375" s="156">
        <v>5812</v>
      </c>
      <c r="L375" s="150">
        <v>2995</v>
      </c>
      <c r="M375" s="155" t="s">
        <v>632</v>
      </c>
      <c r="N375" s="154">
        <v>10.8</v>
      </c>
      <c r="O375" s="153">
        <f t="shared" si="10"/>
        <v>239.46481481481482</v>
      </c>
      <c r="P375" s="152">
        <v>9.51</v>
      </c>
      <c r="Q375" s="151" t="s">
        <v>631</v>
      </c>
      <c r="R375" s="150" t="s">
        <v>630</v>
      </c>
      <c r="S375" s="150" t="s">
        <v>629</v>
      </c>
      <c r="T375" s="149"/>
      <c r="U375" s="148"/>
      <c r="V375" s="147">
        <f t="shared" si="11"/>
        <v>113</v>
      </c>
    </row>
    <row r="376" spans="1:22" ht="45" customHeight="1">
      <c r="A376" s="164"/>
      <c r="B376" s="163"/>
      <c r="C376" s="162"/>
      <c r="D376" s="158" t="s">
        <v>656</v>
      </c>
      <c r="E376" s="150" t="s">
        <v>633</v>
      </c>
      <c r="F376" s="157">
        <v>2.9980000000000002</v>
      </c>
      <c r="G376" s="150">
        <v>430</v>
      </c>
      <c r="H376" s="150">
        <v>96</v>
      </c>
      <c r="I376" s="150" t="s">
        <v>71</v>
      </c>
      <c r="J376" s="156">
        <v>2652</v>
      </c>
      <c r="K376" s="156">
        <v>5812</v>
      </c>
      <c r="L376" s="150">
        <v>2995</v>
      </c>
      <c r="M376" s="155" t="s">
        <v>632</v>
      </c>
      <c r="N376" s="154">
        <v>10.6</v>
      </c>
      <c r="O376" s="153">
        <f t="shared" si="10"/>
        <v>243.98301886792456</v>
      </c>
      <c r="P376" s="152">
        <v>9.51</v>
      </c>
      <c r="Q376" s="151" t="s">
        <v>631</v>
      </c>
      <c r="R376" s="150" t="s">
        <v>630</v>
      </c>
      <c r="S376" s="150" t="s">
        <v>629</v>
      </c>
      <c r="T376" s="149"/>
      <c r="U376" s="148"/>
      <c r="V376" s="147">
        <f t="shared" si="11"/>
        <v>111</v>
      </c>
    </row>
    <row r="377" spans="1:22" ht="45" customHeight="1">
      <c r="A377" s="164"/>
      <c r="B377" s="163"/>
      <c r="C377" s="162"/>
      <c r="D377" s="158" t="s">
        <v>656</v>
      </c>
      <c r="E377" s="150" t="s">
        <v>633</v>
      </c>
      <c r="F377" s="157">
        <v>2.9980000000000002</v>
      </c>
      <c r="G377" s="150">
        <v>430</v>
      </c>
      <c r="H377" s="150">
        <v>110</v>
      </c>
      <c r="I377" s="150" t="s">
        <v>641</v>
      </c>
      <c r="J377" s="156">
        <v>2356</v>
      </c>
      <c r="K377" s="156">
        <v>4521</v>
      </c>
      <c r="L377" s="150">
        <v>2000</v>
      </c>
      <c r="M377" s="155" t="s">
        <v>632</v>
      </c>
      <c r="N377" s="154">
        <v>11.6</v>
      </c>
      <c r="O377" s="153">
        <f t="shared" si="10"/>
        <v>222.95000000000002</v>
      </c>
      <c r="P377" s="152">
        <v>10.35</v>
      </c>
      <c r="Q377" s="151" t="s">
        <v>631</v>
      </c>
      <c r="R377" s="150" t="s">
        <v>630</v>
      </c>
      <c r="S377" s="150" t="s">
        <v>629</v>
      </c>
      <c r="T377" s="149"/>
      <c r="U377" s="148"/>
      <c r="V377" s="147">
        <f t="shared" si="11"/>
        <v>112</v>
      </c>
    </row>
    <row r="378" spans="1:22" ht="45" customHeight="1">
      <c r="A378" s="164"/>
      <c r="B378" s="163"/>
      <c r="C378" s="162"/>
      <c r="D378" s="158" t="s">
        <v>656</v>
      </c>
      <c r="E378" s="150" t="s">
        <v>633</v>
      </c>
      <c r="F378" s="157">
        <v>2.9980000000000002</v>
      </c>
      <c r="G378" s="150">
        <v>430</v>
      </c>
      <c r="H378" s="150">
        <v>110</v>
      </c>
      <c r="I378" s="150" t="s">
        <v>72</v>
      </c>
      <c r="J378" s="156">
        <v>2652</v>
      </c>
      <c r="K378" s="156">
        <v>5812</v>
      </c>
      <c r="L378" s="150">
        <v>2995</v>
      </c>
      <c r="M378" s="155" t="s">
        <v>632</v>
      </c>
      <c r="N378" s="154">
        <v>10.8</v>
      </c>
      <c r="O378" s="153">
        <f t="shared" si="10"/>
        <v>239.46481481481482</v>
      </c>
      <c r="P378" s="152">
        <v>9.51</v>
      </c>
      <c r="Q378" s="151" t="s">
        <v>631</v>
      </c>
      <c r="R378" s="150" t="s">
        <v>630</v>
      </c>
      <c r="S378" s="150" t="s">
        <v>629</v>
      </c>
      <c r="T378" s="149"/>
      <c r="U378" s="148"/>
      <c r="V378" s="147">
        <f t="shared" si="11"/>
        <v>113</v>
      </c>
    </row>
    <row r="379" spans="1:22" ht="45" customHeight="1">
      <c r="A379" s="164"/>
      <c r="B379" s="163"/>
      <c r="C379" s="162"/>
      <c r="D379" s="158" t="s">
        <v>656</v>
      </c>
      <c r="E379" s="150" t="s">
        <v>633</v>
      </c>
      <c r="F379" s="157">
        <v>2.9980000000000002</v>
      </c>
      <c r="G379" s="150">
        <v>430</v>
      </c>
      <c r="H379" s="150">
        <v>110</v>
      </c>
      <c r="I379" s="150" t="s">
        <v>71</v>
      </c>
      <c r="J379" s="156">
        <v>2652</v>
      </c>
      <c r="K379" s="156">
        <v>5812</v>
      </c>
      <c r="L379" s="150">
        <v>2995</v>
      </c>
      <c r="M379" s="155" t="s">
        <v>632</v>
      </c>
      <c r="N379" s="154">
        <v>10.6</v>
      </c>
      <c r="O379" s="153">
        <f t="shared" si="10"/>
        <v>243.98301886792456</v>
      </c>
      <c r="P379" s="152">
        <v>9.51</v>
      </c>
      <c r="Q379" s="151" t="s">
        <v>631</v>
      </c>
      <c r="R379" s="150" t="s">
        <v>630</v>
      </c>
      <c r="S379" s="150" t="s">
        <v>629</v>
      </c>
      <c r="T379" s="149"/>
      <c r="U379" s="148"/>
      <c r="V379" s="147">
        <f t="shared" si="11"/>
        <v>111</v>
      </c>
    </row>
    <row r="380" spans="1:22" ht="45" customHeight="1">
      <c r="A380" s="164"/>
      <c r="B380" s="163"/>
      <c r="C380" s="162"/>
      <c r="D380" s="158" t="s">
        <v>656</v>
      </c>
      <c r="E380" s="150" t="s">
        <v>633</v>
      </c>
      <c r="F380" s="157">
        <v>2.9980000000000002</v>
      </c>
      <c r="G380" s="150">
        <v>430</v>
      </c>
      <c r="H380" s="150">
        <v>110</v>
      </c>
      <c r="I380" s="150" t="s">
        <v>641</v>
      </c>
      <c r="J380" s="156">
        <v>2356</v>
      </c>
      <c r="K380" s="156">
        <v>4521</v>
      </c>
      <c r="L380" s="150">
        <v>2000</v>
      </c>
      <c r="M380" s="155" t="s">
        <v>632</v>
      </c>
      <c r="N380" s="154">
        <v>11.4</v>
      </c>
      <c r="O380" s="153">
        <f t="shared" si="10"/>
        <v>226.8614035087719</v>
      </c>
      <c r="P380" s="152">
        <v>10.35</v>
      </c>
      <c r="Q380" s="151" t="s">
        <v>631</v>
      </c>
      <c r="R380" s="150" t="s">
        <v>630</v>
      </c>
      <c r="S380" s="150" t="s">
        <v>629</v>
      </c>
      <c r="T380" s="149"/>
      <c r="U380" s="148"/>
      <c r="V380" s="147">
        <f t="shared" si="11"/>
        <v>110</v>
      </c>
    </row>
    <row r="381" spans="1:22" ht="45" customHeight="1">
      <c r="A381" s="164"/>
      <c r="B381" s="163"/>
      <c r="C381" s="162"/>
      <c r="D381" s="158" t="s">
        <v>656</v>
      </c>
      <c r="E381" s="150" t="s">
        <v>633</v>
      </c>
      <c r="F381" s="157">
        <v>2.9980000000000002</v>
      </c>
      <c r="G381" s="150">
        <v>430</v>
      </c>
      <c r="H381" s="150">
        <v>110</v>
      </c>
      <c r="I381" s="150" t="s">
        <v>72</v>
      </c>
      <c r="J381" s="156">
        <v>2652</v>
      </c>
      <c r="K381" s="156">
        <v>5812</v>
      </c>
      <c r="L381" s="150">
        <v>2995</v>
      </c>
      <c r="M381" s="155" t="s">
        <v>632</v>
      </c>
      <c r="N381" s="154">
        <v>10.6</v>
      </c>
      <c r="O381" s="153">
        <f t="shared" si="10"/>
        <v>243.98301886792456</v>
      </c>
      <c r="P381" s="152">
        <v>9.51</v>
      </c>
      <c r="Q381" s="151" t="s">
        <v>631</v>
      </c>
      <c r="R381" s="150" t="s">
        <v>630</v>
      </c>
      <c r="S381" s="150" t="s">
        <v>629</v>
      </c>
      <c r="T381" s="149"/>
      <c r="U381" s="148"/>
      <c r="V381" s="147">
        <f t="shared" si="11"/>
        <v>111</v>
      </c>
    </row>
    <row r="382" spans="1:22" ht="45" customHeight="1">
      <c r="A382" s="164"/>
      <c r="B382" s="163"/>
      <c r="C382" s="162"/>
      <c r="D382" s="158" t="s">
        <v>655</v>
      </c>
      <c r="E382" s="150" t="s">
        <v>633</v>
      </c>
      <c r="F382" s="157">
        <v>2.9980000000000002</v>
      </c>
      <c r="G382" s="150">
        <v>430</v>
      </c>
      <c r="H382" s="150">
        <v>96</v>
      </c>
      <c r="I382" s="150" t="s">
        <v>641</v>
      </c>
      <c r="J382" s="156">
        <v>2356</v>
      </c>
      <c r="K382" s="156">
        <v>4521</v>
      </c>
      <c r="L382" s="150">
        <v>2000</v>
      </c>
      <c r="M382" s="155" t="s">
        <v>632</v>
      </c>
      <c r="N382" s="154">
        <v>11.4</v>
      </c>
      <c r="O382" s="153">
        <f t="shared" si="10"/>
        <v>226.8614035087719</v>
      </c>
      <c r="P382" s="152">
        <v>10.35</v>
      </c>
      <c r="Q382" s="151" t="s">
        <v>636</v>
      </c>
      <c r="R382" s="150" t="s">
        <v>630</v>
      </c>
      <c r="S382" s="150" t="s">
        <v>629</v>
      </c>
      <c r="T382" s="149"/>
      <c r="U382" s="148"/>
      <c r="V382" s="147">
        <f t="shared" si="11"/>
        <v>110</v>
      </c>
    </row>
    <row r="383" spans="1:22" ht="45" customHeight="1">
      <c r="A383" s="164"/>
      <c r="B383" s="163"/>
      <c r="C383" s="162"/>
      <c r="D383" s="158" t="s">
        <v>655</v>
      </c>
      <c r="E383" s="150" t="s">
        <v>633</v>
      </c>
      <c r="F383" s="157">
        <v>2.9980000000000002</v>
      </c>
      <c r="G383" s="150">
        <v>430</v>
      </c>
      <c r="H383" s="150">
        <v>96</v>
      </c>
      <c r="I383" s="150" t="s">
        <v>641</v>
      </c>
      <c r="J383" s="156">
        <v>2652</v>
      </c>
      <c r="K383" s="156">
        <v>5812</v>
      </c>
      <c r="L383" s="150">
        <v>2995</v>
      </c>
      <c r="M383" s="155" t="s">
        <v>632</v>
      </c>
      <c r="N383" s="154">
        <v>10.4</v>
      </c>
      <c r="O383" s="153">
        <f t="shared" si="10"/>
        <v>248.67499999999998</v>
      </c>
      <c r="P383" s="152">
        <v>9.51</v>
      </c>
      <c r="Q383" s="151" t="s">
        <v>636</v>
      </c>
      <c r="R383" s="150" t="s">
        <v>630</v>
      </c>
      <c r="S383" s="150" t="s">
        <v>629</v>
      </c>
      <c r="T383" s="149"/>
      <c r="U383" s="148"/>
      <c r="V383" s="147">
        <f t="shared" si="11"/>
        <v>109</v>
      </c>
    </row>
    <row r="384" spans="1:22" ht="45" customHeight="1">
      <c r="A384" s="164"/>
      <c r="B384" s="163"/>
      <c r="C384" s="162"/>
      <c r="D384" s="158" t="s">
        <v>655</v>
      </c>
      <c r="E384" s="150" t="s">
        <v>633</v>
      </c>
      <c r="F384" s="157">
        <v>2.9980000000000002</v>
      </c>
      <c r="G384" s="150">
        <v>430</v>
      </c>
      <c r="H384" s="150">
        <v>110</v>
      </c>
      <c r="I384" s="150" t="s">
        <v>641</v>
      </c>
      <c r="J384" s="156">
        <v>2356</v>
      </c>
      <c r="K384" s="156">
        <v>4521</v>
      </c>
      <c r="L384" s="150">
        <v>2000</v>
      </c>
      <c r="M384" s="155" t="s">
        <v>632</v>
      </c>
      <c r="N384" s="154">
        <v>11.2</v>
      </c>
      <c r="O384" s="153">
        <f t="shared" si="10"/>
        <v>230.91249999999999</v>
      </c>
      <c r="P384" s="152">
        <v>10.35</v>
      </c>
      <c r="Q384" s="151" t="s">
        <v>636</v>
      </c>
      <c r="R384" s="150" t="s">
        <v>630</v>
      </c>
      <c r="S384" s="150" t="s">
        <v>629</v>
      </c>
      <c r="T384" s="149"/>
      <c r="U384" s="148"/>
      <c r="V384" s="147">
        <f t="shared" si="11"/>
        <v>108</v>
      </c>
    </row>
    <row r="385" spans="1:22" ht="45" customHeight="1">
      <c r="A385" s="164"/>
      <c r="B385" s="163"/>
      <c r="C385" s="162"/>
      <c r="D385" s="158" t="s">
        <v>655</v>
      </c>
      <c r="E385" s="150" t="s">
        <v>633</v>
      </c>
      <c r="F385" s="157">
        <v>2.9980000000000002</v>
      </c>
      <c r="G385" s="150">
        <v>430</v>
      </c>
      <c r="H385" s="150">
        <v>110</v>
      </c>
      <c r="I385" s="150" t="s">
        <v>641</v>
      </c>
      <c r="J385" s="156">
        <v>2652</v>
      </c>
      <c r="K385" s="156">
        <v>5812</v>
      </c>
      <c r="L385" s="150">
        <v>2995</v>
      </c>
      <c r="M385" s="155" t="s">
        <v>632</v>
      </c>
      <c r="N385" s="154">
        <v>10.4</v>
      </c>
      <c r="O385" s="153">
        <f t="shared" si="10"/>
        <v>248.67499999999998</v>
      </c>
      <c r="P385" s="152">
        <v>9.51</v>
      </c>
      <c r="Q385" s="151" t="s">
        <v>636</v>
      </c>
      <c r="R385" s="150" t="s">
        <v>630</v>
      </c>
      <c r="S385" s="150" t="s">
        <v>629</v>
      </c>
      <c r="T385" s="149"/>
      <c r="U385" s="148"/>
      <c r="V385" s="147">
        <f t="shared" si="11"/>
        <v>109</v>
      </c>
    </row>
    <row r="386" spans="1:22" ht="45" customHeight="1">
      <c r="A386" s="164"/>
      <c r="B386" s="163"/>
      <c r="C386" s="162"/>
      <c r="D386" s="158" t="s">
        <v>654</v>
      </c>
      <c r="E386" s="150" t="s">
        <v>633</v>
      </c>
      <c r="F386" s="157">
        <v>2.9980000000000002</v>
      </c>
      <c r="G386" s="150">
        <v>430</v>
      </c>
      <c r="H386" s="150">
        <v>96</v>
      </c>
      <c r="I386" s="150" t="s">
        <v>641</v>
      </c>
      <c r="J386" s="156">
        <v>2356</v>
      </c>
      <c r="K386" s="156">
        <v>4521</v>
      </c>
      <c r="L386" s="150">
        <v>2000</v>
      </c>
      <c r="M386" s="155" t="s">
        <v>632</v>
      </c>
      <c r="N386" s="154">
        <v>11.8</v>
      </c>
      <c r="O386" s="153">
        <f t="shared" si="10"/>
        <v>219.17118644067796</v>
      </c>
      <c r="P386" s="152">
        <v>10.35</v>
      </c>
      <c r="Q386" s="151" t="s">
        <v>636</v>
      </c>
      <c r="R386" s="150" t="s">
        <v>630</v>
      </c>
      <c r="S386" s="150" t="s">
        <v>629</v>
      </c>
      <c r="T386" s="149"/>
      <c r="U386" s="148"/>
      <c r="V386" s="147">
        <f t="shared" si="11"/>
        <v>114</v>
      </c>
    </row>
    <row r="387" spans="1:22" ht="45" customHeight="1">
      <c r="A387" s="164"/>
      <c r="B387" s="163"/>
      <c r="C387" s="162"/>
      <c r="D387" s="158" t="s">
        <v>654</v>
      </c>
      <c r="E387" s="150" t="s">
        <v>633</v>
      </c>
      <c r="F387" s="157">
        <v>2.9980000000000002</v>
      </c>
      <c r="G387" s="150">
        <v>430</v>
      </c>
      <c r="H387" s="150">
        <v>96</v>
      </c>
      <c r="I387" s="150" t="s">
        <v>72</v>
      </c>
      <c r="J387" s="156">
        <v>2652</v>
      </c>
      <c r="K387" s="156">
        <v>5812</v>
      </c>
      <c r="L387" s="150">
        <v>2995</v>
      </c>
      <c r="M387" s="155" t="s">
        <v>632</v>
      </c>
      <c r="N387" s="154">
        <v>10.8</v>
      </c>
      <c r="O387" s="153">
        <f t="shared" si="10"/>
        <v>239.46481481481482</v>
      </c>
      <c r="P387" s="152">
        <v>9.51</v>
      </c>
      <c r="Q387" s="151" t="s">
        <v>631</v>
      </c>
      <c r="R387" s="150" t="s">
        <v>630</v>
      </c>
      <c r="S387" s="150" t="s">
        <v>629</v>
      </c>
      <c r="T387" s="149"/>
      <c r="U387" s="148"/>
      <c r="V387" s="147">
        <f t="shared" si="11"/>
        <v>113</v>
      </c>
    </row>
    <row r="388" spans="1:22" ht="45" customHeight="1">
      <c r="A388" s="164"/>
      <c r="B388" s="163"/>
      <c r="C388" s="162"/>
      <c r="D388" s="158" t="s">
        <v>654</v>
      </c>
      <c r="E388" s="150" t="s">
        <v>633</v>
      </c>
      <c r="F388" s="157">
        <v>2.9980000000000002</v>
      </c>
      <c r="G388" s="150">
        <v>430</v>
      </c>
      <c r="H388" s="150">
        <v>96</v>
      </c>
      <c r="I388" s="150" t="s">
        <v>71</v>
      </c>
      <c r="J388" s="156">
        <v>2652</v>
      </c>
      <c r="K388" s="156">
        <v>5812</v>
      </c>
      <c r="L388" s="150">
        <v>2995</v>
      </c>
      <c r="M388" s="155" t="s">
        <v>632</v>
      </c>
      <c r="N388" s="154">
        <v>10.6</v>
      </c>
      <c r="O388" s="153">
        <f t="shared" si="10"/>
        <v>243.98301886792456</v>
      </c>
      <c r="P388" s="152">
        <v>9.51</v>
      </c>
      <c r="Q388" s="151" t="s">
        <v>631</v>
      </c>
      <c r="R388" s="150" t="s">
        <v>630</v>
      </c>
      <c r="S388" s="150" t="s">
        <v>629</v>
      </c>
      <c r="T388" s="149"/>
      <c r="U388" s="148"/>
      <c r="V388" s="147">
        <f t="shared" si="11"/>
        <v>111</v>
      </c>
    </row>
    <row r="389" spans="1:22" ht="45" customHeight="1">
      <c r="A389" s="164"/>
      <c r="B389" s="163"/>
      <c r="C389" s="162"/>
      <c r="D389" s="158" t="s">
        <v>654</v>
      </c>
      <c r="E389" s="150" t="s">
        <v>633</v>
      </c>
      <c r="F389" s="157">
        <v>2.9980000000000002</v>
      </c>
      <c r="G389" s="150">
        <v>430</v>
      </c>
      <c r="H389" s="150">
        <v>110</v>
      </c>
      <c r="I389" s="150" t="s">
        <v>641</v>
      </c>
      <c r="J389" s="156">
        <v>2356</v>
      </c>
      <c r="K389" s="156">
        <v>4521</v>
      </c>
      <c r="L389" s="150">
        <v>2000</v>
      </c>
      <c r="M389" s="155" t="s">
        <v>632</v>
      </c>
      <c r="N389" s="154">
        <v>11.6</v>
      </c>
      <c r="O389" s="153">
        <f t="shared" si="10"/>
        <v>222.95000000000002</v>
      </c>
      <c r="P389" s="152">
        <v>10.35</v>
      </c>
      <c r="Q389" s="151" t="s">
        <v>631</v>
      </c>
      <c r="R389" s="150" t="s">
        <v>630</v>
      </c>
      <c r="S389" s="150" t="s">
        <v>629</v>
      </c>
      <c r="T389" s="149"/>
      <c r="U389" s="148"/>
      <c r="V389" s="147">
        <f t="shared" si="11"/>
        <v>112</v>
      </c>
    </row>
    <row r="390" spans="1:22" ht="45" customHeight="1">
      <c r="A390" s="164"/>
      <c r="B390" s="163"/>
      <c r="C390" s="162"/>
      <c r="D390" s="158" t="s">
        <v>654</v>
      </c>
      <c r="E390" s="150" t="s">
        <v>633</v>
      </c>
      <c r="F390" s="157">
        <v>2.9980000000000002</v>
      </c>
      <c r="G390" s="150">
        <v>430</v>
      </c>
      <c r="H390" s="150">
        <v>110</v>
      </c>
      <c r="I390" s="150" t="s">
        <v>72</v>
      </c>
      <c r="J390" s="156">
        <v>2652</v>
      </c>
      <c r="K390" s="156">
        <v>5812</v>
      </c>
      <c r="L390" s="150">
        <v>2995</v>
      </c>
      <c r="M390" s="155" t="s">
        <v>632</v>
      </c>
      <c r="N390" s="154">
        <v>10.8</v>
      </c>
      <c r="O390" s="153">
        <f t="shared" si="10"/>
        <v>239.46481481481482</v>
      </c>
      <c r="P390" s="152">
        <v>9.51</v>
      </c>
      <c r="Q390" s="151" t="s">
        <v>631</v>
      </c>
      <c r="R390" s="150" t="s">
        <v>630</v>
      </c>
      <c r="S390" s="150" t="s">
        <v>629</v>
      </c>
      <c r="T390" s="149"/>
      <c r="U390" s="148"/>
      <c r="V390" s="147">
        <f t="shared" si="11"/>
        <v>113</v>
      </c>
    </row>
    <row r="391" spans="1:22" ht="45" customHeight="1">
      <c r="A391" s="164"/>
      <c r="B391" s="163"/>
      <c r="C391" s="162"/>
      <c r="D391" s="158" t="s">
        <v>654</v>
      </c>
      <c r="E391" s="150" t="s">
        <v>633</v>
      </c>
      <c r="F391" s="157">
        <v>2.9980000000000002</v>
      </c>
      <c r="G391" s="150">
        <v>430</v>
      </c>
      <c r="H391" s="150">
        <v>110</v>
      </c>
      <c r="I391" s="150" t="s">
        <v>71</v>
      </c>
      <c r="J391" s="156">
        <v>2652</v>
      </c>
      <c r="K391" s="156">
        <v>5812</v>
      </c>
      <c r="L391" s="150">
        <v>2995</v>
      </c>
      <c r="M391" s="155" t="s">
        <v>632</v>
      </c>
      <c r="N391" s="154">
        <v>10.6</v>
      </c>
      <c r="O391" s="153">
        <f t="shared" si="10"/>
        <v>243.98301886792456</v>
      </c>
      <c r="P391" s="152">
        <v>9.51</v>
      </c>
      <c r="Q391" s="151" t="s">
        <v>631</v>
      </c>
      <c r="R391" s="150" t="s">
        <v>630</v>
      </c>
      <c r="S391" s="150" t="s">
        <v>629</v>
      </c>
      <c r="T391" s="149"/>
      <c r="U391" s="148"/>
      <c r="V391" s="147">
        <f t="shared" si="11"/>
        <v>111</v>
      </c>
    </row>
    <row r="392" spans="1:22" ht="45" customHeight="1">
      <c r="A392" s="164"/>
      <c r="B392" s="163"/>
      <c r="C392" s="162"/>
      <c r="D392" s="158" t="s">
        <v>653</v>
      </c>
      <c r="E392" s="150" t="s">
        <v>633</v>
      </c>
      <c r="F392" s="157">
        <v>2.9980000000000002</v>
      </c>
      <c r="G392" s="150">
        <v>430</v>
      </c>
      <c r="H392" s="150">
        <v>96</v>
      </c>
      <c r="I392" s="150" t="s">
        <v>641</v>
      </c>
      <c r="J392" s="156">
        <v>2356</v>
      </c>
      <c r="K392" s="156">
        <v>4521</v>
      </c>
      <c r="L392" s="150">
        <v>2000</v>
      </c>
      <c r="M392" s="155" t="s">
        <v>632</v>
      </c>
      <c r="N392" s="154">
        <v>11.4</v>
      </c>
      <c r="O392" s="153">
        <f t="shared" si="10"/>
        <v>226.8614035087719</v>
      </c>
      <c r="P392" s="152">
        <v>10.35</v>
      </c>
      <c r="Q392" s="151" t="s">
        <v>636</v>
      </c>
      <c r="R392" s="150" t="s">
        <v>630</v>
      </c>
      <c r="S392" s="150" t="s">
        <v>629</v>
      </c>
      <c r="T392" s="149"/>
      <c r="U392" s="148"/>
      <c r="V392" s="147">
        <f t="shared" si="11"/>
        <v>110</v>
      </c>
    </row>
    <row r="393" spans="1:22" ht="45" customHeight="1">
      <c r="A393" s="164"/>
      <c r="B393" s="163"/>
      <c r="C393" s="162"/>
      <c r="D393" s="158" t="s">
        <v>653</v>
      </c>
      <c r="E393" s="150" t="s">
        <v>633</v>
      </c>
      <c r="F393" s="157">
        <v>2.9980000000000002</v>
      </c>
      <c r="G393" s="150">
        <v>430</v>
      </c>
      <c r="H393" s="150">
        <v>96</v>
      </c>
      <c r="I393" s="150" t="s">
        <v>641</v>
      </c>
      <c r="J393" s="156">
        <v>2652</v>
      </c>
      <c r="K393" s="156">
        <v>5812</v>
      </c>
      <c r="L393" s="150">
        <v>2995</v>
      </c>
      <c r="M393" s="155" t="s">
        <v>632</v>
      </c>
      <c r="N393" s="154">
        <v>10.4</v>
      </c>
      <c r="O393" s="153">
        <f t="shared" ref="O393:O456" si="12">IF(N393&gt;0,1/N393*37.7*68.6,"")</f>
        <v>248.67499999999998</v>
      </c>
      <c r="P393" s="152">
        <v>9.51</v>
      </c>
      <c r="Q393" s="151" t="s">
        <v>636</v>
      </c>
      <c r="R393" s="150" t="s">
        <v>630</v>
      </c>
      <c r="S393" s="150" t="s">
        <v>629</v>
      </c>
      <c r="T393" s="149"/>
      <c r="U393" s="148"/>
      <c r="V393" s="147">
        <f t="shared" ref="V393:V456" si="13">IFERROR(IF(N393&lt;P393,"",(ROUNDDOWN(N393/P393*100,0))),"")</f>
        <v>109</v>
      </c>
    </row>
    <row r="394" spans="1:22" ht="45" customHeight="1">
      <c r="A394" s="164"/>
      <c r="B394" s="163"/>
      <c r="C394" s="162"/>
      <c r="D394" s="158" t="s">
        <v>653</v>
      </c>
      <c r="E394" s="150" t="s">
        <v>633</v>
      </c>
      <c r="F394" s="157">
        <v>2.9980000000000002</v>
      </c>
      <c r="G394" s="150">
        <v>430</v>
      </c>
      <c r="H394" s="150">
        <v>110</v>
      </c>
      <c r="I394" s="150" t="s">
        <v>641</v>
      </c>
      <c r="J394" s="156">
        <v>2356</v>
      </c>
      <c r="K394" s="156">
        <v>4521</v>
      </c>
      <c r="L394" s="150">
        <v>2000</v>
      </c>
      <c r="M394" s="155" t="s">
        <v>632</v>
      </c>
      <c r="N394" s="154">
        <v>11.2</v>
      </c>
      <c r="O394" s="153">
        <f t="shared" si="12"/>
        <v>230.91249999999999</v>
      </c>
      <c r="P394" s="152">
        <v>10.35</v>
      </c>
      <c r="Q394" s="151" t="s">
        <v>636</v>
      </c>
      <c r="R394" s="150" t="s">
        <v>630</v>
      </c>
      <c r="S394" s="150" t="s">
        <v>629</v>
      </c>
      <c r="T394" s="149"/>
      <c r="U394" s="148"/>
      <c r="V394" s="147">
        <f t="shared" si="13"/>
        <v>108</v>
      </c>
    </row>
    <row r="395" spans="1:22" ht="45" customHeight="1">
      <c r="A395" s="164"/>
      <c r="B395" s="163"/>
      <c r="C395" s="162"/>
      <c r="D395" s="158" t="s">
        <v>653</v>
      </c>
      <c r="E395" s="150" t="s">
        <v>633</v>
      </c>
      <c r="F395" s="157">
        <v>2.9980000000000002</v>
      </c>
      <c r="G395" s="150">
        <v>430</v>
      </c>
      <c r="H395" s="150">
        <v>110</v>
      </c>
      <c r="I395" s="150" t="s">
        <v>641</v>
      </c>
      <c r="J395" s="156">
        <v>2652</v>
      </c>
      <c r="K395" s="156">
        <v>5812</v>
      </c>
      <c r="L395" s="150">
        <v>2995</v>
      </c>
      <c r="M395" s="155" t="s">
        <v>632</v>
      </c>
      <c r="N395" s="154">
        <v>10.4</v>
      </c>
      <c r="O395" s="153">
        <f t="shared" si="12"/>
        <v>248.67499999999998</v>
      </c>
      <c r="P395" s="152">
        <v>9.51</v>
      </c>
      <c r="Q395" s="151" t="s">
        <v>636</v>
      </c>
      <c r="R395" s="150" t="s">
        <v>630</v>
      </c>
      <c r="S395" s="150" t="s">
        <v>629</v>
      </c>
      <c r="T395" s="149"/>
      <c r="U395" s="148"/>
      <c r="V395" s="147">
        <f t="shared" si="13"/>
        <v>109</v>
      </c>
    </row>
    <row r="396" spans="1:22" ht="45" customHeight="1">
      <c r="A396" s="164"/>
      <c r="B396" s="163"/>
      <c r="C396" s="162"/>
      <c r="D396" s="158" t="s">
        <v>652</v>
      </c>
      <c r="E396" s="150" t="s">
        <v>633</v>
      </c>
      <c r="F396" s="157">
        <v>2.9980000000000002</v>
      </c>
      <c r="G396" s="150">
        <v>430</v>
      </c>
      <c r="H396" s="150">
        <v>96</v>
      </c>
      <c r="I396" s="150" t="s">
        <v>641</v>
      </c>
      <c r="J396" s="156">
        <v>2356</v>
      </c>
      <c r="K396" s="156">
        <v>4521</v>
      </c>
      <c r="L396" s="150">
        <v>2000</v>
      </c>
      <c r="M396" s="155" t="s">
        <v>632</v>
      </c>
      <c r="N396" s="154">
        <v>11.8</v>
      </c>
      <c r="O396" s="153">
        <f t="shared" si="12"/>
        <v>219.17118644067796</v>
      </c>
      <c r="P396" s="152">
        <v>10.35</v>
      </c>
      <c r="Q396" s="151" t="s">
        <v>636</v>
      </c>
      <c r="R396" s="150" t="s">
        <v>630</v>
      </c>
      <c r="S396" s="150" t="s">
        <v>629</v>
      </c>
      <c r="T396" s="149"/>
      <c r="U396" s="148"/>
      <c r="V396" s="147">
        <f t="shared" si="13"/>
        <v>114</v>
      </c>
    </row>
    <row r="397" spans="1:22" ht="45" customHeight="1">
      <c r="A397" s="164"/>
      <c r="B397" s="163"/>
      <c r="C397" s="162"/>
      <c r="D397" s="158" t="s">
        <v>652</v>
      </c>
      <c r="E397" s="150" t="s">
        <v>633</v>
      </c>
      <c r="F397" s="157">
        <v>2.9980000000000002</v>
      </c>
      <c r="G397" s="150">
        <v>430</v>
      </c>
      <c r="H397" s="150">
        <v>96</v>
      </c>
      <c r="I397" s="150" t="s">
        <v>72</v>
      </c>
      <c r="J397" s="156">
        <v>2652</v>
      </c>
      <c r="K397" s="156">
        <v>5812</v>
      </c>
      <c r="L397" s="150">
        <v>2995</v>
      </c>
      <c r="M397" s="155" t="s">
        <v>632</v>
      </c>
      <c r="N397" s="154">
        <v>10.8</v>
      </c>
      <c r="O397" s="153">
        <f t="shared" si="12"/>
        <v>239.46481481481482</v>
      </c>
      <c r="P397" s="152">
        <v>9.51</v>
      </c>
      <c r="Q397" s="151" t="s">
        <v>631</v>
      </c>
      <c r="R397" s="150" t="s">
        <v>630</v>
      </c>
      <c r="S397" s="150" t="s">
        <v>629</v>
      </c>
      <c r="T397" s="149"/>
      <c r="U397" s="148"/>
      <c r="V397" s="147">
        <f t="shared" si="13"/>
        <v>113</v>
      </c>
    </row>
    <row r="398" spans="1:22" ht="45" customHeight="1">
      <c r="A398" s="164"/>
      <c r="B398" s="163"/>
      <c r="C398" s="162"/>
      <c r="D398" s="158" t="s">
        <v>652</v>
      </c>
      <c r="E398" s="150" t="s">
        <v>633</v>
      </c>
      <c r="F398" s="157">
        <v>2.9980000000000002</v>
      </c>
      <c r="G398" s="150">
        <v>430</v>
      </c>
      <c r="H398" s="150">
        <v>96</v>
      </c>
      <c r="I398" s="150" t="s">
        <v>71</v>
      </c>
      <c r="J398" s="156">
        <v>2652</v>
      </c>
      <c r="K398" s="156">
        <v>5812</v>
      </c>
      <c r="L398" s="150">
        <v>2995</v>
      </c>
      <c r="M398" s="155" t="s">
        <v>632</v>
      </c>
      <c r="N398" s="154">
        <v>10.6</v>
      </c>
      <c r="O398" s="153">
        <f t="shared" si="12"/>
        <v>243.98301886792456</v>
      </c>
      <c r="P398" s="152">
        <v>9.51</v>
      </c>
      <c r="Q398" s="151" t="s">
        <v>631</v>
      </c>
      <c r="R398" s="150" t="s">
        <v>630</v>
      </c>
      <c r="S398" s="150" t="s">
        <v>629</v>
      </c>
      <c r="T398" s="149"/>
      <c r="U398" s="148"/>
      <c r="V398" s="147">
        <f t="shared" si="13"/>
        <v>111</v>
      </c>
    </row>
    <row r="399" spans="1:22" ht="45" customHeight="1">
      <c r="A399" s="164"/>
      <c r="B399" s="163"/>
      <c r="C399" s="162"/>
      <c r="D399" s="158" t="s">
        <v>652</v>
      </c>
      <c r="E399" s="150" t="s">
        <v>633</v>
      </c>
      <c r="F399" s="157">
        <v>2.9980000000000002</v>
      </c>
      <c r="G399" s="150">
        <v>430</v>
      </c>
      <c r="H399" s="150">
        <v>110</v>
      </c>
      <c r="I399" s="150" t="s">
        <v>641</v>
      </c>
      <c r="J399" s="156">
        <v>2356</v>
      </c>
      <c r="K399" s="156">
        <v>4521</v>
      </c>
      <c r="L399" s="150">
        <v>2000</v>
      </c>
      <c r="M399" s="155" t="s">
        <v>632</v>
      </c>
      <c r="N399" s="154">
        <v>11.6</v>
      </c>
      <c r="O399" s="153">
        <f t="shared" si="12"/>
        <v>222.95000000000002</v>
      </c>
      <c r="P399" s="152">
        <v>10.35</v>
      </c>
      <c r="Q399" s="151" t="s">
        <v>631</v>
      </c>
      <c r="R399" s="150" t="s">
        <v>630</v>
      </c>
      <c r="S399" s="150" t="s">
        <v>629</v>
      </c>
      <c r="T399" s="149"/>
      <c r="U399" s="148"/>
      <c r="V399" s="147">
        <f t="shared" si="13"/>
        <v>112</v>
      </c>
    </row>
    <row r="400" spans="1:22" ht="45" customHeight="1">
      <c r="A400" s="164"/>
      <c r="B400" s="163"/>
      <c r="C400" s="162"/>
      <c r="D400" s="158" t="s">
        <v>652</v>
      </c>
      <c r="E400" s="150" t="s">
        <v>633</v>
      </c>
      <c r="F400" s="157">
        <v>2.9980000000000002</v>
      </c>
      <c r="G400" s="150">
        <v>430</v>
      </c>
      <c r="H400" s="150">
        <v>110</v>
      </c>
      <c r="I400" s="150" t="s">
        <v>72</v>
      </c>
      <c r="J400" s="156">
        <v>2652</v>
      </c>
      <c r="K400" s="156">
        <v>5812</v>
      </c>
      <c r="L400" s="150">
        <v>2995</v>
      </c>
      <c r="M400" s="155" t="s">
        <v>632</v>
      </c>
      <c r="N400" s="154">
        <v>10.8</v>
      </c>
      <c r="O400" s="153">
        <f t="shared" si="12"/>
        <v>239.46481481481482</v>
      </c>
      <c r="P400" s="152">
        <v>9.51</v>
      </c>
      <c r="Q400" s="151" t="s">
        <v>631</v>
      </c>
      <c r="R400" s="150" t="s">
        <v>630</v>
      </c>
      <c r="S400" s="150" t="s">
        <v>629</v>
      </c>
      <c r="T400" s="149"/>
      <c r="U400" s="148"/>
      <c r="V400" s="147">
        <f t="shared" si="13"/>
        <v>113</v>
      </c>
    </row>
    <row r="401" spans="1:22" ht="45" customHeight="1">
      <c r="A401" s="164"/>
      <c r="B401" s="163"/>
      <c r="C401" s="162"/>
      <c r="D401" s="158" t="s">
        <v>652</v>
      </c>
      <c r="E401" s="150" t="s">
        <v>633</v>
      </c>
      <c r="F401" s="157">
        <v>2.9980000000000002</v>
      </c>
      <c r="G401" s="150">
        <v>430</v>
      </c>
      <c r="H401" s="150">
        <v>110</v>
      </c>
      <c r="I401" s="150" t="s">
        <v>71</v>
      </c>
      <c r="J401" s="156">
        <v>2652</v>
      </c>
      <c r="K401" s="156">
        <v>5812</v>
      </c>
      <c r="L401" s="150">
        <v>2995</v>
      </c>
      <c r="M401" s="155" t="s">
        <v>632</v>
      </c>
      <c r="N401" s="154">
        <v>10.6</v>
      </c>
      <c r="O401" s="153">
        <f t="shared" si="12"/>
        <v>243.98301886792456</v>
      </c>
      <c r="P401" s="152">
        <v>9.51</v>
      </c>
      <c r="Q401" s="151" t="s">
        <v>631</v>
      </c>
      <c r="R401" s="150" t="s">
        <v>630</v>
      </c>
      <c r="S401" s="150" t="s">
        <v>629</v>
      </c>
      <c r="T401" s="149"/>
      <c r="U401" s="148"/>
      <c r="V401" s="147">
        <f t="shared" si="13"/>
        <v>111</v>
      </c>
    </row>
    <row r="402" spans="1:22" ht="45" customHeight="1">
      <c r="A402" s="164"/>
      <c r="B402" s="163"/>
      <c r="C402" s="162"/>
      <c r="D402" s="158" t="s">
        <v>652</v>
      </c>
      <c r="E402" s="150" t="s">
        <v>633</v>
      </c>
      <c r="F402" s="157">
        <v>2.9980000000000002</v>
      </c>
      <c r="G402" s="150">
        <v>430</v>
      </c>
      <c r="H402" s="150">
        <v>110</v>
      </c>
      <c r="I402" s="150" t="s">
        <v>641</v>
      </c>
      <c r="J402" s="156">
        <v>2356</v>
      </c>
      <c r="K402" s="156">
        <v>4521</v>
      </c>
      <c r="L402" s="150">
        <v>2000</v>
      </c>
      <c r="M402" s="155" t="s">
        <v>632</v>
      </c>
      <c r="N402" s="154">
        <v>11.4</v>
      </c>
      <c r="O402" s="153">
        <f t="shared" si="12"/>
        <v>226.8614035087719</v>
      </c>
      <c r="P402" s="152">
        <v>10.35</v>
      </c>
      <c r="Q402" s="151" t="s">
        <v>631</v>
      </c>
      <c r="R402" s="150" t="s">
        <v>630</v>
      </c>
      <c r="S402" s="150" t="s">
        <v>629</v>
      </c>
      <c r="T402" s="149"/>
      <c r="U402" s="148"/>
      <c r="V402" s="147">
        <f t="shared" si="13"/>
        <v>110</v>
      </c>
    </row>
    <row r="403" spans="1:22" ht="45" customHeight="1">
      <c r="A403" s="164"/>
      <c r="B403" s="163"/>
      <c r="C403" s="162"/>
      <c r="D403" s="158" t="s">
        <v>652</v>
      </c>
      <c r="E403" s="150" t="s">
        <v>633</v>
      </c>
      <c r="F403" s="157">
        <v>2.9980000000000002</v>
      </c>
      <c r="G403" s="150">
        <v>430</v>
      </c>
      <c r="H403" s="150">
        <v>110</v>
      </c>
      <c r="I403" s="150" t="s">
        <v>72</v>
      </c>
      <c r="J403" s="156">
        <v>2652</v>
      </c>
      <c r="K403" s="156">
        <v>5812</v>
      </c>
      <c r="L403" s="150">
        <v>2995</v>
      </c>
      <c r="M403" s="155" t="s">
        <v>632</v>
      </c>
      <c r="N403" s="154">
        <v>10.6</v>
      </c>
      <c r="O403" s="153">
        <f t="shared" si="12"/>
        <v>243.98301886792456</v>
      </c>
      <c r="P403" s="152">
        <v>9.51</v>
      </c>
      <c r="Q403" s="151" t="s">
        <v>631</v>
      </c>
      <c r="R403" s="150" t="s">
        <v>630</v>
      </c>
      <c r="S403" s="150" t="s">
        <v>629</v>
      </c>
      <c r="T403" s="149"/>
      <c r="U403" s="148"/>
      <c r="V403" s="147">
        <f t="shared" si="13"/>
        <v>111</v>
      </c>
    </row>
    <row r="404" spans="1:22" ht="45" customHeight="1">
      <c r="A404" s="164"/>
      <c r="B404" s="163"/>
      <c r="C404" s="162"/>
      <c r="D404" s="158" t="s">
        <v>651</v>
      </c>
      <c r="E404" s="150" t="s">
        <v>633</v>
      </c>
      <c r="F404" s="157">
        <v>2.9980000000000002</v>
      </c>
      <c r="G404" s="150">
        <v>430</v>
      </c>
      <c r="H404" s="150">
        <v>96</v>
      </c>
      <c r="I404" s="150" t="s">
        <v>72</v>
      </c>
      <c r="J404" s="156">
        <v>2356</v>
      </c>
      <c r="K404" s="156">
        <v>4521</v>
      </c>
      <c r="L404" s="150">
        <v>2000</v>
      </c>
      <c r="M404" s="155" t="s">
        <v>632</v>
      </c>
      <c r="N404" s="154">
        <v>11.4</v>
      </c>
      <c r="O404" s="153">
        <f t="shared" si="12"/>
        <v>226.8614035087719</v>
      </c>
      <c r="P404" s="152">
        <v>10.35</v>
      </c>
      <c r="Q404" s="151" t="s">
        <v>636</v>
      </c>
      <c r="R404" s="150" t="s">
        <v>630</v>
      </c>
      <c r="S404" s="150" t="s">
        <v>124</v>
      </c>
      <c r="T404" s="149"/>
      <c r="U404" s="148"/>
      <c r="V404" s="147">
        <f t="shared" si="13"/>
        <v>110</v>
      </c>
    </row>
    <row r="405" spans="1:22" ht="45" customHeight="1">
      <c r="A405" s="164"/>
      <c r="B405" s="163"/>
      <c r="C405" s="162"/>
      <c r="D405" s="158" t="s">
        <v>651</v>
      </c>
      <c r="E405" s="150" t="s">
        <v>633</v>
      </c>
      <c r="F405" s="157">
        <v>2.9980000000000002</v>
      </c>
      <c r="G405" s="150">
        <v>430</v>
      </c>
      <c r="H405" s="150">
        <v>96</v>
      </c>
      <c r="I405" s="150" t="s">
        <v>72</v>
      </c>
      <c r="J405" s="156">
        <v>2356</v>
      </c>
      <c r="K405" s="156">
        <v>4521</v>
      </c>
      <c r="L405" s="150">
        <v>2000</v>
      </c>
      <c r="M405" s="155" t="s">
        <v>632</v>
      </c>
      <c r="N405" s="154">
        <v>11.8</v>
      </c>
      <c r="O405" s="153">
        <f t="shared" si="12"/>
        <v>219.17118644067796</v>
      </c>
      <c r="P405" s="152">
        <v>10.35</v>
      </c>
      <c r="Q405" s="151" t="s">
        <v>631</v>
      </c>
      <c r="R405" s="150" t="s">
        <v>630</v>
      </c>
      <c r="S405" s="150" t="s">
        <v>124</v>
      </c>
      <c r="T405" s="149"/>
      <c r="U405" s="148"/>
      <c r="V405" s="147">
        <f t="shared" si="13"/>
        <v>114</v>
      </c>
    </row>
    <row r="406" spans="1:22" ht="45" customHeight="1">
      <c r="A406" s="164"/>
      <c r="B406" s="163"/>
      <c r="C406" s="162"/>
      <c r="D406" s="158" t="s">
        <v>651</v>
      </c>
      <c r="E406" s="150" t="s">
        <v>633</v>
      </c>
      <c r="F406" s="157">
        <v>2.9980000000000002</v>
      </c>
      <c r="G406" s="150">
        <v>430</v>
      </c>
      <c r="H406" s="150">
        <v>96</v>
      </c>
      <c r="I406" s="150" t="s">
        <v>72</v>
      </c>
      <c r="J406" s="156">
        <v>2356</v>
      </c>
      <c r="K406" s="156">
        <v>4521</v>
      </c>
      <c r="L406" s="150">
        <v>2000</v>
      </c>
      <c r="M406" s="155" t="s">
        <v>632</v>
      </c>
      <c r="N406" s="154">
        <v>11.4</v>
      </c>
      <c r="O406" s="153">
        <f t="shared" si="12"/>
        <v>226.8614035087719</v>
      </c>
      <c r="P406" s="152">
        <v>10.35</v>
      </c>
      <c r="Q406" s="151" t="s">
        <v>631</v>
      </c>
      <c r="R406" s="150" t="s">
        <v>630</v>
      </c>
      <c r="S406" s="150" t="s">
        <v>124</v>
      </c>
      <c r="T406" s="149"/>
      <c r="U406" s="148"/>
      <c r="V406" s="147">
        <f t="shared" si="13"/>
        <v>110</v>
      </c>
    </row>
    <row r="407" spans="1:22" ht="45" customHeight="1">
      <c r="A407" s="164"/>
      <c r="B407" s="163"/>
      <c r="C407" s="162"/>
      <c r="D407" s="158" t="s">
        <v>650</v>
      </c>
      <c r="E407" s="150" t="s">
        <v>633</v>
      </c>
      <c r="F407" s="157">
        <v>2.9980000000000002</v>
      </c>
      <c r="G407" s="150">
        <v>430</v>
      </c>
      <c r="H407" s="150">
        <v>110</v>
      </c>
      <c r="I407" s="150" t="s">
        <v>72</v>
      </c>
      <c r="J407" s="156">
        <v>2356</v>
      </c>
      <c r="K407" s="156">
        <v>4521</v>
      </c>
      <c r="L407" s="150">
        <v>2000</v>
      </c>
      <c r="M407" s="155" t="s">
        <v>632</v>
      </c>
      <c r="N407" s="154">
        <v>11.2</v>
      </c>
      <c r="O407" s="153">
        <f t="shared" si="12"/>
        <v>230.91249999999999</v>
      </c>
      <c r="P407" s="152">
        <v>10.35</v>
      </c>
      <c r="Q407" s="151" t="s">
        <v>636</v>
      </c>
      <c r="R407" s="150" t="s">
        <v>630</v>
      </c>
      <c r="S407" s="150" t="s">
        <v>124</v>
      </c>
      <c r="T407" s="149"/>
      <c r="U407" s="148"/>
      <c r="V407" s="147">
        <f t="shared" si="13"/>
        <v>108</v>
      </c>
    </row>
    <row r="408" spans="1:22" ht="45" customHeight="1">
      <c r="A408" s="164"/>
      <c r="B408" s="163"/>
      <c r="C408" s="162"/>
      <c r="D408" s="158" t="s">
        <v>650</v>
      </c>
      <c r="E408" s="150" t="s">
        <v>633</v>
      </c>
      <c r="F408" s="157">
        <v>2.9980000000000002</v>
      </c>
      <c r="G408" s="150">
        <v>430</v>
      </c>
      <c r="H408" s="150">
        <v>110</v>
      </c>
      <c r="I408" s="150" t="s">
        <v>72</v>
      </c>
      <c r="J408" s="156">
        <v>2652</v>
      </c>
      <c r="K408" s="156">
        <v>5812</v>
      </c>
      <c r="L408" s="150">
        <v>2995</v>
      </c>
      <c r="M408" s="155" t="s">
        <v>632</v>
      </c>
      <c r="N408" s="154">
        <v>10.4</v>
      </c>
      <c r="O408" s="153">
        <f t="shared" si="12"/>
        <v>248.67499999999998</v>
      </c>
      <c r="P408" s="152">
        <v>9.51</v>
      </c>
      <c r="Q408" s="151" t="s">
        <v>636</v>
      </c>
      <c r="R408" s="150" t="s">
        <v>630</v>
      </c>
      <c r="S408" s="150" t="s">
        <v>124</v>
      </c>
      <c r="T408" s="149"/>
      <c r="U408" s="148"/>
      <c r="V408" s="147">
        <f t="shared" si="13"/>
        <v>109</v>
      </c>
    </row>
    <row r="409" spans="1:22" ht="45" customHeight="1">
      <c r="A409" s="164"/>
      <c r="B409" s="163"/>
      <c r="C409" s="162"/>
      <c r="D409" s="158" t="s">
        <v>649</v>
      </c>
      <c r="E409" s="150" t="s">
        <v>633</v>
      </c>
      <c r="F409" s="157">
        <v>2.9980000000000002</v>
      </c>
      <c r="G409" s="150">
        <v>430</v>
      </c>
      <c r="H409" s="150">
        <v>110</v>
      </c>
      <c r="I409" s="150" t="s">
        <v>72</v>
      </c>
      <c r="J409" s="156">
        <v>2356</v>
      </c>
      <c r="K409" s="156">
        <v>4521</v>
      </c>
      <c r="L409" s="150">
        <v>2000</v>
      </c>
      <c r="M409" s="155" t="s">
        <v>632</v>
      </c>
      <c r="N409" s="154">
        <v>11.6</v>
      </c>
      <c r="O409" s="153">
        <f t="shared" si="12"/>
        <v>222.95000000000002</v>
      </c>
      <c r="P409" s="152">
        <v>10.35</v>
      </c>
      <c r="Q409" s="151" t="s">
        <v>631</v>
      </c>
      <c r="R409" s="150" t="s">
        <v>630</v>
      </c>
      <c r="S409" s="150" t="s">
        <v>124</v>
      </c>
      <c r="T409" s="149"/>
      <c r="U409" s="148"/>
      <c r="V409" s="147">
        <f t="shared" si="13"/>
        <v>112</v>
      </c>
    </row>
    <row r="410" spans="1:22" ht="45" customHeight="1">
      <c r="A410" s="164"/>
      <c r="B410" s="163"/>
      <c r="C410" s="162"/>
      <c r="D410" s="158" t="s">
        <v>649</v>
      </c>
      <c r="E410" s="150" t="s">
        <v>633</v>
      </c>
      <c r="F410" s="157">
        <v>2.9980000000000002</v>
      </c>
      <c r="G410" s="150">
        <v>430</v>
      </c>
      <c r="H410" s="150">
        <v>110</v>
      </c>
      <c r="I410" s="150" t="s">
        <v>72</v>
      </c>
      <c r="J410" s="156">
        <v>2652</v>
      </c>
      <c r="K410" s="156">
        <v>5812</v>
      </c>
      <c r="L410" s="150">
        <v>2995</v>
      </c>
      <c r="M410" s="155" t="s">
        <v>632</v>
      </c>
      <c r="N410" s="154">
        <v>10.8</v>
      </c>
      <c r="O410" s="153">
        <f t="shared" si="12"/>
        <v>239.46481481481482</v>
      </c>
      <c r="P410" s="152">
        <v>9.51</v>
      </c>
      <c r="Q410" s="151" t="s">
        <v>631</v>
      </c>
      <c r="R410" s="150" t="s">
        <v>630</v>
      </c>
      <c r="S410" s="150" t="s">
        <v>124</v>
      </c>
      <c r="T410" s="149"/>
      <c r="U410" s="148"/>
      <c r="V410" s="147">
        <f t="shared" si="13"/>
        <v>113</v>
      </c>
    </row>
    <row r="411" spans="1:22" ht="45" customHeight="1">
      <c r="A411" s="164"/>
      <c r="B411" s="163"/>
      <c r="C411" s="162"/>
      <c r="D411" s="158" t="s">
        <v>649</v>
      </c>
      <c r="E411" s="150" t="s">
        <v>633</v>
      </c>
      <c r="F411" s="157">
        <v>2.9980000000000002</v>
      </c>
      <c r="G411" s="150">
        <v>430</v>
      </c>
      <c r="H411" s="150">
        <v>110</v>
      </c>
      <c r="I411" s="150" t="s">
        <v>72</v>
      </c>
      <c r="J411" s="156">
        <v>2356</v>
      </c>
      <c r="K411" s="156">
        <v>4521</v>
      </c>
      <c r="L411" s="150">
        <v>2000</v>
      </c>
      <c r="M411" s="155" t="s">
        <v>632</v>
      </c>
      <c r="N411" s="154">
        <v>11.4</v>
      </c>
      <c r="O411" s="153">
        <f t="shared" si="12"/>
        <v>226.8614035087719</v>
      </c>
      <c r="P411" s="152">
        <v>10.35</v>
      </c>
      <c r="Q411" s="151" t="s">
        <v>631</v>
      </c>
      <c r="R411" s="150" t="s">
        <v>630</v>
      </c>
      <c r="S411" s="150" t="s">
        <v>124</v>
      </c>
      <c r="T411" s="149"/>
      <c r="U411" s="148"/>
      <c r="V411" s="147">
        <f t="shared" si="13"/>
        <v>110</v>
      </c>
    </row>
    <row r="412" spans="1:22" ht="45" customHeight="1">
      <c r="A412" s="164"/>
      <c r="B412" s="163"/>
      <c r="C412" s="162"/>
      <c r="D412" s="158" t="s">
        <v>649</v>
      </c>
      <c r="E412" s="150" t="s">
        <v>633</v>
      </c>
      <c r="F412" s="157">
        <v>2.9980000000000002</v>
      </c>
      <c r="G412" s="150">
        <v>430</v>
      </c>
      <c r="H412" s="150">
        <v>110</v>
      </c>
      <c r="I412" s="150" t="s">
        <v>72</v>
      </c>
      <c r="J412" s="156">
        <v>2652</v>
      </c>
      <c r="K412" s="156">
        <v>5812</v>
      </c>
      <c r="L412" s="150">
        <v>2995</v>
      </c>
      <c r="M412" s="155" t="s">
        <v>632</v>
      </c>
      <c r="N412" s="154">
        <v>10.6</v>
      </c>
      <c r="O412" s="153">
        <f t="shared" si="12"/>
        <v>243.98301886792456</v>
      </c>
      <c r="P412" s="152">
        <v>9.51</v>
      </c>
      <c r="Q412" s="151" t="s">
        <v>631</v>
      </c>
      <c r="R412" s="150" t="s">
        <v>630</v>
      </c>
      <c r="S412" s="150" t="s">
        <v>124</v>
      </c>
      <c r="T412" s="149"/>
      <c r="U412" s="148"/>
      <c r="V412" s="147">
        <f t="shared" si="13"/>
        <v>111</v>
      </c>
    </row>
    <row r="413" spans="1:22" ht="45" customHeight="1">
      <c r="A413" s="164"/>
      <c r="B413" s="163"/>
      <c r="C413" s="162"/>
      <c r="D413" s="158" t="s">
        <v>648</v>
      </c>
      <c r="E413" s="150" t="s">
        <v>633</v>
      </c>
      <c r="F413" s="157">
        <v>2.9980000000000002</v>
      </c>
      <c r="G413" s="150">
        <v>430</v>
      </c>
      <c r="H413" s="150">
        <v>110</v>
      </c>
      <c r="I413" s="150" t="s">
        <v>641</v>
      </c>
      <c r="J413" s="156">
        <v>2356</v>
      </c>
      <c r="K413" s="156">
        <v>4521</v>
      </c>
      <c r="L413" s="150">
        <v>2000</v>
      </c>
      <c r="M413" s="155" t="s">
        <v>632</v>
      </c>
      <c r="N413" s="154">
        <v>11</v>
      </c>
      <c r="O413" s="153">
        <f t="shared" si="12"/>
        <v>235.1109090909091</v>
      </c>
      <c r="P413" s="152">
        <v>10.35</v>
      </c>
      <c r="Q413" s="151" t="s">
        <v>636</v>
      </c>
      <c r="R413" s="150" t="s">
        <v>630</v>
      </c>
      <c r="S413" s="150" t="s">
        <v>124</v>
      </c>
      <c r="T413" s="149"/>
      <c r="U413" s="148"/>
      <c r="V413" s="147">
        <f t="shared" si="13"/>
        <v>106</v>
      </c>
    </row>
    <row r="414" spans="1:22" ht="45" customHeight="1">
      <c r="A414" s="164"/>
      <c r="B414" s="163"/>
      <c r="C414" s="162"/>
      <c r="D414" s="158" t="s">
        <v>648</v>
      </c>
      <c r="E414" s="150" t="s">
        <v>633</v>
      </c>
      <c r="F414" s="157">
        <v>2.9980000000000002</v>
      </c>
      <c r="G414" s="150">
        <v>430</v>
      </c>
      <c r="H414" s="150">
        <v>110</v>
      </c>
      <c r="I414" s="150" t="s">
        <v>641</v>
      </c>
      <c r="J414" s="156">
        <v>2652</v>
      </c>
      <c r="K414" s="156">
        <v>5812</v>
      </c>
      <c r="L414" s="150">
        <v>2995</v>
      </c>
      <c r="M414" s="155" t="s">
        <v>632</v>
      </c>
      <c r="N414" s="154">
        <v>10.199999999999999</v>
      </c>
      <c r="O414" s="153">
        <f t="shared" si="12"/>
        <v>253.55098039215687</v>
      </c>
      <c r="P414" s="152">
        <v>9.51</v>
      </c>
      <c r="Q414" s="151" t="s">
        <v>636</v>
      </c>
      <c r="R414" s="150" t="s">
        <v>630</v>
      </c>
      <c r="S414" s="150" t="s">
        <v>124</v>
      </c>
      <c r="T414" s="149"/>
      <c r="U414" s="148"/>
      <c r="V414" s="147">
        <f t="shared" si="13"/>
        <v>107</v>
      </c>
    </row>
    <row r="415" spans="1:22" ht="45" customHeight="1">
      <c r="A415" s="164"/>
      <c r="B415" s="163"/>
      <c r="C415" s="162"/>
      <c r="D415" s="158" t="s">
        <v>648</v>
      </c>
      <c r="E415" s="150" t="s">
        <v>633</v>
      </c>
      <c r="F415" s="157">
        <v>2.9980000000000002</v>
      </c>
      <c r="G415" s="150">
        <v>430</v>
      </c>
      <c r="H415" s="150">
        <v>110</v>
      </c>
      <c r="I415" s="150" t="s">
        <v>641</v>
      </c>
      <c r="J415" s="156">
        <v>2356</v>
      </c>
      <c r="K415" s="156">
        <v>4521</v>
      </c>
      <c r="L415" s="150">
        <v>2000</v>
      </c>
      <c r="M415" s="155" t="s">
        <v>632</v>
      </c>
      <c r="N415" s="154">
        <v>11</v>
      </c>
      <c r="O415" s="153">
        <f t="shared" si="12"/>
        <v>235.1109090909091</v>
      </c>
      <c r="P415" s="152">
        <v>10.35</v>
      </c>
      <c r="Q415" s="151" t="s">
        <v>631</v>
      </c>
      <c r="R415" s="150" t="s">
        <v>630</v>
      </c>
      <c r="S415" s="150" t="s">
        <v>124</v>
      </c>
      <c r="T415" s="149"/>
      <c r="U415" s="148"/>
      <c r="V415" s="147">
        <f t="shared" si="13"/>
        <v>106</v>
      </c>
    </row>
    <row r="416" spans="1:22" ht="45" customHeight="1">
      <c r="A416" s="164"/>
      <c r="B416" s="163"/>
      <c r="C416" s="162"/>
      <c r="D416" s="158" t="s">
        <v>648</v>
      </c>
      <c r="E416" s="150" t="s">
        <v>633</v>
      </c>
      <c r="F416" s="157">
        <v>2.9980000000000002</v>
      </c>
      <c r="G416" s="150">
        <v>430</v>
      </c>
      <c r="H416" s="150">
        <v>110</v>
      </c>
      <c r="I416" s="150" t="s">
        <v>641</v>
      </c>
      <c r="J416" s="156">
        <v>2652</v>
      </c>
      <c r="K416" s="156">
        <v>5812</v>
      </c>
      <c r="L416" s="150">
        <v>2995</v>
      </c>
      <c r="M416" s="155" t="s">
        <v>632</v>
      </c>
      <c r="N416" s="154">
        <v>10</v>
      </c>
      <c r="O416" s="153">
        <f t="shared" si="12"/>
        <v>258.62200000000001</v>
      </c>
      <c r="P416" s="152">
        <v>9.51</v>
      </c>
      <c r="Q416" s="151" t="s">
        <v>631</v>
      </c>
      <c r="R416" s="150" t="s">
        <v>630</v>
      </c>
      <c r="S416" s="150" t="s">
        <v>124</v>
      </c>
      <c r="T416" s="149"/>
      <c r="U416" s="148"/>
      <c r="V416" s="147">
        <f t="shared" si="13"/>
        <v>105</v>
      </c>
    </row>
    <row r="417" spans="1:22" ht="45" customHeight="1">
      <c r="A417" s="164"/>
      <c r="B417" s="163"/>
      <c r="C417" s="162"/>
      <c r="D417" s="158" t="s">
        <v>647</v>
      </c>
      <c r="E417" s="150" t="s">
        <v>633</v>
      </c>
      <c r="F417" s="157">
        <v>2.9980000000000002</v>
      </c>
      <c r="G417" s="150">
        <v>430</v>
      </c>
      <c r="H417" s="150">
        <v>110</v>
      </c>
      <c r="I417" s="150" t="s">
        <v>641</v>
      </c>
      <c r="J417" s="156">
        <v>2356</v>
      </c>
      <c r="K417" s="156">
        <v>4521</v>
      </c>
      <c r="L417" s="150">
        <v>2000</v>
      </c>
      <c r="M417" s="155" t="s">
        <v>632</v>
      </c>
      <c r="N417" s="154">
        <v>11.4</v>
      </c>
      <c r="O417" s="153">
        <f t="shared" si="12"/>
        <v>226.8614035087719</v>
      </c>
      <c r="P417" s="152">
        <v>10.35</v>
      </c>
      <c r="Q417" s="151" t="s">
        <v>631</v>
      </c>
      <c r="R417" s="150" t="s">
        <v>630</v>
      </c>
      <c r="S417" s="150" t="s">
        <v>124</v>
      </c>
      <c r="T417" s="149"/>
      <c r="U417" s="148"/>
      <c r="V417" s="147">
        <f t="shared" si="13"/>
        <v>110</v>
      </c>
    </row>
    <row r="418" spans="1:22" ht="45" customHeight="1">
      <c r="A418" s="164"/>
      <c r="B418" s="163"/>
      <c r="C418" s="162"/>
      <c r="D418" s="158" t="s">
        <v>647</v>
      </c>
      <c r="E418" s="150" t="s">
        <v>633</v>
      </c>
      <c r="F418" s="157">
        <v>2.9980000000000002</v>
      </c>
      <c r="G418" s="150">
        <v>430</v>
      </c>
      <c r="H418" s="150">
        <v>110</v>
      </c>
      <c r="I418" s="150" t="s">
        <v>641</v>
      </c>
      <c r="J418" s="156">
        <v>2652</v>
      </c>
      <c r="K418" s="156">
        <v>5812</v>
      </c>
      <c r="L418" s="150">
        <v>2995</v>
      </c>
      <c r="M418" s="155" t="s">
        <v>632</v>
      </c>
      <c r="N418" s="154">
        <v>10.6</v>
      </c>
      <c r="O418" s="153">
        <f t="shared" si="12"/>
        <v>243.98301886792456</v>
      </c>
      <c r="P418" s="152">
        <v>9.51</v>
      </c>
      <c r="Q418" s="151" t="s">
        <v>631</v>
      </c>
      <c r="R418" s="150" t="s">
        <v>630</v>
      </c>
      <c r="S418" s="150" t="s">
        <v>124</v>
      </c>
      <c r="T418" s="149"/>
      <c r="U418" s="148"/>
      <c r="V418" s="147">
        <f t="shared" si="13"/>
        <v>111</v>
      </c>
    </row>
    <row r="419" spans="1:22" ht="45" customHeight="1">
      <c r="A419" s="164"/>
      <c r="B419" s="163"/>
      <c r="C419" s="162"/>
      <c r="D419" s="158" t="s">
        <v>646</v>
      </c>
      <c r="E419" s="150" t="s">
        <v>633</v>
      </c>
      <c r="F419" s="157">
        <v>2.9980000000000002</v>
      </c>
      <c r="G419" s="150">
        <v>430</v>
      </c>
      <c r="H419" s="150">
        <v>110</v>
      </c>
      <c r="I419" s="150" t="s">
        <v>641</v>
      </c>
      <c r="J419" s="156">
        <v>2356</v>
      </c>
      <c r="K419" s="156">
        <v>4521</v>
      </c>
      <c r="L419" s="150">
        <v>2000</v>
      </c>
      <c r="M419" s="155" t="s">
        <v>632</v>
      </c>
      <c r="N419" s="154">
        <v>11.2</v>
      </c>
      <c r="O419" s="153">
        <f t="shared" si="12"/>
        <v>230.91249999999999</v>
      </c>
      <c r="P419" s="152">
        <v>10.35</v>
      </c>
      <c r="Q419" s="151" t="s">
        <v>636</v>
      </c>
      <c r="R419" s="150" t="s">
        <v>630</v>
      </c>
      <c r="S419" s="150" t="s">
        <v>629</v>
      </c>
      <c r="T419" s="149"/>
      <c r="U419" s="148"/>
      <c r="V419" s="147">
        <f t="shared" si="13"/>
        <v>108</v>
      </c>
    </row>
    <row r="420" spans="1:22" ht="45" customHeight="1">
      <c r="A420" s="164"/>
      <c r="B420" s="163"/>
      <c r="C420" s="162"/>
      <c r="D420" s="158" t="s">
        <v>646</v>
      </c>
      <c r="E420" s="150" t="s">
        <v>633</v>
      </c>
      <c r="F420" s="157">
        <v>2.9980000000000002</v>
      </c>
      <c r="G420" s="150">
        <v>430</v>
      </c>
      <c r="H420" s="150">
        <v>110</v>
      </c>
      <c r="I420" s="150" t="s">
        <v>641</v>
      </c>
      <c r="J420" s="156">
        <v>2652</v>
      </c>
      <c r="K420" s="156">
        <v>5812</v>
      </c>
      <c r="L420" s="150">
        <v>2995</v>
      </c>
      <c r="M420" s="155" t="s">
        <v>632</v>
      </c>
      <c r="N420" s="154">
        <v>10.4</v>
      </c>
      <c r="O420" s="153">
        <f t="shared" si="12"/>
        <v>248.67499999999998</v>
      </c>
      <c r="P420" s="152">
        <v>9.51</v>
      </c>
      <c r="Q420" s="151" t="s">
        <v>636</v>
      </c>
      <c r="R420" s="150" t="s">
        <v>630</v>
      </c>
      <c r="S420" s="150" t="s">
        <v>629</v>
      </c>
      <c r="T420" s="149"/>
      <c r="U420" s="148"/>
      <c r="V420" s="147">
        <f t="shared" si="13"/>
        <v>109</v>
      </c>
    </row>
    <row r="421" spans="1:22" ht="45" customHeight="1">
      <c r="A421" s="164"/>
      <c r="B421" s="163"/>
      <c r="C421" s="162"/>
      <c r="D421" s="158" t="s">
        <v>646</v>
      </c>
      <c r="E421" s="150" t="s">
        <v>633</v>
      </c>
      <c r="F421" s="157">
        <v>2.9980000000000002</v>
      </c>
      <c r="G421" s="150">
        <v>430</v>
      </c>
      <c r="H421" s="150">
        <v>110</v>
      </c>
      <c r="I421" s="150" t="s">
        <v>72</v>
      </c>
      <c r="J421" s="156">
        <v>2979</v>
      </c>
      <c r="K421" s="156">
        <v>6893</v>
      </c>
      <c r="L421" s="150">
        <v>3749</v>
      </c>
      <c r="M421" s="155" t="s">
        <v>632</v>
      </c>
      <c r="N421" s="154">
        <v>8.8000000000000007</v>
      </c>
      <c r="O421" s="153">
        <f t="shared" si="12"/>
        <v>293.88863636363635</v>
      </c>
      <c r="P421" s="152">
        <v>8.1199999999999992</v>
      </c>
      <c r="Q421" s="151" t="s">
        <v>636</v>
      </c>
      <c r="R421" s="150" t="s">
        <v>630</v>
      </c>
      <c r="S421" s="150" t="s">
        <v>629</v>
      </c>
      <c r="T421" s="149"/>
      <c r="U421" s="148"/>
      <c r="V421" s="147">
        <f t="shared" si="13"/>
        <v>108</v>
      </c>
    </row>
    <row r="422" spans="1:22" ht="45" customHeight="1">
      <c r="A422" s="164"/>
      <c r="B422" s="163"/>
      <c r="C422" s="162"/>
      <c r="D422" s="158" t="s">
        <v>646</v>
      </c>
      <c r="E422" s="150" t="s">
        <v>633</v>
      </c>
      <c r="F422" s="157">
        <v>2.9980000000000002</v>
      </c>
      <c r="G422" s="150">
        <v>430</v>
      </c>
      <c r="H422" s="150">
        <v>110</v>
      </c>
      <c r="I422" s="150" t="s">
        <v>71</v>
      </c>
      <c r="J422" s="156">
        <v>2979</v>
      </c>
      <c r="K422" s="156">
        <v>6893</v>
      </c>
      <c r="L422" s="150">
        <v>3749</v>
      </c>
      <c r="M422" s="155" t="s">
        <v>632</v>
      </c>
      <c r="N422" s="154">
        <v>8.6999999999999993</v>
      </c>
      <c r="O422" s="153">
        <f t="shared" si="12"/>
        <v>297.26666666666671</v>
      </c>
      <c r="P422" s="152">
        <v>8.1199999999999992</v>
      </c>
      <c r="Q422" s="151" t="s">
        <v>636</v>
      </c>
      <c r="R422" s="150" t="s">
        <v>630</v>
      </c>
      <c r="S422" s="150" t="s">
        <v>629</v>
      </c>
      <c r="T422" s="149"/>
      <c r="U422" s="148"/>
      <c r="V422" s="147">
        <f t="shared" si="13"/>
        <v>107</v>
      </c>
    </row>
    <row r="423" spans="1:22" ht="45" customHeight="1">
      <c r="A423" s="164"/>
      <c r="B423" s="163"/>
      <c r="C423" s="162"/>
      <c r="D423" s="158" t="s">
        <v>646</v>
      </c>
      <c r="E423" s="150" t="s">
        <v>633</v>
      </c>
      <c r="F423" s="157">
        <v>2.9980000000000002</v>
      </c>
      <c r="G423" s="150">
        <v>430</v>
      </c>
      <c r="H423" s="150">
        <v>110</v>
      </c>
      <c r="I423" s="150" t="s">
        <v>641</v>
      </c>
      <c r="J423" s="156">
        <v>2979</v>
      </c>
      <c r="K423" s="156">
        <v>6893</v>
      </c>
      <c r="L423" s="150">
        <v>3749</v>
      </c>
      <c r="M423" s="155" t="s">
        <v>632</v>
      </c>
      <c r="N423" s="154">
        <v>8.6</v>
      </c>
      <c r="O423" s="153">
        <f t="shared" si="12"/>
        <v>300.72325581395353</v>
      </c>
      <c r="P423" s="152">
        <v>8.1199999999999992</v>
      </c>
      <c r="Q423" s="151" t="s">
        <v>631</v>
      </c>
      <c r="R423" s="150" t="s">
        <v>630</v>
      </c>
      <c r="S423" s="150" t="s">
        <v>629</v>
      </c>
      <c r="T423" s="149"/>
      <c r="U423" s="148"/>
      <c r="V423" s="147">
        <f t="shared" si="13"/>
        <v>105</v>
      </c>
    </row>
    <row r="424" spans="1:22" ht="45" customHeight="1">
      <c r="A424" s="164"/>
      <c r="B424" s="163"/>
      <c r="C424" s="162"/>
      <c r="D424" s="158" t="s">
        <v>645</v>
      </c>
      <c r="E424" s="150" t="s">
        <v>633</v>
      </c>
      <c r="F424" s="157">
        <v>2.9980000000000002</v>
      </c>
      <c r="G424" s="150">
        <v>430</v>
      </c>
      <c r="H424" s="150">
        <v>110</v>
      </c>
      <c r="I424" s="150" t="s">
        <v>641</v>
      </c>
      <c r="J424" s="156">
        <v>2356</v>
      </c>
      <c r="K424" s="156">
        <v>4521</v>
      </c>
      <c r="L424" s="150">
        <v>2000</v>
      </c>
      <c r="M424" s="155" t="s">
        <v>632</v>
      </c>
      <c r="N424" s="154">
        <v>11.6</v>
      </c>
      <c r="O424" s="153">
        <f t="shared" si="12"/>
        <v>222.95000000000002</v>
      </c>
      <c r="P424" s="152">
        <v>10.35</v>
      </c>
      <c r="Q424" s="151" t="s">
        <v>631</v>
      </c>
      <c r="R424" s="150" t="s">
        <v>630</v>
      </c>
      <c r="S424" s="150" t="s">
        <v>629</v>
      </c>
      <c r="T424" s="149"/>
      <c r="U424" s="148"/>
      <c r="V424" s="147">
        <f t="shared" si="13"/>
        <v>112</v>
      </c>
    </row>
    <row r="425" spans="1:22" ht="45" customHeight="1">
      <c r="A425" s="164"/>
      <c r="B425" s="163"/>
      <c r="C425" s="162"/>
      <c r="D425" s="158" t="s">
        <v>645</v>
      </c>
      <c r="E425" s="150" t="s">
        <v>633</v>
      </c>
      <c r="F425" s="157">
        <v>2.9980000000000002</v>
      </c>
      <c r="G425" s="150">
        <v>430</v>
      </c>
      <c r="H425" s="150">
        <v>110</v>
      </c>
      <c r="I425" s="150" t="s">
        <v>72</v>
      </c>
      <c r="J425" s="156">
        <v>2652</v>
      </c>
      <c r="K425" s="156">
        <v>5812</v>
      </c>
      <c r="L425" s="150">
        <v>2995</v>
      </c>
      <c r="M425" s="155" t="s">
        <v>632</v>
      </c>
      <c r="N425" s="154">
        <v>10.8</v>
      </c>
      <c r="O425" s="153">
        <f t="shared" si="12"/>
        <v>239.46481481481482</v>
      </c>
      <c r="P425" s="152">
        <v>9.51</v>
      </c>
      <c r="Q425" s="151" t="s">
        <v>631</v>
      </c>
      <c r="R425" s="150" t="s">
        <v>630</v>
      </c>
      <c r="S425" s="150" t="s">
        <v>629</v>
      </c>
      <c r="T425" s="149"/>
      <c r="U425" s="148"/>
      <c r="V425" s="147">
        <f t="shared" si="13"/>
        <v>113</v>
      </c>
    </row>
    <row r="426" spans="1:22" ht="45" customHeight="1">
      <c r="A426" s="164"/>
      <c r="B426" s="163"/>
      <c r="C426" s="162"/>
      <c r="D426" s="158" t="s">
        <v>645</v>
      </c>
      <c r="E426" s="150" t="s">
        <v>633</v>
      </c>
      <c r="F426" s="157">
        <v>2.9980000000000002</v>
      </c>
      <c r="G426" s="150">
        <v>430</v>
      </c>
      <c r="H426" s="150">
        <v>110</v>
      </c>
      <c r="I426" s="150" t="s">
        <v>71</v>
      </c>
      <c r="J426" s="156">
        <v>2652</v>
      </c>
      <c r="K426" s="156">
        <v>5812</v>
      </c>
      <c r="L426" s="150">
        <v>2995</v>
      </c>
      <c r="M426" s="155" t="s">
        <v>632</v>
      </c>
      <c r="N426" s="154">
        <v>10.6</v>
      </c>
      <c r="O426" s="153">
        <f t="shared" si="12"/>
        <v>243.98301886792456</v>
      </c>
      <c r="P426" s="152">
        <v>9.51</v>
      </c>
      <c r="Q426" s="151" t="s">
        <v>631</v>
      </c>
      <c r="R426" s="150" t="s">
        <v>630</v>
      </c>
      <c r="S426" s="150" t="s">
        <v>629</v>
      </c>
      <c r="T426" s="149"/>
      <c r="U426" s="148"/>
      <c r="V426" s="147">
        <f t="shared" si="13"/>
        <v>111</v>
      </c>
    </row>
    <row r="427" spans="1:22" ht="45" customHeight="1">
      <c r="A427" s="164"/>
      <c r="B427" s="163"/>
      <c r="C427" s="162"/>
      <c r="D427" s="158" t="s">
        <v>645</v>
      </c>
      <c r="E427" s="150" t="s">
        <v>633</v>
      </c>
      <c r="F427" s="157">
        <v>2.9980000000000002</v>
      </c>
      <c r="G427" s="150">
        <v>430</v>
      </c>
      <c r="H427" s="150">
        <v>110</v>
      </c>
      <c r="I427" s="150" t="s">
        <v>641</v>
      </c>
      <c r="J427" s="156">
        <v>2979</v>
      </c>
      <c r="K427" s="156">
        <v>6893</v>
      </c>
      <c r="L427" s="150">
        <v>3749</v>
      </c>
      <c r="M427" s="155" t="s">
        <v>632</v>
      </c>
      <c r="N427" s="154">
        <v>9</v>
      </c>
      <c r="O427" s="153">
        <f t="shared" si="12"/>
        <v>287.35777777777776</v>
      </c>
      <c r="P427" s="152">
        <v>8.1199999999999992</v>
      </c>
      <c r="Q427" s="151" t="s">
        <v>631</v>
      </c>
      <c r="R427" s="150" t="s">
        <v>630</v>
      </c>
      <c r="S427" s="150" t="s">
        <v>629</v>
      </c>
      <c r="T427" s="149"/>
      <c r="U427" s="148"/>
      <c r="V427" s="147">
        <f t="shared" si="13"/>
        <v>110</v>
      </c>
    </row>
    <row r="428" spans="1:22" ht="45" customHeight="1">
      <c r="A428" s="164"/>
      <c r="B428" s="163"/>
      <c r="C428" s="162"/>
      <c r="D428" s="158" t="s">
        <v>645</v>
      </c>
      <c r="E428" s="150" t="s">
        <v>633</v>
      </c>
      <c r="F428" s="157">
        <v>2.9980000000000002</v>
      </c>
      <c r="G428" s="150">
        <v>430</v>
      </c>
      <c r="H428" s="150">
        <v>110</v>
      </c>
      <c r="I428" s="150" t="s">
        <v>641</v>
      </c>
      <c r="J428" s="156">
        <v>2356</v>
      </c>
      <c r="K428" s="156">
        <v>4521</v>
      </c>
      <c r="L428" s="150">
        <v>2000</v>
      </c>
      <c r="M428" s="155" t="s">
        <v>632</v>
      </c>
      <c r="N428" s="154">
        <v>11.4</v>
      </c>
      <c r="O428" s="153">
        <f t="shared" si="12"/>
        <v>226.8614035087719</v>
      </c>
      <c r="P428" s="152">
        <v>10.35</v>
      </c>
      <c r="Q428" s="151" t="s">
        <v>631</v>
      </c>
      <c r="R428" s="150" t="s">
        <v>630</v>
      </c>
      <c r="S428" s="150" t="s">
        <v>629</v>
      </c>
      <c r="T428" s="149"/>
      <c r="U428" s="148"/>
      <c r="V428" s="147">
        <f t="shared" si="13"/>
        <v>110</v>
      </c>
    </row>
    <row r="429" spans="1:22" ht="45" customHeight="1">
      <c r="A429" s="164"/>
      <c r="B429" s="163"/>
      <c r="C429" s="162"/>
      <c r="D429" s="158" t="s">
        <v>645</v>
      </c>
      <c r="E429" s="150" t="s">
        <v>633</v>
      </c>
      <c r="F429" s="157">
        <v>2.9980000000000002</v>
      </c>
      <c r="G429" s="150">
        <v>430</v>
      </c>
      <c r="H429" s="150">
        <v>110</v>
      </c>
      <c r="I429" s="150" t="s">
        <v>72</v>
      </c>
      <c r="J429" s="156">
        <v>2652</v>
      </c>
      <c r="K429" s="156">
        <v>5812</v>
      </c>
      <c r="L429" s="150">
        <v>2995</v>
      </c>
      <c r="M429" s="155" t="s">
        <v>632</v>
      </c>
      <c r="N429" s="154">
        <v>10.6</v>
      </c>
      <c r="O429" s="153">
        <f t="shared" si="12"/>
        <v>243.98301886792456</v>
      </c>
      <c r="P429" s="152">
        <v>9.51</v>
      </c>
      <c r="Q429" s="151" t="s">
        <v>631</v>
      </c>
      <c r="R429" s="150" t="s">
        <v>630</v>
      </c>
      <c r="S429" s="150" t="s">
        <v>629</v>
      </c>
      <c r="T429" s="149"/>
      <c r="U429" s="148"/>
      <c r="V429" s="147">
        <f t="shared" si="13"/>
        <v>111</v>
      </c>
    </row>
    <row r="430" spans="1:22" ht="45" customHeight="1">
      <c r="A430" s="164"/>
      <c r="B430" s="163"/>
      <c r="C430" s="162"/>
      <c r="D430" s="158" t="s">
        <v>644</v>
      </c>
      <c r="E430" s="150" t="s">
        <v>633</v>
      </c>
      <c r="F430" s="157">
        <v>2.9980000000000002</v>
      </c>
      <c r="G430" s="150">
        <v>430</v>
      </c>
      <c r="H430" s="150">
        <v>110</v>
      </c>
      <c r="I430" s="150" t="s">
        <v>641</v>
      </c>
      <c r="J430" s="156">
        <v>2356</v>
      </c>
      <c r="K430" s="156">
        <v>4521</v>
      </c>
      <c r="L430" s="150">
        <v>2000</v>
      </c>
      <c r="M430" s="155" t="s">
        <v>632</v>
      </c>
      <c r="N430" s="154">
        <v>11.2</v>
      </c>
      <c r="O430" s="153">
        <f t="shared" si="12"/>
        <v>230.91249999999999</v>
      </c>
      <c r="P430" s="152">
        <v>10.35</v>
      </c>
      <c r="Q430" s="151" t="s">
        <v>636</v>
      </c>
      <c r="R430" s="150" t="s">
        <v>630</v>
      </c>
      <c r="S430" s="150" t="s">
        <v>629</v>
      </c>
      <c r="T430" s="149"/>
      <c r="U430" s="148"/>
      <c r="V430" s="147">
        <f t="shared" si="13"/>
        <v>108</v>
      </c>
    </row>
    <row r="431" spans="1:22" ht="45" customHeight="1">
      <c r="A431" s="164"/>
      <c r="B431" s="163"/>
      <c r="C431" s="162"/>
      <c r="D431" s="158" t="s">
        <v>644</v>
      </c>
      <c r="E431" s="150" t="s">
        <v>633</v>
      </c>
      <c r="F431" s="157">
        <v>2.9980000000000002</v>
      </c>
      <c r="G431" s="150">
        <v>430</v>
      </c>
      <c r="H431" s="150">
        <v>110</v>
      </c>
      <c r="I431" s="150" t="s">
        <v>641</v>
      </c>
      <c r="J431" s="156">
        <v>2652</v>
      </c>
      <c r="K431" s="156">
        <v>5812</v>
      </c>
      <c r="L431" s="150">
        <v>2995</v>
      </c>
      <c r="M431" s="155" t="s">
        <v>632</v>
      </c>
      <c r="N431" s="154">
        <v>10.4</v>
      </c>
      <c r="O431" s="153">
        <f t="shared" si="12"/>
        <v>248.67499999999998</v>
      </c>
      <c r="P431" s="152">
        <v>9.51</v>
      </c>
      <c r="Q431" s="151" t="s">
        <v>636</v>
      </c>
      <c r="R431" s="150" t="s">
        <v>630</v>
      </c>
      <c r="S431" s="150" t="s">
        <v>629</v>
      </c>
      <c r="T431" s="149"/>
      <c r="U431" s="148"/>
      <c r="V431" s="147">
        <f t="shared" si="13"/>
        <v>109</v>
      </c>
    </row>
    <row r="432" spans="1:22" ht="45" customHeight="1">
      <c r="A432" s="164"/>
      <c r="B432" s="163"/>
      <c r="C432" s="162"/>
      <c r="D432" s="158" t="s">
        <v>644</v>
      </c>
      <c r="E432" s="150" t="s">
        <v>633</v>
      </c>
      <c r="F432" s="157">
        <v>2.9980000000000002</v>
      </c>
      <c r="G432" s="150">
        <v>430</v>
      </c>
      <c r="H432" s="150">
        <v>110</v>
      </c>
      <c r="I432" s="150" t="s">
        <v>72</v>
      </c>
      <c r="J432" s="156">
        <v>2979</v>
      </c>
      <c r="K432" s="156">
        <v>6893</v>
      </c>
      <c r="L432" s="150">
        <v>3749</v>
      </c>
      <c r="M432" s="155" t="s">
        <v>632</v>
      </c>
      <c r="N432" s="154">
        <v>8.8000000000000007</v>
      </c>
      <c r="O432" s="153">
        <f t="shared" si="12"/>
        <v>293.88863636363635</v>
      </c>
      <c r="P432" s="152">
        <v>8.1199999999999992</v>
      </c>
      <c r="Q432" s="151" t="s">
        <v>636</v>
      </c>
      <c r="R432" s="150" t="s">
        <v>630</v>
      </c>
      <c r="S432" s="150" t="s">
        <v>629</v>
      </c>
      <c r="T432" s="149"/>
      <c r="U432" s="148"/>
      <c r="V432" s="147">
        <f t="shared" si="13"/>
        <v>108</v>
      </c>
    </row>
    <row r="433" spans="1:22" ht="45" customHeight="1">
      <c r="A433" s="164"/>
      <c r="B433" s="163"/>
      <c r="C433" s="162"/>
      <c r="D433" s="158" t="s">
        <v>644</v>
      </c>
      <c r="E433" s="150" t="s">
        <v>633</v>
      </c>
      <c r="F433" s="157">
        <v>2.9980000000000002</v>
      </c>
      <c r="G433" s="150">
        <v>430</v>
      </c>
      <c r="H433" s="150">
        <v>110</v>
      </c>
      <c r="I433" s="150" t="s">
        <v>71</v>
      </c>
      <c r="J433" s="156">
        <v>2979</v>
      </c>
      <c r="K433" s="156">
        <v>6893</v>
      </c>
      <c r="L433" s="150">
        <v>3749</v>
      </c>
      <c r="M433" s="155" t="s">
        <v>632</v>
      </c>
      <c r="N433" s="154">
        <v>8.6999999999999993</v>
      </c>
      <c r="O433" s="153">
        <f t="shared" si="12"/>
        <v>297.26666666666671</v>
      </c>
      <c r="P433" s="152">
        <v>8.1199999999999992</v>
      </c>
      <c r="Q433" s="151" t="s">
        <v>636</v>
      </c>
      <c r="R433" s="150" t="s">
        <v>630</v>
      </c>
      <c r="S433" s="150" t="s">
        <v>629</v>
      </c>
      <c r="T433" s="149"/>
      <c r="U433" s="148"/>
      <c r="V433" s="147">
        <f t="shared" si="13"/>
        <v>107</v>
      </c>
    </row>
    <row r="434" spans="1:22" ht="45" customHeight="1">
      <c r="A434" s="164"/>
      <c r="B434" s="163"/>
      <c r="C434" s="162"/>
      <c r="D434" s="158" t="s">
        <v>644</v>
      </c>
      <c r="E434" s="150" t="s">
        <v>633</v>
      </c>
      <c r="F434" s="157">
        <v>2.9980000000000002</v>
      </c>
      <c r="G434" s="150">
        <v>430</v>
      </c>
      <c r="H434" s="150">
        <v>129</v>
      </c>
      <c r="I434" s="150" t="s">
        <v>641</v>
      </c>
      <c r="J434" s="156">
        <v>2356</v>
      </c>
      <c r="K434" s="156">
        <v>4521</v>
      </c>
      <c r="L434" s="150">
        <v>2000</v>
      </c>
      <c r="M434" s="155" t="s">
        <v>632</v>
      </c>
      <c r="N434" s="154">
        <v>11</v>
      </c>
      <c r="O434" s="153">
        <f t="shared" si="12"/>
        <v>235.1109090909091</v>
      </c>
      <c r="P434" s="152">
        <v>10.35</v>
      </c>
      <c r="Q434" s="151" t="s">
        <v>636</v>
      </c>
      <c r="R434" s="150" t="s">
        <v>630</v>
      </c>
      <c r="S434" s="150" t="s">
        <v>629</v>
      </c>
      <c r="T434" s="149"/>
      <c r="U434" s="148"/>
      <c r="V434" s="147">
        <f t="shared" si="13"/>
        <v>106</v>
      </c>
    </row>
    <row r="435" spans="1:22" ht="45" customHeight="1">
      <c r="A435" s="164"/>
      <c r="B435" s="163"/>
      <c r="C435" s="162"/>
      <c r="D435" s="158" t="s">
        <v>644</v>
      </c>
      <c r="E435" s="150" t="s">
        <v>633</v>
      </c>
      <c r="F435" s="157">
        <v>2.9980000000000002</v>
      </c>
      <c r="G435" s="150">
        <v>430</v>
      </c>
      <c r="H435" s="150">
        <v>129</v>
      </c>
      <c r="I435" s="150" t="s">
        <v>641</v>
      </c>
      <c r="J435" s="156">
        <v>2652</v>
      </c>
      <c r="K435" s="156">
        <v>5812</v>
      </c>
      <c r="L435" s="150">
        <v>2995</v>
      </c>
      <c r="M435" s="155" t="s">
        <v>632</v>
      </c>
      <c r="N435" s="154">
        <v>10.199999999999999</v>
      </c>
      <c r="O435" s="153">
        <f t="shared" si="12"/>
        <v>253.55098039215687</v>
      </c>
      <c r="P435" s="152">
        <v>9.51</v>
      </c>
      <c r="Q435" s="151" t="s">
        <v>636</v>
      </c>
      <c r="R435" s="150" t="s">
        <v>630</v>
      </c>
      <c r="S435" s="150" t="s">
        <v>629</v>
      </c>
      <c r="T435" s="149"/>
      <c r="U435" s="148"/>
      <c r="V435" s="147">
        <f t="shared" si="13"/>
        <v>107</v>
      </c>
    </row>
    <row r="436" spans="1:22" ht="45" customHeight="1">
      <c r="A436" s="164"/>
      <c r="B436" s="163"/>
      <c r="C436" s="162"/>
      <c r="D436" s="158" t="s">
        <v>644</v>
      </c>
      <c r="E436" s="150" t="s">
        <v>633</v>
      </c>
      <c r="F436" s="157">
        <v>2.9980000000000002</v>
      </c>
      <c r="G436" s="150">
        <v>430</v>
      </c>
      <c r="H436" s="150">
        <v>129</v>
      </c>
      <c r="I436" s="150" t="s">
        <v>72</v>
      </c>
      <c r="J436" s="156">
        <v>2979</v>
      </c>
      <c r="K436" s="156">
        <v>6893</v>
      </c>
      <c r="L436" s="150">
        <v>3749</v>
      </c>
      <c r="M436" s="155" t="s">
        <v>632</v>
      </c>
      <c r="N436" s="154">
        <v>8.6999999999999993</v>
      </c>
      <c r="O436" s="153">
        <f t="shared" si="12"/>
        <v>297.26666666666671</v>
      </c>
      <c r="P436" s="152">
        <v>8.1199999999999992</v>
      </c>
      <c r="Q436" s="151" t="s">
        <v>636</v>
      </c>
      <c r="R436" s="150" t="s">
        <v>630</v>
      </c>
      <c r="S436" s="150" t="s">
        <v>629</v>
      </c>
      <c r="T436" s="149"/>
      <c r="U436" s="148"/>
      <c r="V436" s="147">
        <f t="shared" si="13"/>
        <v>107</v>
      </c>
    </row>
    <row r="437" spans="1:22" ht="45" customHeight="1">
      <c r="A437" s="164"/>
      <c r="B437" s="163"/>
      <c r="C437" s="162"/>
      <c r="D437" s="158" t="s">
        <v>644</v>
      </c>
      <c r="E437" s="150" t="s">
        <v>633</v>
      </c>
      <c r="F437" s="157">
        <v>2.9980000000000002</v>
      </c>
      <c r="G437" s="150">
        <v>430</v>
      </c>
      <c r="H437" s="150">
        <v>129</v>
      </c>
      <c r="I437" s="150" t="s">
        <v>71</v>
      </c>
      <c r="J437" s="156">
        <v>2979</v>
      </c>
      <c r="K437" s="156">
        <v>6893</v>
      </c>
      <c r="L437" s="150">
        <v>3749</v>
      </c>
      <c r="M437" s="155" t="s">
        <v>632</v>
      </c>
      <c r="N437" s="154">
        <v>8.6</v>
      </c>
      <c r="O437" s="153">
        <f t="shared" si="12"/>
        <v>300.72325581395353</v>
      </c>
      <c r="P437" s="152">
        <v>8.1199999999999992</v>
      </c>
      <c r="Q437" s="151" t="s">
        <v>636</v>
      </c>
      <c r="R437" s="150" t="s">
        <v>630</v>
      </c>
      <c r="S437" s="150" t="s">
        <v>629</v>
      </c>
      <c r="T437" s="149"/>
      <c r="U437" s="148"/>
      <c r="V437" s="147">
        <f t="shared" si="13"/>
        <v>105</v>
      </c>
    </row>
    <row r="438" spans="1:22" ht="45" customHeight="1">
      <c r="A438" s="164"/>
      <c r="B438" s="163"/>
      <c r="C438" s="162"/>
      <c r="D438" s="158" t="s">
        <v>644</v>
      </c>
      <c r="E438" s="150" t="s">
        <v>633</v>
      </c>
      <c r="F438" s="157">
        <v>2.9980000000000002</v>
      </c>
      <c r="G438" s="150">
        <v>430</v>
      </c>
      <c r="H438" s="150">
        <v>129</v>
      </c>
      <c r="I438" s="150" t="s">
        <v>71</v>
      </c>
      <c r="J438" s="156">
        <v>2979</v>
      </c>
      <c r="K438" s="156">
        <v>6893</v>
      </c>
      <c r="L438" s="150">
        <v>3749</v>
      </c>
      <c r="M438" s="155" t="s">
        <v>632</v>
      </c>
      <c r="N438" s="154">
        <v>8.8000000000000007</v>
      </c>
      <c r="O438" s="153">
        <f t="shared" si="12"/>
        <v>293.88863636363635</v>
      </c>
      <c r="P438" s="152">
        <v>8.1199999999999992</v>
      </c>
      <c r="Q438" s="151" t="s">
        <v>631</v>
      </c>
      <c r="R438" s="150" t="s">
        <v>630</v>
      </c>
      <c r="S438" s="150" t="s">
        <v>629</v>
      </c>
      <c r="T438" s="149"/>
      <c r="U438" s="148"/>
      <c r="V438" s="147">
        <f t="shared" si="13"/>
        <v>108</v>
      </c>
    </row>
    <row r="439" spans="1:22" ht="45" customHeight="1">
      <c r="A439" s="164"/>
      <c r="B439" s="163"/>
      <c r="C439" s="162"/>
      <c r="D439" s="158" t="s">
        <v>644</v>
      </c>
      <c r="E439" s="150" t="s">
        <v>633</v>
      </c>
      <c r="F439" s="157">
        <v>2.9980000000000002</v>
      </c>
      <c r="G439" s="150">
        <v>430</v>
      </c>
      <c r="H439" s="150">
        <v>110</v>
      </c>
      <c r="I439" s="150" t="s">
        <v>641</v>
      </c>
      <c r="J439" s="156">
        <v>2979</v>
      </c>
      <c r="K439" s="156">
        <v>6893</v>
      </c>
      <c r="L439" s="150">
        <v>3749</v>
      </c>
      <c r="M439" s="155" t="s">
        <v>632</v>
      </c>
      <c r="N439" s="154">
        <v>8.6</v>
      </c>
      <c r="O439" s="153">
        <f t="shared" si="12"/>
        <v>300.72325581395353</v>
      </c>
      <c r="P439" s="152">
        <v>8.1199999999999992</v>
      </c>
      <c r="Q439" s="151" t="s">
        <v>631</v>
      </c>
      <c r="R439" s="150" t="s">
        <v>630</v>
      </c>
      <c r="S439" s="150" t="s">
        <v>629</v>
      </c>
      <c r="T439" s="149"/>
      <c r="U439" s="148"/>
      <c r="V439" s="147">
        <f t="shared" si="13"/>
        <v>105</v>
      </c>
    </row>
    <row r="440" spans="1:22" ht="45" customHeight="1">
      <c r="A440" s="164"/>
      <c r="B440" s="163"/>
      <c r="C440" s="162"/>
      <c r="D440" s="158" t="s">
        <v>644</v>
      </c>
      <c r="E440" s="150" t="s">
        <v>633</v>
      </c>
      <c r="F440" s="157">
        <v>2.9980000000000002</v>
      </c>
      <c r="G440" s="150">
        <v>430</v>
      </c>
      <c r="H440" s="150">
        <v>129</v>
      </c>
      <c r="I440" s="150" t="s">
        <v>641</v>
      </c>
      <c r="J440" s="156">
        <v>2652</v>
      </c>
      <c r="K440" s="156">
        <v>5812</v>
      </c>
      <c r="L440" s="150">
        <v>2995</v>
      </c>
      <c r="M440" s="155" t="s">
        <v>632</v>
      </c>
      <c r="N440" s="154">
        <v>10</v>
      </c>
      <c r="O440" s="153">
        <f t="shared" si="12"/>
        <v>258.62200000000001</v>
      </c>
      <c r="P440" s="152">
        <v>9.51</v>
      </c>
      <c r="Q440" s="151" t="s">
        <v>631</v>
      </c>
      <c r="R440" s="150" t="s">
        <v>630</v>
      </c>
      <c r="S440" s="150" t="s">
        <v>629</v>
      </c>
      <c r="T440" s="149"/>
      <c r="U440" s="148"/>
      <c r="V440" s="147">
        <f t="shared" si="13"/>
        <v>105</v>
      </c>
    </row>
    <row r="441" spans="1:22" ht="45" customHeight="1">
      <c r="A441" s="164"/>
      <c r="B441" s="163"/>
      <c r="C441" s="162"/>
      <c r="D441" s="158" t="s">
        <v>644</v>
      </c>
      <c r="E441" s="150" t="s">
        <v>633</v>
      </c>
      <c r="F441" s="157">
        <v>2.9980000000000002</v>
      </c>
      <c r="G441" s="150">
        <v>430</v>
      </c>
      <c r="H441" s="150">
        <v>129</v>
      </c>
      <c r="I441" s="150" t="s">
        <v>72</v>
      </c>
      <c r="J441" s="156">
        <v>2979</v>
      </c>
      <c r="K441" s="156">
        <v>6893</v>
      </c>
      <c r="L441" s="150">
        <v>3749</v>
      </c>
      <c r="M441" s="155" t="s">
        <v>632</v>
      </c>
      <c r="N441" s="154">
        <v>8.6</v>
      </c>
      <c r="O441" s="153">
        <f t="shared" si="12"/>
        <v>300.72325581395353</v>
      </c>
      <c r="P441" s="152">
        <v>8.1199999999999992</v>
      </c>
      <c r="Q441" s="151" t="s">
        <v>631</v>
      </c>
      <c r="R441" s="150" t="s">
        <v>630</v>
      </c>
      <c r="S441" s="150" t="s">
        <v>629</v>
      </c>
      <c r="T441" s="149"/>
      <c r="U441" s="148"/>
      <c r="V441" s="147">
        <f t="shared" si="13"/>
        <v>105</v>
      </c>
    </row>
    <row r="442" spans="1:22" ht="45" customHeight="1">
      <c r="A442" s="164"/>
      <c r="B442" s="163"/>
      <c r="C442" s="162"/>
      <c r="D442" s="158" t="s">
        <v>644</v>
      </c>
      <c r="E442" s="150" t="s">
        <v>633</v>
      </c>
      <c r="F442" s="157">
        <v>2.9980000000000002</v>
      </c>
      <c r="G442" s="150">
        <v>430</v>
      </c>
      <c r="H442" s="150">
        <v>129</v>
      </c>
      <c r="I442" s="150" t="s">
        <v>71</v>
      </c>
      <c r="J442" s="156">
        <v>2979</v>
      </c>
      <c r="K442" s="156">
        <v>6893</v>
      </c>
      <c r="L442" s="150">
        <v>3749</v>
      </c>
      <c r="M442" s="155" t="s">
        <v>632</v>
      </c>
      <c r="N442" s="154">
        <v>8.6</v>
      </c>
      <c r="O442" s="153">
        <f t="shared" si="12"/>
        <v>300.72325581395353</v>
      </c>
      <c r="P442" s="152">
        <v>8.1199999999999992</v>
      </c>
      <c r="Q442" s="151" t="s">
        <v>631</v>
      </c>
      <c r="R442" s="150" t="s">
        <v>630</v>
      </c>
      <c r="S442" s="150" t="s">
        <v>629</v>
      </c>
      <c r="T442" s="149"/>
      <c r="U442" s="148"/>
      <c r="V442" s="147">
        <f t="shared" si="13"/>
        <v>105</v>
      </c>
    </row>
    <row r="443" spans="1:22" ht="45" customHeight="1">
      <c r="A443" s="164"/>
      <c r="B443" s="163"/>
      <c r="C443" s="162"/>
      <c r="D443" s="158" t="s">
        <v>643</v>
      </c>
      <c r="E443" s="150" t="s">
        <v>633</v>
      </c>
      <c r="F443" s="157">
        <v>2.9980000000000002</v>
      </c>
      <c r="G443" s="150">
        <v>430</v>
      </c>
      <c r="H443" s="150">
        <v>110</v>
      </c>
      <c r="I443" s="150" t="s">
        <v>641</v>
      </c>
      <c r="J443" s="156">
        <v>2356</v>
      </c>
      <c r="K443" s="156">
        <v>4521</v>
      </c>
      <c r="L443" s="150">
        <v>2000</v>
      </c>
      <c r="M443" s="155" t="s">
        <v>632</v>
      </c>
      <c r="N443" s="154">
        <v>11.6</v>
      </c>
      <c r="O443" s="153">
        <f t="shared" si="12"/>
        <v>222.95000000000002</v>
      </c>
      <c r="P443" s="152">
        <v>10.35</v>
      </c>
      <c r="Q443" s="151" t="s">
        <v>631</v>
      </c>
      <c r="R443" s="150" t="s">
        <v>630</v>
      </c>
      <c r="S443" s="150" t="s">
        <v>629</v>
      </c>
      <c r="T443" s="149"/>
      <c r="U443" s="148"/>
      <c r="V443" s="147">
        <f t="shared" si="13"/>
        <v>112</v>
      </c>
    </row>
    <row r="444" spans="1:22" ht="45" customHeight="1">
      <c r="A444" s="164"/>
      <c r="B444" s="163"/>
      <c r="C444" s="162"/>
      <c r="D444" s="158" t="s">
        <v>643</v>
      </c>
      <c r="E444" s="150" t="s">
        <v>633</v>
      </c>
      <c r="F444" s="157">
        <v>2.9980000000000002</v>
      </c>
      <c r="G444" s="150">
        <v>430</v>
      </c>
      <c r="H444" s="150">
        <v>110</v>
      </c>
      <c r="I444" s="150" t="s">
        <v>72</v>
      </c>
      <c r="J444" s="156">
        <v>2652</v>
      </c>
      <c r="K444" s="156">
        <v>5812</v>
      </c>
      <c r="L444" s="150">
        <v>2995</v>
      </c>
      <c r="M444" s="155" t="s">
        <v>632</v>
      </c>
      <c r="N444" s="154">
        <v>10.8</v>
      </c>
      <c r="O444" s="153">
        <f t="shared" si="12"/>
        <v>239.46481481481482</v>
      </c>
      <c r="P444" s="152">
        <v>9.51</v>
      </c>
      <c r="Q444" s="151" t="s">
        <v>631</v>
      </c>
      <c r="R444" s="150" t="s">
        <v>630</v>
      </c>
      <c r="S444" s="150" t="s">
        <v>629</v>
      </c>
      <c r="T444" s="149"/>
      <c r="U444" s="148"/>
      <c r="V444" s="147">
        <f t="shared" si="13"/>
        <v>113</v>
      </c>
    </row>
    <row r="445" spans="1:22" ht="45" customHeight="1">
      <c r="A445" s="164"/>
      <c r="B445" s="163"/>
      <c r="C445" s="162"/>
      <c r="D445" s="158" t="s">
        <v>643</v>
      </c>
      <c r="E445" s="150" t="s">
        <v>633</v>
      </c>
      <c r="F445" s="157">
        <v>2.9980000000000002</v>
      </c>
      <c r="G445" s="150">
        <v>430</v>
      </c>
      <c r="H445" s="150">
        <v>110</v>
      </c>
      <c r="I445" s="150" t="s">
        <v>71</v>
      </c>
      <c r="J445" s="156">
        <v>2652</v>
      </c>
      <c r="K445" s="156">
        <v>5812</v>
      </c>
      <c r="L445" s="150">
        <v>2995</v>
      </c>
      <c r="M445" s="155" t="s">
        <v>632</v>
      </c>
      <c r="N445" s="154">
        <v>10.6</v>
      </c>
      <c r="O445" s="153">
        <f t="shared" si="12"/>
        <v>243.98301886792456</v>
      </c>
      <c r="P445" s="152">
        <v>9.51</v>
      </c>
      <c r="Q445" s="151" t="s">
        <v>631</v>
      </c>
      <c r="R445" s="150" t="s">
        <v>630</v>
      </c>
      <c r="S445" s="150" t="s">
        <v>629</v>
      </c>
      <c r="T445" s="149"/>
      <c r="U445" s="148"/>
      <c r="V445" s="147">
        <f t="shared" si="13"/>
        <v>111</v>
      </c>
    </row>
    <row r="446" spans="1:22" ht="45" customHeight="1">
      <c r="A446" s="164"/>
      <c r="B446" s="163"/>
      <c r="C446" s="162"/>
      <c r="D446" s="158" t="s">
        <v>643</v>
      </c>
      <c r="E446" s="150" t="s">
        <v>633</v>
      </c>
      <c r="F446" s="157">
        <v>2.9980000000000002</v>
      </c>
      <c r="G446" s="150">
        <v>430</v>
      </c>
      <c r="H446" s="150">
        <v>110</v>
      </c>
      <c r="I446" s="150" t="s">
        <v>641</v>
      </c>
      <c r="J446" s="156">
        <v>2979</v>
      </c>
      <c r="K446" s="156">
        <v>6893</v>
      </c>
      <c r="L446" s="150">
        <v>3749</v>
      </c>
      <c r="M446" s="155" t="s">
        <v>632</v>
      </c>
      <c r="N446" s="154">
        <v>9</v>
      </c>
      <c r="O446" s="153">
        <f t="shared" si="12"/>
        <v>287.35777777777776</v>
      </c>
      <c r="P446" s="152">
        <v>8.1199999999999992</v>
      </c>
      <c r="Q446" s="151" t="s">
        <v>631</v>
      </c>
      <c r="R446" s="150" t="s">
        <v>630</v>
      </c>
      <c r="S446" s="150" t="s">
        <v>629</v>
      </c>
      <c r="T446" s="149"/>
      <c r="U446" s="148"/>
      <c r="V446" s="147">
        <f t="shared" si="13"/>
        <v>110</v>
      </c>
    </row>
    <row r="447" spans="1:22" ht="45" customHeight="1">
      <c r="A447" s="164"/>
      <c r="B447" s="163"/>
      <c r="C447" s="162"/>
      <c r="D447" s="158" t="s">
        <v>643</v>
      </c>
      <c r="E447" s="150" t="s">
        <v>633</v>
      </c>
      <c r="F447" s="157">
        <v>2.9980000000000002</v>
      </c>
      <c r="G447" s="150">
        <v>430</v>
      </c>
      <c r="H447" s="150">
        <v>129</v>
      </c>
      <c r="I447" s="150" t="s">
        <v>641</v>
      </c>
      <c r="J447" s="156">
        <v>2356</v>
      </c>
      <c r="K447" s="156">
        <v>4521</v>
      </c>
      <c r="L447" s="150">
        <v>2000</v>
      </c>
      <c r="M447" s="155" t="s">
        <v>632</v>
      </c>
      <c r="N447" s="154">
        <v>11.4</v>
      </c>
      <c r="O447" s="153">
        <f t="shared" si="12"/>
        <v>226.8614035087719</v>
      </c>
      <c r="P447" s="152">
        <v>10.35</v>
      </c>
      <c r="Q447" s="151" t="s">
        <v>631</v>
      </c>
      <c r="R447" s="150" t="s">
        <v>630</v>
      </c>
      <c r="S447" s="150" t="s">
        <v>629</v>
      </c>
      <c r="T447" s="149"/>
      <c r="U447" s="148"/>
      <c r="V447" s="147">
        <f t="shared" si="13"/>
        <v>110</v>
      </c>
    </row>
    <row r="448" spans="1:22" ht="45" customHeight="1">
      <c r="A448" s="164"/>
      <c r="B448" s="163"/>
      <c r="C448" s="162"/>
      <c r="D448" s="158" t="s">
        <v>643</v>
      </c>
      <c r="E448" s="150" t="s">
        <v>633</v>
      </c>
      <c r="F448" s="157">
        <v>2.9980000000000002</v>
      </c>
      <c r="G448" s="150">
        <v>430</v>
      </c>
      <c r="H448" s="150">
        <v>129</v>
      </c>
      <c r="I448" s="150" t="s">
        <v>641</v>
      </c>
      <c r="J448" s="156">
        <v>2652</v>
      </c>
      <c r="K448" s="156">
        <v>5812</v>
      </c>
      <c r="L448" s="150">
        <v>2995</v>
      </c>
      <c r="M448" s="155" t="s">
        <v>632</v>
      </c>
      <c r="N448" s="154">
        <v>10.6</v>
      </c>
      <c r="O448" s="153">
        <f t="shared" si="12"/>
        <v>243.98301886792456</v>
      </c>
      <c r="P448" s="152">
        <v>9.51</v>
      </c>
      <c r="Q448" s="151" t="s">
        <v>631</v>
      </c>
      <c r="R448" s="150" t="s">
        <v>630</v>
      </c>
      <c r="S448" s="150" t="s">
        <v>629</v>
      </c>
      <c r="T448" s="149"/>
      <c r="U448" s="148"/>
      <c r="V448" s="147">
        <f t="shared" si="13"/>
        <v>111</v>
      </c>
    </row>
    <row r="449" spans="1:22" ht="45" customHeight="1">
      <c r="A449" s="164"/>
      <c r="B449" s="163"/>
      <c r="C449" s="162"/>
      <c r="D449" s="158" t="s">
        <v>643</v>
      </c>
      <c r="E449" s="150" t="s">
        <v>633</v>
      </c>
      <c r="F449" s="157">
        <v>2.9980000000000002</v>
      </c>
      <c r="G449" s="150">
        <v>430</v>
      </c>
      <c r="H449" s="150">
        <v>129</v>
      </c>
      <c r="I449" s="150" t="s">
        <v>72</v>
      </c>
      <c r="J449" s="156">
        <v>2979</v>
      </c>
      <c r="K449" s="156">
        <v>6893</v>
      </c>
      <c r="L449" s="150">
        <v>3749</v>
      </c>
      <c r="M449" s="155" t="s">
        <v>632</v>
      </c>
      <c r="N449" s="154">
        <v>9</v>
      </c>
      <c r="O449" s="153">
        <f t="shared" si="12"/>
        <v>287.35777777777776</v>
      </c>
      <c r="P449" s="152">
        <v>8.1199999999999992</v>
      </c>
      <c r="Q449" s="151" t="s">
        <v>631</v>
      </c>
      <c r="R449" s="150" t="s">
        <v>630</v>
      </c>
      <c r="S449" s="150" t="s">
        <v>629</v>
      </c>
      <c r="T449" s="149"/>
      <c r="U449" s="148"/>
      <c r="V449" s="147">
        <f t="shared" si="13"/>
        <v>110</v>
      </c>
    </row>
    <row r="450" spans="1:22" ht="45" customHeight="1">
      <c r="A450" s="164"/>
      <c r="B450" s="163"/>
      <c r="C450" s="162"/>
      <c r="D450" s="158" t="s">
        <v>643</v>
      </c>
      <c r="E450" s="150" t="s">
        <v>633</v>
      </c>
      <c r="F450" s="157">
        <v>2.9980000000000002</v>
      </c>
      <c r="G450" s="150">
        <v>430</v>
      </c>
      <c r="H450" s="150">
        <v>110</v>
      </c>
      <c r="I450" s="150" t="s">
        <v>641</v>
      </c>
      <c r="J450" s="156">
        <v>2356</v>
      </c>
      <c r="K450" s="156">
        <v>4521</v>
      </c>
      <c r="L450" s="150">
        <v>2000</v>
      </c>
      <c r="M450" s="155" t="s">
        <v>632</v>
      </c>
      <c r="N450" s="154">
        <v>11.4</v>
      </c>
      <c r="O450" s="153">
        <f t="shared" si="12"/>
        <v>226.8614035087719</v>
      </c>
      <c r="P450" s="152">
        <v>10.35</v>
      </c>
      <c r="Q450" s="151" t="s">
        <v>631</v>
      </c>
      <c r="R450" s="150" t="s">
        <v>630</v>
      </c>
      <c r="S450" s="150" t="s">
        <v>629</v>
      </c>
      <c r="T450" s="149"/>
      <c r="U450" s="148"/>
      <c r="V450" s="147">
        <f t="shared" si="13"/>
        <v>110</v>
      </c>
    </row>
    <row r="451" spans="1:22" ht="45" customHeight="1">
      <c r="A451" s="164"/>
      <c r="B451" s="163"/>
      <c r="C451" s="162"/>
      <c r="D451" s="158" t="s">
        <v>643</v>
      </c>
      <c r="E451" s="150" t="s">
        <v>633</v>
      </c>
      <c r="F451" s="157">
        <v>2.9980000000000002</v>
      </c>
      <c r="G451" s="150">
        <v>430</v>
      </c>
      <c r="H451" s="150">
        <v>110</v>
      </c>
      <c r="I451" s="150" t="s">
        <v>72</v>
      </c>
      <c r="J451" s="156">
        <v>2652</v>
      </c>
      <c r="K451" s="156">
        <v>5812</v>
      </c>
      <c r="L451" s="150">
        <v>2995</v>
      </c>
      <c r="M451" s="155" t="s">
        <v>632</v>
      </c>
      <c r="N451" s="154">
        <v>10.6</v>
      </c>
      <c r="O451" s="153">
        <f t="shared" si="12"/>
        <v>243.98301886792456</v>
      </c>
      <c r="P451" s="152">
        <v>9.51</v>
      </c>
      <c r="Q451" s="151" t="s">
        <v>631</v>
      </c>
      <c r="R451" s="150" t="s">
        <v>630</v>
      </c>
      <c r="S451" s="150" t="s">
        <v>629</v>
      </c>
      <c r="T451" s="149"/>
      <c r="U451" s="148"/>
      <c r="V451" s="147">
        <f t="shared" si="13"/>
        <v>111</v>
      </c>
    </row>
    <row r="452" spans="1:22" ht="45" customHeight="1">
      <c r="A452" s="164"/>
      <c r="B452" s="163"/>
      <c r="C452" s="162"/>
      <c r="D452" s="158" t="s">
        <v>642</v>
      </c>
      <c r="E452" s="150" t="s">
        <v>633</v>
      </c>
      <c r="F452" s="157">
        <v>2.9980000000000002</v>
      </c>
      <c r="G452" s="150">
        <v>430</v>
      </c>
      <c r="H452" s="150">
        <v>110</v>
      </c>
      <c r="I452" s="150" t="s">
        <v>72</v>
      </c>
      <c r="J452" s="156">
        <v>2979</v>
      </c>
      <c r="K452" s="156">
        <v>6893</v>
      </c>
      <c r="L452" s="150">
        <v>3749</v>
      </c>
      <c r="M452" s="155" t="s">
        <v>632</v>
      </c>
      <c r="N452" s="154">
        <v>8.8000000000000007</v>
      </c>
      <c r="O452" s="153">
        <f t="shared" si="12"/>
        <v>293.88863636363635</v>
      </c>
      <c r="P452" s="152">
        <v>8.1199999999999992</v>
      </c>
      <c r="Q452" s="151" t="s">
        <v>636</v>
      </c>
      <c r="R452" s="150" t="s">
        <v>630</v>
      </c>
      <c r="S452" s="150" t="s">
        <v>629</v>
      </c>
      <c r="T452" s="149"/>
      <c r="U452" s="148"/>
      <c r="V452" s="147">
        <f t="shared" si="13"/>
        <v>108</v>
      </c>
    </row>
    <row r="453" spans="1:22" ht="45" customHeight="1">
      <c r="A453" s="164"/>
      <c r="B453" s="163"/>
      <c r="C453" s="162"/>
      <c r="D453" s="158" t="s">
        <v>642</v>
      </c>
      <c r="E453" s="150" t="s">
        <v>633</v>
      </c>
      <c r="F453" s="157">
        <v>2.9980000000000002</v>
      </c>
      <c r="G453" s="150">
        <v>430</v>
      </c>
      <c r="H453" s="150">
        <v>110</v>
      </c>
      <c r="I453" s="150" t="s">
        <v>71</v>
      </c>
      <c r="J453" s="156">
        <v>2979</v>
      </c>
      <c r="K453" s="156">
        <v>6893</v>
      </c>
      <c r="L453" s="150">
        <v>3749</v>
      </c>
      <c r="M453" s="155" t="s">
        <v>632</v>
      </c>
      <c r="N453" s="154">
        <v>8.6999999999999993</v>
      </c>
      <c r="O453" s="153">
        <f t="shared" si="12"/>
        <v>297.26666666666671</v>
      </c>
      <c r="P453" s="152">
        <v>8.1199999999999992</v>
      </c>
      <c r="Q453" s="151" t="s">
        <v>636</v>
      </c>
      <c r="R453" s="150" t="s">
        <v>630</v>
      </c>
      <c r="S453" s="150" t="s">
        <v>629</v>
      </c>
      <c r="T453" s="149"/>
      <c r="U453" s="148"/>
      <c r="V453" s="147">
        <f t="shared" si="13"/>
        <v>107</v>
      </c>
    </row>
    <row r="454" spans="1:22" ht="45" customHeight="1">
      <c r="A454" s="164"/>
      <c r="B454" s="163"/>
      <c r="C454" s="162"/>
      <c r="D454" s="158" t="s">
        <v>642</v>
      </c>
      <c r="E454" s="150" t="s">
        <v>633</v>
      </c>
      <c r="F454" s="157">
        <v>2.9980000000000002</v>
      </c>
      <c r="G454" s="150">
        <v>430</v>
      </c>
      <c r="H454" s="150">
        <v>129</v>
      </c>
      <c r="I454" s="150" t="s">
        <v>72</v>
      </c>
      <c r="J454" s="156">
        <v>2979</v>
      </c>
      <c r="K454" s="156">
        <v>6893</v>
      </c>
      <c r="L454" s="150">
        <v>3749</v>
      </c>
      <c r="M454" s="155" t="s">
        <v>632</v>
      </c>
      <c r="N454" s="154">
        <v>8.6999999999999993</v>
      </c>
      <c r="O454" s="153">
        <f t="shared" si="12"/>
        <v>297.26666666666671</v>
      </c>
      <c r="P454" s="152">
        <v>8.1199999999999992</v>
      </c>
      <c r="Q454" s="151" t="s">
        <v>636</v>
      </c>
      <c r="R454" s="150" t="s">
        <v>630</v>
      </c>
      <c r="S454" s="150" t="s">
        <v>629</v>
      </c>
      <c r="T454" s="149"/>
      <c r="U454" s="148"/>
      <c r="V454" s="147">
        <f t="shared" si="13"/>
        <v>107</v>
      </c>
    </row>
    <row r="455" spans="1:22" ht="45" customHeight="1">
      <c r="A455" s="164"/>
      <c r="B455" s="163"/>
      <c r="C455" s="162"/>
      <c r="D455" s="158" t="s">
        <v>642</v>
      </c>
      <c r="E455" s="150" t="s">
        <v>633</v>
      </c>
      <c r="F455" s="157">
        <v>2.9980000000000002</v>
      </c>
      <c r="G455" s="150">
        <v>430</v>
      </c>
      <c r="H455" s="150">
        <v>129</v>
      </c>
      <c r="I455" s="150" t="s">
        <v>71</v>
      </c>
      <c r="J455" s="156">
        <v>2979</v>
      </c>
      <c r="K455" s="156">
        <v>6893</v>
      </c>
      <c r="L455" s="150">
        <v>3749</v>
      </c>
      <c r="M455" s="155" t="s">
        <v>632</v>
      </c>
      <c r="N455" s="154">
        <v>8.6</v>
      </c>
      <c r="O455" s="153">
        <f t="shared" si="12"/>
        <v>300.72325581395353</v>
      </c>
      <c r="P455" s="152">
        <v>8.1199999999999992</v>
      </c>
      <c r="Q455" s="151" t="s">
        <v>636</v>
      </c>
      <c r="R455" s="150" t="s">
        <v>630</v>
      </c>
      <c r="S455" s="150" t="s">
        <v>629</v>
      </c>
      <c r="T455" s="149"/>
      <c r="U455" s="148"/>
      <c r="V455" s="147">
        <f t="shared" si="13"/>
        <v>105</v>
      </c>
    </row>
    <row r="456" spans="1:22" ht="45" customHeight="1">
      <c r="A456" s="164"/>
      <c r="B456" s="163"/>
      <c r="C456" s="162"/>
      <c r="D456" s="158" t="s">
        <v>642</v>
      </c>
      <c r="E456" s="150" t="s">
        <v>633</v>
      </c>
      <c r="F456" s="157">
        <v>2.9980000000000002</v>
      </c>
      <c r="G456" s="150">
        <v>430</v>
      </c>
      <c r="H456" s="150">
        <v>110</v>
      </c>
      <c r="I456" s="150" t="s">
        <v>641</v>
      </c>
      <c r="J456" s="156">
        <v>2979</v>
      </c>
      <c r="K456" s="156">
        <v>6893</v>
      </c>
      <c r="L456" s="150">
        <v>3749</v>
      </c>
      <c r="M456" s="155" t="s">
        <v>632</v>
      </c>
      <c r="N456" s="154">
        <v>8.6</v>
      </c>
      <c r="O456" s="153">
        <f t="shared" si="12"/>
        <v>300.72325581395353</v>
      </c>
      <c r="P456" s="152">
        <v>8.1199999999999992</v>
      </c>
      <c r="Q456" s="151" t="s">
        <v>631</v>
      </c>
      <c r="R456" s="150" t="s">
        <v>630</v>
      </c>
      <c r="S456" s="150" t="s">
        <v>629</v>
      </c>
      <c r="T456" s="149"/>
      <c r="U456" s="148"/>
      <c r="V456" s="147">
        <f t="shared" si="13"/>
        <v>105</v>
      </c>
    </row>
    <row r="457" spans="1:22" ht="45" customHeight="1">
      <c r="A457" s="164"/>
      <c r="B457" s="163"/>
      <c r="C457" s="162"/>
      <c r="D457" s="158" t="s">
        <v>642</v>
      </c>
      <c r="E457" s="150" t="s">
        <v>633</v>
      </c>
      <c r="F457" s="157">
        <v>2.9980000000000002</v>
      </c>
      <c r="G457" s="150">
        <v>430</v>
      </c>
      <c r="H457" s="150">
        <v>129</v>
      </c>
      <c r="I457" s="150" t="s">
        <v>72</v>
      </c>
      <c r="J457" s="156">
        <v>2979</v>
      </c>
      <c r="K457" s="156">
        <v>6893</v>
      </c>
      <c r="L457" s="150">
        <v>3749</v>
      </c>
      <c r="M457" s="155" t="s">
        <v>632</v>
      </c>
      <c r="N457" s="154">
        <v>8.6</v>
      </c>
      <c r="O457" s="153">
        <f t="shared" ref="O457:O520" si="14">IF(N457&gt;0,1/N457*37.7*68.6,"")</f>
        <v>300.72325581395353</v>
      </c>
      <c r="P457" s="152">
        <v>8.1199999999999992</v>
      </c>
      <c r="Q457" s="151" t="s">
        <v>631</v>
      </c>
      <c r="R457" s="150" t="s">
        <v>630</v>
      </c>
      <c r="S457" s="150" t="s">
        <v>629</v>
      </c>
      <c r="T457" s="149"/>
      <c r="U457" s="148"/>
      <c r="V457" s="147">
        <f t="shared" ref="V457:V474" si="15">IFERROR(IF(N457&lt;P457,"",(ROUNDDOWN(N457/P457*100,0))),"")</f>
        <v>105</v>
      </c>
    </row>
    <row r="458" spans="1:22" ht="45" customHeight="1">
      <c r="A458" s="164"/>
      <c r="B458" s="163"/>
      <c r="C458" s="162"/>
      <c r="D458" s="158" t="s">
        <v>640</v>
      </c>
      <c r="E458" s="150" t="s">
        <v>633</v>
      </c>
      <c r="F458" s="157">
        <v>2.9980000000000002</v>
      </c>
      <c r="G458" s="150">
        <v>430</v>
      </c>
      <c r="H458" s="150">
        <v>110</v>
      </c>
      <c r="I458" s="150" t="s">
        <v>641</v>
      </c>
      <c r="J458" s="156">
        <v>2979</v>
      </c>
      <c r="K458" s="156">
        <v>6893</v>
      </c>
      <c r="L458" s="150">
        <v>3749</v>
      </c>
      <c r="M458" s="155" t="s">
        <v>632</v>
      </c>
      <c r="N458" s="154">
        <v>9</v>
      </c>
      <c r="O458" s="153">
        <f t="shared" si="14"/>
        <v>287.35777777777776</v>
      </c>
      <c r="P458" s="152">
        <v>8.1199999999999992</v>
      </c>
      <c r="Q458" s="151" t="s">
        <v>631</v>
      </c>
      <c r="R458" s="150" t="s">
        <v>630</v>
      </c>
      <c r="S458" s="150" t="s">
        <v>629</v>
      </c>
      <c r="T458" s="149"/>
      <c r="U458" s="148"/>
      <c r="V458" s="147">
        <f t="shared" si="15"/>
        <v>110</v>
      </c>
    </row>
    <row r="459" spans="1:22" ht="45" customHeight="1">
      <c r="A459" s="164"/>
      <c r="B459" s="163"/>
      <c r="C459" s="162"/>
      <c r="D459" s="158" t="s">
        <v>640</v>
      </c>
      <c r="E459" s="150" t="s">
        <v>633</v>
      </c>
      <c r="F459" s="157">
        <v>2.9980000000000002</v>
      </c>
      <c r="G459" s="150">
        <v>430</v>
      </c>
      <c r="H459" s="150">
        <v>129</v>
      </c>
      <c r="I459" s="150" t="s">
        <v>72</v>
      </c>
      <c r="J459" s="156">
        <v>2979</v>
      </c>
      <c r="K459" s="156">
        <v>6893</v>
      </c>
      <c r="L459" s="150">
        <v>3749</v>
      </c>
      <c r="M459" s="155" t="s">
        <v>632</v>
      </c>
      <c r="N459" s="154">
        <v>9</v>
      </c>
      <c r="O459" s="153">
        <f t="shared" si="14"/>
        <v>287.35777777777776</v>
      </c>
      <c r="P459" s="152">
        <v>8.1199999999999992</v>
      </c>
      <c r="Q459" s="151" t="s">
        <v>631</v>
      </c>
      <c r="R459" s="150" t="s">
        <v>630</v>
      </c>
      <c r="S459" s="150" t="s">
        <v>629</v>
      </c>
      <c r="T459" s="149"/>
      <c r="U459" s="148"/>
      <c r="V459" s="147">
        <f t="shared" si="15"/>
        <v>110</v>
      </c>
    </row>
    <row r="460" spans="1:22" ht="45" customHeight="1">
      <c r="A460" s="164"/>
      <c r="B460" s="163"/>
      <c r="C460" s="162"/>
      <c r="D460" s="158" t="s">
        <v>639</v>
      </c>
      <c r="E460" s="150" t="s">
        <v>633</v>
      </c>
      <c r="F460" s="157">
        <v>2.9980000000000002</v>
      </c>
      <c r="G460" s="150">
        <v>430</v>
      </c>
      <c r="H460" s="150">
        <v>129</v>
      </c>
      <c r="I460" s="150" t="s">
        <v>72</v>
      </c>
      <c r="J460" s="156">
        <v>2979</v>
      </c>
      <c r="K460" s="156">
        <v>6893</v>
      </c>
      <c r="L460" s="150">
        <v>3749</v>
      </c>
      <c r="M460" s="155" t="s">
        <v>632</v>
      </c>
      <c r="N460" s="154">
        <v>8.6999999999999993</v>
      </c>
      <c r="O460" s="153">
        <f t="shared" si="14"/>
        <v>297.26666666666671</v>
      </c>
      <c r="P460" s="152">
        <v>8.1199999999999992</v>
      </c>
      <c r="Q460" s="151" t="s">
        <v>636</v>
      </c>
      <c r="R460" s="150" t="s">
        <v>630</v>
      </c>
      <c r="S460" s="150" t="s">
        <v>629</v>
      </c>
      <c r="T460" s="149"/>
      <c r="U460" s="148"/>
      <c r="V460" s="147">
        <f t="shared" si="15"/>
        <v>107</v>
      </c>
    </row>
    <row r="461" spans="1:22" ht="45" customHeight="1">
      <c r="A461" s="164"/>
      <c r="B461" s="163"/>
      <c r="C461" s="162"/>
      <c r="D461" s="158" t="s">
        <v>639</v>
      </c>
      <c r="E461" s="150" t="s">
        <v>633</v>
      </c>
      <c r="F461" s="157">
        <v>2.9980000000000002</v>
      </c>
      <c r="G461" s="150">
        <v>430</v>
      </c>
      <c r="H461" s="150">
        <v>129</v>
      </c>
      <c r="I461" s="150" t="s">
        <v>71</v>
      </c>
      <c r="J461" s="156">
        <v>2979</v>
      </c>
      <c r="K461" s="156">
        <v>6893</v>
      </c>
      <c r="L461" s="150">
        <v>3749</v>
      </c>
      <c r="M461" s="155" t="s">
        <v>632</v>
      </c>
      <c r="N461" s="154">
        <v>8.6</v>
      </c>
      <c r="O461" s="153">
        <f t="shared" si="14"/>
        <v>300.72325581395353</v>
      </c>
      <c r="P461" s="152">
        <v>8.1199999999999992</v>
      </c>
      <c r="Q461" s="151" t="s">
        <v>636</v>
      </c>
      <c r="R461" s="150" t="s">
        <v>630</v>
      </c>
      <c r="S461" s="150" t="s">
        <v>629</v>
      </c>
      <c r="T461" s="149"/>
      <c r="U461" s="148"/>
      <c r="V461" s="147">
        <f t="shared" si="15"/>
        <v>105</v>
      </c>
    </row>
    <row r="462" spans="1:22" ht="45" customHeight="1">
      <c r="A462" s="164"/>
      <c r="B462" s="163"/>
      <c r="C462" s="162"/>
      <c r="D462" s="158" t="s">
        <v>639</v>
      </c>
      <c r="E462" s="150" t="s">
        <v>633</v>
      </c>
      <c r="F462" s="157">
        <v>2.9980000000000002</v>
      </c>
      <c r="G462" s="150">
        <v>430</v>
      </c>
      <c r="H462" s="150">
        <v>129</v>
      </c>
      <c r="I462" s="150" t="s">
        <v>72</v>
      </c>
      <c r="J462" s="156">
        <v>2979</v>
      </c>
      <c r="K462" s="156">
        <v>6893</v>
      </c>
      <c r="L462" s="150">
        <v>3749</v>
      </c>
      <c r="M462" s="155" t="s">
        <v>632</v>
      </c>
      <c r="N462" s="154">
        <v>8.6</v>
      </c>
      <c r="O462" s="153">
        <f t="shared" si="14"/>
        <v>300.72325581395353</v>
      </c>
      <c r="P462" s="152">
        <v>8.1199999999999992</v>
      </c>
      <c r="Q462" s="151" t="s">
        <v>631</v>
      </c>
      <c r="R462" s="150" t="s">
        <v>630</v>
      </c>
      <c r="S462" s="150" t="s">
        <v>629</v>
      </c>
      <c r="T462" s="149"/>
      <c r="U462" s="148"/>
      <c r="V462" s="147">
        <f t="shared" si="15"/>
        <v>105</v>
      </c>
    </row>
    <row r="463" spans="1:22" ht="45" customHeight="1">
      <c r="A463" s="164"/>
      <c r="B463" s="163"/>
      <c r="C463" s="162"/>
      <c r="D463" s="158" t="s">
        <v>639</v>
      </c>
      <c r="E463" s="150" t="s">
        <v>633</v>
      </c>
      <c r="F463" s="157">
        <v>2.9980000000000002</v>
      </c>
      <c r="G463" s="150">
        <v>430</v>
      </c>
      <c r="H463" s="150">
        <v>129</v>
      </c>
      <c r="I463" s="150" t="s">
        <v>71</v>
      </c>
      <c r="J463" s="156">
        <v>2979</v>
      </c>
      <c r="K463" s="156">
        <v>6893</v>
      </c>
      <c r="L463" s="150">
        <v>3749</v>
      </c>
      <c r="M463" s="155" t="s">
        <v>632</v>
      </c>
      <c r="N463" s="154">
        <v>8.6</v>
      </c>
      <c r="O463" s="153">
        <f t="shared" si="14"/>
        <v>300.72325581395353</v>
      </c>
      <c r="P463" s="152">
        <v>8.1199999999999992</v>
      </c>
      <c r="Q463" s="151" t="s">
        <v>631</v>
      </c>
      <c r="R463" s="150" t="s">
        <v>630</v>
      </c>
      <c r="S463" s="150" t="s">
        <v>629</v>
      </c>
      <c r="T463" s="149"/>
      <c r="U463" s="148"/>
      <c r="V463" s="147">
        <f t="shared" si="15"/>
        <v>105</v>
      </c>
    </row>
    <row r="464" spans="1:22" ht="45" customHeight="1">
      <c r="A464" s="164"/>
      <c r="B464" s="163"/>
      <c r="C464" s="162"/>
      <c r="D464" s="158" t="s">
        <v>638</v>
      </c>
      <c r="E464" s="150" t="s">
        <v>633</v>
      </c>
      <c r="F464" s="157">
        <v>2.9980000000000002</v>
      </c>
      <c r="G464" s="150">
        <v>430</v>
      </c>
      <c r="H464" s="150">
        <v>129</v>
      </c>
      <c r="I464" s="150" t="s">
        <v>72</v>
      </c>
      <c r="J464" s="156">
        <v>2979</v>
      </c>
      <c r="K464" s="156">
        <v>6893</v>
      </c>
      <c r="L464" s="150">
        <v>3749</v>
      </c>
      <c r="M464" s="155" t="s">
        <v>632</v>
      </c>
      <c r="N464" s="154">
        <v>9</v>
      </c>
      <c r="O464" s="153">
        <f t="shared" si="14"/>
        <v>287.35777777777776</v>
      </c>
      <c r="P464" s="152">
        <v>8.1199999999999992</v>
      </c>
      <c r="Q464" s="151" t="s">
        <v>631</v>
      </c>
      <c r="R464" s="150" t="s">
        <v>630</v>
      </c>
      <c r="S464" s="150" t="s">
        <v>629</v>
      </c>
      <c r="T464" s="149"/>
      <c r="U464" s="148"/>
      <c r="V464" s="147">
        <f t="shared" si="15"/>
        <v>110</v>
      </c>
    </row>
    <row r="465" spans="1:22" ht="45" customHeight="1">
      <c r="A465" s="164"/>
      <c r="B465" s="163"/>
      <c r="C465" s="162"/>
      <c r="D465" s="158" t="s">
        <v>637</v>
      </c>
      <c r="E465" s="150" t="s">
        <v>633</v>
      </c>
      <c r="F465" s="157">
        <v>2.9980000000000002</v>
      </c>
      <c r="G465" s="150">
        <v>430</v>
      </c>
      <c r="H465" s="150">
        <v>129</v>
      </c>
      <c r="I465" s="150" t="s">
        <v>72</v>
      </c>
      <c r="J465" s="156">
        <v>2979</v>
      </c>
      <c r="K465" s="156">
        <v>6893</v>
      </c>
      <c r="L465" s="150">
        <v>3749</v>
      </c>
      <c r="M465" s="155" t="s">
        <v>632</v>
      </c>
      <c r="N465" s="154">
        <v>8.6999999999999993</v>
      </c>
      <c r="O465" s="153">
        <f t="shared" si="14"/>
        <v>297.26666666666671</v>
      </c>
      <c r="P465" s="152">
        <v>8.1199999999999992</v>
      </c>
      <c r="Q465" s="151" t="s">
        <v>636</v>
      </c>
      <c r="R465" s="150" t="s">
        <v>630</v>
      </c>
      <c r="S465" s="150" t="s">
        <v>629</v>
      </c>
      <c r="T465" s="149"/>
      <c r="U465" s="148"/>
      <c r="V465" s="147">
        <f t="shared" si="15"/>
        <v>107</v>
      </c>
    </row>
    <row r="466" spans="1:22" ht="45" customHeight="1">
      <c r="A466" s="164"/>
      <c r="B466" s="163"/>
      <c r="C466" s="162"/>
      <c r="D466" s="158" t="s">
        <v>637</v>
      </c>
      <c r="E466" s="150" t="s">
        <v>633</v>
      </c>
      <c r="F466" s="157">
        <v>2.9980000000000002</v>
      </c>
      <c r="G466" s="150">
        <v>430</v>
      </c>
      <c r="H466" s="150">
        <v>129</v>
      </c>
      <c r="I466" s="150" t="s">
        <v>71</v>
      </c>
      <c r="J466" s="156">
        <v>2979</v>
      </c>
      <c r="K466" s="156">
        <v>6893</v>
      </c>
      <c r="L466" s="150">
        <v>3749</v>
      </c>
      <c r="M466" s="155" t="s">
        <v>632</v>
      </c>
      <c r="N466" s="154">
        <v>8.6</v>
      </c>
      <c r="O466" s="153">
        <f t="shared" si="14"/>
        <v>300.72325581395353</v>
      </c>
      <c r="P466" s="152">
        <v>8.1199999999999992</v>
      </c>
      <c r="Q466" s="151" t="s">
        <v>636</v>
      </c>
      <c r="R466" s="150" t="s">
        <v>630</v>
      </c>
      <c r="S466" s="150" t="s">
        <v>629</v>
      </c>
      <c r="T466" s="149"/>
      <c r="U466" s="148"/>
      <c r="V466" s="147">
        <f t="shared" si="15"/>
        <v>105</v>
      </c>
    </row>
    <row r="467" spans="1:22" ht="45" customHeight="1">
      <c r="A467" s="164"/>
      <c r="B467" s="163"/>
      <c r="C467" s="162"/>
      <c r="D467" s="158" t="s">
        <v>637</v>
      </c>
      <c r="E467" s="150" t="s">
        <v>633</v>
      </c>
      <c r="F467" s="157">
        <v>2.9980000000000002</v>
      </c>
      <c r="G467" s="150">
        <v>430</v>
      </c>
      <c r="H467" s="150">
        <v>129</v>
      </c>
      <c r="I467" s="150" t="s">
        <v>72</v>
      </c>
      <c r="J467" s="156">
        <v>2979</v>
      </c>
      <c r="K467" s="156">
        <v>6893</v>
      </c>
      <c r="L467" s="150">
        <v>3749</v>
      </c>
      <c r="M467" s="155" t="s">
        <v>632</v>
      </c>
      <c r="N467" s="154">
        <v>8.6</v>
      </c>
      <c r="O467" s="153">
        <f t="shared" si="14"/>
        <v>300.72325581395353</v>
      </c>
      <c r="P467" s="152">
        <v>8.1199999999999992</v>
      </c>
      <c r="Q467" s="151" t="s">
        <v>636</v>
      </c>
      <c r="R467" s="150" t="s">
        <v>630</v>
      </c>
      <c r="S467" s="150" t="s">
        <v>629</v>
      </c>
      <c r="T467" s="149"/>
      <c r="U467" s="148"/>
      <c r="V467" s="147">
        <f t="shared" si="15"/>
        <v>105</v>
      </c>
    </row>
    <row r="468" spans="1:22" ht="45" customHeight="1">
      <c r="A468" s="164"/>
      <c r="B468" s="163"/>
      <c r="C468" s="162"/>
      <c r="D468" s="158" t="s">
        <v>635</v>
      </c>
      <c r="E468" s="150" t="s">
        <v>633</v>
      </c>
      <c r="F468" s="157">
        <v>2.9980000000000002</v>
      </c>
      <c r="G468" s="150">
        <v>430</v>
      </c>
      <c r="H468" s="150">
        <v>129</v>
      </c>
      <c r="I468" s="150" t="s">
        <v>72</v>
      </c>
      <c r="J468" s="156">
        <v>2979</v>
      </c>
      <c r="K468" s="156">
        <v>6893</v>
      </c>
      <c r="L468" s="150">
        <v>3749</v>
      </c>
      <c r="M468" s="155" t="s">
        <v>632</v>
      </c>
      <c r="N468" s="154">
        <v>8.6999999999999993</v>
      </c>
      <c r="O468" s="153">
        <f t="shared" si="14"/>
        <v>297.26666666666671</v>
      </c>
      <c r="P468" s="152">
        <v>8.1199999999999992</v>
      </c>
      <c r="Q468" s="151" t="s">
        <v>636</v>
      </c>
      <c r="R468" s="150" t="s">
        <v>630</v>
      </c>
      <c r="S468" s="150" t="s">
        <v>629</v>
      </c>
      <c r="T468" s="149"/>
      <c r="U468" s="148"/>
      <c r="V468" s="147">
        <f t="shared" si="15"/>
        <v>107</v>
      </c>
    </row>
    <row r="469" spans="1:22" ht="45" customHeight="1">
      <c r="A469" s="164"/>
      <c r="B469" s="163"/>
      <c r="C469" s="162"/>
      <c r="D469" s="158" t="s">
        <v>635</v>
      </c>
      <c r="E469" s="150" t="s">
        <v>633</v>
      </c>
      <c r="F469" s="157">
        <v>2.9980000000000002</v>
      </c>
      <c r="G469" s="150">
        <v>430</v>
      </c>
      <c r="H469" s="150">
        <v>129</v>
      </c>
      <c r="I469" s="150" t="s">
        <v>71</v>
      </c>
      <c r="J469" s="156">
        <v>2979</v>
      </c>
      <c r="K469" s="156">
        <v>6893</v>
      </c>
      <c r="L469" s="150">
        <v>3749</v>
      </c>
      <c r="M469" s="155" t="s">
        <v>632</v>
      </c>
      <c r="N469" s="154">
        <v>8.6</v>
      </c>
      <c r="O469" s="153">
        <f t="shared" si="14"/>
        <v>300.72325581395353</v>
      </c>
      <c r="P469" s="152">
        <v>8.1199999999999992</v>
      </c>
      <c r="Q469" s="151" t="s">
        <v>636</v>
      </c>
      <c r="R469" s="150" t="s">
        <v>630</v>
      </c>
      <c r="S469" s="150" t="s">
        <v>629</v>
      </c>
      <c r="T469" s="149"/>
      <c r="U469" s="148"/>
      <c r="V469" s="147">
        <f t="shared" si="15"/>
        <v>105</v>
      </c>
    </row>
    <row r="470" spans="1:22" ht="45" customHeight="1">
      <c r="A470" s="164"/>
      <c r="B470" s="163"/>
      <c r="C470" s="162"/>
      <c r="D470" s="158" t="s">
        <v>635</v>
      </c>
      <c r="E470" s="150" t="s">
        <v>633</v>
      </c>
      <c r="F470" s="157">
        <v>2.9980000000000002</v>
      </c>
      <c r="G470" s="150">
        <v>430</v>
      </c>
      <c r="H470" s="150">
        <v>129</v>
      </c>
      <c r="I470" s="150" t="s">
        <v>72</v>
      </c>
      <c r="J470" s="156">
        <v>2979</v>
      </c>
      <c r="K470" s="156">
        <v>6893</v>
      </c>
      <c r="L470" s="150">
        <v>3749</v>
      </c>
      <c r="M470" s="155" t="s">
        <v>632</v>
      </c>
      <c r="N470" s="154">
        <v>8.6</v>
      </c>
      <c r="O470" s="153">
        <f t="shared" si="14"/>
        <v>300.72325581395353</v>
      </c>
      <c r="P470" s="152">
        <v>8.1199999999999992</v>
      </c>
      <c r="Q470" s="151" t="s">
        <v>631</v>
      </c>
      <c r="R470" s="150" t="s">
        <v>630</v>
      </c>
      <c r="S470" s="150" t="s">
        <v>629</v>
      </c>
      <c r="T470" s="149"/>
      <c r="U470" s="148"/>
      <c r="V470" s="147">
        <f t="shared" si="15"/>
        <v>105</v>
      </c>
    </row>
    <row r="471" spans="1:22" ht="45" customHeight="1">
      <c r="A471" s="164"/>
      <c r="B471" s="163"/>
      <c r="C471" s="162"/>
      <c r="D471" s="158" t="s">
        <v>635</v>
      </c>
      <c r="E471" s="150" t="s">
        <v>633</v>
      </c>
      <c r="F471" s="157">
        <v>2.9980000000000002</v>
      </c>
      <c r="G471" s="150">
        <v>430</v>
      </c>
      <c r="H471" s="150">
        <v>129</v>
      </c>
      <c r="I471" s="150" t="s">
        <v>71</v>
      </c>
      <c r="J471" s="156">
        <v>2979</v>
      </c>
      <c r="K471" s="156">
        <v>6893</v>
      </c>
      <c r="L471" s="150">
        <v>3749</v>
      </c>
      <c r="M471" s="155" t="s">
        <v>632</v>
      </c>
      <c r="N471" s="154">
        <v>8.6</v>
      </c>
      <c r="O471" s="153">
        <f t="shared" si="14"/>
        <v>300.72325581395353</v>
      </c>
      <c r="P471" s="152">
        <v>8.1199999999999992</v>
      </c>
      <c r="Q471" s="151" t="s">
        <v>631</v>
      </c>
      <c r="R471" s="150" t="s">
        <v>630</v>
      </c>
      <c r="S471" s="150" t="s">
        <v>629</v>
      </c>
      <c r="T471" s="149"/>
      <c r="U471" s="148"/>
      <c r="V471" s="147">
        <f t="shared" si="15"/>
        <v>105</v>
      </c>
    </row>
    <row r="472" spans="1:22" ht="45" customHeight="1">
      <c r="A472" s="164"/>
      <c r="B472" s="163"/>
      <c r="C472" s="162"/>
      <c r="D472" s="158" t="s">
        <v>634</v>
      </c>
      <c r="E472" s="150" t="s">
        <v>633</v>
      </c>
      <c r="F472" s="157">
        <v>2.9980000000000002</v>
      </c>
      <c r="G472" s="150">
        <v>430</v>
      </c>
      <c r="H472" s="150">
        <v>129</v>
      </c>
      <c r="I472" s="150" t="s">
        <v>72</v>
      </c>
      <c r="J472" s="156">
        <v>2979</v>
      </c>
      <c r="K472" s="156">
        <v>6893</v>
      </c>
      <c r="L472" s="150">
        <v>3749</v>
      </c>
      <c r="M472" s="155" t="s">
        <v>632</v>
      </c>
      <c r="N472" s="154">
        <v>9</v>
      </c>
      <c r="O472" s="153">
        <f t="shared" si="14"/>
        <v>287.35777777777776</v>
      </c>
      <c r="P472" s="152">
        <v>8.1199999999999992</v>
      </c>
      <c r="Q472" s="151" t="s">
        <v>631</v>
      </c>
      <c r="R472" s="150" t="s">
        <v>630</v>
      </c>
      <c r="S472" s="150" t="s">
        <v>629</v>
      </c>
      <c r="T472" s="149"/>
      <c r="U472" s="148"/>
      <c r="V472" s="147">
        <f t="shared" si="15"/>
        <v>110</v>
      </c>
    </row>
    <row r="473" spans="1:22" ht="24" customHeight="1">
      <c r="A473" s="161"/>
      <c r="B473" s="160"/>
      <c r="C473" s="159"/>
      <c r="D473" s="158"/>
      <c r="E473" s="150"/>
      <c r="F473" s="157"/>
      <c r="G473" s="150"/>
      <c r="H473" s="150"/>
      <c r="I473" s="150"/>
      <c r="J473" s="156"/>
      <c r="K473" s="156"/>
      <c r="L473" s="150"/>
      <c r="M473" s="155"/>
      <c r="N473" s="154"/>
      <c r="O473" s="153" t="str">
        <f t="shared" si="14"/>
        <v/>
      </c>
      <c r="P473" s="152"/>
      <c r="Q473" s="151"/>
      <c r="R473" s="150"/>
      <c r="S473" s="150"/>
      <c r="T473" s="149"/>
      <c r="U473" s="148"/>
      <c r="V473" s="147" t="str">
        <f t="shared" si="15"/>
        <v/>
      </c>
    </row>
    <row r="474" spans="1:22" ht="24" customHeight="1">
      <c r="A474" s="161"/>
      <c r="B474" s="160"/>
      <c r="C474" s="159"/>
      <c r="D474" s="158"/>
      <c r="E474" s="150"/>
      <c r="F474" s="157"/>
      <c r="G474" s="150"/>
      <c r="H474" s="150"/>
      <c r="I474" s="150"/>
      <c r="J474" s="156"/>
      <c r="K474" s="156"/>
      <c r="L474" s="150"/>
      <c r="M474" s="155"/>
      <c r="N474" s="154"/>
      <c r="O474" s="153" t="str">
        <f t="shared" si="14"/>
        <v/>
      </c>
      <c r="P474" s="152"/>
      <c r="Q474" s="151"/>
      <c r="R474" s="150"/>
      <c r="S474" s="150"/>
      <c r="T474" s="149"/>
      <c r="U474" s="148"/>
      <c r="V474" s="147" t="str">
        <f t="shared" si="15"/>
        <v/>
      </c>
    </row>
    <row r="476" spans="1:22" ht="11.4">
      <c r="B476" s="146" t="s">
        <v>628</v>
      </c>
    </row>
    <row r="477" spans="1:22">
      <c r="B477" s="144" t="s">
        <v>627</v>
      </c>
    </row>
    <row r="478" spans="1:22">
      <c r="B478" s="144" t="s">
        <v>626</v>
      </c>
    </row>
    <row r="479" spans="1:22">
      <c r="B479" s="144" t="s">
        <v>625</v>
      </c>
    </row>
    <row r="480" spans="1:22">
      <c r="B480" s="144" t="s">
        <v>624</v>
      </c>
    </row>
    <row r="481" spans="2:3">
      <c r="B481" s="144" t="s">
        <v>623</v>
      </c>
    </row>
    <row r="482" spans="2:3">
      <c r="B482" s="144" t="s">
        <v>622</v>
      </c>
    </row>
    <row r="483" spans="2:3">
      <c r="B483" s="144" t="s">
        <v>621</v>
      </c>
    </row>
    <row r="484" spans="2:3">
      <c r="B484" s="144" t="s">
        <v>620</v>
      </c>
    </row>
    <row r="485" spans="2:3">
      <c r="C485" s="144" t="s">
        <v>489</v>
      </c>
    </row>
    <row r="486" spans="2:3">
      <c r="C486" s="144" t="s">
        <v>490</v>
      </c>
    </row>
  </sheetData>
  <sheetProtection selectLockedCells="1"/>
  <autoFilter ref="A8:WWD474" xr:uid="{00000000-0001-0000-0400-000000000000}">
    <filterColumn colId="1" showButton="0"/>
  </autoFilter>
  <mergeCells count="24">
    <mergeCell ref="A4:A8"/>
    <mergeCell ref="B4:C8"/>
    <mergeCell ref="D4:D8"/>
    <mergeCell ref="E4:H5"/>
    <mergeCell ref="I4:I8"/>
    <mergeCell ref="F6:F8"/>
    <mergeCell ref="S2:V2"/>
    <mergeCell ref="T6:T8"/>
    <mergeCell ref="N4:P4"/>
    <mergeCell ref="Q4:Q8"/>
    <mergeCell ref="R4:T5"/>
    <mergeCell ref="U4:U8"/>
    <mergeCell ref="V4:V8"/>
    <mergeCell ref="N5:N8"/>
    <mergeCell ref="O5:O8"/>
    <mergeCell ref="P5:P8"/>
    <mergeCell ref="G6:G8"/>
    <mergeCell ref="H6:H8"/>
    <mergeCell ref="R6:R8"/>
    <mergeCell ref="S6:S8"/>
    <mergeCell ref="J4:J8"/>
    <mergeCell ref="K4:K8"/>
    <mergeCell ref="L4:L8"/>
    <mergeCell ref="M4:M8"/>
  </mergeCells>
  <phoneticPr fontId="8"/>
  <printOptions horizontalCentered="1"/>
  <pageMargins left="0.39370078740157483" right="0.39370078740157483" top="0.39370078740157483" bottom="0.39370078740157483" header="0.19685039370078741" footer="0.39370078740157483"/>
  <pageSetup paperSize="9" scale="57" fitToHeight="0" orientation="landscape" horizontalDpi="400" verticalDpi="400" r:id="rId1"/>
  <headerFooter alignWithMargins="0">
    <oddHeader>&amp;R様式3-4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ABE1-280C-41E1-BB53-93122ECE6191}">
  <sheetPr>
    <pageSetUpPr fitToPage="1"/>
  </sheetPr>
  <dimension ref="A1:Y1032"/>
  <sheetViews>
    <sheetView showGridLines="0" view="pageBreakPreview" zoomScaleNormal="100" zoomScaleSheetLayoutView="100" workbookViewId="0">
      <pane xSplit="4" ySplit="8" topLeftCell="E9" activePane="bottomRight" state="frozenSplit"/>
      <selection pane="topRight" activeCell="D1" sqref="D1"/>
      <selection pane="bottomLeft" activeCell="A4" sqref="A4"/>
      <selection pane="bottomRight" activeCell="D1" sqref="D1"/>
    </sheetView>
  </sheetViews>
  <sheetFormatPr defaultColWidth="7.6640625" defaultRowHeight="10.199999999999999"/>
  <cols>
    <col min="1" max="1" width="21" style="181" bestFit="1" customWidth="1"/>
    <col min="2" max="2" width="3.77734375" style="181" bestFit="1" customWidth="1"/>
    <col min="3" max="3" width="15.109375" style="181" bestFit="1" customWidth="1"/>
    <col min="4" max="4" width="12.44140625" style="181" bestFit="1" customWidth="1"/>
    <col min="5" max="5" width="7.21875" style="181" bestFit="1" customWidth="1"/>
    <col min="6" max="6" width="7.109375" style="181" bestFit="1" customWidth="1"/>
    <col min="7" max="7" width="8.77734375" style="181" bestFit="1" customWidth="1"/>
    <col min="8" max="8" width="8.21875" style="181" bestFit="1" customWidth="1"/>
    <col min="9" max="9" width="10.21875" style="181" bestFit="1" customWidth="1"/>
    <col min="10" max="10" width="5.77734375" style="181" customWidth="1"/>
    <col min="11" max="11" width="8.21875" style="181" customWidth="1"/>
    <col min="12" max="12" width="9.109375" style="181" customWidth="1"/>
    <col min="13" max="13" width="8.109375" style="181" bestFit="1" customWidth="1"/>
    <col min="14" max="14" width="6.21875" style="181" bestFit="1" customWidth="1"/>
    <col min="15" max="15" width="7.77734375" style="181" bestFit="1" customWidth="1"/>
    <col min="16" max="16" width="6.44140625" style="181" customWidth="1"/>
    <col min="17" max="17" width="14.21875" style="181" bestFit="1" customWidth="1"/>
    <col min="18" max="18" width="13.6640625" style="181" bestFit="1" customWidth="1"/>
    <col min="19" max="19" width="9.44140625" style="181" bestFit="1" customWidth="1"/>
    <col min="20" max="20" width="14.21875" style="182" customWidth="1"/>
    <col min="21" max="21" width="11.109375" style="181" bestFit="1" customWidth="1"/>
    <col min="22" max="22" width="8.109375" style="182" customWidth="1"/>
    <col min="23" max="16384" width="7.6640625" style="181"/>
  </cols>
  <sheetData>
    <row r="1" spans="1:22" ht="21" customHeight="1">
      <c r="A1" s="274"/>
      <c r="V1" s="181"/>
    </row>
    <row r="2" spans="1:22" ht="15.6">
      <c r="C2" s="272"/>
      <c r="F2" s="273"/>
      <c r="G2" s="273"/>
      <c r="H2" s="273"/>
      <c r="L2" s="270" t="s">
        <v>1363</v>
      </c>
      <c r="M2" s="270"/>
      <c r="N2" s="270"/>
      <c r="O2" s="270"/>
      <c r="P2" s="270"/>
      <c r="Q2" s="270"/>
      <c r="R2" s="270"/>
      <c r="S2" s="527" t="s">
        <v>1362</v>
      </c>
      <c r="T2" s="528"/>
      <c r="U2" s="528"/>
      <c r="V2" s="528"/>
    </row>
    <row r="3" spans="1:22" ht="19.5" customHeight="1">
      <c r="A3" s="272" t="s">
        <v>1361</v>
      </c>
      <c r="V3" s="271" t="s">
        <v>2</v>
      </c>
    </row>
    <row r="4" spans="1:22" ht="10.8" thickBot="1">
      <c r="A4" s="516" t="s">
        <v>854</v>
      </c>
      <c r="B4" s="516" t="s">
        <v>853</v>
      </c>
      <c r="C4" s="536"/>
      <c r="D4" s="516" t="s">
        <v>5</v>
      </c>
      <c r="E4" s="516" t="s">
        <v>6</v>
      </c>
      <c r="F4" s="516"/>
      <c r="G4" s="516"/>
      <c r="H4" s="516"/>
      <c r="I4" s="515" t="s">
        <v>1360</v>
      </c>
      <c r="J4" s="515" t="s">
        <v>1359</v>
      </c>
      <c r="K4" s="523" t="s">
        <v>1358</v>
      </c>
      <c r="L4" s="523" t="s">
        <v>1357</v>
      </c>
      <c r="M4" s="524" t="s">
        <v>1356</v>
      </c>
      <c r="N4" s="529" t="s">
        <v>1355</v>
      </c>
      <c r="O4" s="530"/>
      <c r="P4" s="531"/>
      <c r="Q4" s="515" t="s">
        <v>1354</v>
      </c>
      <c r="R4" s="532" t="s">
        <v>14</v>
      </c>
      <c r="S4" s="532"/>
      <c r="T4" s="532"/>
      <c r="U4" s="533" t="s">
        <v>1353</v>
      </c>
      <c r="V4" s="537" t="s">
        <v>1352</v>
      </c>
    </row>
    <row r="5" spans="1:22" ht="11.25" customHeight="1">
      <c r="A5" s="516"/>
      <c r="B5" s="516"/>
      <c r="C5" s="536"/>
      <c r="D5" s="516"/>
      <c r="E5" s="516"/>
      <c r="F5" s="516"/>
      <c r="G5" s="516"/>
      <c r="H5" s="516"/>
      <c r="I5" s="515"/>
      <c r="J5" s="515"/>
      <c r="K5" s="523"/>
      <c r="L5" s="523"/>
      <c r="M5" s="525"/>
      <c r="N5" s="540" t="s">
        <v>1351</v>
      </c>
      <c r="O5" s="543" t="s">
        <v>18</v>
      </c>
      <c r="P5" s="546" t="s">
        <v>1350</v>
      </c>
      <c r="Q5" s="515"/>
      <c r="R5" s="532"/>
      <c r="S5" s="532"/>
      <c r="T5" s="532"/>
      <c r="U5" s="534"/>
      <c r="V5" s="538"/>
    </row>
    <row r="6" spans="1:22">
      <c r="A6" s="516"/>
      <c r="B6" s="516"/>
      <c r="C6" s="536"/>
      <c r="D6" s="516"/>
      <c r="E6" s="182"/>
      <c r="F6" s="515" t="s">
        <v>20</v>
      </c>
      <c r="G6" s="515" t="s">
        <v>21</v>
      </c>
      <c r="H6" s="515" t="s">
        <v>22</v>
      </c>
      <c r="I6" s="515"/>
      <c r="J6" s="515"/>
      <c r="K6" s="523"/>
      <c r="L6" s="523"/>
      <c r="M6" s="525"/>
      <c r="N6" s="541"/>
      <c r="O6" s="544"/>
      <c r="P6" s="547"/>
      <c r="Q6" s="515"/>
      <c r="R6" s="517" t="s">
        <v>1349</v>
      </c>
      <c r="S6" s="520" t="s">
        <v>1348</v>
      </c>
      <c r="T6" s="520" t="s">
        <v>25</v>
      </c>
      <c r="U6" s="534"/>
      <c r="V6" s="538"/>
    </row>
    <row r="7" spans="1:22">
      <c r="A7" s="516"/>
      <c r="B7" s="516"/>
      <c r="C7" s="536"/>
      <c r="D7" s="516"/>
      <c r="E7" s="182" t="s">
        <v>5</v>
      </c>
      <c r="F7" s="516"/>
      <c r="G7" s="516"/>
      <c r="H7" s="516"/>
      <c r="I7" s="515"/>
      <c r="J7" s="515"/>
      <c r="K7" s="523"/>
      <c r="L7" s="523"/>
      <c r="M7" s="525"/>
      <c r="N7" s="541"/>
      <c r="O7" s="544"/>
      <c r="P7" s="547"/>
      <c r="Q7" s="515"/>
      <c r="R7" s="518"/>
      <c r="S7" s="521"/>
      <c r="T7" s="521"/>
      <c r="U7" s="534"/>
      <c r="V7" s="538"/>
    </row>
    <row r="8" spans="1:22">
      <c r="A8" s="516"/>
      <c r="B8" s="516"/>
      <c r="C8" s="536"/>
      <c r="D8" s="516"/>
      <c r="E8" s="270"/>
      <c r="F8" s="516"/>
      <c r="G8" s="516"/>
      <c r="H8" s="516"/>
      <c r="I8" s="515"/>
      <c r="J8" s="515"/>
      <c r="K8" s="523"/>
      <c r="L8" s="523"/>
      <c r="M8" s="526"/>
      <c r="N8" s="542"/>
      <c r="O8" s="545"/>
      <c r="P8" s="548"/>
      <c r="Q8" s="515"/>
      <c r="R8" s="519"/>
      <c r="S8" s="522"/>
      <c r="T8" s="522"/>
      <c r="U8" s="535"/>
      <c r="V8" s="539"/>
    </row>
    <row r="9" spans="1:22" ht="24" customHeight="1">
      <c r="A9" s="269" t="s">
        <v>1347</v>
      </c>
      <c r="B9" s="268" t="s">
        <v>1346</v>
      </c>
      <c r="C9" s="267" t="s">
        <v>1345</v>
      </c>
      <c r="D9" s="264" t="s">
        <v>1344</v>
      </c>
      <c r="E9" s="262" t="s">
        <v>1130</v>
      </c>
      <c r="F9" s="263">
        <v>2.754</v>
      </c>
      <c r="G9" s="262">
        <v>420</v>
      </c>
      <c r="H9" s="262">
        <v>110</v>
      </c>
      <c r="I9" s="262" t="s">
        <v>1342</v>
      </c>
      <c r="J9" s="261">
        <v>1957</v>
      </c>
      <c r="K9" s="261">
        <v>3612</v>
      </c>
      <c r="L9" s="260">
        <v>1490</v>
      </c>
      <c r="M9" s="204" t="s">
        <v>862</v>
      </c>
      <c r="N9" s="259">
        <v>11.3</v>
      </c>
      <c r="O9" s="212">
        <f t="shared" ref="O9:O72" si="0">IF(N9&gt;0,1/N9*37.7*68.6,"")</f>
        <v>228.86902654867257</v>
      </c>
      <c r="P9" s="201">
        <v>10.83</v>
      </c>
      <c r="Q9" s="200" t="s">
        <v>1341</v>
      </c>
      <c r="R9" s="199" t="s">
        <v>1340</v>
      </c>
      <c r="S9" s="199" t="s">
        <v>34</v>
      </c>
      <c r="T9" s="232"/>
      <c r="U9" s="197"/>
      <c r="V9" s="196">
        <f t="shared" ref="V9:V72" si="1">IFERROR(IF(N9&lt;P9,"",(ROUNDDOWN(N9/P9*100,0))),"")</f>
        <v>104</v>
      </c>
    </row>
    <row r="10" spans="1:22" ht="24" customHeight="1">
      <c r="A10" s="229"/>
      <c r="B10" s="266"/>
      <c r="C10" s="265"/>
      <c r="D10" s="264" t="s">
        <v>1343</v>
      </c>
      <c r="E10" s="262" t="s">
        <v>1130</v>
      </c>
      <c r="F10" s="263">
        <v>2.754</v>
      </c>
      <c r="G10" s="262">
        <v>420</v>
      </c>
      <c r="H10" s="262">
        <v>110</v>
      </c>
      <c r="I10" s="262" t="s">
        <v>1342</v>
      </c>
      <c r="J10" s="261">
        <v>1957</v>
      </c>
      <c r="K10" s="261">
        <v>3612</v>
      </c>
      <c r="L10" s="260">
        <v>1490</v>
      </c>
      <c r="M10" s="204" t="s">
        <v>862</v>
      </c>
      <c r="N10" s="259">
        <v>11.3</v>
      </c>
      <c r="O10" s="212">
        <f t="shared" si="0"/>
        <v>228.86902654867257</v>
      </c>
      <c r="P10" s="201">
        <v>10.83</v>
      </c>
      <c r="Q10" s="200" t="s">
        <v>1341</v>
      </c>
      <c r="R10" s="199" t="s">
        <v>1340</v>
      </c>
      <c r="S10" s="199" t="s">
        <v>34</v>
      </c>
      <c r="T10" s="232"/>
      <c r="U10" s="197"/>
      <c r="V10" s="196">
        <f t="shared" si="1"/>
        <v>104</v>
      </c>
    </row>
    <row r="11" spans="1:22" s="244" customFormat="1" ht="24" customHeight="1">
      <c r="A11" s="229"/>
      <c r="B11" s="251"/>
      <c r="C11" s="250" t="s">
        <v>1339</v>
      </c>
      <c r="D11" s="248" t="s">
        <v>1338</v>
      </c>
      <c r="E11" s="240" t="s">
        <v>1136</v>
      </c>
      <c r="F11" s="247">
        <v>4.0090000000000003</v>
      </c>
      <c r="G11" s="240" t="s">
        <v>1288</v>
      </c>
      <c r="H11" s="240" t="s">
        <v>43</v>
      </c>
      <c r="I11" s="240" t="s">
        <v>912</v>
      </c>
      <c r="J11" s="206">
        <v>2356</v>
      </c>
      <c r="K11" s="206">
        <v>4521</v>
      </c>
      <c r="L11" s="239">
        <v>2000</v>
      </c>
      <c r="M11" s="204" t="s">
        <v>862</v>
      </c>
      <c r="N11" s="258">
        <v>11.17</v>
      </c>
      <c r="O11" s="222">
        <f t="shared" si="0"/>
        <v>231.53267681289165</v>
      </c>
      <c r="P11" s="221">
        <v>10.35</v>
      </c>
      <c r="Q11" s="220" t="s">
        <v>887</v>
      </c>
      <c r="R11" s="219" t="s">
        <v>33</v>
      </c>
      <c r="S11" s="219" t="s">
        <v>34</v>
      </c>
      <c r="T11" s="233"/>
      <c r="U11" s="217"/>
      <c r="V11" s="216">
        <f t="shared" si="1"/>
        <v>107</v>
      </c>
    </row>
    <row r="12" spans="1:22" s="244" customFormat="1" ht="24" customHeight="1">
      <c r="A12" s="229"/>
      <c r="B12" s="249"/>
      <c r="C12" s="242"/>
      <c r="D12" s="248" t="s">
        <v>1338</v>
      </c>
      <c r="E12" s="240" t="s">
        <v>1136</v>
      </c>
      <c r="F12" s="247">
        <v>4.0090000000000003</v>
      </c>
      <c r="G12" s="240" t="s">
        <v>1288</v>
      </c>
      <c r="H12" s="240" t="s">
        <v>43</v>
      </c>
      <c r="I12" s="240" t="s">
        <v>912</v>
      </c>
      <c r="J12" s="206">
        <v>2652</v>
      </c>
      <c r="K12" s="206">
        <v>5812</v>
      </c>
      <c r="L12" s="239">
        <v>2995</v>
      </c>
      <c r="M12" s="204" t="s">
        <v>862</v>
      </c>
      <c r="N12" s="258">
        <v>10.32</v>
      </c>
      <c r="O12" s="222">
        <f t="shared" si="0"/>
        <v>250.60271317829455</v>
      </c>
      <c r="P12" s="221">
        <v>9.51</v>
      </c>
      <c r="Q12" s="220" t="s">
        <v>887</v>
      </c>
      <c r="R12" s="219" t="s">
        <v>33</v>
      </c>
      <c r="S12" s="219" t="s">
        <v>34</v>
      </c>
      <c r="T12" s="233"/>
      <c r="U12" s="217"/>
      <c r="V12" s="216">
        <f t="shared" si="1"/>
        <v>108</v>
      </c>
    </row>
    <row r="13" spans="1:22" s="244" customFormat="1" ht="24" customHeight="1">
      <c r="A13" s="229"/>
      <c r="B13" s="249"/>
      <c r="C13" s="242"/>
      <c r="D13" s="248" t="s">
        <v>1338</v>
      </c>
      <c r="E13" s="240" t="s">
        <v>1136</v>
      </c>
      <c r="F13" s="247">
        <v>4.0090000000000003</v>
      </c>
      <c r="G13" s="240" t="s">
        <v>1288</v>
      </c>
      <c r="H13" s="240" t="s">
        <v>43</v>
      </c>
      <c r="I13" s="240" t="s">
        <v>72</v>
      </c>
      <c r="J13" s="206">
        <v>2356</v>
      </c>
      <c r="K13" s="206">
        <v>4521</v>
      </c>
      <c r="L13" s="239">
        <v>2000</v>
      </c>
      <c r="M13" s="204" t="s">
        <v>862</v>
      </c>
      <c r="N13" s="258">
        <v>11.09</v>
      </c>
      <c r="O13" s="222">
        <f t="shared" si="0"/>
        <v>233.2028854824166</v>
      </c>
      <c r="P13" s="221">
        <v>10.35</v>
      </c>
      <c r="Q13" s="220" t="s">
        <v>887</v>
      </c>
      <c r="R13" s="219" t="s">
        <v>33</v>
      </c>
      <c r="S13" s="219" t="s">
        <v>34</v>
      </c>
      <c r="T13" s="233"/>
      <c r="U13" s="217"/>
      <c r="V13" s="216">
        <f t="shared" si="1"/>
        <v>107</v>
      </c>
    </row>
    <row r="14" spans="1:22" ht="24" customHeight="1">
      <c r="A14" s="229"/>
      <c r="B14" s="249"/>
      <c r="C14" s="242"/>
      <c r="D14" s="248" t="s">
        <v>1338</v>
      </c>
      <c r="E14" s="240" t="s">
        <v>1136</v>
      </c>
      <c r="F14" s="247">
        <v>4.0090000000000003</v>
      </c>
      <c r="G14" s="240" t="s">
        <v>1288</v>
      </c>
      <c r="H14" s="240" t="s">
        <v>43</v>
      </c>
      <c r="I14" s="240" t="s">
        <v>72</v>
      </c>
      <c r="J14" s="206">
        <v>2356</v>
      </c>
      <c r="K14" s="206">
        <v>4521</v>
      </c>
      <c r="L14" s="239">
        <v>2000</v>
      </c>
      <c r="M14" s="204" t="s">
        <v>862</v>
      </c>
      <c r="N14" s="258">
        <v>10.67</v>
      </c>
      <c r="O14" s="222">
        <f t="shared" si="0"/>
        <v>242.38238050609183</v>
      </c>
      <c r="P14" s="221">
        <v>10.35</v>
      </c>
      <c r="Q14" s="220" t="s">
        <v>875</v>
      </c>
      <c r="R14" s="219" t="s">
        <v>33</v>
      </c>
      <c r="S14" s="219" t="s">
        <v>34</v>
      </c>
      <c r="T14" s="233"/>
      <c r="U14" s="217"/>
      <c r="V14" s="216">
        <f t="shared" si="1"/>
        <v>103</v>
      </c>
    </row>
    <row r="15" spans="1:22" ht="24" customHeight="1">
      <c r="A15" s="229"/>
      <c r="B15" s="249"/>
      <c r="C15" s="242"/>
      <c r="D15" s="248" t="s">
        <v>1338</v>
      </c>
      <c r="E15" s="240" t="s">
        <v>1136</v>
      </c>
      <c r="F15" s="247">
        <v>4.0090000000000003</v>
      </c>
      <c r="G15" s="240" t="s">
        <v>1288</v>
      </c>
      <c r="H15" s="240" t="s">
        <v>43</v>
      </c>
      <c r="I15" s="240" t="s">
        <v>72</v>
      </c>
      <c r="J15" s="206">
        <v>2652</v>
      </c>
      <c r="K15" s="206">
        <v>5812</v>
      </c>
      <c r="L15" s="239">
        <v>2995</v>
      </c>
      <c r="M15" s="204" t="s">
        <v>862</v>
      </c>
      <c r="N15" s="258">
        <v>10.210000000000001</v>
      </c>
      <c r="O15" s="222">
        <f t="shared" si="0"/>
        <v>253.30264446620959</v>
      </c>
      <c r="P15" s="221">
        <v>9.51</v>
      </c>
      <c r="Q15" s="220" t="s">
        <v>887</v>
      </c>
      <c r="R15" s="219" t="s">
        <v>33</v>
      </c>
      <c r="S15" s="219" t="s">
        <v>34</v>
      </c>
      <c r="T15" s="233"/>
      <c r="U15" s="217"/>
      <c r="V15" s="216">
        <f t="shared" si="1"/>
        <v>107</v>
      </c>
    </row>
    <row r="16" spans="1:22" ht="24" customHeight="1">
      <c r="A16" s="229"/>
      <c r="B16" s="249"/>
      <c r="C16" s="242"/>
      <c r="D16" s="248" t="s">
        <v>1338</v>
      </c>
      <c r="E16" s="240" t="s">
        <v>1136</v>
      </c>
      <c r="F16" s="247">
        <v>4.0090000000000003</v>
      </c>
      <c r="G16" s="240" t="s">
        <v>1288</v>
      </c>
      <c r="H16" s="240" t="s">
        <v>43</v>
      </c>
      <c r="I16" s="240" t="s">
        <v>72</v>
      </c>
      <c r="J16" s="206">
        <v>2652</v>
      </c>
      <c r="K16" s="206">
        <v>5812</v>
      </c>
      <c r="L16" s="239">
        <v>2995</v>
      </c>
      <c r="M16" s="204" t="s">
        <v>862</v>
      </c>
      <c r="N16" s="258">
        <v>9.85</v>
      </c>
      <c r="O16" s="222">
        <f t="shared" si="0"/>
        <v>262.56040609137057</v>
      </c>
      <c r="P16" s="221">
        <v>9.51</v>
      </c>
      <c r="Q16" s="220" t="s">
        <v>875</v>
      </c>
      <c r="R16" s="219" t="s">
        <v>33</v>
      </c>
      <c r="S16" s="219" t="s">
        <v>34</v>
      </c>
      <c r="T16" s="233"/>
      <c r="U16" s="217"/>
      <c r="V16" s="216">
        <f t="shared" si="1"/>
        <v>103</v>
      </c>
    </row>
    <row r="17" spans="1:25" ht="24" customHeight="1">
      <c r="A17" s="229"/>
      <c r="B17" s="249"/>
      <c r="C17" s="242"/>
      <c r="D17" s="248" t="s">
        <v>1337</v>
      </c>
      <c r="E17" s="240" t="s">
        <v>1136</v>
      </c>
      <c r="F17" s="247">
        <v>4.0090000000000003</v>
      </c>
      <c r="G17" s="240" t="s">
        <v>1288</v>
      </c>
      <c r="H17" s="240" t="s">
        <v>43</v>
      </c>
      <c r="I17" s="240" t="s">
        <v>71</v>
      </c>
      <c r="J17" s="206">
        <v>2356</v>
      </c>
      <c r="K17" s="206">
        <v>4521</v>
      </c>
      <c r="L17" s="239">
        <v>2000</v>
      </c>
      <c r="M17" s="204" t="s">
        <v>862</v>
      </c>
      <c r="N17" s="258">
        <v>10.42</v>
      </c>
      <c r="O17" s="222">
        <f t="shared" si="0"/>
        <v>248.19769673704414</v>
      </c>
      <c r="P17" s="221">
        <v>10.35</v>
      </c>
      <c r="Q17" s="220" t="s">
        <v>887</v>
      </c>
      <c r="R17" s="219" t="s">
        <v>33</v>
      </c>
      <c r="S17" s="219" t="s">
        <v>124</v>
      </c>
      <c r="T17" s="233"/>
      <c r="U17" s="217"/>
      <c r="V17" s="216">
        <f t="shared" si="1"/>
        <v>100</v>
      </c>
    </row>
    <row r="18" spans="1:25" ht="24" customHeight="1">
      <c r="A18" s="229"/>
      <c r="B18" s="249"/>
      <c r="C18" s="242"/>
      <c r="D18" s="248" t="s">
        <v>1337</v>
      </c>
      <c r="E18" s="240" t="s">
        <v>1136</v>
      </c>
      <c r="F18" s="247">
        <v>4.0090000000000003</v>
      </c>
      <c r="G18" s="240" t="s">
        <v>1288</v>
      </c>
      <c r="H18" s="240" t="s">
        <v>43</v>
      </c>
      <c r="I18" s="240" t="s">
        <v>71</v>
      </c>
      <c r="J18" s="206">
        <v>2652</v>
      </c>
      <c r="K18" s="206">
        <v>5812</v>
      </c>
      <c r="L18" s="239">
        <v>2995</v>
      </c>
      <c r="M18" s="204" t="s">
        <v>862</v>
      </c>
      <c r="N18" s="258">
        <v>9.6999999999999993</v>
      </c>
      <c r="O18" s="222">
        <f t="shared" si="0"/>
        <v>266.62061855670106</v>
      </c>
      <c r="P18" s="221">
        <v>9.51</v>
      </c>
      <c r="Q18" s="220" t="s">
        <v>887</v>
      </c>
      <c r="R18" s="219" t="s">
        <v>33</v>
      </c>
      <c r="S18" s="219" t="s">
        <v>124</v>
      </c>
      <c r="T18" s="233"/>
      <c r="U18" s="217"/>
      <c r="V18" s="216">
        <f t="shared" si="1"/>
        <v>101</v>
      </c>
    </row>
    <row r="19" spans="1:25" s="252" customFormat="1" ht="24" customHeight="1">
      <c r="A19" s="257"/>
      <c r="B19" s="256"/>
      <c r="C19" s="255"/>
      <c r="D19" s="248" t="s">
        <v>1337</v>
      </c>
      <c r="E19" s="240" t="s">
        <v>1136</v>
      </c>
      <c r="F19" s="247">
        <v>4.0090000000000003</v>
      </c>
      <c r="G19" s="240" t="s">
        <v>1288</v>
      </c>
      <c r="H19" s="240" t="s">
        <v>43</v>
      </c>
      <c r="I19" s="240" t="s">
        <v>912</v>
      </c>
      <c r="J19" s="206">
        <v>2356</v>
      </c>
      <c r="K19" s="206">
        <v>4521</v>
      </c>
      <c r="L19" s="239">
        <v>2000</v>
      </c>
      <c r="M19" s="204" t="s">
        <v>862</v>
      </c>
      <c r="N19" s="238">
        <v>10.27</v>
      </c>
      <c r="O19" s="222">
        <f t="shared" si="0"/>
        <v>251.82278481012659</v>
      </c>
      <c r="P19" s="221">
        <v>10.35</v>
      </c>
      <c r="Q19" s="220" t="s">
        <v>875</v>
      </c>
      <c r="R19" s="219" t="s">
        <v>33</v>
      </c>
      <c r="S19" s="219" t="s">
        <v>124</v>
      </c>
      <c r="T19" s="233"/>
      <c r="U19" s="217"/>
      <c r="V19" s="216" t="str">
        <f t="shared" si="1"/>
        <v/>
      </c>
      <c r="W19" s="253"/>
      <c r="X19" s="253"/>
      <c r="Y19" s="253"/>
    </row>
    <row r="20" spans="1:25" s="252" customFormat="1" ht="24" customHeight="1">
      <c r="A20" s="257"/>
      <c r="B20" s="256"/>
      <c r="C20" s="255"/>
      <c r="D20" s="248" t="s">
        <v>1337</v>
      </c>
      <c r="E20" s="240" t="s">
        <v>1136</v>
      </c>
      <c r="F20" s="247">
        <v>4.0090000000000003</v>
      </c>
      <c r="G20" s="240" t="s">
        <v>1288</v>
      </c>
      <c r="H20" s="240" t="s">
        <v>43</v>
      </c>
      <c r="I20" s="240" t="s">
        <v>912</v>
      </c>
      <c r="J20" s="206">
        <v>2652</v>
      </c>
      <c r="K20" s="206">
        <v>5812</v>
      </c>
      <c r="L20" s="239">
        <v>2995</v>
      </c>
      <c r="M20" s="204" t="s">
        <v>862</v>
      </c>
      <c r="N20" s="238">
        <v>9.5500000000000007</v>
      </c>
      <c r="O20" s="222">
        <f t="shared" si="0"/>
        <v>270.80837696335072</v>
      </c>
      <c r="P20" s="221">
        <v>9.51</v>
      </c>
      <c r="Q20" s="220" t="s">
        <v>875</v>
      </c>
      <c r="R20" s="219" t="s">
        <v>33</v>
      </c>
      <c r="S20" s="219" t="s">
        <v>124</v>
      </c>
      <c r="T20" s="233"/>
      <c r="U20" s="217"/>
      <c r="V20" s="216">
        <f t="shared" si="1"/>
        <v>100</v>
      </c>
      <c r="W20" s="253"/>
      <c r="X20" s="253"/>
      <c r="Y20" s="253"/>
    </row>
    <row r="21" spans="1:25" ht="24" customHeight="1">
      <c r="A21" s="229"/>
      <c r="B21" s="249"/>
      <c r="C21" s="242"/>
      <c r="D21" s="248" t="s">
        <v>1336</v>
      </c>
      <c r="E21" s="240" t="s">
        <v>1136</v>
      </c>
      <c r="F21" s="247">
        <v>4.0090000000000003</v>
      </c>
      <c r="G21" s="240" t="s">
        <v>1288</v>
      </c>
      <c r="H21" s="240" t="s">
        <v>43</v>
      </c>
      <c r="I21" s="240" t="s">
        <v>912</v>
      </c>
      <c r="J21" s="206">
        <v>2652</v>
      </c>
      <c r="K21" s="206">
        <v>5812</v>
      </c>
      <c r="L21" s="239">
        <v>2995</v>
      </c>
      <c r="M21" s="204" t="s">
        <v>862</v>
      </c>
      <c r="N21" s="258">
        <v>10.32</v>
      </c>
      <c r="O21" s="222">
        <f t="shared" si="0"/>
        <v>250.60271317829455</v>
      </c>
      <c r="P21" s="221">
        <v>9.51</v>
      </c>
      <c r="Q21" s="220" t="s">
        <v>887</v>
      </c>
      <c r="R21" s="219" t="s">
        <v>33</v>
      </c>
      <c r="S21" s="219" t="s">
        <v>34</v>
      </c>
      <c r="T21" s="233"/>
      <c r="U21" s="217"/>
      <c r="V21" s="216">
        <f t="shared" si="1"/>
        <v>108</v>
      </c>
    </row>
    <row r="22" spans="1:25" ht="24" customHeight="1">
      <c r="A22" s="229"/>
      <c r="B22" s="249"/>
      <c r="C22" s="242"/>
      <c r="D22" s="248" t="s">
        <v>1336</v>
      </c>
      <c r="E22" s="240" t="s">
        <v>1136</v>
      </c>
      <c r="F22" s="247">
        <v>4.0090000000000003</v>
      </c>
      <c r="G22" s="240" t="s">
        <v>1288</v>
      </c>
      <c r="H22" s="240" t="s">
        <v>43</v>
      </c>
      <c r="I22" s="240" t="s">
        <v>72</v>
      </c>
      <c r="J22" s="206">
        <v>2652</v>
      </c>
      <c r="K22" s="206">
        <v>5812</v>
      </c>
      <c r="L22" s="239">
        <v>2995</v>
      </c>
      <c r="M22" s="204" t="s">
        <v>862</v>
      </c>
      <c r="N22" s="258">
        <v>10.210000000000001</v>
      </c>
      <c r="O22" s="222">
        <f t="shared" si="0"/>
        <v>253.30264446620959</v>
      </c>
      <c r="P22" s="221">
        <v>9.51</v>
      </c>
      <c r="Q22" s="220" t="s">
        <v>887</v>
      </c>
      <c r="R22" s="219" t="s">
        <v>33</v>
      </c>
      <c r="S22" s="219" t="s">
        <v>34</v>
      </c>
      <c r="T22" s="233"/>
      <c r="U22" s="217"/>
      <c r="V22" s="216">
        <f t="shared" si="1"/>
        <v>107</v>
      </c>
    </row>
    <row r="23" spans="1:25" ht="24" customHeight="1">
      <c r="A23" s="229"/>
      <c r="B23" s="249"/>
      <c r="C23" s="242"/>
      <c r="D23" s="248" t="s">
        <v>1336</v>
      </c>
      <c r="E23" s="240" t="s">
        <v>1136</v>
      </c>
      <c r="F23" s="247">
        <v>4.0090000000000003</v>
      </c>
      <c r="G23" s="240" t="s">
        <v>1288</v>
      </c>
      <c r="H23" s="240" t="s">
        <v>43</v>
      </c>
      <c r="I23" s="240" t="s">
        <v>72</v>
      </c>
      <c r="J23" s="206">
        <v>2652</v>
      </c>
      <c r="K23" s="206">
        <v>5812</v>
      </c>
      <c r="L23" s="239">
        <v>2995</v>
      </c>
      <c r="M23" s="204" t="s">
        <v>862</v>
      </c>
      <c r="N23" s="258">
        <v>9.85</v>
      </c>
      <c r="O23" s="222">
        <f t="shared" si="0"/>
        <v>262.56040609137057</v>
      </c>
      <c r="P23" s="221">
        <v>9.51</v>
      </c>
      <c r="Q23" s="220" t="s">
        <v>875</v>
      </c>
      <c r="R23" s="219" t="s">
        <v>33</v>
      </c>
      <c r="S23" s="219" t="s">
        <v>34</v>
      </c>
      <c r="T23" s="233"/>
      <c r="U23" s="217"/>
      <c r="V23" s="216">
        <f t="shared" si="1"/>
        <v>103</v>
      </c>
    </row>
    <row r="24" spans="1:25" s="252" customFormat="1" ht="24" customHeight="1">
      <c r="A24" s="257"/>
      <c r="B24" s="256"/>
      <c r="C24" s="255"/>
      <c r="D24" s="248" t="s">
        <v>1335</v>
      </c>
      <c r="E24" s="240" t="s">
        <v>1136</v>
      </c>
      <c r="F24" s="247">
        <v>4.0090000000000003</v>
      </c>
      <c r="G24" s="240" t="s">
        <v>1288</v>
      </c>
      <c r="H24" s="240" t="s">
        <v>43</v>
      </c>
      <c r="I24" s="240" t="s">
        <v>912</v>
      </c>
      <c r="J24" s="206">
        <v>2356</v>
      </c>
      <c r="K24" s="206">
        <v>4521</v>
      </c>
      <c r="L24" s="239">
        <v>2000</v>
      </c>
      <c r="M24" s="204" t="s">
        <v>862</v>
      </c>
      <c r="N24" s="238">
        <v>11.17</v>
      </c>
      <c r="O24" s="222">
        <f t="shared" si="0"/>
        <v>231.53267681289165</v>
      </c>
      <c r="P24" s="221">
        <v>10.35</v>
      </c>
      <c r="Q24" s="220" t="s">
        <v>887</v>
      </c>
      <c r="R24" s="219" t="s">
        <v>33</v>
      </c>
      <c r="S24" s="219" t="s">
        <v>34</v>
      </c>
      <c r="T24" s="233"/>
      <c r="U24" s="217"/>
      <c r="V24" s="216">
        <f t="shared" si="1"/>
        <v>107</v>
      </c>
      <c r="W24" s="254"/>
      <c r="X24" s="253"/>
      <c r="Y24" s="253"/>
    </row>
    <row r="25" spans="1:25" ht="24" customHeight="1">
      <c r="A25" s="229"/>
      <c r="B25" s="249"/>
      <c r="C25" s="242"/>
      <c r="D25" s="248" t="s">
        <v>1335</v>
      </c>
      <c r="E25" s="240" t="s">
        <v>1136</v>
      </c>
      <c r="F25" s="247">
        <v>4.0090000000000003</v>
      </c>
      <c r="G25" s="240" t="s">
        <v>1288</v>
      </c>
      <c r="H25" s="240" t="s">
        <v>43</v>
      </c>
      <c r="I25" s="240" t="s">
        <v>912</v>
      </c>
      <c r="J25" s="206">
        <v>2652</v>
      </c>
      <c r="K25" s="206">
        <v>5812</v>
      </c>
      <c r="L25" s="239">
        <v>2995</v>
      </c>
      <c r="M25" s="204" t="s">
        <v>862</v>
      </c>
      <c r="N25" s="258">
        <v>10.32</v>
      </c>
      <c r="O25" s="222">
        <f t="shared" si="0"/>
        <v>250.60271317829455</v>
      </c>
      <c r="P25" s="221">
        <v>9.51</v>
      </c>
      <c r="Q25" s="220" t="s">
        <v>887</v>
      </c>
      <c r="R25" s="219" t="s">
        <v>33</v>
      </c>
      <c r="S25" s="219" t="s">
        <v>34</v>
      </c>
      <c r="T25" s="233"/>
      <c r="U25" s="217"/>
      <c r="V25" s="216">
        <f t="shared" si="1"/>
        <v>108</v>
      </c>
    </row>
    <row r="26" spans="1:25" s="252" customFormat="1" ht="24" customHeight="1">
      <c r="A26" s="257"/>
      <c r="B26" s="256"/>
      <c r="C26" s="255"/>
      <c r="D26" s="248" t="s">
        <v>1335</v>
      </c>
      <c r="E26" s="240" t="s">
        <v>1136</v>
      </c>
      <c r="F26" s="247">
        <v>4.0090000000000003</v>
      </c>
      <c r="G26" s="240" t="s">
        <v>1288</v>
      </c>
      <c r="H26" s="240" t="s">
        <v>43</v>
      </c>
      <c r="I26" s="240" t="s">
        <v>72</v>
      </c>
      <c r="J26" s="206">
        <v>2356</v>
      </c>
      <c r="K26" s="206">
        <v>4521</v>
      </c>
      <c r="L26" s="239">
        <v>2000</v>
      </c>
      <c r="M26" s="204" t="s">
        <v>862</v>
      </c>
      <c r="N26" s="238">
        <v>11.09</v>
      </c>
      <c r="O26" s="222">
        <f t="shared" si="0"/>
        <v>233.2028854824166</v>
      </c>
      <c r="P26" s="221">
        <v>10.35</v>
      </c>
      <c r="Q26" s="220" t="s">
        <v>887</v>
      </c>
      <c r="R26" s="219" t="s">
        <v>33</v>
      </c>
      <c r="S26" s="219" t="s">
        <v>34</v>
      </c>
      <c r="T26" s="233"/>
      <c r="U26" s="217"/>
      <c r="V26" s="216">
        <f t="shared" si="1"/>
        <v>107</v>
      </c>
      <c r="W26" s="254"/>
      <c r="X26" s="253"/>
      <c r="Y26" s="253"/>
    </row>
    <row r="27" spans="1:25" s="252" customFormat="1" ht="24" customHeight="1">
      <c r="A27" s="257"/>
      <c r="B27" s="256"/>
      <c r="C27" s="255"/>
      <c r="D27" s="248" t="s">
        <v>1335</v>
      </c>
      <c r="E27" s="240" t="s">
        <v>1136</v>
      </c>
      <c r="F27" s="247">
        <v>4.0090000000000003</v>
      </c>
      <c r="G27" s="240" t="s">
        <v>1288</v>
      </c>
      <c r="H27" s="240" t="s">
        <v>43</v>
      </c>
      <c r="I27" s="240" t="s">
        <v>72</v>
      </c>
      <c r="J27" s="206">
        <v>2356</v>
      </c>
      <c r="K27" s="206">
        <v>4521</v>
      </c>
      <c r="L27" s="239">
        <v>2000</v>
      </c>
      <c r="M27" s="204" t="s">
        <v>862</v>
      </c>
      <c r="N27" s="238">
        <v>10.67</v>
      </c>
      <c r="O27" s="222">
        <f t="shared" si="0"/>
        <v>242.38238050609183</v>
      </c>
      <c r="P27" s="221">
        <v>10.35</v>
      </c>
      <c r="Q27" s="220" t="s">
        <v>875</v>
      </c>
      <c r="R27" s="219" t="s">
        <v>33</v>
      </c>
      <c r="S27" s="219" t="s">
        <v>34</v>
      </c>
      <c r="T27" s="233"/>
      <c r="U27" s="217"/>
      <c r="V27" s="216">
        <f t="shared" si="1"/>
        <v>103</v>
      </c>
      <c r="W27" s="254"/>
      <c r="X27" s="253"/>
      <c r="Y27" s="253"/>
    </row>
    <row r="28" spans="1:25" ht="24" customHeight="1">
      <c r="A28" s="229"/>
      <c r="B28" s="249"/>
      <c r="C28" s="242"/>
      <c r="D28" s="248" t="s">
        <v>1335</v>
      </c>
      <c r="E28" s="240" t="s">
        <v>1136</v>
      </c>
      <c r="F28" s="247">
        <v>4.0090000000000003</v>
      </c>
      <c r="G28" s="240" t="s">
        <v>1288</v>
      </c>
      <c r="H28" s="240" t="s">
        <v>43</v>
      </c>
      <c r="I28" s="240" t="s">
        <v>72</v>
      </c>
      <c r="J28" s="206">
        <v>2652</v>
      </c>
      <c r="K28" s="206">
        <v>5812</v>
      </c>
      <c r="L28" s="239">
        <v>2995</v>
      </c>
      <c r="M28" s="204" t="s">
        <v>862</v>
      </c>
      <c r="N28" s="258">
        <v>10.210000000000001</v>
      </c>
      <c r="O28" s="222">
        <f t="shared" si="0"/>
        <v>253.30264446620959</v>
      </c>
      <c r="P28" s="221">
        <v>9.51</v>
      </c>
      <c r="Q28" s="220" t="s">
        <v>887</v>
      </c>
      <c r="R28" s="219" t="s">
        <v>33</v>
      </c>
      <c r="S28" s="219" t="s">
        <v>34</v>
      </c>
      <c r="T28" s="233"/>
      <c r="U28" s="217"/>
      <c r="V28" s="216">
        <f t="shared" si="1"/>
        <v>107</v>
      </c>
    </row>
    <row r="29" spans="1:25" ht="24" customHeight="1">
      <c r="A29" s="229"/>
      <c r="B29" s="249"/>
      <c r="C29" s="242"/>
      <c r="D29" s="248" t="s">
        <v>1335</v>
      </c>
      <c r="E29" s="240" t="s">
        <v>1136</v>
      </c>
      <c r="F29" s="247">
        <v>4.0090000000000003</v>
      </c>
      <c r="G29" s="240" t="s">
        <v>1288</v>
      </c>
      <c r="H29" s="240" t="s">
        <v>43</v>
      </c>
      <c r="I29" s="240" t="s">
        <v>72</v>
      </c>
      <c r="J29" s="206">
        <v>2652</v>
      </c>
      <c r="K29" s="206">
        <v>5812</v>
      </c>
      <c r="L29" s="239">
        <v>2995</v>
      </c>
      <c r="M29" s="204" t="s">
        <v>862</v>
      </c>
      <c r="N29" s="258">
        <v>9.85</v>
      </c>
      <c r="O29" s="222">
        <f t="shared" si="0"/>
        <v>262.56040609137057</v>
      </c>
      <c r="P29" s="221">
        <v>9.51</v>
      </c>
      <c r="Q29" s="220" t="s">
        <v>875</v>
      </c>
      <c r="R29" s="219" t="s">
        <v>33</v>
      </c>
      <c r="S29" s="219" t="s">
        <v>34</v>
      </c>
      <c r="T29" s="233"/>
      <c r="U29" s="217"/>
      <c r="V29" s="216">
        <f t="shared" si="1"/>
        <v>103</v>
      </c>
    </row>
    <row r="30" spans="1:25" ht="24" customHeight="1">
      <c r="A30" s="229"/>
      <c r="B30" s="249"/>
      <c r="C30" s="242"/>
      <c r="D30" s="248" t="s">
        <v>1334</v>
      </c>
      <c r="E30" s="240" t="s">
        <v>1136</v>
      </c>
      <c r="F30" s="247">
        <v>4.0090000000000003</v>
      </c>
      <c r="G30" s="240" t="s">
        <v>1288</v>
      </c>
      <c r="H30" s="240" t="s">
        <v>43</v>
      </c>
      <c r="I30" s="240" t="s">
        <v>912</v>
      </c>
      <c r="J30" s="206">
        <v>2356</v>
      </c>
      <c r="K30" s="206">
        <v>4521</v>
      </c>
      <c r="L30" s="239">
        <v>2000</v>
      </c>
      <c r="M30" s="204" t="s">
        <v>862</v>
      </c>
      <c r="N30" s="258">
        <v>11.17</v>
      </c>
      <c r="O30" s="222">
        <f t="shared" si="0"/>
        <v>231.53267681289165</v>
      </c>
      <c r="P30" s="221">
        <v>10.35</v>
      </c>
      <c r="Q30" s="220" t="s">
        <v>887</v>
      </c>
      <c r="R30" s="219" t="s">
        <v>33</v>
      </c>
      <c r="S30" s="219" t="s">
        <v>34</v>
      </c>
      <c r="T30" s="233"/>
      <c r="U30" s="217"/>
      <c r="V30" s="216">
        <f t="shared" si="1"/>
        <v>107</v>
      </c>
    </row>
    <row r="31" spans="1:25" ht="24" customHeight="1">
      <c r="A31" s="229"/>
      <c r="B31" s="249"/>
      <c r="C31" s="242"/>
      <c r="D31" s="248" t="s">
        <v>1334</v>
      </c>
      <c r="E31" s="240" t="s">
        <v>1136</v>
      </c>
      <c r="F31" s="247">
        <v>4.0090000000000003</v>
      </c>
      <c r="G31" s="240" t="s">
        <v>1288</v>
      </c>
      <c r="H31" s="240" t="s">
        <v>43</v>
      </c>
      <c r="I31" s="240" t="s">
        <v>912</v>
      </c>
      <c r="J31" s="206">
        <v>2652</v>
      </c>
      <c r="K31" s="206">
        <v>5812</v>
      </c>
      <c r="L31" s="239">
        <v>2995</v>
      </c>
      <c r="M31" s="204" t="s">
        <v>862</v>
      </c>
      <c r="N31" s="258">
        <v>10.32</v>
      </c>
      <c r="O31" s="222">
        <f t="shared" si="0"/>
        <v>250.60271317829455</v>
      </c>
      <c r="P31" s="221">
        <v>9.51</v>
      </c>
      <c r="Q31" s="220" t="s">
        <v>887</v>
      </c>
      <c r="R31" s="219" t="s">
        <v>33</v>
      </c>
      <c r="S31" s="219" t="s">
        <v>34</v>
      </c>
      <c r="T31" s="233"/>
      <c r="U31" s="217"/>
      <c r="V31" s="216">
        <f t="shared" si="1"/>
        <v>108</v>
      </c>
    </row>
    <row r="32" spans="1:25" ht="24" customHeight="1">
      <c r="A32" s="229"/>
      <c r="B32" s="249"/>
      <c r="C32" s="242"/>
      <c r="D32" s="248" t="s">
        <v>1334</v>
      </c>
      <c r="E32" s="240" t="s">
        <v>1136</v>
      </c>
      <c r="F32" s="247">
        <v>4.0090000000000003</v>
      </c>
      <c r="G32" s="240" t="s">
        <v>1288</v>
      </c>
      <c r="H32" s="240" t="s">
        <v>43</v>
      </c>
      <c r="I32" s="240" t="s">
        <v>72</v>
      </c>
      <c r="J32" s="206">
        <v>2356</v>
      </c>
      <c r="K32" s="206">
        <v>4521</v>
      </c>
      <c r="L32" s="239">
        <v>2000</v>
      </c>
      <c r="M32" s="204" t="s">
        <v>862</v>
      </c>
      <c r="N32" s="258">
        <v>11.09</v>
      </c>
      <c r="O32" s="222">
        <f t="shared" si="0"/>
        <v>233.2028854824166</v>
      </c>
      <c r="P32" s="221">
        <v>10.35</v>
      </c>
      <c r="Q32" s="220" t="s">
        <v>887</v>
      </c>
      <c r="R32" s="219" t="s">
        <v>33</v>
      </c>
      <c r="S32" s="219" t="s">
        <v>34</v>
      </c>
      <c r="T32" s="233"/>
      <c r="U32" s="217"/>
      <c r="V32" s="216">
        <f t="shared" si="1"/>
        <v>107</v>
      </c>
    </row>
    <row r="33" spans="1:25" ht="24" customHeight="1">
      <c r="A33" s="229"/>
      <c r="B33" s="249"/>
      <c r="C33" s="242"/>
      <c r="D33" s="248" t="s">
        <v>1334</v>
      </c>
      <c r="E33" s="240" t="s">
        <v>1136</v>
      </c>
      <c r="F33" s="247">
        <v>4.0090000000000003</v>
      </c>
      <c r="G33" s="240" t="s">
        <v>1288</v>
      </c>
      <c r="H33" s="240" t="s">
        <v>43</v>
      </c>
      <c r="I33" s="240" t="s">
        <v>72</v>
      </c>
      <c r="J33" s="206">
        <v>2356</v>
      </c>
      <c r="K33" s="206">
        <v>4521</v>
      </c>
      <c r="L33" s="239">
        <v>2000</v>
      </c>
      <c r="M33" s="204" t="s">
        <v>862</v>
      </c>
      <c r="N33" s="258">
        <v>10.67</v>
      </c>
      <c r="O33" s="222">
        <f t="shared" si="0"/>
        <v>242.38238050609183</v>
      </c>
      <c r="P33" s="221">
        <v>10.35</v>
      </c>
      <c r="Q33" s="220" t="s">
        <v>875</v>
      </c>
      <c r="R33" s="219" t="s">
        <v>33</v>
      </c>
      <c r="S33" s="219" t="s">
        <v>34</v>
      </c>
      <c r="T33" s="233"/>
      <c r="U33" s="217"/>
      <c r="V33" s="216">
        <f t="shared" si="1"/>
        <v>103</v>
      </c>
    </row>
    <row r="34" spans="1:25" ht="24" customHeight="1">
      <c r="A34" s="229"/>
      <c r="B34" s="249"/>
      <c r="C34" s="242"/>
      <c r="D34" s="248" t="s">
        <v>1334</v>
      </c>
      <c r="E34" s="240" t="s">
        <v>1136</v>
      </c>
      <c r="F34" s="247">
        <v>4.0090000000000003</v>
      </c>
      <c r="G34" s="240" t="s">
        <v>1288</v>
      </c>
      <c r="H34" s="240" t="s">
        <v>43</v>
      </c>
      <c r="I34" s="240" t="s">
        <v>72</v>
      </c>
      <c r="J34" s="206">
        <v>2652</v>
      </c>
      <c r="K34" s="206">
        <v>5812</v>
      </c>
      <c r="L34" s="239">
        <v>2995</v>
      </c>
      <c r="M34" s="204" t="s">
        <v>862</v>
      </c>
      <c r="N34" s="258">
        <v>10.210000000000001</v>
      </c>
      <c r="O34" s="222">
        <f t="shared" si="0"/>
        <v>253.30264446620959</v>
      </c>
      <c r="P34" s="221">
        <v>9.51</v>
      </c>
      <c r="Q34" s="220" t="s">
        <v>887</v>
      </c>
      <c r="R34" s="219" t="s">
        <v>33</v>
      </c>
      <c r="S34" s="219" t="s">
        <v>34</v>
      </c>
      <c r="T34" s="233"/>
      <c r="U34" s="217"/>
      <c r="V34" s="216">
        <f t="shared" si="1"/>
        <v>107</v>
      </c>
    </row>
    <row r="35" spans="1:25" ht="24" customHeight="1">
      <c r="A35" s="229"/>
      <c r="B35" s="249"/>
      <c r="C35" s="242"/>
      <c r="D35" s="248" t="s">
        <v>1334</v>
      </c>
      <c r="E35" s="240" t="s">
        <v>1136</v>
      </c>
      <c r="F35" s="247">
        <v>4.0090000000000003</v>
      </c>
      <c r="G35" s="240" t="s">
        <v>1288</v>
      </c>
      <c r="H35" s="240" t="s">
        <v>43</v>
      </c>
      <c r="I35" s="240" t="s">
        <v>72</v>
      </c>
      <c r="J35" s="206">
        <v>2652</v>
      </c>
      <c r="K35" s="206">
        <v>5812</v>
      </c>
      <c r="L35" s="239">
        <v>2995</v>
      </c>
      <c r="M35" s="204" t="s">
        <v>862</v>
      </c>
      <c r="N35" s="258">
        <v>9.85</v>
      </c>
      <c r="O35" s="222">
        <f t="shared" si="0"/>
        <v>262.56040609137057</v>
      </c>
      <c r="P35" s="221">
        <v>9.51</v>
      </c>
      <c r="Q35" s="220" t="s">
        <v>875</v>
      </c>
      <c r="R35" s="219" t="s">
        <v>33</v>
      </c>
      <c r="S35" s="219" t="s">
        <v>34</v>
      </c>
      <c r="T35" s="233"/>
      <c r="U35" s="217"/>
      <c r="V35" s="216">
        <f t="shared" si="1"/>
        <v>103</v>
      </c>
    </row>
    <row r="36" spans="1:25" ht="24" customHeight="1">
      <c r="A36" s="229"/>
      <c r="B36" s="249"/>
      <c r="C36" s="242"/>
      <c r="D36" s="248" t="s">
        <v>1333</v>
      </c>
      <c r="E36" s="240" t="s">
        <v>1136</v>
      </c>
      <c r="F36" s="247">
        <v>4.0090000000000003</v>
      </c>
      <c r="G36" s="240" t="s">
        <v>1288</v>
      </c>
      <c r="H36" s="240" t="s">
        <v>43</v>
      </c>
      <c r="I36" s="240" t="s">
        <v>71</v>
      </c>
      <c r="J36" s="206">
        <v>2356</v>
      </c>
      <c r="K36" s="206">
        <v>4521</v>
      </c>
      <c r="L36" s="239">
        <v>2000</v>
      </c>
      <c r="M36" s="204" t="s">
        <v>862</v>
      </c>
      <c r="N36" s="258">
        <v>10.42</v>
      </c>
      <c r="O36" s="222">
        <f t="shared" si="0"/>
        <v>248.19769673704414</v>
      </c>
      <c r="P36" s="221">
        <v>10.35</v>
      </c>
      <c r="Q36" s="220" t="s">
        <v>887</v>
      </c>
      <c r="R36" s="219" t="s">
        <v>33</v>
      </c>
      <c r="S36" s="219" t="s">
        <v>124</v>
      </c>
      <c r="T36" s="233"/>
      <c r="U36" s="217"/>
      <c r="V36" s="216">
        <f t="shared" si="1"/>
        <v>100</v>
      </c>
    </row>
    <row r="37" spans="1:25" ht="24" customHeight="1">
      <c r="A37" s="229"/>
      <c r="B37" s="249"/>
      <c r="C37" s="242"/>
      <c r="D37" s="248" t="s">
        <v>1333</v>
      </c>
      <c r="E37" s="240" t="s">
        <v>1136</v>
      </c>
      <c r="F37" s="247">
        <v>4.0090000000000003</v>
      </c>
      <c r="G37" s="240" t="s">
        <v>1288</v>
      </c>
      <c r="H37" s="240" t="s">
        <v>43</v>
      </c>
      <c r="I37" s="240" t="s">
        <v>71</v>
      </c>
      <c r="J37" s="206">
        <v>2652</v>
      </c>
      <c r="K37" s="206">
        <v>5812</v>
      </c>
      <c r="L37" s="239">
        <v>2995</v>
      </c>
      <c r="M37" s="204" t="s">
        <v>862</v>
      </c>
      <c r="N37" s="258">
        <v>9.6999999999999993</v>
      </c>
      <c r="O37" s="222">
        <f t="shared" si="0"/>
        <v>266.62061855670106</v>
      </c>
      <c r="P37" s="221">
        <v>9.51</v>
      </c>
      <c r="Q37" s="220" t="s">
        <v>887</v>
      </c>
      <c r="R37" s="219" t="s">
        <v>33</v>
      </c>
      <c r="S37" s="219" t="s">
        <v>124</v>
      </c>
      <c r="T37" s="233"/>
      <c r="U37" s="217"/>
      <c r="V37" s="216">
        <f t="shared" si="1"/>
        <v>101</v>
      </c>
    </row>
    <row r="38" spans="1:25" s="252" customFormat="1" ht="24" customHeight="1">
      <c r="A38" s="257"/>
      <c r="B38" s="256"/>
      <c r="C38" s="255"/>
      <c r="D38" s="248" t="s">
        <v>1333</v>
      </c>
      <c r="E38" s="240" t="s">
        <v>1136</v>
      </c>
      <c r="F38" s="247">
        <v>4.0090000000000003</v>
      </c>
      <c r="G38" s="240" t="s">
        <v>1288</v>
      </c>
      <c r="H38" s="240" t="s">
        <v>43</v>
      </c>
      <c r="I38" s="240" t="s">
        <v>71</v>
      </c>
      <c r="J38" s="206">
        <v>2652</v>
      </c>
      <c r="K38" s="206">
        <v>5812</v>
      </c>
      <c r="L38" s="239">
        <v>2995</v>
      </c>
      <c r="M38" s="204" t="s">
        <v>862</v>
      </c>
      <c r="N38" s="238">
        <v>9.2799999999999994</v>
      </c>
      <c r="O38" s="222">
        <f t="shared" si="0"/>
        <v>278.68750000000006</v>
      </c>
      <c r="P38" s="221">
        <v>9.51</v>
      </c>
      <c r="Q38" s="220" t="s">
        <v>875</v>
      </c>
      <c r="R38" s="219" t="s">
        <v>33</v>
      </c>
      <c r="S38" s="219" t="s">
        <v>124</v>
      </c>
      <c r="T38" s="233"/>
      <c r="U38" s="217"/>
      <c r="V38" s="216" t="str">
        <f t="shared" si="1"/>
        <v/>
      </c>
      <c r="W38" s="253"/>
      <c r="X38" s="253"/>
      <c r="Y38" s="253"/>
    </row>
    <row r="39" spans="1:25" s="252" customFormat="1" ht="24" customHeight="1">
      <c r="A39" s="257"/>
      <c r="B39" s="256"/>
      <c r="C39" s="255"/>
      <c r="D39" s="248" t="s">
        <v>1333</v>
      </c>
      <c r="E39" s="240" t="s">
        <v>1136</v>
      </c>
      <c r="F39" s="247">
        <v>4.0090000000000003</v>
      </c>
      <c r="G39" s="240" t="s">
        <v>1288</v>
      </c>
      <c r="H39" s="240" t="s">
        <v>43</v>
      </c>
      <c r="I39" s="240" t="s">
        <v>912</v>
      </c>
      <c r="J39" s="206">
        <v>2356</v>
      </c>
      <c r="K39" s="206">
        <v>4521</v>
      </c>
      <c r="L39" s="239">
        <v>2000</v>
      </c>
      <c r="M39" s="204" t="s">
        <v>862</v>
      </c>
      <c r="N39" s="238">
        <v>10.27</v>
      </c>
      <c r="O39" s="222">
        <f t="shared" si="0"/>
        <v>251.82278481012659</v>
      </c>
      <c r="P39" s="221">
        <v>10.35</v>
      </c>
      <c r="Q39" s="220" t="s">
        <v>875</v>
      </c>
      <c r="R39" s="219" t="s">
        <v>33</v>
      </c>
      <c r="S39" s="219" t="s">
        <v>124</v>
      </c>
      <c r="T39" s="233"/>
      <c r="U39" s="217"/>
      <c r="V39" s="216" t="str">
        <f t="shared" si="1"/>
        <v/>
      </c>
      <c r="W39" s="253"/>
      <c r="X39" s="253"/>
      <c r="Y39" s="253"/>
    </row>
    <row r="40" spans="1:25" s="252" customFormat="1" ht="24" customHeight="1">
      <c r="A40" s="257"/>
      <c r="B40" s="256"/>
      <c r="C40" s="255"/>
      <c r="D40" s="248" t="s">
        <v>1333</v>
      </c>
      <c r="E40" s="240" t="s">
        <v>1136</v>
      </c>
      <c r="F40" s="247">
        <v>4.0090000000000003</v>
      </c>
      <c r="G40" s="240" t="s">
        <v>1288</v>
      </c>
      <c r="H40" s="240" t="s">
        <v>43</v>
      </c>
      <c r="I40" s="240" t="s">
        <v>912</v>
      </c>
      <c r="J40" s="206">
        <v>2652</v>
      </c>
      <c r="K40" s="206">
        <v>5812</v>
      </c>
      <c r="L40" s="239">
        <v>2995</v>
      </c>
      <c r="M40" s="204" t="s">
        <v>862</v>
      </c>
      <c r="N40" s="238">
        <v>9.5500000000000007</v>
      </c>
      <c r="O40" s="222">
        <f t="shared" si="0"/>
        <v>270.80837696335072</v>
      </c>
      <c r="P40" s="221">
        <v>9.51</v>
      </c>
      <c r="Q40" s="220" t="s">
        <v>875</v>
      </c>
      <c r="R40" s="219" t="s">
        <v>33</v>
      </c>
      <c r="S40" s="219" t="s">
        <v>124</v>
      </c>
      <c r="T40" s="233"/>
      <c r="U40" s="217"/>
      <c r="V40" s="216">
        <f t="shared" si="1"/>
        <v>100</v>
      </c>
      <c r="W40" s="253"/>
      <c r="X40" s="253"/>
      <c r="Y40" s="253"/>
    </row>
    <row r="41" spans="1:25" ht="24" customHeight="1">
      <c r="A41" s="229"/>
      <c r="B41" s="249"/>
      <c r="C41" s="242"/>
      <c r="D41" s="248" t="s">
        <v>1332</v>
      </c>
      <c r="E41" s="240" t="s">
        <v>1136</v>
      </c>
      <c r="F41" s="247">
        <v>4.0090000000000003</v>
      </c>
      <c r="G41" s="240" t="s">
        <v>1288</v>
      </c>
      <c r="H41" s="240" t="s">
        <v>43</v>
      </c>
      <c r="I41" s="240" t="s">
        <v>71</v>
      </c>
      <c r="J41" s="206">
        <v>2356</v>
      </c>
      <c r="K41" s="206">
        <v>4521</v>
      </c>
      <c r="L41" s="239">
        <v>2000</v>
      </c>
      <c r="M41" s="204" t="s">
        <v>862</v>
      </c>
      <c r="N41" s="258">
        <v>10.42</v>
      </c>
      <c r="O41" s="222">
        <f t="shared" si="0"/>
        <v>248.19769673704414</v>
      </c>
      <c r="P41" s="221">
        <v>10.35</v>
      </c>
      <c r="Q41" s="220" t="s">
        <v>887</v>
      </c>
      <c r="R41" s="219" t="s">
        <v>33</v>
      </c>
      <c r="S41" s="219" t="s">
        <v>124</v>
      </c>
      <c r="T41" s="233"/>
      <c r="U41" s="217"/>
      <c r="V41" s="216">
        <f t="shared" si="1"/>
        <v>100</v>
      </c>
    </row>
    <row r="42" spans="1:25" ht="24" customHeight="1">
      <c r="A42" s="229"/>
      <c r="B42" s="249"/>
      <c r="C42" s="242"/>
      <c r="D42" s="248" t="s">
        <v>1332</v>
      </c>
      <c r="E42" s="240" t="s">
        <v>1136</v>
      </c>
      <c r="F42" s="247">
        <v>4.0090000000000003</v>
      </c>
      <c r="G42" s="240" t="s">
        <v>1288</v>
      </c>
      <c r="H42" s="240" t="s">
        <v>43</v>
      </c>
      <c r="I42" s="240" t="s">
        <v>71</v>
      </c>
      <c r="J42" s="206">
        <v>2652</v>
      </c>
      <c r="K42" s="206">
        <v>5812</v>
      </c>
      <c r="L42" s="239">
        <v>2995</v>
      </c>
      <c r="M42" s="204" t="s">
        <v>862</v>
      </c>
      <c r="N42" s="258">
        <v>9.6999999999999993</v>
      </c>
      <c r="O42" s="222">
        <f t="shared" si="0"/>
        <v>266.62061855670106</v>
      </c>
      <c r="P42" s="221">
        <v>9.51</v>
      </c>
      <c r="Q42" s="220" t="s">
        <v>887</v>
      </c>
      <c r="R42" s="219" t="s">
        <v>33</v>
      </c>
      <c r="S42" s="219" t="s">
        <v>124</v>
      </c>
      <c r="T42" s="233"/>
      <c r="U42" s="217"/>
      <c r="V42" s="216">
        <f t="shared" si="1"/>
        <v>101</v>
      </c>
    </row>
    <row r="43" spans="1:25" s="252" customFormat="1" ht="24" customHeight="1">
      <c r="A43" s="257"/>
      <c r="B43" s="256"/>
      <c r="C43" s="255"/>
      <c r="D43" s="248" t="s">
        <v>1332</v>
      </c>
      <c r="E43" s="240" t="s">
        <v>1136</v>
      </c>
      <c r="F43" s="247">
        <v>4.0090000000000003</v>
      </c>
      <c r="G43" s="240" t="s">
        <v>1288</v>
      </c>
      <c r="H43" s="240" t="s">
        <v>43</v>
      </c>
      <c r="I43" s="240" t="s">
        <v>912</v>
      </c>
      <c r="J43" s="206">
        <v>2356</v>
      </c>
      <c r="K43" s="206">
        <v>4521</v>
      </c>
      <c r="L43" s="239">
        <v>2000</v>
      </c>
      <c r="M43" s="204" t="s">
        <v>862</v>
      </c>
      <c r="N43" s="238">
        <v>10.27</v>
      </c>
      <c r="O43" s="222">
        <f t="shared" si="0"/>
        <v>251.82278481012659</v>
      </c>
      <c r="P43" s="221">
        <v>10.35</v>
      </c>
      <c r="Q43" s="220" t="s">
        <v>875</v>
      </c>
      <c r="R43" s="219" t="s">
        <v>33</v>
      </c>
      <c r="S43" s="219" t="s">
        <v>124</v>
      </c>
      <c r="T43" s="233"/>
      <c r="U43" s="217"/>
      <c r="V43" s="216" t="str">
        <f t="shared" si="1"/>
        <v/>
      </c>
      <c r="W43" s="253"/>
      <c r="X43" s="253"/>
      <c r="Y43" s="253"/>
    </row>
    <row r="44" spans="1:25" s="252" customFormat="1" ht="24" customHeight="1">
      <c r="A44" s="257"/>
      <c r="B44" s="256"/>
      <c r="C44" s="255"/>
      <c r="D44" s="248" t="s">
        <v>1332</v>
      </c>
      <c r="E44" s="240" t="s">
        <v>1136</v>
      </c>
      <c r="F44" s="247">
        <v>4.0090000000000003</v>
      </c>
      <c r="G44" s="240" t="s">
        <v>1288</v>
      </c>
      <c r="H44" s="240" t="s">
        <v>43</v>
      </c>
      <c r="I44" s="240" t="s">
        <v>912</v>
      </c>
      <c r="J44" s="206">
        <v>2652</v>
      </c>
      <c r="K44" s="206">
        <v>5812</v>
      </c>
      <c r="L44" s="239">
        <v>2995</v>
      </c>
      <c r="M44" s="204" t="s">
        <v>862</v>
      </c>
      <c r="N44" s="238">
        <v>9.5500000000000007</v>
      </c>
      <c r="O44" s="222">
        <f t="shared" si="0"/>
        <v>270.80837696335072</v>
      </c>
      <c r="P44" s="221">
        <v>9.51</v>
      </c>
      <c r="Q44" s="220" t="s">
        <v>875</v>
      </c>
      <c r="R44" s="219" t="s">
        <v>33</v>
      </c>
      <c r="S44" s="219" t="s">
        <v>124</v>
      </c>
      <c r="T44" s="233"/>
      <c r="U44" s="217"/>
      <c r="V44" s="216">
        <f t="shared" si="1"/>
        <v>100</v>
      </c>
      <c r="W44" s="253"/>
      <c r="X44" s="253"/>
      <c r="Y44" s="253"/>
    </row>
    <row r="45" spans="1:25" ht="24" customHeight="1">
      <c r="A45" s="229"/>
      <c r="B45" s="249"/>
      <c r="C45" s="242"/>
      <c r="D45" s="248" t="s">
        <v>1331</v>
      </c>
      <c r="E45" s="240" t="s">
        <v>1136</v>
      </c>
      <c r="F45" s="247">
        <v>4.0090000000000003</v>
      </c>
      <c r="G45" s="240" t="s">
        <v>1288</v>
      </c>
      <c r="H45" s="240" t="s">
        <v>43</v>
      </c>
      <c r="I45" s="240" t="s">
        <v>912</v>
      </c>
      <c r="J45" s="206">
        <v>3543</v>
      </c>
      <c r="K45" s="206">
        <v>7928</v>
      </c>
      <c r="L45" s="239">
        <v>4275</v>
      </c>
      <c r="M45" s="204" t="s">
        <v>862</v>
      </c>
      <c r="N45" s="258">
        <v>7.86</v>
      </c>
      <c r="O45" s="222">
        <f t="shared" si="0"/>
        <v>329.0356234096692</v>
      </c>
      <c r="P45" s="221">
        <v>7.24</v>
      </c>
      <c r="Q45" s="220" t="s">
        <v>887</v>
      </c>
      <c r="R45" s="219" t="s">
        <v>33</v>
      </c>
      <c r="S45" s="219" t="s">
        <v>34</v>
      </c>
      <c r="T45" s="233"/>
      <c r="U45" s="217"/>
      <c r="V45" s="216">
        <f t="shared" si="1"/>
        <v>108</v>
      </c>
    </row>
    <row r="46" spans="1:25" ht="24" customHeight="1">
      <c r="A46" s="229"/>
      <c r="B46" s="249"/>
      <c r="C46" s="242"/>
      <c r="D46" s="248" t="s">
        <v>1331</v>
      </c>
      <c r="E46" s="240" t="s">
        <v>1136</v>
      </c>
      <c r="F46" s="247">
        <v>4.0090000000000003</v>
      </c>
      <c r="G46" s="240" t="s">
        <v>1288</v>
      </c>
      <c r="H46" s="240" t="s">
        <v>43</v>
      </c>
      <c r="I46" s="240" t="s">
        <v>72</v>
      </c>
      <c r="J46" s="206">
        <v>3543</v>
      </c>
      <c r="K46" s="206">
        <v>7928</v>
      </c>
      <c r="L46" s="239">
        <v>4275</v>
      </c>
      <c r="M46" s="204" t="s">
        <v>862</v>
      </c>
      <c r="N46" s="258">
        <v>7.83</v>
      </c>
      <c r="O46" s="222">
        <f t="shared" si="0"/>
        <v>330.29629629629636</v>
      </c>
      <c r="P46" s="221">
        <v>7.24</v>
      </c>
      <c r="Q46" s="220" t="s">
        <v>887</v>
      </c>
      <c r="R46" s="219" t="s">
        <v>33</v>
      </c>
      <c r="S46" s="219" t="s">
        <v>34</v>
      </c>
      <c r="T46" s="233"/>
      <c r="U46" s="217"/>
      <c r="V46" s="216">
        <f t="shared" si="1"/>
        <v>108</v>
      </c>
    </row>
    <row r="47" spans="1:25" s="252" customFormat="1" ht="24" customHeight="1">
      <c r="A47" s="257"/>
      <c r="B47" s="256"/>
      <c r="C47" s="255"/>
      <c r="D47" s="248" t="s">
        <v>1331</v>
      </c>
      <c r="E47" s="240" t="s">
        <v>1136</v>
      </c>
      <c r="F47" s="247">
        <v>4.0090000000000003</v>
      </c>
      <c r="G47" s="240" t="s">
        <v>1294</v>
      </c>
      <c r="H47" s="240" t="s">
        <v>1293</v>
      </c>
      <c r="I47" s="240" t="s">
        <v>912</v>
      </c>
      <c r="J47" s="206">
        <v>3543</v>
      </c>
      <c r="K47" s="206">
        <v>7928</v>
      </c>
      <c r="L47" s="239">
        <v>4275</v>
      </c>
      <c r="M47" s="204" t="s">
        <v>862</v>
      </c>
      <c r="N47" s="238">
        <v>7.86</v>
      </c>
      <c r="O47" s="222">
        <f t="shared" si="0"/>
        <v>329.0356234096692</v>
      </c>
      <c r="P47" s="221">
        <v>7.24</v>
      </c>
      <c r="Q47" s="220" t="s">
        <v>887</v>
      </c>
      <c r="R47" s="219" t="s">
        <v>33</v>
      </c>
      <c r="S47" s="219" t="s">
        <v>34</v>
      </c>
      <c r="T47" s="233"/>
      <c r="U47" s="217"/>
      <c r="V47" s="216">
        <f t="shared" si="1"/>
        <v>108</v>
      </c>
      <c r="W47" s="253"/>
      <c r="X47" s="253"/>
      <c r="Y47" s="253"/>
    </row>
    <row r="48" spans="1:25" s="252" customFormat="1" ht="24" customHeight="1">
      <c r="A48" s="257"/>
      <c r="B48" s="256"/>
      <c r="C48" s="255"/>
      <c r="D48" s="248" t="s">
        <v>1331</v>
      </c>
      <c r="E48" s="240" t="s">
        <v>1136</v>
      </c>
      <c r="F48" s="247">
        <v>4.0090000000000003</v>
      </c>
      <c r="G48" s="240" t="s">
        <v>1294</v>
      </c>
      <c r="H48" s="240" t="s">
        <v>1293</v>
      </c>
      <c r="I48" s="240" t="s">
        <v>912</v>
      </c>
      <c r="J48" s="206">
        <v>3543</v>
      </c>
      <c r="K48" s="206">
        <v>7928</v>
      </c>
      <c r="L48" s="239">
        <v>4275</v>
      </c>
      <c r="M48" s="204" t="s">
        <v>862</v>
      </c>
      <c r="N48" s="238">
        <v>7.49</v>
      </c>
      <c r="O48" s="222">
        <f t="shared" si="0"/>
        <v>345.28971962616822</v>
      </c>
      <c r="P48" s="221">
        <v>7.24</v>
      </c>
      <c r="Q48" s="220" t="s">
        <v>875</v>
      </c>
      <c r="R48" s="219" t="s">
        <v>33</v>
      </c>
      <c r="S48" s="219" t="s">
        <v>34</v>
      </c>
      <c r="T48" s="233"/>
      <c r="U48" s="217"/>
      <c r="V48" s="216">
        <f t="shared" si="1"/>
        <v>103</v>
      </c>
      <c r="W48" s="253"/>
      <c r="X48" s="253"/>
      <c r="Y48" s="253"/>
    </row>
    <row r="49" spans="1:22" ht="24" customHeight="1">
      <c r="A49" s="229"/>
      <c r="B49" s="249"/>
      <c r="C49" s="242"/>
      <c r="D49" s="248" t="s">
        <v>1331</v>
      </c>
      <c r="E49" s="240" t="s">
        <v>1136</v>
      </c>
      <c r="F49" s="247">
        <v>4.0090000000000003</v>
      </c>
      <c r="G49" s="240" t="s">
        <v>1294</v>
      </c>
      <c r="H49" s="240" t="s">
        <v>1293</v>
      </c>
      <c r="I49" s="240" t="s">
        <v>72</v>
      </c>
      <c r="J49" s="206">
        <v>3543</v>
      </c>
      <c r="K49" s="206">
        <v>7928</v>
      </c>
      <c r="L49" s="239">
        <v>4275</v>
      </c>
      <c r="M49" s="204" t="s">
        <v>862</v>
      </c>
      <c r="N49" s="258">
        <v>7.85</v>
      </c>
      <c r="O49" s="222">
        <f t="shared" si="0"/>
        <v>329.4547770700637</v>
      </c>
      <c r="P49" s="221">
        <v>7.24</v>
      </c>
      <c r="Q49" s="220" t="s">
        <v>887</v>
      </c>
      <c r="R49" s="219" t="s">
        <v>33</v>
      </c>
      <c r="S49" s="219" t="s">
        <v>34</v>
      </c>
      <c r="T49" s="233"/>
      <c r="U49" s="217"/>
      <c r="V49" s="216">
        <f t="shared" si="1"/>
        <v>108</v>
      </c>
    </row>
    <row r="50" spans="1:22" ht="24" customHeight="1">
      <c r="A50" s="229"/>
      <c r="B50" s="249"/>
      <c r="C50" s="242"/>
      <c r="D50" s="248" t="s">
        <v>1330</v>
      </c>
      <c r="E50" s="240" t="s">
        <v>1136</v>
      </c>
      <c r="F50" s="247">
        <v>4.0090000000000003</v>
      </c>
      <c r="G50" s="240" t="s">
        <v>1288</v>
      </c>
      <c r="H50" s="240" t="s">
        <v>43</v>
      </c>
      <c r="I50" s="240" t="s">
        <v>912</v>
      </c>
      <c r="J50" s="206">
        <v>2356</v>
      </c>
      <c r="K50" s="206">
        <v>4521</v>
      </c>
      <c r="L50" s="239">
        <v>2000</v>
      </c>
      <c r="M50" s="204" t="s">
        <v>862</v>
      </c>
      <c r="N50" s="258">
        <v>11.17</v>
      </c>
      <c r="O50" s="222">
        <f t="shared" si="0"/>
        <v>231.53267681289165</v>
      </c>
      <c r="P50" s="221">
        <v>10.35</v>
      </c>
      <c r="Q50" s="220" t="s">
        <v>887</v>
      </c>
      <c r="R50" s="219" t="s">
        <v>33</v>
      </c>
      <c r="S50" s="219" t="s">
        <v>34</v>
      </c>
      <c r="T50" s="233"/>
      <c r="U50" s="217"/>
      <c r="V50" s="216">
        <f t="shared" si="1"/>
        <v>107</v>
      </c>
    </row>
    <row r="51" spans="1:22" ht="24" customHeight="1">
      <c r="A51" s="229"/>
      <c r="B51" s="249"/>
      <c r="C51" s="242"/>
      <c r="D51" s="248" t="s">
        <v>1330</v>
      </c>
      <c r="E51" s="240" t="s">
        <v>1136</v>
      </c>
      <c r="F51" s="247">
        <v>4.0090000000000003</v>
      </c>
      <c r="G51" s="240" t="s">
        <v>1288</v>
      </c>
      <c r="H51" s="240" t="s">
        <v>43</v>
      </c>
      <c r="I51" s="240" t="s">
        <v>912</v>
      </c>
      <c r="J51" s="206">
        <v>2652</v>
      </c>
      <c r="K51" s="206">
        <v>5812</v>
      </c>
      <c r="L51" s="239">
        <v>2995</v>
      </c>
      <c r="M51" s="204" t="s">
        <v>862</v>
      </c>
      <c r="N51" s="258">
        <v>10.32</v>
      </c>
      <c r="O51" s="222">
        <f t="shared" si="0"/>
        <v>250.60271317829455</v>
      </c>
      <c r="P51" s="221">
        <v>9.51</v>
      </c>
      <c r="Q51" s="220" t="s">
        <v>887</v>
      </c>
      <c r="R51" s="219" t="s">
        <v>33</v>
      </c>
      <c r="S51" s="219" t="s">
        <v>34</v>
      </c>
      <c r="T51" s="233"/>
      <c r="U51" s="217"/>
      <c r="V51" s="216">
        <f t="shared" si="1"/>
        <v>108</v>
      </c>
    </row>
    <row r="52" spans="1:22" ht="24" customHeight="1">
      <c r="A52" s="229"/>
      <c r="B52" s="249"/>
      <c r="C52" s="242"/>
      <c r="D52" s="248" t="s">
        <v>1330</v>
      </c>
      <c r="E52" s="240" t="s">
        <v>1136</v>
      </c>
      <c r="F52" s="247">
        <v>4.0090000000000003</v>
      </c>
      <c r="G52" s="240" t="s">
        <v>1288</v>
      </c>
      <c r="H52" s="240" t="s">
        <v>43</v>
      </c>
      <c r="I52" s="240" t="s">
        <v>72</v>
      </c>
      <c r="J52" s="206">
        <v>2356</v>
      </c>
      <c r="K52" s="206">
        <v>4521</v>
      </c>
      <c r="L52" s="239">
        <v>2000</v>
      </c>
      <c r="M52" s="204" t="s">
        <v>862</v>
      </c>
      <c r="N52" s="258">
        <v>11.09</v>
      </c>
      <c r="O52" s="222">
        <f t="shared" si="0"/>
        <v>233.2028854824166</v>
      </c>
      <c r="P52" s="221">
        <v>10.35</v>
      </c>
      <c r="Q52" s="220" t="s">
        <v>887</v>
      </c>
      <c r="R52" s="219" t="s">
        <v>33</v>
      </c>
      <c r="S52" s="219" t="s">
        <v>34</v>
      </c>
      <c r="T52" s="233"/>
      <c r="U52" s="217"/>
      <c r="V52" s="216">
        <f t="shared" si="1"/>
        <v>107</v>
      </c>
    </row>
    <row r="53" spans="1:22" ht="24" customHeight="1">
      <c r="A53" s="229"/>
      <c r="B53" s="249"/>
      <c r="C53" s="242"/>
      <c r="D53" s="248" t="s">
        <v>1330</v>
      </c>
      <c r="E53" s="240" t="s">
        <v>1136</v>
      </c>
      <c r="F53" s="247">
        <v>4.0090000000000003</v>
      </c>
      <c r="G53" s="240" t="s">
        <v>1288</v>
      </c>
      <c r="H53" s="240" t="s">
        <v>43</v>
      </c>
      <c r="I53" s="240" t="s">
        <v>72</v>
      </c>
      <c r="J53" s="206">
        <v>2356</v>
      </c>
      <c r="K53" s="206">
        <v>4521</v>
      </c>
      <c r="L53" s="239">
        <v>2000</v>
      </c>
      <c r="M53" s="204" t="s">
        <v>862</v>
      </c>
      <c r="N53" s="258">
        <v>10.67</v>
      </c>
      <c r="O53" s="222">
        <f t="shared" si="0"/>
        <v>242.38238050609183</v>
      </c>
      <c r="P53" s="221">
        <v>10.35</v>
      </c>
      <c r="Q53" s="220" t="s">
        <v>875</v>
      </c>
      <c r="R53" s="219" t="s">
        <v>33</v>
      </c>
      <c r="S53" s="219" t="s">
        <v>34</v>
      </c>
      <c r="T53" s="233"/>
      <c r="U53" s="217"/>
      <c r="V53" s="216">
        <f t="shared" si="1"/>
        <v>103</v>
      </c>
    </row>
    <row r="54" spans="1:22" ht="24" customHeight="1">
      <c r="A54" s="229"/>
      <c r="B54" s="249"/>
      <c r="C54" s="242"/>
      <c r="D54" s="248" t="s">
        <v>1330</v>
      </c>
      <c r="E54" s="240" t="s">
        <v>1136</v>
      </c>
      <c r="F54" s="247">
        <v>4.0090000000000003</v>
      </c>
      <c r="G54" s="240" t="s">
        <v>1288</v>
      </c>
      <c r="H54" s="240" t="s">
        <v>43</v>
      </c>
      <c r="I54" s="240" t="s">
        <v>72</v>
      </c>
      <c r="J54" s="206">
        <v>2652</v>
      </c>
      <c r="K54" s="206">
        <v>5812</v>
      </c>
      <c r="L54" s="239">
        <v>2995</v>
      </c>
      <c r="M54" s="204" t="s">
        <v>862</v>
      </c>
      <c r="N54" s="258">
        <v>10.210000000000001</v>
      </c>
      <c r="O54" s="222">
        <f t="shared" si="0"/>
        <v>253.30264446620959</v>
      </c>
      <c r="P54" s="221">
        <v>9.51</v>
      </c>
      <c r="Q54" s="220" t="s">
        <v>887</v>
      </c>
      <c r="R54" s="219" t="s">
        <v>33</v>
      </c>
      <c r="S54" s="219" t="s">
        <v>34</v>
      </c>
      <c r="T54" s="233"/>
      <c r="U54" s="217"/>
      <c r="V54" s="216">
        <f t="shared" si="1"/>
        <v>107</v>
      </c>
    </row>
    <row r="55" spans="1:22" ht="24" customHeight="1">
      <c r="A55" s="229"/>
      <c r="B55" s="249"/>
      <c r="C55" s="242"/>
      <c r="D55" s="248" t="s">
        <v>1330</v>
      </c>
      <c r="E55" s="240" t="s">
        <v>1136</v>
      </c>
      <c r="F55" s="247">
        <v>4.0090000000000003</v>
      </c>
      <c r="G55" s="240" t="s">
        <v>1288</v>
      </c>
      <c r="H55" s="240" t="s">
        <v>43</v>
      </c>
      <c r="I55" s="240" t="s">
        <v>72</v>
      </c>
      <c r="J55" s="206">
        <v>2652</v>
      </c>
      <c r="K55" s="206">
        <v>5812</v>
      </c>
      <c r="L55" s="239">
        <v>2995</v>
      </c>
      <c r="M55" s="204" t="s">
        <v>862</v>
      </c>
      <c r="N55" s="258">
        <v>9.85</v>
      </c>
      <c r="O55" s="222">
        <f t="shared" si="0"/>
        <v>262.56040609137057</v>
      </c>
      <c r="P55" s="221">
        <v>9.51</v>
      </c>
      <c r="Q55" s="220" t="s">
        <v>875</v>
      </c>
      <c r="R55" s="219" t="s">
        <v>33</v>
      </c>
      <c r="S55" s="219" t="s">
        <v>34</v>
      </c>
      <c r="T55" s="233"/>
      <c r="U55" s="217"/>
      <c r="V55" s="216">
        <f t="shared" si="1"/>
        <v>103</v>
      </c>
    </row>
    <row r="56" spans="1:22" ht="24" customHeight="1">
      <c r="A56" s="229"/>
      <c r="B56" s="249"/>
      <c r="C56" s="242"/>
      <c r="D56" s="248" t="s">
        <v>1330</v>
      </c>
      <c r="E56" s="240" t="s">
        <v>1136</v>
      </c>
      <c r="F56" s="247">
        <v>4.0090000000000003</v>
      </c>
      <c r="G56" s="240" t="s">
        <v>1288</v>
      </c>
      <c r="H56" s="240" t="s">
        <v>43</v>
      </c>
      <c r="I56" s="240" t="s">
        <v>72</v>
      </c>
      <c r="J56" s="206">
        <v>2979</v>
      </c>
      <c r="K56" s="206">
        <v>6893</v>
      </c>
      <c r="L56" s="239">
        <v>3749</v>
      </c>
      <c r="M56" s="204" t="s">
        <v>862</v>
      </c>
      <c r="N56" s="258">
        <v>8.69</v>
      </c>
      <c r="O56" s="222">
        <f t="shared" si="0"/>
        <v>297.60874568469507</v>
      </c>
      <c r="P56" s="221">
        <v>8.1199999999999992</v>
      </c>
      <c r="Q56" s="220" t="s">
        <v>887</v>
      </c>
      <c r="R56" s="219" t="s">
        <v>33</v>
      </c>
      <c r="S56" s="219" t="s">
        <v>34</v>
      </c>
      <c r="T56" s="233"/>
      <c r="U56" s="217"/>
      <c r="V56" s="216">
        <f t="shared" si="1"/>
        <v>107</v>
      </c>
    </row>
    <row r="57" spans="1:22" ht="24" customHeight="1">
      <c r="A57" s="229"/>
      <c r="B57" s="249"/>
      <c r="C57" s="242"/>
      <c r="D57" s="248" t="s">
        <v>1329</v>
      </c>
      <c r="E57" s="240" t="s">
        <v>1136</v>
      </c>
      <c r="F57" s="247">
        <v>4.0090000000000003</v>
      </c>
      <c r="G57" s="240" t="s">
        <v>1288</v>
      </c>
      <c r="H57" s="240" t="s">
        <v>43</v>
      </c>
      <c r="I57" s="240" t="s">
        <v>912</v>
      </c>
      <c r="J57" s="206">
        <v>3543</v>
      </c>
      <c r="K57" s="206">
        <v>7928</v>
      </c>
      <c r="L57" s="239">
        <v>4275</v>
      </c>
      <c r="M57" s="204" t="s">
        <v>862</v>
      </c>
      <c r="N57" s="258">
        <v>7.86</v>
      </c>
      <c r="O57" s="222">
        <f t="shared" si="0"/>
        <v>329.0356234096692</v>
      </c>
      <c r="P57" s="221">
        <v>7.24</v>
      </c>
      <c r="Q57" s="220" t="s">
        <v>887</v>
      </c>
      <c r="R57" s="219" t="s">
        <v>33</v>
      </c>
      <c r="S57" s="219" t="s">
        <v>34</v>
      </c>
      <c r="T57" s="233"/>
      <c r="U57" s="217"/>
      <c r="V57" s="216">
        <f t="shared" si="1"/>
        <v>108</v>
      </c>
    </row>
    <row r="58" spans="1:22" ht="24" customHeight="1">
      <c r="A58" s="229"/>
      <c r="B58" s="249"/>
      <c r="C58" s="242"/>
      <c r="D58" s="248" t="s">
        <v>1329</v>
      </c>
      <c r="E58" s="240" t="s">
        <v>1136</v>
      </c>
      <c r="F58" s="247">
        <v>4.0090000000000003</v>
      </c>
      <c r="G58" s="240" t="s">
        <v>1288</v>
      </c>
      <c r="H58" s="240" t="s">
        <v>43</v>
      </c>
      <c r="I58" s="240" t="s">
        <v>72</v>
      </c>
      <c r="J58" s="206">
        <v>3543</v>
      </c>
      <c r="K58" s="206">
        <v>7928</v>
      </c>
      <c r="L58" s="239">
        <v>4275</v>
      </c>
      <c r="M58" s="204" t="s">
        <v>862</v>
      </c>
      <c r="N58" s="258">
        <v>7.83</v>
      </c>
      <c r="O58" s="222">
        <f t="shared" si="0"/>
        <v>330.29629629629636</v>
      </c>
      <c r="P58" s="221">
        <v>7.24</v>
      </c>
      <c r="Q58" s="220" t="s">
        <v>887</v>
      </c>
      <c r="R58" s="219" t="s">
        <v>33</v>
      </c>
      <c r="S58" s="219" t="s">
        <v>34</v>
      </c>
      <c r="T58" s="233"/>
      <c r="U58" s="217"/>
      <c r="V58" s="216">
        <f t="shared" si="1"/>
        <v>108</v>
      </c>
    </row>
    <row r="59" spans="1:22" ht="24" customHeight="1">
      <c r="A59" s="229"/>
      <c r="B59" s="249"/>
      <c r="C59" s="242"/>
      <c r="D59" s="248" t="s">
        <v>1329</v>
      </c>
      <c r="E59" s="240" t="s">
        <v>1136</v>
      </c>
      <c r="F59" s="247">
        <v>4.0090000000000003</v>
      </c>
      <c r="G59" s="240" t="s">
        <v>1294</v>
      </c>
      <c r="H59" s="240" t="s">
        <v>1293</v>
      </c>
      <c r="I59" s="240" t="s">
        <v>72</v>
      </c>
      <c r="J59" s="206">
        <v>3543</v>
      </c>
      <c r="K59" s="206">
        <v>7928</v>
      </c>
      <c r="L59" s="239">
        <v>4275</v>
      </c>
      <c r="M59" s="204" t="s">
        <v>862</v>
      </c>
      <c r="N59" s="258">
        <v>7.85</v>
      </c>
      <c r="O59" s="222">
        <f t="shared" si="0"/>
        <v>329.4547770700637</v>
      </c>
      <c r="P59" s="221">
        <v>7.24</v>
      </c>
      <c r="Q59" s="220" t="s">
        <v>887</v>
      </c>
      <c r="R59" s="219" t="s">
        <v>33</v>
      </c>
      <c r="S59" s="219" t="s">
        <v>34</v>
      </c>
      <c r="T59" s="233"/>
      <c r="U59" s="217"/>
      <c r="V59" s="216">
        <f t="shared" si="1"/>
        <v>108</v>
      </c>
    </row>
    <row r="60" spans="1:22" ht="24" customHeight="1">
      <c r="A60" s="229"/>
      <c r="B60" s="249"/>
      <c r="C60" s="242"/>
      <c r="D60" s="248" t="s">
        <v>1328</v>
      </c>
      <c r="E60" s="240" t="s">
        <v>1136</v>
      </c>
      <c r="F60" s="247">
        <v>4.0090000000000003</v>
      </c>
      <c r="G60" s="240" t="s">
        <v>1288</v>
      </c>
      <c r="H60" s="240" t="s">
        <v>43</v>
      </c>
      <c r="I60" s="240" t="s">
        <v>912</v>
      </c>
      <c r="J60" s="206">
        <v>2356</v>
      </c>
      <c r="K60" s="206">
        <v>4521</v>
      </c>
      <c r="L60" s="239">
        <v>2000</v>
      </c>
      <c r="M60" s="204" t="s">
        <v>862</v>
      </c>
      <c r="N60" s="258">
        <v>11.17</v>
      </c>
      <c r="O60" s="222">
        <f t="shared" si="0"/>
        <v>231.53267681289165</v>
      </c>
      <c r="P60" s="221">
        <v>10.35</v>
      </c>
      <c r="Q60" s="220" t="s">
        <v>887</v>
      </c>
      <c r="R60" s="219" t="s">
        <v>33</v>
      </c>
      <c r="S60" s="219" t="s">
        <v>34</v>
      </c>
      <c r="T60" s="233"/>
      <c r="U60" s="217"/>
      <c r="V60" s="216">
        <f t="shared" si="1"/>
        <v>107</v>
      </c>
    </row>
    <row r="61" spans="1:22" ht="24" customHeight="1">
      <c r="A61" s="229"/>
      <c r="B61" s="249"/>
      <c r="C61" s="242"/>
      <c r="D61" s="248" t="s">
        <v>1328</v>
      </c>
      <c r="E61" s="240" t="s">
        <v>1136</v>
      </c>
      <c r="F61" s="247">
        <v>4.0090000000000003</v>
      </c>
      <c r="G61" s="240" t="s">
        <v>1288</v>
      </c>
      <c r="H61" s="240" t="s">
        <v>43</v>
      </c>
      <c r="I61" s="240" t="s">
        <v>912</v>
      </c>
      <c r="J61" s="206">
        <v>2652</v>
      </c>
      <c r="K61" s="206">
        <v>5812</v>
      </c>
      <c r="L61" s="239">
        <v>2995</v>
      </c>
      <c r="M61" s="204" t="s">
        <v>862</v>
      </c>
      <c r="N61" s="258">
        <v>10.32</v>
      </c>
      <c r="O61" s="222">
        <f t="shared" si="0"/>
        <v>250.60271317829455</v>
      </c>
      <c r="P61" s="221">
        <v>9.51</v>
      </c>
      <c r="Q61" s="220" t="s">
        <v>887</v>
      </c>
      <c r="R61" s="219" t="s">
        <v>33</v>
      </c>
      <c r="S61" s="219" t="s">
        <v>34</v>
      </c>
      <c r="T61" s="233"/>
      <c r="U61" s="217"/>
      <c r="V61" s="216">
        <f t="shared" si="1"/>
        <v>108</v>
      </c>
    </row>
    <row r="62" spans="1:22" ht="24" customHeight="1">
      <c r="A62" s="229"/>
      <c r="B62" s="249"/>
      <c r="C62" s="242"/>
      <c r="D62" s="248" t="s">
        <v>1328</v>
      </c>
      <c r="E62" s="240" t="s">
        <v>1136</v>
      </c>
      <c r="F62" s="247">
        <v>4.0090000000000003</v>
      </c>
      <c r="G62" s="240" t="s">
        <v>1288</v>
      </c>
      <c r="H62" s="240" t="s">
        <v>43</v>
      </c>
      <c r="I62" s="240" t="s">
        <v>912</v>
      </c>
      <c r="J62" s="206">
        <v>2979</v>
      </c>
      <c r="K62" s="206">
        <v>6893</v>
      </c>
      <c r="L62" s="239">
        <v>3749</v>
      </c>
      <c r="M62" s="204" t="s">
        <v>862</v>
      </c>
      <c r="N62" s="258">
        <v>8.67</v>
      </c>
      <c r="O62" s="222">
        <f t="shared" si="0"/>
        <v>298.29527104959635</v>
      </c>
      <c r="P62" s="221">
        <v>8.1199999999999992</v>
      </c>
      <c r="Q62" s="220" t="s">
        <v>887</v>
      </c>
      <c r="R62" s="219" t="s">
        <v>33</v>
      </c>
      <c r="S62" s="219" t="s">
        <v>34</v>
      </c>
      <c r="T62" s="233"/>
      <c r="U62" s="217"/>
      <c r="V62" s="216">
        <f t="shared" si="1"/>
        <v>106</v>
      </c>
    </row>
    <row r="63" spans="1:22" ht="24" customHeight="1">
      <c r="A63" s="229"/>
      <c r="B63" s="249"/>
      <c r="C63" s="242"/>
      <c r="D63" s="248" t="s">
        <v>1328</v>
      </c>
      <c r="E63" s="240" t="s">
        <v>1136</v>
      </c>
      <c r="F63" s="247">
        <v>4.0090000000000003</v>
      </c>
      <c r="G63" s="240" t="s">
        <v>1288</v>
      </c>
      <c r="H63" s="240" t="s">
        <v>43</v>
      </c>
      <c r="I63" s="240" t="s">
        <v>72</v>
      </c>
      <c r="J63" s="206">
        <v>2356</v>
      </c>
      <c r="K63" s="206">
        <v>4521</v>
      </c>
      <c r="L63" s="239">
        <v>2000</v>
      </c>
      <c r="M63" s="204" t="s">
        <v>862</v>
      </c>
      <c r="N63" s="258">
        <v>11.09</v>
      </c>
      <c r="O63" s="222">
        <f t="shared" si="0"/>
        <v>233.2028854824166</v>
      </c>
      <c r="P63" s="221">
        <v>10.35</v>
      </c>
      <c r="Q63" s="220" t="s">
        <v>887</v>
      </c>
      <c r="R63" s="219" t="s">
        <v>33</v>
      </c>
      <c r="S63" s="219" t="s">
        <v>34</v>
      </c>
      <c r="T63" s="233"/>
      <c r="U63" s="217"/>
      <c r="V63" s="216">
        <f t="shared" si="1"/>
        <v>107</v>
      </c>
    </row>
    <row r="64" spans="1:22" ht="24" customHeight="1">
      <c r="A64" s="229"/>
      <c r="B64" s="249"/>
      <c r="C64" s="242"/>
      <c r="D64" s="248" t="s">
        <v>1328</v>
      </c>
      <c r="E64" s="240" t="s">
        <v>1136</v>
      </c>
      <c r="F64" s="247">
        <v>4.0090000000000003</v>
      </c>
      <c r="G64" s="240" t="s">
        <v>1288</v>
      </c>
      <c r="H64" s="240" t="s">
        <v>43</v>
      </c>
      <c r="I64" s="240" t="s">
        <v>72</v>
      </c>
      <c r="J64" s="206">
        <v>2356</v>
      </c>
      <c r="K64" s="206">
        <v>4521</v>
      </c>
      <c r="L64" s="239">
        <v>2000</v>
      </c>
      <c r="M64" s="204" t="s">
        <v>862</v>
      </c>
      <c r="N64" s="258">
        <v>10.67</v>
      </c>
      <c r="O64" s="222">
        <f t="shared" si="0"/>
        <v>242.38238050609183</v>
      </c>
      <c r="P64" s="221">
        <v>10.35</v>
      </c>
      <c r="Q64" s="220" t="s">
        <v>875</v>
      </c>
      <c r="R64" s="219" t="s">
        <v>33</v>
      </c>
      <c r="S64" s="219" t="s">
        <v>34</v>
      </c>
      <c r="T64" s="233"/>
      <c r="U64" s="217"/>
      <c r="V64" s="216">
        <f t="shared" si="1"/>
        <v>103</v>
      </c>
    </row>
    <row r="65" spans="1:25" ht="24" customHeight="1">
      <c r="A65" s="229"/>
      <c r="B65" s="249"/>
      <c r="C65" s="242"/>
      <c r="D65" s="248" t="s">
        <v>1328</v>
      </c>
      <c r="E65" s="240" t="s">
        <v>1136</v>
      </c>
      <c r="F65" s="247">
        <v>4.0090000000000003</v>
      </c>
      <c r="G65" s="240" t="s">
        <v>1288</v>
      </c>
      <c r="H65" s="240" t="s">
        <v>43</v>
      </c>
      <c r="I65" s="240" t="s">
        <v>72</v>
      </c>
      <c r="J65" s="206">
        <v>2652</v>
      </c>
      <c r="K65" s="206">
        <v>5812</v>
      </c>
      <c r="L65" s="239">
        <v>2995</v>
      </c>
      <c r="M65" s="204" t="s">
        <v>862</v>
      </c>
      <c r="N65" s="258">
        <v>10.210000000000001</v>
      </c>
      <c r="O65" s="222">
        <f t="shared" si="0"/>
        <v>253.30264446620959</v>
      </c>
      <c r="P65" s="221">
        <v>9.51</v>
      </c>
      <c r="Q65" s="220" t="s">
        <v>887</v>
      </c>
      <c r="R65" s="219" t="s">
        <v>33</v>
      </c>
      <c r="S65" s="219" t="s">
        <v>34</v>
      </c>
      <c r="T65" s="233"/>
      <c r="U65" s="217"/>
      <c r="V65" s="216">
        <f t="shared" si="1"/>
        <v>107</v>
      </c>
    </row>
    <row r="66" spans="1:25" ht="24" customHeight="1">
      <c r="A66" s="229"/>
      <c r="B66" s="249"/>
      <c r="C66" s="242"/>
      <c r="D66" s="248" t="s">
        <v>1328</v>
      </c>
      <c r="E66" s="240" t="s">
        <v>1136</v>
      </c>
      <c r="F66" s="247">
        <v>4.0090000000000003</v>
      </c>
      <c r="G66" s="240" t="s">
        <v>1288</v>
      </c>
      <c r="H66" s="240" t="s">
        <v>43</v>
      </c>
      <c r="I66" s="240" t="s">
        <v>72</v>
      </c>
      <c r="J66" s="206">
        <v>2652</v>
      </c>
      <c r="K66" s="206">
        <v>5812</v>
      </c>
      <c r="L66" s="239">
        <v>2995</v>
      </c>
      <c r="M66" s="204" t="s">
        <v>862</v>
      </c>
      <c r="N66" s="258">
        <v>9.85</v>
      </c>
      <c r="O66" s="222">
        <f t="shared" si="0"/>
        <v>262.56040609137057</v>
      </c>
      <c r="P66" s="221">
        <v>9.51</v>
      </c>
      <c r="Q66" s="220" t="s">
        <v>875</v>
      </c>
      <c r="R66" s="219" t="s">
        <v>33</v>
      </c>
      <c r="S66" s="219" t="s">
        <v>34</v>
      </c>
      <c r="T66" s="233"/>
      <c r="U66" s="217"/>
      <c r="V66" s="216">
        <f t="shared" si="1"/>
        <v>103</v>
      </c>
    </row>
    <row r="67" spans="1:25" ht="24" customHeight="1">
      <c r="A67" s="229"/>
      <c r="B67" s="249"/>
      <c r="C67" s="242"/>
      <c r="D67" s="248" t="s">
        <v>1328</v>
      </c>
      <c r="E67" s="240" t="s">
        <v>1136</v>
      </c>
      <c r="F67" s="247">
        <v>4.0090000000000003</v>
      </c>
      <c r="G67" s="240" t="s">
        <v>1288</v>
      </c>
      <c r="H67" s="240" t="s">
        <v>43</v>
      </c>
      <c r="I67" s="240" t="s">
        <v>72</v>
      </c>
      <c r="J67" s="206">
        <v>2979</v>
      </c>
      <c r="K67" s="206">
        <v>6893</v>
      </c>
      <c r="L67" s="239">
        <v>3749</v>
      </c>
      <c r="M67" s="204" t="s">
        <v>862</v>
      </c>
      <c r="N67" s="258">
        <v>8.69</v>
      </c>
      <c r="O67" s="222">
        <f t="shared" si="0"/>
        <v>297.60874568469507</v>
      </c>
      <c r="P67" s="221">
        <v>8.1199999999999992</v>
      </c>
      <c r="Q67" s="220" t="s">
        <v>887</v>
      </c>
      <c r="R67" s="219" t="s">
        <v>33</v>
      </c>
      <c r="S67" s="219" t="s">
        <v>34</v>
      </c>
      <c r="T67" s="233"/>
      <c r="U67" s="217"/>
      <c r="V67" s="216">
        <f t="shared" si="1"/>
        <v>107</v>
      </c>
    </row>
    <row r="68" spans="1:25" ht="24" customHeight="1">
      <c r="A68" s="229"/>
      <c r="B68" s="249"/>
      <c r="C68" s="242"/>
      <c r="D68" s="248" t="s">
        <v>1328</v>
      </c>
      <c r="E68" s="240" t="s">
        <v>1136</v>
      </c>
      <c r="F68" s="247">
        <v>4.0090000000000003</v>
      </c>
      <c r="G68" s="240" t="s">
        <v>1294</v>
      </c>
      <c r="H68" s="240" t="s">
        <v>1293</v>
      </c>
      <c r="I68" s="240" t="s">
        <v>72</v>
      </c>
      <c r="J68" s="206">
        <v>2356</v>
      </c>
      <c r="K68" s="206">
        <v>4521</v>
      </c>
      <c r="L68" s="239">
        <v>2000</v>
      </c>
      <c r="M68" s="204" t="s">
        <v>862</v>
      </c>
      <c r="N68" s="258">
        <v>11.12</v>
      </c>
      <c r="O68" s="222">
        <f t="shared" si="0"/>
        <v>232.57374100719426</v>
      </c>
      <c r="P68" s="221">
        <v>10.35</v>
      </c>
      <c r="Q68" s="220" t="s">
        <v>887</v>
      </c>
      <c r="R68" s="219" t="s">
        <v>33</v>
      </c>
      <c r="S68" s="219" t="s">
        <v>34</v>
      </c>
      <c r="T68" s="233"/>
      <c r="U68" s="217"/>
      <c r="V68" s="216">
        <f t="shared" si="1"/>
        <v>107</v>
      </c>
    </row>
    <row r="69" spans="1:25" ht="24" customHeight="1">
      <c r="A69" s="229"/>
      <c r="B69" s="249"/>
      <c r="C69" s="242"/>
      <c r="D69" s="248" t="s">
        <v>1328</v>
      </c>
      <c r="E69" s="240" t="s">
        <v>1136</v>
      </c>
      <c r="F69" s="247">
        <v>4.0090000000000003</v>
      </c>
      <c r="G69" s="240" t="s">
        <v>1294</v>
      </c>
      <c r="H69" s="240" t="s">
        <v>1293</v>
      </c>
      <c r="I69" s="240" t="s">
        <v>72</v>
      </c>
      <c r="J69" s="206">
        <v>2652</v>
      </c>
      <c r="K69" s="206">
        <v>5812</v>
      </c>
      <c r="L69" s="239">
        <v>2995</v>
      </c>
      <c r="M69" s="204" t="s">
        <v>862</v>
      </c>
      <c r="N69" s="258">
        <v>10.29</v>
      </c>
      <c r="O69" s="222">
        <f t="shared" si="0"/>
        <v>251.33333333333334</v>
      </c>
      <c r="P69" s="221">
        <v>9.51</v>
      </c>
      <c r="Q69" s="220" t="s">
        <v>887</v>
      </c>
      <c r="R69" s="219" t="s">
        <v>33</v>
      </c>
      <c r="S69" s="219" t="s">
        <v>34</v>
      </c>
      <c r="T69" s="233"/>
      <c r="U69" s="217"/>
      <c r="V69" s="216">
        <f t="shared" si="1"/>
        <v>108</v>
      </c>
    </row>
    <row r="70" spans="1:25" ht="24" customHeight="1">
      <c r="A70" s="229"/>
      <c r="B70" s="249"/>
      <c r="C70" s="242"/>
      <c r="D70" s="248" t="s">
        <v>1328</v>
      </c>
      <c r="E70" s="240" t="s">
        <v>1136</v>
      </c>
      <c r="F70" s="247">
        <v>4.0090000000000003</v>
      </c>
      <c r="G70" s="240" t="s">
        <v>1294</v>
      </c>
      <c r="H70" s="240" t="s">
        <v>1293</v>
      </c>
      <c r="I70" s="240" t="s">
        <v>72</v>
      </c>
      <c r="J70" s="206">
        <v>2979</v>
      </c>
      <c r="K70" s="206">
        <v>6893</v>
      </c>
      <c r="L70" s="239">
        <v>3749</v>
      </c>
      <c r="M70" s="204" t="s">
        <v>862</v>
      </c>
      <c r="N70" s="258">
        <v>8.68</v>
      </c>
      <c r="O70" s="222">
        <f t="shared" si="0"/>
        <v>297.95161290322579</v>
      </c>
      <c r="P70" s="221">
        <v>8.1199999999999992</v>
      </c>
      <c r="Q70" s="220" t="s">
        <v>887</v>
      </c>
      <c r="R70" s="219" t="s">
        <v>33</v>
      </c>
      <c r="S70" s="219" t="s">
        <v>34</v>
      </c>
      <c r="T70" s="233"/>
      <c r="U70" s="217"/>
      <c r="V70" s="216">
        <f t="shared" si="1"/>
        <v>106</v>
      </c>
    </row>
    <row r="71" spans="1:25" ht="24" customHeight="1">
      <c r="A71" s="229"/>
      <c r="B71" s="249"/>
      <c r="C71" s="242"/>
      <c r="D71" s="248" t="s">
        <v>1327</v>
      </c>
      <c r="E71" s="240" t="s">
        <v>1136</v>
      </c>
      <c r="F71" s="247">
        <v>4.0090000000000003</v>
      </c>
      <c r="G71" s="240" t="s">
        <v>1288</v>
      </c>
      <c r="H71" s="240" t="s">
        <v>43</v>
      </c>
      <c r="I71" s="240" t="s">
        <v>912</v>
      </c>
      <c r="J71" s="206">
        <v>3543</v>
      </c>
      <c r="K71" s="206">
        <v>7928</v>
      </c>
      <c r="L71" s="239">
        <v>4275</v>
      </c>
      <c r="M71" s="204" t="s">
        <v>862</v>
      </c>
      <c r="N71" s="258">
        <v>7.86</v>
      </c>
      <c r="O71" s="222">
        <f t="shared" si="0"/>
        <v>329.0356234096692</v>
      </c>
      <c r="P71" s="221">
        <v>7.24</v>
      </c>
      <c r="Q71" s="220" t="s">
        <v>887</v>
      </c>
      <c r="R71" s="219" t="s">
        <v>33</v>
      </c>
      <c r="S71" s="219" t="s">
        <v>34</v>
      </c>
      <c r="T71" s="233"/>
      <c r="U71" s="217"/>
      <c r="V71" s="216">
        <f t="shared" si="1"/>
        <v>108</v>
      </c>
    </row>
    <row r="72" spans="1:25" ht="24" customHeight="1">
      <c r="A72" s="229"/>
      <c r="B72" s="249"/>
      <c r="C72" s="242"/>
      <c r="D72" s="248" t="s">
        <v>1327</v>
      </c>
      <c r="E72" s="240" t="s">
        <v>1136</v>
      </c>
      <c r="F72" s="247">
        <v>4.0090000000000003</v>
      </c>
      <c r="G72" s="240" t="s">
        <v>1288</v>
      </c>
      <c r="H72" s="240" t="s">
        <v>43</v>
      </c>
      <c r="I72" s="240" t="s">
        <v>72</v>
      </c>
      <c r="J72" s="206">
        <v>3543</v>
      </c>
      <c r="K72" s="206">
        <v>7928</v>
      </c>
      <c r="L72" s="239">
        <v>4275</v>
      </c>
      <c r="M72" s="204" t="s">
        <v>862</v>
      </c>
      <c r="N72" s="258">
        <v>7.83</v>
      </c>
      <c r="O72" s="222">
        <f t="shared" si="0"/>
        <v>330.29629629629636</v>
      </c>
      <c r="P72" s="221">
        <v>7.24</v>
      </c>
      <c r="Q72" s="220" t="s">
        <v>887</v>
      </c>
      <c r="R72" s="219" t="s">
        <v>33</v>
      </c>
      <c r="S72" s="219" t="s">
        <v>34</v>
      </c>
      <c r="T72" s="233"/>
      <c r="U72" s="217"/>
      <c r="V72" s="216">
        <f t="shared" si="1"/>
        <v>108</v>
      </c>
    </row>
    <row r="73" spans="1:25" s="252" customFormat="1" ht="24" customHeight="1">
      <c r="A73" s="257"/>
      <c r="B73" s="256"/>
      <c r="C73" s="255"/>
      <c r="D73" s="248" t="s">
        <v>1327</v>
      </c>
      <c r="E73" s="240" t="s">
        <v>1136</v>
      </c>
      <c r="F73" s="247">
        <v>4.0090000000000003</v>
      </c>
      <c r="G73" s="240" t="s">
        <v>1294</v>
      </c>
      <c r="H73" s="240" t="s">
        <v>1293</v>
      </c>
      <c r="I73" s="240" t="s">
        <v>912</v>
      </c>
      <c r="J73" s="206">
        <v>3543</v>
      </c>
      <c r="K73" s="206">
        <v>7928</v>
      </c>
      <c r="L73" s="239">
        <v>4275</v>
      </c>
      <c r="M73" s="204" t="s">
        <v>862</v>
      </c>
      <c r="N73" s="238">
        <v>7.86</v>
      </c>
      <c r="O73" s="222">
        <f t="shared" ref="O73:O136" si="2">IF(N73&gt;0,1/N73*37.7*68.6,"")</f>
        <v>329.0356234096692</v>
      </c>
      <c r="P73" s="221">
        <v>7.24</v>
      </c>
      <c r="Q73" s="220" t="s">
        <v>887</v>
      </c>
      <c r="R73" s="219" t="s">
        <v>33</v>
      </c>
      <c r="S73" s="219" t="s">
        <v>34</v>
      </c>
      <c r="T73" s="233"/>
      <c r="U73" s="217"/>
      <c r="V73" s="216">
        <f t="shared" ref="V73:V136" si="3">IFERROR(IF(N73&lt;P73,"",(ROUNDDOWN(N73/P73*100,0))),"")</f>
        <v>108</v>
      </c>
      <c r="W73" s="254"/>
      <c r="X73" s="253"/>
      <c r="Y73" s="253"/>
    </row>
    <row r="74" spans="1:25" ht="24" customHeight="1">
      <c r="A74" s="229"/>
      <c r="B74" s="249"/>
      <c r="C74" s="242"/>
      <c r="D74" s="248" t="s">
        <v>1327</v>
      </c>
      <c r="E74" s="240" t="s">
        <v>1136</v>
      </c>
      <c r="F74" s="247">
        <v>4.0090000000000003</v>
      </c>
      <c r="G74" s="240" t="s">
        <v>1294</v>
      </c>
      <c r="H74" s="240" t="s">
        <v>1293</v>
      </c>
      <c r="I74" s="240" t="s">
        <v>72</v>
      </c>
      <c r="J74" s="206">
        <v>3543</v>
      </c>
      <c r="K74" s="206">
        <v>7928</v>
      </c>
      <c r="L74" s="239">
        <v>4275</v>
      </c>
      <c r="M74" s="204" t="s">
        <v>862</v>
      </c>
      <c r="N74" s="258">
        <v>7.85</v>
      </c>
      <c r="O74" s="222">
        <f t="shared" si="2"/>
        <v>329.4547770700637</v>
      </c>
      <c r="P74" s="221">
        <v>7.24</v>
      </c>
      <c r="Q74" s="220" t="s">
        <v>887</v>
      </c>
      <c r="R74" s="219" t="s">
        <v>33</v>
      </c>
      <c r="S74" s="219" t="s">
        <v>34</v>
      </c>
      <c r="T74" s="233"/>
      <c r="U74" s="217"/>
      <c r="V74" s="216">
        <f t="shared" si="3"/>
        <v>108</v>
      </c>
    </row>
    <row r="75" spans="1:25" ht="24" customHeight="1">
      <c r="A75" s="229"/>
      <c r="B75" s="249"/>
      <c r="C75" s="242"/>
      <c r="D75" s="248" t="s">
        <v>1326</v>
      </c>
      <c r="E75" s="240" t="s">
        <v>1136</v>
      </c>
      <c r="F75" s="247">
        <v>4.0090000000000003</v>
      </c>
      <c r="G75" s="240" t="s">
        <v>1288</v>
      </c>
      <c r="H75" s="240" t="s">
        <v>43</v>
      </c>
      <c r="I75" s="240" t="s">
        <v>912</v>
      </c>
      <c r="J75" s="206">
        <v>2356</v>
      </c>
      <c r="K75" s="206">
        <v>4521</v>
      </c>
      <c r="L75" s="239">
        <v>2000</v>
      </c>
      <c r="M75" s="204" t="s">
        <v>862</v>
      </c>
      <c r="N75" s="258">
        <v>11.17</v>
      </c>
      <c r="O75" s="222">
        <f t="shared" si="2"/>
        <v>231.53267681289165</v>
      </c>
      <c r="P75" s="221">
        <v>10.35</v>
      </c>
      <c r="Q75" s="220" t="s">
        <v>887</v>
      </c>
      <c r="R75" s="219" t="s">
        <v>33</v>
      </c>
      <c r="S75" s="219" t="s">
        <v>34</v>
      </c>
      <c r="T75" s="233"/>
      <c r="U75" s="217"/>
      <c r="V75" s="216">
        <f t="shared" si="3"/>
        <v>107</v>
      </c>
    </row>
    <row r="76" spans="1:25" ht="24" customHeight="1">
      <c r="A76" s="229"/>
      <c r="B76" s="249"/>
      <c r="C76" s="242"/>
      <c r="D76" s="248" t="s">
        <v>1326</v>
      </c>
      <c r="E76" s="240" t="s">
        <v>1136</v>
      </c>
      <c r="F76" s="247">
        <v>4.0090000000000003</v>
      </c>
      <c r="G76" s="240" t="s">
        <v>1288</v>
      </c>
      <c r="H76" s="240" t="s">
        <v>43</v>
      </c>
      <c r="I76" s="240" t="s">
        <v>912</v>
      </c>
      <c r="J76" s="206">
        <v>2652</v>
      </c>
      <c r="K76" s="206">
        <v>5812</v>
      </c>
      <c r="L76" s="239">
        <v>2995</v>
      </c>
      <c r="M76" s="204" t="s">
        <v>862</v>
      </c>
      <c r="N76" s="258">
        <v>10.32</v>
      </c>
      <c r="O76" s="222">
        <f t="shared" si="2"/>
        <v>250.60271317829455</v>
      </c>
      <c r="P76" s="221">
        <v>9.51</v>
      </c>
      <c r="Q76" s="220" t="s">
        <v>887</v>
      </c>
      <c r="R76" s="219" t="s">
        <v>33</v>
      </c>
      <c r="S76" s="219" t="s">
        <v>34</v>
      </c>
      <c r="T76" s="233"/>
      <c r="U76" s="217"/>
      <c r="V76" s="216">
        <f t="shared" si="3"/>
        <v>108</v>
      </c>
    </row>
    <row r="77" spans="1:25" ht="24" customHeight="1">
      <c r="A77" s="229"/>
      <c r="B77" s="249"/>
      <c r="C77" s="242"/>
      <c r="D77" s="248" t="s">
        <v>1326</v>
      </c>
      <c r="E77" s="240" t="s">
        <v>1136</v>
      </c>
      <c r="F77" s="247">
        <v>4.0090000000000003</v>
      </c>
      <c r="G77" s="240" t="s">
        <v>1288</v>
      </c>
      <c r="H77" s="240" t="s">
        <v>43</v>
      </c>
      <c r="I77" s="240" t="s">
        <v>912</v>
      </c>
      <c r="J77" s="206">
        <v>2979</v>
      </c>
      <c r="K77" s="206">
        <v>6893</v>
      </c>
      <c r="L77" s="239">
        <v>3749</v>
      </c>
      <c r="M77" s="204" t="s">
        <v>862</v>
      </c>
      <c r="N77" s="258">
        <v>8.67</v>
      </c>
      <c r="O77" s="222">
        <f t="shared" si="2"/>
        <v>298.29527104959635</v>
      </c>
      <c r="P77" s="221">
        <v>8.1199999999999992</v>
      </c>
      <c r="Q77" s="220" t="s">
        <v>887</v>
      </c>
      <c r="R77" s="219" t="s">
        <v>33</v>
      </c>
      <c r="S77" s="219" t="s">
        <v>34</v>
      </c>
      <c r="T77" s="233"/>
      <c r="U77" s="217"/>
      <c r="V77" s="216">
        <f t="shared" si="3"/>
        <v>106</v>
      </c>
    </row>
    <row r="78" spans="1:25" ht="24" customHeight="1">
      <c r="A78" s="229"/>
      <c r="B78" s="249"/>
      <c r="C78" s="242"/>
      <c r="D78" s="248" t="s">
        <v>1326</v>
      </c>
      <c r="E78" s="240" t="s">
        <v>1136</v>
      </c>
      <c r="F78" s="247">
        <v>4.0090000000000003</v>
      </c>
      <c r="G78" s="240" t="s">
        <v>1288</v>
      </c>
      <c r="H78" s="240" t="s">
        <v>43</v>
      </c>
      <c r="I78" s="240" t="s">
        <v>72</v>
      </c>
      <c r="J78" s="206">
        <v>2356</v>
      </c>
      <c r="K78" s="206">
        <v>4521</v>
      </c>
      <c r="L78" s="239">
        <v>2000</v>
      </c>
      <c r="M78" s="204" t="s">
        <v>862</v>
      </c>
      <c r="N78" s="258">
        <v>11.09</v>
      </c>
      <c r="O78" s="222">
        <f t="shared" si="2"/>
        <v>233.2028854824166</v>
      </c>
      <c r="P78" s="221">
        <v>10.35</v>
      </c>
      <c r="Q78" s="220" t="s">
        <v>887</v>
      </c>
      <c r="R78" s="219" t="s">
        <v>33</v>
      </c>
      <c r="S78" s="219" t="s">
        <v>34</v>
      </c>
      <c r="T78" s="233"/>
      <c r="U78" s="217"/>
      <c r="V78" s="216">
        <f t="shared" si="3"/>
        <v>107</v>
      </c>
    </row>
    <row r="79" spans="1:25" ht="24" customHeight="1">
      <c r="A79" s="229"/>
      <c r="B79" s="249"/>
      <c r="C79" s="242"/>
      <c r="D79" s="248" t="s">
        <v>1326</v>
      </c>
      <c r="E79" s="240" t="s">
        <v>1136</v>
      </c>
      <c r="F79" s="247">
        <v>4.0090000000000003</v>
      </c>
      <c r="G79" s="240" t="s">
        <v>1288</v>
      </c>
      <c r="H79" s="240" t="s">
        <v>43</v>
      </c>
      <c r="I79" s="240" t="s">
        <v>72</v>
      </c>
      <c r="J79" s="206">
        <v>2356</v>
      </c>
      <c r="K79" s="206">
        <v>4521</v>
      </c>
      <c r="L79" s="239">
        <v>2000</v>
      </c>
      <c r="M79" s="204" t="s">
        <v>862</v>
      </c>
      <c r="N79" s="258">
        <v>10.67</v>
      </c>
      <c r="O79" s="222">
        <f t="shared" si="2"/>
        <v>242.38238050609183</v>
      </c>
      <c r="P79" s="221">
        <v>10.35</v>
      </c>
      <c r="Q79" s="220" t="s">
        <v>875</v>
      </c>
      <c r="R79" s="219" t="s">
        <v>33</v>
      </c>
      <c r="S79" s="219" t="s">
        <v>34</v>
      </c>
      <c r="T79" s="233"/>
      <c r="U79" s="217"/>
      <c r="V79" s="216">
        <f t="shared" si="3"/>
        <v>103</v>
      </c>
    </row>
    <row r="80" spans="1:25" ht="24" customHeight="1">
      <c r="A80" s="229"/>
      <c r="B80" s="249"/>
      <c r="C80" s="242"/>
      <c r="D80" s="248" t="s">
        <v>1326</v>
      </c>
      <c r="E80" s="240" t="s">
        <v>1136</v>
      </c>
      <c r="F80" s="247">
        <v>4.0090000000000003</v>
      </c>
      <c r="G80" s="240" t="s">
        <v>1288</v>
      </c>
      <c r="H80" s="240" t="s">
        <v>43</v>
      </c>
      <c r="I80" s="240" t="s">
        <v>72</v>
      </c>
      <c r="J80" s="206">
        <v>2652</v>
      </c>
      <c r="K80" s="206">
        <v>5812</v>
      </c>
      <c r="L80" s="239">
        <v>2995</v>
      </c>
      <c r="M80" s="204" t="s">
        <v>862</v>
      </c>
      <c r="N80" s="258">
        <v>10.210000000000001</v>
      </c>
      <c r="O80" s="222">
        <f t="shared" si="2"/>
        <v>253.30264446620959</v>
      </c>
      <c r="P80" s="221">
        <v>9.51</v>
      </c>
      <c r="Q80" s="220" t="s">
        <v>887</v>
      </c>
      <c r="R80" s="219" t="s">
        <v>33</v>
      </c>
      <c r="S80" s="219" t="s">
        <v>34</v>
      </c>
      <c r="T80" s="233"/>
      <c r="U80" s="217"/>
      <c r="V80" s="216">
        <f t="shared" si="3"/>
        <v>107</v>
      </c>
    </row>
    <row r="81" spans="1:25" ht="24" customHeight="1">
      <c r="A81" s="229"/>
      <c r="B81" s="249"/>
      <c r="C81" s="242"/>
      <c r="D81" s="248" t="s">
        <v>1326</v>
      </c>
      <c r="E81" s="240" t="s">
        <v>1136</v>
      </c>
      <c r="F81" s="247">
        <v>4.0090000000000003</v>
      </c>
      <c r="G81" s="240" t="s">
        <v>1288</v>
      </c>
      <c r="H81" s="240" t="s">
        <v>43</v>
      </c>
      <c r="I81" s="240" t="s">
        <v>72</v>
      </c>
      <c r="J81" s="206">
        <v>2652</v>
      </c>
      <c r="K81" s="206">
        <v>5812</v>
      </c>
      <c r="L81" s="239">
        <v>2995</v>
      </c>
      <c r="M81" s="204" t="s">
        <v>862</v>
      </c>
      <c r="N81" s="258">
        <v>9.85</v>
      </c>
      <c r="O81" s="222">
        <f t="shared" si="2"/>
        <v>262.56040609137057</v>
      </c>
      <c r="P81" s="221">
        <v>9.51</v>
      </c>
      <c r="Q81" s="220" t="s">
        <v>875</v>
      </c>
      <c r="R81" s="219" t="s">
        <v>33</v>
      </c>
      <c r="S81" s="219" t="s">
        <v>34</v>
      </c>
      <c r="T81" s="233"/>
      <c r="U81" s="217"/>
      <c r="V81" s="216">
        <f t="shared" si="3"/>
        <v>103</v>
      </c>
    </row>
    <row r="82" spans="1:25" ht="24" customHeight="1">
      <c r="A82" s="229"/>
      <c r="B82" s="249"/>
      <c r="C82" s="242"/>
      <c r="D82" s="248" t="s">
        <v>1326</v>
      </c>
      <c r="E82" s="240" t="s">
        <v>1136</v>
      </c>
      <c r="F82" s="247">
        <v>4.0090000000000003</v>
      </c>
      <c r="G82" s="240" t="s">
        <v>1288</v>
      </c>
      <c r="H82" s="240" t="s">
        <v>43</v>
      </c>
      <c r="I82" s="240" t="s">
        <v>72</v>
      </c>
      <c r="J82" s="206">
        <v>2979</v>
      </c>
      <c r="K82" s="206">
        <v>6893</v>
      </c>
      <c r="L82" s="239">
        <v>3749</v>
      </c>
      <c r="M82" s="204" t="s">
        <v>862</v>
      </c>
      <c r="N82" s="258">
        <v>8.69</v>
      </c>
      <c r="O82" s="222">
        <f t="shared" si="2"/>
        <v>297.60874568469507</v>
      </c>
      <c r="P82" s="221">
        <v>8.1199999999999992</v>
      </c>
      <c r="Q82" s="220" t="s">
        <v>887</v>
      </c>
      <c r="R82" s="219" t="s">
        <v>33</v>
      </c>
      <c r="S82" s="219" t="s">
        <v>34</v>
      </c>
      <c r="T82" s="233"/>
      <c r="U82" s="217"/>
      <c r="V82" s="216">
        <f t="shared" si="3"/>
        <v>107</v>
      </c>
    </row>
    <row r="83" spans="1:25" s="252" customFormat="1" ht="24" customHeight="1">
      <c r="A83" s="257"/>
      <c r="B83" s="256"/>
      <c r="C83" s="255"/>
      <c r="D83" s="248" t="s">
        <v>1326</v>
      </c>
      <c r="E83" s="240" t="s">
        <v>1136</v>
      </c>
      <c r="F83" s="247">
        <v>4.0090000000000003</v>
      </c>
      <c r="G83" s="240" t="s">
        <v>1294</v>
      </c>
      <c r="H83" s="240" t="s">
        <v>1293</v>
      </c>
      <c r="I83" s="240" t="s">
        <v>912</v>
      </c>
      <c r="J83" s="206">
        <v>2652</v>
      </c>
      <c r="K83" s="206">
        <v>5812</v>
      </c>
      <c r="L83" s="239">
        <v>2995</v>
      </c>
      <c r="M83" s="204" t="s">
        <v>862</v>
      </c>
      <c r="N83" s="238">
        <v>10.3</v>
      </c>
      <c r="O83" s="222">
        <f t="shared" si="2"/>
        <v>251.08932038834951</v>
      </c>
      <c r="P83" s="221">
        <v>9.51</v>
      </c>
      <c r="Q83" s="220" t="s">
        <v>887</v>
      </c>
      <c r="R83" s="219" t="s">
        <v>33</v>
      </c>
      <c r="S83" s="219" t="s">
        <v>34</v>
      </c>
      <c r="T83" s="233"/>
      <c r="U83" s="217"/>
      <c r="V83" s="216">
        <f t="shared" si="3"/>
        <v>108</v>
      </c>
      <c r="W83" s="253"/>
      <c r="X83" s="253"/>
      <c r="Y83" s="253"/>
    </row>
    <row r="84" spans="1:25" ht="24" customHeight="1">
      <c r="A84" s="229"/>
      <c r="B84" s="249"/>
      <c r="C84" s="242"/>
      <c r="D84" s="248" t="s">
        <v>1326</v>
      </c>
      <c r="E84" s="240" t="s">
        <v>1136</v>
      </c>
      <c r="F84" s="247">
        <v>4.0090000000000003</v>
      </c>
      <c r="G84" s="240" t="s">
        <v>1294</v>
      </c>
      <c r="H84" s="240" t="s">
        <v>1293</v>
      </c>
      <c r="I84" s="240" t="s">
        <v>72</v>
      </c>
      <c r="J84" s="206">
        <v>2356</v>
      </c>
      <c r="K84" s="206">
        <v>4521</v>
      </c>
      <c r="L84" s="239">
        <v>2000</v>
      </c>
      <c r="M84" s="204" t="s">
        <v>862</v>
      </c>
      <c r="N84" s="258">
        <v>11.12</v>
      </c>
      <c r="O84" s="222">
        <f t="shared" si="2"/>
        <v>232.57374100719426</v>
      </c>
      <c r="P84" s="221">
        <v>10.35</v>
      </c>
      <c r="Q84" s="220" t="s">
        <v>887</v>
      </c>
      <c r="R84" s="219" t="s">
        <v>33</v>
      </c>
      <c r="S84" s="219" t="s">
        <v>34</v>
      </c>
      <c r="T84" s="233"/>
      <c r="U84" s="217"/>
      <c r="V84" s="216">
        <f t="shared" si="3"/>
        <v>107</v>
      </c>
    </row>
    <row r="85" spans="1:25" ht="24" customHeight="1">
      <c r="A85" s="229"/>
      <c r="B85" s="249"/>
      <c r="C85" s="242"/>
      <c r="D85" s="248" t="s">
        <v>1326</v>
      </c>
      <c r="E85" s="240" t="s">
        <v>1136</v>
      </c>
      <c r="F85" s="247">
        <v>4.0090000000000003</v>
      </c>
      <c r="G85" s="240" t="s">
        <v>1294</v>
      </c>
      <c r="H85" s="240" t="s">
        <v>1293</v>
      </c>
      <c r="I85" s="240" t="s">
        <v>72</v>
      </c>
      <c r="J85" s="206">
        <v>2652</v>
      </c>
      <c r="K85" s="206">
        <v>5812</v>
      </c>
      <c r="L85" s="239">
        <v>2995</v>
      </c>
      <c r="M85" s="204" t="s">
        <v>862</v>
      </c>
      <c r="N85" s="258">
        <v>10.29</v>
      </c>
      <c r="O85" s="222">
        <f t="shared" si="2"/>
        <v>251.33333333333334</v>
      </c>
      <c r="P85" s="221">
        <v>9.51</v>
      </c>
      <c r="Q85" s="220" t="s">
        <v>887</v>
      </c>
      <c r="R85" s="219" t="s">
        <v>33</v>
      </c>
      <c r="S85" s="219" t="s">
        <v>34</v>
      </c>
      <c r="T85" s="233"/>
      <c r="U85" s="217"/>
      <c r="V85" s="216">
        <f t="shared" si="3"/>
        <v>108</v>
      </c>
    </row>
    <row r="86" spans="1:25" ht="24" customHeight="1">
      <c r="A86" s="229"/>
      <c r="B86" s="249"/>
      <c r="C86" s="242"/>
      <c r="D86" s="248" t="s">
        <v>1326</v>
      </c>
      <c r="E86" s="240" t="s">
        <v>1136</v>
      </c>
      <c r="F86" s="247">
        <v>4.0090000000000003</v>
      </c>
      <c r="G86" s="240" t="s">
        <v>1294</v>
      </c>
      <c r="H86" s="240" t="s">
        <v>1293</v>
      </c>
      <c r="I86" s="240" t="s">
        <v>72</v>
      </c>
      <c r="J86" s="206">
        <v>2979</v>
      </c>
      <c r="K86" s="206">
        <v>6893</v>
      </c>
      <c r="L86" s="239">
        <v>3749</v>
      </c>
      <c r="M86" s="204" t="s">
        <v>862</v>
      </c>
      <c r="N86" s="258">
        <v>8.68</v>
      </c>
      <c r="O86" s="222">
        <f t="shared" si="2"/>
        <v>297.95161290322579</v>
      </c>
      <c r="P86" s="221">
        <v>8.1199999999999992</v>
      </c>
      <c r="Q86" s="220" t="s">
        <v>887</v>
      </c>
      <c r="R86" s="219" t="s">
        <v>33</v>
      </c>
      <c r="S86" s="219" t="s">
        <v>34</v>
      </c>
      <c r="T86" s="233"/>
      <c r="U86" s="217"/>
      <c r="V86" s="216">
        <f t="shared" si="3"/>
        <v>106</v>
      </c>
    </row>
    <row r="87" spans="1:25" s="252" customFormat="1" ht="24" customHeight="1">
      <c r="A87" s="257"/>
      <c r="B87" s="256"/>
      <c r="C87" s="255"/>
      <c r="D87" s="248" t="s">
        <v>1325</v>
      </c>
      <c r="E87" s="240" t="s">
        <v>1136</v>
      </c>
      <c r="F87" s="247">
        <v>4.0090000000000003</v>
      </c>
      <c r="G87" s="240" t="s">
        <v>1294</v>
      </c>
      <c r="H87" s="240" t="s">
        <v>1293</v>
      </c>
      <c r="I87" s="240" t="s">
        <v>912</v>
      </c>
      <c r="J87" s="206">
        <v>2979</v>
      </c>
      <c r="K87" s="206">
        <v>6893</v>
      </c>
      <c r="L87" s="239">
        <v>3749</v>
      </c>
      <c r="M87" s="204" t="s">
        <v>862</v>
      </c>
      <c r="N87" s="238">
        <v>8.68</v>
      </c>
      <c r="O87" s="222">
        <f t="shared" si="2"/>
        <v>297.95161290322579</v>
      </c>
      <c r="P87" s="221">
        <v>8.1199999999999992</v>
      </c>
      <c r="Q87" s="220" t="s">
        <v>887</v>
      </c>
      <c r="R87" s="219" t="s">
        <v>33</v>
      </c>
      <c r="S87" s="219" t="s">
        <v>34</v>
      </c>
      <c r="T87" s="233"/>
      <c r="U87" s="217"/>
      <c r="V87" s="216">
        <f t="shared" si="3"/>
        <v>106</v>
      </c>
      <c r="W87" s="253"/>
      <c r="X87" s="253"/>
      <c r="Y87" s="253"/>
    </row>
    <row r="88" spans="1:25" ht="24" customHeight="1">
      <c r="A88" s="229"/>
      <c r="B88" s="249"/>
      <c r="C88" s="242"/>
      <c r="D88" s="248" t="s">
        <v>1325</v>
      </c>
      <c r="E88" s="240" t="s">
        <v>1136</v>
      </c>
      <c r="F88" s="247">
        <v>4.0090000000000003</v>
      </c>
      <c r="G88" s="240" t="s">
        <v>1294</v>
      </c>
      <c r="H88" s="240" t="s">
        <v>1293</v>
      </c>
      <c r="I88" s="240" t="s">
        <v>72</v>
      </c>
      <c r="J88" s="206">
        <v>2979</v>
      </c>
      <c r="K88" s="206">
        <v>6893</v>
      </c>
      <c r="L88" s="239">
        <v>3749</v>
      </c>
      <c r="M88" s="204" t="s">
        <v>862</v>
      </c>
      <c r="N88" s="258">
        <v>8.68</v>
      </c>
      <c r="O88" s="222">
        <f t="shared" si="2"/>
        <v>297.95161290322579</v>
      </c>
      <c r="P88" s="221">
        <v>8.1199999999999992</v>
      </c>
      <c r="Q88" s="220" t="s">
        <v>887</v>
      </c>
      <c r="R88" s="219" t="s">
        <v>33</v>
      </c>
      <c r="S88" s="219" t="s">
        <v>34</v>
      </c>
      <c r="T88" s="233"/>
      <c r="U88" s="217"/>
      <c r="V88" s="216">
        <f t="shared" si="3"/>
        <v>106</v>
      </c>
    </row>
    <row r="89" spans="1:25" s="252" customFormat="1" ht="24" customHeight="1">
      <c r="A89" s="257"/>
      <c r="B89" s="256"/>
      <c r="C89" s="255"/>
      <c r="D89" s="248" t="s">
        <v>1324</v>
      </c>
      <c r="E89" s="240" t="s">
        <v>1136</v>
      </c>
      <c r="F89" s="247">
        <v>4.0090000000000003</v>
      </c>
      <c r="G89" s="240" t="s">
        <v>1294</v>
      </c>
      <c r="H89" s="240" t="s">
        <v>1293</v>
      </c>
      <c r="I89" s="240" t="s">
        <v>912</v>
      </c>
      <c r="J89" s="206">
        <v>3543</v>
      </c>
      <c r="K89" s="206">
        <v>7928</v>
      </c>
      <c r="L89" s="239">
        <v>4275</v>
      </c>
      <c r="M89" s="204" t="s">
        <v>862</v>
      </c>
      <c r="N89" s="238">
        <v>7.86</v>
      </c>
      <c r="O89" s="222">
        <f t="shared" si="2"/>
        <v>329.0356234096692</v>
      </c>
      <c r="P89" s="221">
        <v>7.24</v>
      </c>
      <c r="Q89" s="220" t="s">
        <v>887</v>
      </c>
      <c r="R89" s="219" t="s">
        <v>33</v>
      </c>
      <c r="S89" s="219" t="s">
        <v>34</v>
      </c>
      <c r="T89" s="233"/>
      <c r="U89" s="217"/>
      <c r="V89" s="216">
        <f t="shared" si="3"/>
        <v>108</v>
      </c>
      <c r="W89" s="253"/>
      <c r="X89" s="253"/>
      <c r="Y89" s="253"/>
    </row>
    <row r="90" spans="1:25" ht="24" customHeight="1">
      <c r="A90" s="229"/>
      <c r="B90" s="249"/>
      <c r="C90" s="242"/>
      <c r="D90" s="248" t="s">
        <v>1324</v>
      </c>
      <c r="E90" s="240" t="s">
        <v>1136</v>
      </c>
      <c r="F90" s="247">
        <v>4.0090000000000003</v>
      </c>
      <c r="G90" s="240" t="s">
        <v>1294</v>
      </c>
      <c r="H90" s="240" t="s">
        <v>1293</v>
      </c>
      <c r="I90" s="240" t="s">
        <v>72</v>
      </c>
      <c r="J90" s="206">
        <v>3543</v>
      </c>
      <c r="K90" s="206">
        <v>7928</v>
      </c>
      <c r="L90" s="239">
        <v>4275</v>
      </c>
      <c r="M90" s="204" t="s">
        <v>862</v>
      </c>
      <c r="N90" s="258">
        <v>7.85</v>
      </c>
      <c r="O90" s="222">
        <f t="shared" si="2"/>
        <v>329.4547770700637</v>
      </c>
      <c r="P90" s="221">
        <v>7.24</v>
      </c>
      <c r="Q90" s="220" t="s">
        <v>887</v>
      </c>
      <c r="R90" s="219" t="s">
        <v>33</v>
      </c>
      <c r="S90" s="219" t="s">
        <v>34</v>
      </c>
      <c r="T90" s="233"/>
      <c r="U90" s="217"/>
      <c r="V90" s="216">
        <f t="shared" si="3"/>
        <v>108</v>
      </c>
    </row>
    <row r="91" spans="1:25" ht="24" customHeight="1">
      <c r="A91" s="229"/>
      <c r="B91" s="249"/>
      <c r="C91" s="242"/>
      <c r="D91" s="248" t="s">
        <v>1323</v>
      </c>
      <c r="E91" s="240" t="s">
        <v>1136</v>
      </c>
      <c r="F91" s="247">
        <v>4.0090000000000003</v>
      </c>
      <c r="G91" s="240" t="s">
        <v>1288</v>
      </c>
      <c r="H91" s="240" t="s">
        <v>43</v>
      </c>
      <c r="I91" s="240" t="s">
        <v>912</v>
      </c>
      <c r="J91" s="206">
        <v>2356</v>
      </c>
      <c r="K91" s="206">
        <v>4521</v>
      </c>
      <c r="L91" s="239">
        <v>2000</v>
      </c>
      <c r="M91" s="204" t="s">
        <v>862</v>
      </c>
      <c r="N91" s="258">
        <v>10.37</v>
      </c>
      <c r="O91" s="222">
        <f t="shared" si="2"/>
        <v>249.39440694310511</v>
      </c>
      <c r="P91" s="221">
        <v>10.35</v>
      </c>
      <c r="Q91" s="220" t="s">
        <v>875</v>
      </c>
      <c r="R91" s="219" t="s">
        <v>33</v>
      </c>
      <c r="S91" s="219" t="s">
        <v>34</v>
      </c>
      <c r="T91" s="233"/>
      <c r="U91" s="217"/>
      <c r="V91" s="216">
        <f t="shared" si="3"/>
        <v>100</v>
      </c>
    </row>
    <row r="92" spans="1:25" ht="24" customHeight="1">
      <c r="A92" s="229"/>
      <c r="B92" s="249"/>
      <c r="C92" s="242"/>
      <c r="D92" s="248" t="s">
        <v>1323</v>
      </c>
      <c r="E92" s="240" t="s">
        <v>1136</v>
      </c>
      <c r="F92" s="247">
        <v>4.0090000000000003</v>
      </c>
      <c r="G92" s="240" t="s">
        <v>1288</v>
      </c>
      <c r="H92" s="240" t="s">
        <v>43</v>
      </c>
      <c r="I92" s="240" t="s">
        <v>912</v>
      </c>
      <c r="J92" s="206">
        <v>2652</v>
      </c>
      <c r="K92" s="206">
        <v>5812</v>
      </c>
      <c r="L92" s="239">
        <v>2995</v>
      </c>
      <c r="M92" s="204" t="s">
        <v>862</v>
      </c>
      <c r="N92" s="258">
        <v>9.64</v>
      </c>
      <c r="O92" s="222">
        <f t="shared" si="2"/>
        <v>268.28008298755185</v>
      </c>
      <c r="P92" s="221">
        <v>9.51</v>
      </c>
      <c r="Q92" s="220" t="s">
        <v>875</v>
      </c>
      <c r="R92" s="219" t="s">
        <v>33</v>
      </c>
      <c r="S92" s="219" t="s">
        <v>34</v>
      </c>
      <c r="T92" s="233"/>
      <c r="U92" s="217"/>
      <c r="V92" s="216">
        <f t="shared" si="3"/>
        <v>101</v>
      </c>
    </row>
    <row r="93" spans="1:25" ht="24" customHeight="1">
      <c r="A93" s="229"/>
      <c r="B93" s="249"/>
      <c r="C93" s="242"/>
      <c r="D93" s="248" t="s">
        <v>1323</v>
      </c>
      <c r="E93" s="240" t="s">
        <v>1136</v>
      </c>
      <c r="F93" s="247">
        <v>4.0090000000000003</v>
      </c>
      <c r="G93" s="240" t="s">
        <v>1288</v>
      </c>
      <c r="H93" s="240" t="s">
        <v>43</v>
      </c>
      <c r="I93" s="240" t="s">
        <v>72</v>
      </c>
      <c r="J93" s="206">
        <v>2356</v>
      </c>
      <c r="K93" s="206">
        <v>4521</v>
      </c>
      <c r="L93" s="239">
        <v>2000</v>
      </c>
      <c r="M93" s="204" t="s">
        <v>862</v>
      </c>
      <c r="N93" s="258">
        <v>11.09</v>
      </c>
      <c r="O93" s="222">
        <f t="shared" si="2"/>
        <v>233.2028854824166</v>
      </c>
      <c r="P93" s="221">
        <v>10.35</v>
      </c>
      <c r="Q93" s="220" t="s">
        <v>887</v>
      </c>
      <c r="R93" s="219" t="s">
        <v>33</v>
      </c>
      <c r="S93" s="219" t="s">
        <v>34</v>
      </c>
      <c r="T93" s="233"/>
      <c r="U93" s="217"/>
      <c r="V93" s="216">
        <f t="shared" si="3"/>
        <v>107</v>
      </c>
    </row>
    <row r="94" spans="1:25" ht="24" customHeight="1">
      <c r="A94" s="229"/>
      <c r="B94" s="249"/>
      <c r="C94" s="242"/>
      <c r="D94" s="248" t="s">
        <v>1323</v>
      </c>
      <c r="E94" s="240" t="s">
        <v>1136</v>
      </c>
      <c r="F94" s="247">
        <v>4.0090000000000003</v>
      </c>
      <c r="G94" s="240" t="s">
        <v>1288</v>
      </c>
      <c r="H94" s="240" t="s">
        <v>43</v>
      </c>
      <c r="I94" s="240" t="s">
        <v>72</v>
      </c>
      <c r="J94" s="206">
        <v>2356</v>
      </c>
      <c r="K94" s="206">
        <v>4521</v>
      </c>
      <c r="L94" s="239">
        <v>2000</v>
      </c>
      <c r="M94" s="204" t="s">
        <v>862</v>
      </c>
      <c r="N94" s="258">
        <v>10.67</v>
      </c>
      <c r="O94" s="222">
        <f t="shared" si="2"/>
        <v>242.38238050609183</v>
      </c>
      <c r="P94" s="221">
        <v>10.35</v>
      </c>
      <c r="Q94" s="220" t="s">
        <v>875</v>
      </c>
      <c r="R94" s="219" t="s">
        <v>33</v>
      </c>
      <c r="S94" s="219" t="s">
        <v>34</v>
      </c>
      <c r="T94" s="233"/>
      <c r="U94" s="217"/>
      <c r="V94" s="216">
        <f t="shared" si="3"/>
        <v>103</v>
      </c>
    </row>
    <row r="95" spans="1:25" ht="24" customHeight="1">
      <c r="A95" s="229"/>
      <c r="B95" s="249"/>
      <c r="C95" s="242"/>
      <c r="D95" s="248" t="s">
        <v>1323</v>
      </c>
      <c r="E95" s="240" t="s">
        <v>1136</v>
      </c>
      <c r="F95" s="247">
        <v>4.0090000000000003</v>
      </c>
      <c r="G95" s="240" t="s">
        <v>1288</v>
      </c>
      <c r="H95" s="240" t="s">
        <v>43</v>
      </c>
      <c r="I95" s="240" t="s">
        <v>72</v>
      </c>
      <c r="J95" s="206">
        <v>2652</v>
      </c>
      <c r="K95" s="206">
        <v>5812</v>
      </c>
      <c r="L95" s="239">
        <v>2995</v>
      </c>
      <c r="M95" s="204" t="s">
        <v>862</v>
      </c>
      <c r="N95" s="258">
        <v>10.210000000000001</v>
      </c>
      <c r="O95" s="222">
        <f t="shared" si="2"/>
        <v>253.30264446620959</v>
      </c>
      <c r="P95" s="221">
        <v>9.51</v>
      </c>
      <c r="Q95" s="220" t="s">
        <v>887</v>
      </c>
      <c r="R95" s="219" t="s">
        <v>33</v>
      </c>
      <c r="S95" s="219" t="s">
        <v>34</v>
      </c>
      <c r="T95" s="233"/>
      <c r="U95" s="217"/>
      <c r="V95" s="216">
        <f t="shared" si="3"/>
        <v>107</v>
      </c>
    </row>
    <row r="96" spans="1:25" ht="24" customHeight="1">
      <c r="A96" s="229"/>
      <c r="B96" s="249"/>
      <c r="C96" s="242"/>
      <c r="D96" s="248" t="s">
        <v>1323</v>
      </c>
      <c r="E96" s="240" t="s">
        <v>1136</v>
      </c>
      <c r="F96" s="247">
        <v>4.0090000000000003</v>
      </c>
      <c r="G96" s="240" t="s">
        <v>1288</v>
      </c>
      <c r="H96" s="240" t="s">
        <v>43</v>
      </c>
      <c r="I96" s="240" t="s">
        <v>72</v>
      </c>
      <c r="J96" s="206">
        <v>2652</v>
      </c>
      <c r="K96" s="206">
        <v>5812</v>
      </c>
      <c r="L96" s="239">
        <v>2995</v>
      </c>
      <c r="M96" s="204" t="s">
        <v>862</v>
      </c>
      <c r="N96" s="258">
        <v>9.85</v>
      </c>
      <c r="O96" s="222">
        <f t="shared" si="2"/>
        <v>262.56040609137057</v>
      </c>
      <c r="P96" s="221">
        <v>9.51</v>
      </c>
      <c r="Q96" s="220" t="s">
        <v>875</v>
      </c>
      <c r="R96" s="219" t="s">
        <v>33</v>
      </c>
      <c r="S96" s="219" t="s">
        <v>34</v>
      </c>
      <c r="T96" s="233"/>
      <c r="U96" s="217"/>
      <c r="V96" s="216">
        <f t="shared" si="3"/>
        <v>103</v>
      </c>
    </row>
    <row r="97" spans="1:25" ht="24" customHeight="1">
      <c r="A97" s="229"/>
      <c r="B97" s="249"/>
      <c r="C97" s="242"/>
      <c r="D97" s="248" t="s">
        <v>1322</v>
      </c>
      <c r="E97" s="240" t="s">
        <v>1136</v>
      </c>
      <c r="F97" s="247">
        <v>4.0090000000000003</v>
      </c>
      <c r="G97" s="240" t="s">
        <v>1288</v>
      </c>
      <c r="H97" s="240" t="s">
        <v>43</v>
      </c>
      <c r="I97" s="240" t="s">
        <v>71</v>
      </c>
      <c r="J97" s="206">
        <v>2356</v>
      </c>
      <c r="K97" s="206">
        <v>4521</v>
      </c>
      <c r="L97" s="239">
        <v>2000</v>
      </c>
      <c r="M97" s="204" t="s">
        <v>862</v>
      </c>
      <c r="N97" s="258">
        <v>10.42</v>
      </c>
      <c r="O97" s="222">
        <f t="shared" si="2"/>
        <v>248.19769673704414</v>
      </c>
      <c r="P97" s="221">
        <v>10.35</v>
      </c>
      <c r="Q97" s="220" t="s">
        <v>887</v>
      </c>
      <c r="R97" s="219" t="s">
        <v>33</v>
      </c>
      <c r="S97" s="219" t="s">
        <v>124</v>
      </c>
      <c r="T97" s="233"/>
      <c r="U97" s="217"/>
      <c r="V97" s="216">
        <f t="shared" si="3"/>
        <v>100</v>
      </c>
    </row>
    <row r="98" spans="1:25" ht="24" customHeight="1">
      <c r="A98" s="229"/>
      <c r="B98" s="249"/>
      <c r="C98" s="242"/>
      <c r="D98" s="248" t="s">
        <v>1322</v>
      </c>
      <c r="E98" s="240" t="s">
        <v>1136</v>
      </c>
      <c r="F98" s="247">
        <v>4.0090000000000003</v>
      </c>
      <c r="G98" s="240" t="s">
        <v>1288</v>
      </c>
      <c r="H98" s="240" t="s">
        <v>43</v>
      </c>
      <c r="I98" s="240" t="s">
        <v>71</v>
      </c>
      <c r="J98" s="206">
        <v>2652</v>
      </c>
      <c r="K98" s="206">
        <v>5812</v>
      </c>
      <c r="L98" s="239">
        <v>2995</v>
      </c>
      <c r="M98" s="204" t="s">
        <v>862</v>
      </c>
      <c r="N98" s="258">
        <v>9.6999999999999993</v>
      </c>
      <c r="O98" s="222">
        <f t="shared" si="2"/>
        <v>266.62061855670106</v>
      </c>
      <c r="P98" s="221">
        <v>9.51</v>
      </c>
      <c r="Q98" s="220" t="s">
        <v>887</v>
      </c>
      <c r="R98" s="219" t="s">
        <v>33</v>
      </c>
      <c r="S98" s="219" t="s">
        <v>124</v>
      </c>
      <c r="T98" s="233"/>
      <c r="U98" s="217"/>
      <c r="V98" s="216">
        <f t="shared" si="3"/>
        <v>101</v>
      </c>
    </row>
    <row r="99" spans="1:25" s="252" customFormat="1" ht="24" customHeight="1">
      <c r="A99" s="257"/>
      <c r="B99" s="256"/>
      <c r="C99" s="255"/>
      <c r="D99" s="248" t="s">
        <v>1322</v>
      </c>
      <c r="E99" s="240" t="s">
        <v>1136</v>
      </c>
      <c r="F99" s="247">
        <v>4.0090000000000003</v>
      </c>
      <c r="G99" s="240" t="s">
        <v>1288</v>
      </c>
      <c r="H99" s="240" t="s">
        <v>43</v>
      </c>
      <c r="I99" s="240" t="s">
        <v>912</v>
      </c>
      <c r="J99" s="206">
        <v>2356</v>
      </c>
      <c r="K99" s="206">
        <v>4521</v>
      </c>
      <c r="L99" s="239">
        <v>2000</v>
      </c>
      <c r="M99" s="204" t="s">
        <v>862</v>
      </c>
      <c r="N99" s="238">
        <v>10.27</v>
      </c>
      <c r="O99" s="222">
        <f t="shared" si="2"/>
        <v>251.82278481012659</v>
      </c>
      <c r="P99" s="221">
        <v>10.35</v>
      </c>
      <c r="Q99" s="220" t="s">
        <v>875</v>
      </c>
      <c r="R99" s="219" t="s">
        <v>33</v>
      </c>
      <c r="S99" s="219" t="s">
        <v>124</v>
      </c>
      <c r="T99" s="233"/>
      <c r="U99" s="217"/>
      <c r="V99" s="216" t="str">
        <f t="shared" si="3"/>
        <v/>
      </c>
      <c r="W99" s="253"/>
      <c r="X99" s="253"/>
      <c r="Y99" s="253"/>
    </row>
    <row r="100" spans="1:25" s="252" customFormat="1" ht="24" customHeight="1">
      <c r="A100" s="257"/>
      <c r="B100" s="256"/>
      <c r="C100" s="255"/>
      <c r="D100" s="248" t="s">
        <v>1322</v>
      </c>
      <c r="E100" s="240" t="s">
        <v>1136</v>
      </c>
      <c r="F100" s="247">
        <v>4.0090000000000003</v>
      </c>
      <c r="G100" s="240" t="s">
        <v>1288</v>
      </c>
      <c r="H100" s="240" t="s">
        <v>43</v>
      </c>
      <c r="I100" s="240" t="s">
        <v>912</v>
      </c>
      <c r="J100" s="206">
        <v>2652</v>
      </c>
      <c r="K100" s="206">
        <v>5812</v>
      </c>
      <c r="L100" s="239">
        <v>2995</v>
      </c>
      <c r="M100" s="204" t="s">
        <v>862</v>
      </c>
      <c r="N100" s="238">
        <v>9.5500000000000007</v>
      </c>
      <c r="O100" s="222">
        <f t="shared" si="2"/>
        <v>270.80837696335072</v>
      </c>
      <c r="P100" s="221">
        <v>9.51</v>
      </c>
      <c r="Q100" s="220" t="s">
        <v>875</v>
      </c>
      <c r="R100" s="219" t="s">
        <v>33</v>
      </c>
      <c r="S100" s="219" t="s">
        <v>124</v>
      </c>
      <c r="T100" s="233"/>
      <c r="U100" s="217"/>
      <c r="V100" s="216">
        <f t="shared" si="3"/>
        <v>100</v>
      </c>
      <c r="W100" s="253"/>
      <c r="X100" s="253"/>
      <c r="Y100" s="253"/>
    </row>
    <row r="101" spans="1:25" ht="24" customHeight="1">
      <c r="A101" s="229"/>
      <c r="B101" s="249"/>
      <c r="C101" s="242"/>
      <c r="D101" s="248" t="s">
        <v>1321</v>
      </c>
      <c r="E101" s="240" t="s">
        <v>1136</v>
      </c>
      <c r="F101" s="247">
        <v>4.0090000000000003</v>
      </c>
      <c r="G101" s="240" t="s">
        <v>1288</v>
      </c>
      <c r="H101" s="240" t="s">
        <v>43</v>
      </c>
      <c r="I101" s="240" t="s">
        <v>912</v>
      </c>
      <c r="J101" s="206">
        <v>2356</v>
      </c>
      <c r="K101" s="206">
        <v>4521</v>
      </c>
      <c r="L101" s="239">
        <v>2000</v>
      </c>
      <c r="M101" s="204" t="s">
        <v>862</v>
      </c>
      <c r="N101" s="258">
        <v>11.17</v>
      </c>
      <c r="O101" s="222">
        <f t="shared" si="2"/>
        <v>231.53267681289165</v>
      </c>
      <c r="P101" s="221">
        <v>10.35</v>
      </c>
      <c r="Q101" s="220" t="s">
        <v>887</v>
      </c>
      <c r="R101" s="219" t="s">
        <v>33</v>
      </c>
      <c r="S101" s="219" t="s">
        <v>34</v>
      </c>
      <c r="T101" s="233"/>
      <c r="U101" s="217"/>
      <c r="V101" s="216">
        <f t="shared" si="3"/>
        <v>107</v>
      </c>
    </row>
    <row r="102" spans="1:25" ht="24" customHeight="1">
      <c r="A102" s="229"/>
      <c r="B102" s="249"/>
      <c r="C102" s="242"/>
      <c r="D102" s="248" t="s">
        <v>1321</v>
      </c>
      <c r="E102" s="240" t="s">
        <v>1136</v>
      </c>
      <c r="F102" s="247">
        <v>4.0090000000000003</v>
      </c>
      <c r="G102" s="240" t="s">
        <v>1288</v>
      </c>
      <c r="H102" s="240" t="s">
        <v>43</v>
      </c>
      <c r="I102" s="240" t="s">
        <v>912</v>
      </c>
      <c r="J102" s="206">
        <v>2652</v>
      </c>
      <c r="K102" s="206">
        <v>5812</v>
      </c>
      <c r="L102" s="239">
        <v>2995</v>
      </c>
      <c r="M102" s="204" t="s">
        <v>862</v>
      </c>
      <c r="N102" s="258">
        <v>10.32</v>
      </c>
      <c r="O102" s="222">
        <f t="shared" si="2"/>
        <v>250.60271317829455</v>
      </c>
      <c r="P102" s="221">
        <v>9.51</v>
      </c>
      <c r="Q102" s="220" t="s">
        <v>887</v>
      </c>
      <c r="R102" s="219" t="s">
        <v>33</v>
      </c>
      <c r="S102" s="219" t="s">
        <v>34</v>
      </c>
      <c r="T102" s="233"/>
      <c r="U102" s="217"/>
      <c r="V102" s="216">
        <f t="shared" si="3"/>
        <v>108</v>
      </c>
    </row>
    <row r="103" spans="1:25" ht="24" customHeight="1">
      <c r="A103" s="229"/>
      <c r="B103" s="249"/>
      <c r="C103" s="242"/>
      <c r="D103" s="248" t="s">
        <v>1321</v>
      </c>
      <c r="E103" s="240" t="s">
        <v>1136</v>
      </c>
      <c r="F103" s="247">
        <v>4.0090000000000003</v>
      </c>
      <c r="G103" s="240" t="s">
        <v>1288</v>
      </c>
      <c r="H103" s="240" t="s">
        <v>43</v>
      </c>
      <c r="I103" s="240" t="s">
        <v>72</v>
      </c>
      <c r="J103" s="206">
        <v>2356</v>
      </c>
      <c r="K103" s="206">
        <v>4521</v>
      </c>
      <c r="L103" s="239">
        <v>2000</v>
      </c>
      <c r="M103" s="204" t="s">
        <v>862</v>
      </c>
      <c r="N103" s="258">
        <v>11.09</v>
      </c>
      <c r="O103" s="222">
        <f t="shared" si="2"/>
        <v>233.2028854824166</v>
      </c>
      <c r="P103" s="221">
        <v>10.35</v>
      </c>
      <c r="Q103" s="220" t="s">
        <v>887</v>
      </c>
      <c r="R103" s="219" t="s">
        <v>33</v>
      </c>
      <c r="S103" s="219" t="s">
        <v>34</v>
      </c>
      <c r="T103" s="233"/>
      <c r="U103" s="217"/>
      <c r="V103" s="216">
        <f t="shared" si="3"/>
        <v>107</v>
      </c>
    </row>
    <row r="104" spans="1:25" ht="24" customHeight="1">
      <c r="A104" s="229"/>
      <c r="B104" s="249"/>
      <c r="C104" s="242"/>
      <c r="D104" s="248" t="s">
        <v>1321</v>
      </c>
      <c r="E104" s="240" t="s">
        <v>1136</v>
      </c>
      <c r="F104" s="247">
        <v>4.0090000000000003</v>
      </c>
      <c r="G104" s="240" t="s">
        <v>1288</v>
      </c>
      <c r="H104" s="240" t="s">
        <v>43</v>
      </c>
      <c r="I104" s="240" t="s">
        <v>72</v>
      </c>
      <c r="J104" s="206">
        <v>2356</v>
      </c>
      <c r="K104" s="206">
        <v>4521</v>
      </c>
      <c r="L104" s="239">
        <v>2000</v>
      </c>
      <c r="M104" s="204" t="s">
        <v>862</v>
      </c>
      <c r="N104" s="258">
        <v>10.67</v>
      </c>
      <c r="O104" s="222">
        <f t="shared" si="2"/>
        <v>242.38238050609183</v>
      </c>
      <c r="P104" s="221">
        <v>10.35</v>
      </c>
      <c r="Q104" s="220" t="s">
        <v>875</v>
      </c>
      <c r="R104" s="219" t="s">
        <v>33</v>
      </c>
      <c r="S104" s="219" t="s">
        <v>34</v>
      </c>
      <c r="T104" s="233"/>
      <c r="U104" s="217"/>
      <c r="V104" s="216">
        <f t="shared" si="3"/>
        <v>103</v>
      </c>
    </row>
    <row r="105" spans="1:25" ht="24" customHeight="1">
      <c r="A105" s="229"/>
      <c r="B105" s="249"/>
      <c r="C105" s="242"/>
      <c r="D105" s="248" t="s">
        <v>1321</v>
      </c>
      <c r="E105" s="240" t="s">
        <v>1136</v>
      </c>
      <c r="F105" s="247">
        <v>4.0090000000000003</v>
      </c>
      <c r="G105" s="240" t="s">
        <v>1288</v>
      </c>
      <c r="H105" s="240" t="s">
        <v>43</v>
      </c>
      <c r="I105" s="240" t="s">
        <v>72</v>
      </c>
      <c r="J105" s="206">
        <v>2652</v>
      </c>
      <c r="K105" s="206">
        <v>5812</v>
      </c>
      <c r="L105" s="239">
        <v>2995</v>
      </c>
      <c r="M105" s="204" t="s">
        <v>862</v>
      </c>
      <c r="N105" s="258">
        <v>10.210000000000001</v>
      </c>
      <c r="O105" s="222">
        <f t="shared" si="2"/>
        <v>253.30264446620959</v>
      </c>
      <c r="P105" s="221">
        <v>9.51</v>
      </c>
      <c r="Q105" s="220" t="s">
        <v>887</v>
      </c>
      <c r="R105" s="219" t="s">
        <v>33</v>
      </c>
      <c r="S105" s="219" t="s">
        <v>34</v>
      </c>
      <c r="T105" s="233"/>
      <c r="U105" s="217"/>
      <c r="V105" s="216">
        <f t="shared" si="3"/>
        <v>107</v>
      </c>
    </row>
    <row r="106" spans="1:25" ht="24" customHeight="1">
      <c r="A106" s="229"/>
      <c r="B106" s="249"/>
      <c r="C106" s="242"/>
      <c r="D106" s="248" t="s">
        <v>1321</v>
      </c>
      <c r="E106" s="240" t="s">
        <v>1136</v>
      </c>
      <c r="F106" s="247">
        <v>4.0090000000000003</v>
      </c>
      <c r="G106" s="240" t="s">
        <v>1288</v>
      </c>
      <c r="H106" s="240" t="s">
        <v>43</v>
      </c>
      <c r="I106" s="240" t="s">
        <v>72</v>
      </c>
      <c r="J106" s="206">
        <v>2652</v>
      </c>
      <c r="K106" s="206">
        <v>5812</v>
      </c>
      <c r="L106" s="239">
        <v>2995</v>
      </c>
      <c r="M106" s="204" t="s">
        <v>862</v>
      </c>
      <c r="N106" s="258">
        <v>9.85</v>
      </c>
      <c r="O106" s="222">
        <f t="shared" si="2"/>
        <v>262.56040609137057</v>
      </c>
      <c r="P106" s="221">
        <v>9.51</v>
      </c>
      <c r="Q106" s="220" t="s">
        <v>875</v>
      </c>
      <c r="R106" s="219" t="s">
        <v>33</v>
      </c>
      <c r="S106" s="219" t="s">
        <v>34</v>
      </c>
      <c r="T106" s="233"/>
      <c r="U106" s="217"/>
      <c r="V106" s="216">
        <f t="shared" si="3"/>
        <v>103</v>
      </c>
    </row>
    <row r="107" spans="1:25" s="252" customFormat="1" ht="24" customHeight="1">
      <c r="A107" s="257"/>
      <c r="B107" s="256"/>
      <c r="C107" s="255"/>
      <c r="D107" s="248" t="s">
        <v>1320</v>
      </c>
      <c r="E107" s="240" t="s">
        <v>1136</v>
      </c>
      <c r="F107" s="247">
        <v>4.0090000000000003</v>
      </c>
      <c r="G107" s="240" t="s">
        <v>1288</v>
      </c>
      <c r="H107" s="240" t="s">
        <v>43</v>
      </c>
      <c r="I107" s="240" t="s">
        <v>912</v>
      </c>
      <c r="J107" s="206">
        <v>2652</v>
      </c>
      <c r="K107" s="206">
        <v>5812</v>
      </c>
      <c r="L107" s="239">
        <v>2995</v>
      </c>
      <c r="M107" s="204" t="s">
        <v>862</v>
      </c>
      <c r="N107" s="238">
        <v>9.64</v>
      </c>
      <c r="O107" s="222">
        <f t="shared" si="2"/>
        <v>268.28008298755185</v>
      </c>
      <c r="P107" s="221">
        <v>9.51</v>
      </c>
      <c r="Q107" s="220" t="s">
        <v>875</v>
      </c>
      <c r="R107" s="219" t="s">
        <v>33</v>
      </c>
      <c r="S107" s="219" t="s">
        <v>34</v>
      </c>
      <c r="T107" s="233"/>
      <c r="U107" s="217"/>
      <c r="V107" s="216">
        <f t="shared" si="3"/>
        <v>101</v>
      </c>
      <c r="W107" s="254"/>
      <c r="X107" s="253"/>
      <c r="Y107" s="253"/>
    </row>
    <row r="108" spans="1:25" s="252" customFormat="1" ht="24" customHeight="1">
      <c r="A108" s="257"/>
      <c r="B108" s="256"/>
      <c r="C108" s="255"/>
      <c r="D108" s="248" t="s">
        <v>1319</v>
      </c>
      <c r="E108" s="240" t="s">
        <v>1136</v>
      </c>
      <c r="F108" s="247">
        <v>4.0090000000000003</v>
      </c>
      <c r="G108" s="240" t="s">
        <v>1288</v>
      </c>
      <c r="H108" s="240" t="s">
        <v>43</v>
      </c>
      <c r="I108" s="240" t="s">
        <v>912</v>
      </c>
      <c r="J108" s="206">
        <v>2979</v>
      </c>
      <c r="K108" s="206">
        <v>6893</v>
      </c>
      <c r="L108" s="239">
        <v>3749</v>
      </c>
      <c r="M108" s="204" t="s">
        <v>862</v>
      </c>
      <c r="N108" s="238">
        <v>8.18</v>
      </c>
      <c r="O108" s="222">
        <f t="shared" si="2"/>
        <v>316.16381418092914</v>
      </c>
      <c r="P108" s="221">
        <v>8.1199999999999992</v>
      </c>
      <c r="Q108" s="220" t="s">
        <v>875</v>
      </c>
      <c r="R108" s="219" t="s">
        <v>33</v>
      </c>
      <c r="S108" s="219" t="s">
        <v>34</v>
      </c>
      <c r="T108" s="233"/>
      <c r="U108" s="217"/>
      <c r="V108" s="216">
        <f t="shared" si="3"/>
        <v>100</v>
      </c>
      <c r="W108" s="254"/>
      <c r="X108" s="253"/>
      <c r="Y108" s="253"/>
    </row>
    <row r="109" spans="1:25" s="252" customFormat="1" ht="24" customHeight="1">
      <c r="A109" s="257"/>
      <c r="B109" s="256"/>
      <c r="C109" s="255"/>
      <c r="D109" s="248" t="s">
        <v>1319</v>
      </c>
      <c r="E109" s="240" t="s">
        <v>1136</v>
      </c>
      <c r="F109" s="247">
        <v>4.0090000000000003</v>
      </c>
      <c r="G109" s="240" t="s">
        <v>1288</v>
      </c>
      <c r="H109" s="240" t="s">
        <v>43</v>
      </c>
      <c r="I109" s="240" t="s">
        <v>72</v>
      </c>
      <c r="J109" s="206">
        <v>2979</v>
      </c>
      <c r="K109" s="206">
        <v>6893</v>
      </c>
      <c r="L109" s="239">
        <v>3749</v>
      </c>
      <c r="M109" s="204" t="s">
        <v>862</v>
      </c>
      <c r="N109" s="238">
        <v>8.69</v>
      </c>
      <c r="O109" s="222">
        <f t="shared" si="2"/>
        <v>297.60874568469507</v>
      </c>
      <c r="P109" s="221">
        <v>8.1199999999999992</v>
      </c>
      <c r="Q109" s="220" t="s">
        <v>887</v>
      </c>
      <c r="R109" s="219" t="s">
        <v>33</v>
      </c>
      <c r="S109" s="219" t="s">
        <v>34</v>
      </c>
      <c r="T109" s="233"/>
      <c r="U109" s="217"/>
      <c r="V109" s="216">
        <f t="shared" si="3"/>
        <v>107</v>
      </c>
      <c r="W109" s="254"/>
      <c r="X109" s="253"/>
      <c r="Y109" s="253"/>
    </row>
    <row r="110" spans="1:25" s="252" customFormat="1" ht="24" customHeight="1">
      <c r="A110" s="257"/>
      <c r="B110" s="256"/>
      <c r="C110" s="255"/>
      <c r="D110" s="248" t="s">
        <v>1318</v>
      </c>
      <c r="E110" s="240" t="s">
        <v>1136</v>
      </c>
      <c r="F110" s="247">
        <v>4.0090000000000003</v>
      </c>
      <c r="G110" s="240" t="s">
        <v>1288</v>
      </c>
      <c r="H110" s="240" t="s">
        <v>43</v>
      </c>
      <c r="I110" s="240" t="s">
        <v>912</v>
      </c>
      <c r="J110" s="206">
        <v>2652</v>
      </c>
      <c r="K110" s="206">
        <v>5812</v>
      </c>
      <c r="L110" s="239">
        <v>2995</v>
      </c>
      <c r="M110" s="204" t="s">
        <v>862</v>
      </c>
      <c r="N110" s="238">
        <v>9.64</v>
      </c>
      <c r="O110" s="222">
        <f t="shared" si="2"/>
        <v>268.28008298755185</v>
      </c>
      <c r="P110" s="221">
        <v>9.51</v>
      </c>
      <c r="Q110" s="220" t="s">
        <v>875</v>
      </c>
      <c r="R110" s="219" t="s">
        <v>33</v>
      </c>
      <c r="S110" s="219" t="s">
        <v>34</v>
      </c>
      <c r="T110" s="233"/>
      <c r="U110" s="217"/>
      <c r="V110" s="216">
        <f t="shared" si="3"/>
        <v>101</v>
      </c>
      <c r="W110" s="254"/>
      <c r="X110" s="253"/>
      <c r="Y110" s="253"/>
    </row>
    <row r="111" spans="1:25" s="252" customFormat="1" ht="24" customHeight="1">
      <c r="A111" s="257"/>
      <c r="B111" s="256"/>
      <c r="C111" s="255"/>
      <c r="D111" s="248" t="s">
        <v>1317</v>
      </c>
      <c r="E111" s="240" t="s">
        <v>1136</v>
      </c>
      <c r="F111" s="247">
        <v>4.0090000000000003</v>
      </c>
      <c r="G111" s="240" t="s">
        <v>1288</v>
      </c>
      <c r="H111" s="240" t="s">
        <v>43</v>
      </c>
      <c r="I111" s="240" t="s">
        <v>72</v>
      </c>
      <c r="J111" s="206">
        <v>2979</v>
      </c>
      <c r="K111" s="206">
        <v>6893</v>
      </c>
      <c r="L111" s="239">
        <v>3749</v>
      </c>
      <c r="M111" s="204" t="s">
        <v>862</v>
      </c>
      <c r="N111" s="238">
        <v>8.69</v>
      </c>
      <c r="O111" s="222">
        <f t="shared" si="2"/>
        <v>297.60874568469507</v>
      </c>
      <c r="P111" s="221">
        <v>8.1199999999999992</v>
      </c>
      <c r="Q111" s="220" t="s">
        <v>887</v>
      </c>
      <c r="R111" s="219" t="s">
        <v>33</v>
      </c>
      <c r="S111" s="219" t="s">
        <v>34</v>
      </c>
      <c r="T111" s="233"/>
      <c r="U111" s="217"/>
      <c r="V111" s="216">
        <f t="shared" si="3"/>
        <v>107</v>
      </c>
      <c r="W111" s="254"/>
      <c r="X111" s="253"/>
      <c r="Y111" s="253"/>
    </row>
    <row r="112" spans="1:25" s="252" customFormat="1" ht="24" customHeight="1">
      <c r="A112" s="257"/>
      <c r="B112" s="256"/>
      <c r="C112" s="255"/>
      <c r="D112" s="248" t="s">
        <v>1316</v>
      </c>
      <c r="E112" s="240" t="s">
        <v>1136</v>
      </c>
      <c r="F112" s="247">
        <v>4.0090000000000003</v>
      </c>
      <c r="G112" s="240" t="s">
        <v>1288</v>
      </c>
      <c r="H112" s="240" t="s">
        <v>43</v>
      </c>
      <c r="I112" s="240" t="s">
        <v>912</v>
      </c>
      <c r="J112" s="206">
        <v>2979</v>
      </c>
      <c r="K112" s="206">
        <v>6893</v>
      </c>
      <c r="L112" s="239">
        <v>3749</v>
      </c>
      <c r="M112" s="204" t="s">
        <v>862</v>
      </c>
      <c r="N112" s="238">
        <v>8.18</v>
      </c>
      <c r="O112" s="222">
        <f t="shared" si="2"/>
        <v>316.16381418092914</v>
      </c>
      <c r="P112" s="221">
        <v>8.1199999999999992</v>
      </c>
      <c r="Q112" s="220" t="s">
        <v>875</v>
      </c>
      <c r="R112" s="219" t="s">
        <v>33</v>
      </c>
      <c r="S112" s="219" t="s">
        <v>34</v>
      </c>
      <c r="T112" s="233"/>
      <c r="U112" s="217"/>
      <c r="V112" s="216">
        <f t="shared" si="3"/>
        <v>100</v>
      </c>
      <c r="W112" s="254"/>
      <c r="X112" s="253"/>
      <c r="Y112" s="253"/>
    </row>
    <row r="113" spans="1:25" s="252" customFormat="1" ht="24" customHeight="1">
      <c r="A113" s="257"/>
      <c r="B113" s="256"/>
      <c r="C113" s="255"/>
      <c r="D113" s="248" t="s">
        <v>1316</v>
      </c>
      <c r="E113" s="240" t="s">
        <v>1136</v>
      </c>
      <c r="F113" s="247">
        <v>4.0090000000000003</v>
      </c>
      <c r="G113" s="240" t="s">
        <v>1288</v>
      </c>
      <c r="H113" s="240" t="s">
        <v>43</v>
      </c>
      <c r="I113" s="240" t="s">
        <v>72</v>
      </c>
      <c r="J113" s="206">
        <v>2979</v>
      </c>
      <c r="K113" s="206">
        <v>6893</v>
      </c>
      <c r="L113" s="239">
        <v>3749</v>
      </c>
      <c r="M113" s="204" t="s">
        <v>862</v>
      </c>
      <c r="N113" s="238">
        <v>8.69</v>
      </c>
      <c r="O113" s="222">
        <f t="shared" si="2"/>
        <v>297.60874568469507</v>
      </c>
      <c r="P113" s="221">
        <v>8.1199999999999992</v>
      </c>
      <c r="Q113" s="220" t="s">
        <v>887</v>
      </c>
      <c r="R113" s="219" t="s">
        <v>33</v>
      </c>
      <c r="S113" s="219" t="s">
        <v>34</v>
      </c>
      <c r="T113" s="233"/>
      <c r="U113" s="217"/>
      <c r="V113" s="216">
        <f t="shared" si="3"/>
        <v>107</v>
      </c>
      <c r="W113" s="254"/>
      <c r="X113" s="253"/>
      <c r="Y113" s="253"/>
    </row>
    <row r="114" spans="1:25" s="252" customFormat="1" ht="24" customHeight="1">
      <c r="A114" s="257"/>
      <c r="B114" s="256"/>
      <c r="C114" s="255"/>
      <c r="D114" s="248" t="s">
        <v>1315</v>
      </c>
      <c r="E114" s="240" t="s">
        <v>1136</v>
      </c>
      <c r="F114" s="247">
        <v>4.0090000000000003</v>
      </c>
      <c r="G114" s="240" t="s">
        <v>1288</v>
      </c>
      <c r="H114" s="240" t="s">
        <v>43</v>
      </c>
      <c r="I114" s="240" t="s">
        <v>71</v>
      </c>
      <c r="J114" s="206">
        <v>2356</v>
      </c>
      <c r="K114" s="206">
        <v>4521</v>
      </c>
      <c r="L114" s="239">
        <v>2000</v>
      </c>
      <c r="M114" s="204" t="s">
        <v>862</v>
      </c>
      <c r="N114" s="238">
        <v>10.42</v>
      </c>
      <c r="O114" s="222">
        <f t="shared" si="2"/>
        <v>248.19769673704414</v>
      </c>
      <c r="P114" s="221">
        <v>10.35</v>
      </c>
      <c r="Q114" s="220" t="s">
        <v>887</v>
      </c>
      <c r="R114" s="219" t="s">
        <v>33</v>
      </c>
      <c r="S114" s="219" t="s">
        <v>124</v>
      </c>
      <c r="T114" s="233"/>
      <c r="U114" s="217"/>
      <c r="V114" s="216">
        <f t="shared" si="3"/>
        <v>100</v>
      </c>
      <c r="W114" s="254"/>
      <c r="X114" s="253"/>
      <c r="Y114" s="253"/>
    </row>
    <row r="115" spans="1:25" s="252" customFormat="1" ht="24" customHeight="1">
      <c r="A115" s="257"/>
      <c r="B115" s="256"/>
      <c r="C115" s="255"/>
      <c r="D115" s="248" t="s">
        <v>1315</v>
      </c>
      <c r="E115" s="240" t="s">
        <v>1136</v>
      </c>
      <c r="F115" s="247">
        <v>4.0090000000000003</v>
      </c>
      <c r="G115" s="240" t="s">
        <v>1288</v>
      </c>
      <c r="H115" s="240" t="s">
        <v>43</v>
      </c>
      <c r="I115" s="240" t="s">
        <v>71</v>
      </c>
      <c r="J115" s="206">
        <v>2652</v>
      </c>
      <c r="K115" s="206">
        <v>5812</v>
      </c>
      <c r="L115" s="239">
        <v>2995</v>
      </c>
      <c r="M115" s="204" t="s">
        <v>862</v>
      </c>
      <c r="N115" s="238">
        <v>9.6999999999999993</v>
      </c>
      <c r="O115" s="222">
        <f t="shared" si="2"/>
        <v>266.62061855670106</v>
      </c>
      <c r="P115" s="221">
        <v>9.51</v>
      </c>
      <c r="Q115" s="220" t="s">
        <v>887</v>
      </c>
      <c r="R115" s="219" t="s">
        <v>33</v>
      </c>
      <c r="S115" s="219" t="s">
        <v>124</v>
      </c>
      <c r="T115" s="233"/>
      <c r="U115" s="217"/>
      <c r="V115" s="216">
        <f t="shared" si="3"/>
        <v>101</v>
      </c>
      <c r="W115" s="254"/>
      <c r="X115" s="253"/>
      <c r="Y115" s="253"/>
    </row>
    <row r="116" spans="1:25" s="252" customFormat="1" ht="24" customHeight="1">
      <c r="A116" s="257"/>
      <c r="B116" s="256"/>
      <c r="C116" s="255"/>
      <c r="D116" s="248" t="s">
        <v>1315</v>
      </c>
      <c r="E116" s="240" t="s">
        <v>1136</v>
      </c>
      <c r="F116" s="247">
        <v>4.0090000000000003</v>
      </c>
      <c r="G116" s="240" t="s">
        <v>1288</v>
      </c>
      <c r="H116" s="240" t="s">
        <v>43</v>
      </c>
      <c r="I116" s="240" t="s">
        <v>912</v>
      </c>
      <c r="J116" s="206">
        <v>2356</v>
      </c>
      <c r="K116" s="206">
        <v>4521</v>
      </c>
      <c r="L116" s="239">
        <v>2000</v>
      </c>
      <c r="M116" s="204" t="s">
        <v>862</v>
      </c>
      <c r="N116" s="238">
        <v>10.27</v>
      </c>
      <c r="O116" s="222">
        <f t="shared" si="2"/>
        <v>251.82278481012659</v>
      </c>
      <c r="P116" s="221">
        <v>10.35</v>
      </c>
      <c r="Q116" s="220" t="s">
        <v>875</v>
      </c>
      <c r="R116" s="219" t="s">
        <v>33</v>
      </c>
      <c r="S116" s="219" t="s">
        <v>124</v>
      </c>
      <c r="T116" s="233"/>
      <c r="U116" s="217"/>
      <c r="V116" s="216" t="str">
        <f t="shared" si="3"/>
        <v/>
      </c>
      <c r="W116" s="254"/>
      <c r="X116" s="253"/>
      <c r="Y116" s="253"/>
    </row>
    <row r="117" spans="1:25" s="252" customFormat="1" ht="24" customHeight="1">
      <c r="A117" s="257"/>
      <c r="B117" s="256"/>
      <c r="C117" s="255"/>
      <c r="D117" s="248" t="s">
        <v>1315</v>
      </c>
      <c r="E117" s="240" t="s">
        <v>1136</v>
      </c>
      <c r="F117" s="247">
        <v>4.0090000000000003</v>
      </c>
      <c r="G117" s="240" t="s">
        <v>1288</v>
      </c>
      <c r="H117" s="240" t="s">
        <v>43</v>
      </c>
      <c r="I117" s="240" t="s">
        <v>912</v>
      </c>
      <c r="J117" s="206">
        <v>2652</v>
      </c>
      <c r="K117" s="206">
        <v>5812</v>
      </c>
      <c r="L117" s="239">
        <v>2995</v>
      </c>
      <c r="M117" s="204" t="s">
        <v>862</v>
      </c>
      <c r="N117" s="238">
        <v>9.5500000000000007</v>
      </c>
      <c r="O117" s="222">
        <f t="shared" si="2"/>
        <v>270.80837696335072</v>
      </c>
      <c r="P117" s="221">
        <v>9.51</v>
      </c>
      <c r="Q117" s="220" t="s">
        <v>875</v>
      </c>
      <c r="R117" s="219" t="s">
        <v>33</v>
      </c>
      <c r="S117" s="219" t="s">
        <v>124</v>
      </c>
      <c r="T117" s="233"/>
      <c r="U117" s="217"/>
      <c r="V117" s="216">
        <f t="shared" si="3"/>
        <v>100</v>
      </c>
      <c r="W117" s="253"/>
      <c r="X117" s="253"/>
      <c r="Y117" s="253"/>
    </row>
    <row r="118" spans="1:25" s="252" customFormat="1" ht="24" customHeight="1">
      <c r="A118" s="257"/>
      <c r="B118" s="256"/>
      <c r="C118" s="255"/>
      <c r="D118" s="248" t="s">
        <v>1314</v>
      </c>
      <c r="E118" s="240" t="s">
        <v>1136</v>
      </c>
      <c r="F118" s="247">
        <v>4.0090000000000003</v>
      </c>
      <c r="G118" s="240" t="s">
        <v>1288</v>
      </c>
      <c r="H118" s="240" t="s">
        <v>43</v>
      </c>
      <c r="I118" s="240" t="s">
        <v>912</v>
      </c>
      <c r="J118" s="206">
        <v>3543</v>
      </c>
      <c r="K118" s="206">
        <v>7928</v>
      </c>
      <c r="L118" s="239">
        <v>4275</v>
      </c>
      <c r="M118" s="204" t="s">
        <v>862</v>
      </c>
      <c r="N118" s="238">
        <v>7.44</v>
      </c>
      <c r="O118" s="222">
        <f t="shared" si="2"/>
        <v>347.6102150537634</v>
      </c>
      <c r="P118" s="221">
        <v>7.24</v>
      </c>
      <c r="Q118" s="220" t="s">
        <v>875</v>
      </c>
      <c r="R118" s="219" t="s">
        <v>33</v>
      </c>
      <c r="S118" s="219" t="s">
        <v>34</v>
      </c>
      <c r="T118" s="233"/>
      <c r="U118" s="217"/>
      <c r="V118" s="216">
        <f t="shared" si="3"/>
        <v>102</v>
      </c>
      <c r="W118" s="253"/>
      <c r="X118" s="253"/>
      <c r="Y118" s="253"/>
    </row>
    <row r="119" spans="1:25" s="252" customFormat="1" ht="24" customHeight="1">
      <c r="A119" s="257"/>
      <c r="B119" s="256"/>
      <c r="C119" s="255"/>
      <c r="D119" s="248" t="s">
        <v>1314</v>
      </c>
      <c r="E119" s="240" t="s">
        <v>1136</v>
      </c>
      <c r="F119" s="247">
        <v>4.0090000000000003</v>
      </c>
      <c r="G119" s="240" t="s">
        <v>1288</v>
      </c>
      <c r="H119" s="240" t="s">
        <v>43</v>
      </c>
      <c r="I119" s="240" t="s">
        <v>72</v>
      </c>
      <c r="J119" s="206">
        <v>3543</v>
      </c>
      <c r="K119" s="206">
        <v>7928</v>
      </c>
      <c r="L119" s="239">
        <v>4275</v>
      </c>
      <c r="M119" s="204" t="s">
        <v>862</v>
      </c>
      <c r="N119" s="238">
        <v>7.83</v>
      </c>
      <c r="O119" s="222">
        <f t="shared" si="2"/>
        <v>330.29629629629636</v>
      </c>
      <c r="P119" s="221">
        <v>7.24</v>
      </c>
      <c r="Q119" s="220" t="s">
        <v>887</v>
      </c>
      <c r="R119" s="219" t="s">
        <v>33</v>
      </c>
      <c r="S119" s="219" t="s">
        <v>34</v>
      </c>
      <c r="T119" s="233"/>
      <c r="U119" s="217"/>
      <c r="V119" s="216">
        <f t="shared" si="3"/>
        <v>108</v>
      </c>
      <c r="W119" s="253"/>
      <c r="X119" s="253"/>
      <c r="Y119" s="253"/>
    </row>
    <row r="120" spans="1:25" s="252" customFormat="1" ht="24" customHeight="1">
      <c r="A120" s="257"/>
      <c r="B120" s="256"/>
      <c r="C120" s="255"/>
      <c r="D120" s="248" t="s">
        <v>1313</v>
      </c>
      <c r="E120" s="240" t="s">
        <v>1136</v>
      </c>
      <c r="F120" s="247">
        <v>4.0090000000000003</v>
      </c>
      <c r="G120" s="240" t="s">
        <v>1288</v>
      </c>
      <c r="H120" s="240" t="s">
        <v>43</v>
      </c>
      <c r="I120" s="240" t="s">
        <v>912</v>
      </c>
      <c r="J120" s="206">
        <v>3543</v>
      </c>
      <c r="K120" s="206">
        <v>7928</v>
      </c>
      <c r="L120" s="239">
        <v>4275</v>
      </c>
      <c r="M120" s="204" t="s">
        <v>862</v>
      </c>
      <c r="N120" s="238">
        <v>7.44</v>
      </c>
      <c r="O120" s="222">
        <f t="shared" si="2"/>
        <v>347.6102150537634</v>
      </c>
      <c r="P120" s="221">
        <v>7.24</v>
      </c>
      <c r="Q120" s="220" t="s">
        <v>875</v>
      </c>
      <c r="R120" s="219" t="s">
        <v>33</v>
      </c>
      <c r="S120" s="219" t="s">
        <v>34</v>
      </c>
      <c r="T120" s="233"/>
      <c r="U120" s="217"/>
      <c r="V120" s="216">
        <f t="shared" si="3"/>
        <v>102</v>
      </c>
      <c r="W120" s="253"/>
      <c r="X120" s="253"/>
      <c r="Y120" s="253"/>
    </row>
    <row r="121" spans="1:25" s="252" customFormat="1" ht="24" customHeight="1">
      <c r="A121" s="257"/>
      <c r="B121" s="256"/>
      <c r="C121" s="255"/>
      <c r="D121" s="248" t="s">
        <v>1313</v>
      </c>
      <c r="E121" s="240" t="s">
        <v>1136</v>
      </c>
      <c r="F121" s="247">
        <v>4.0090000000000003</v>
      </c>
      <c r="G121" s="240" t="s">
        <v>1288</v>
      </c>
      <c r="H121" s="240" t="s">
        <v>43</v>
      </c>
      <c r="I121" s="240" t="s">
        <v>72</v>
      </c>
      <c r="J121" s="206">
        <v>3543</v>
      </c>
      <c r="K121" s="206">
        <v>7928</v>
      </c>
      <c r="L121" s="239">
        <v>4275</v>
      </c>
      <c r="M121" s="204" t="s">
        <v>862</v>
      </c>
      <c r="N121" s="238">
        <v>7.83</v>
      </c>
      <c r="O121" s="222">
        <f t="shared" si="2"/>
        <v>330.29629629629636</v>
      </c>
      <c r="P121" s="221">
        <v>7.24</v>
      </c>
      <c r="Q121" s="220" t="s">
        <v>887</v>
      </c>
      <c r="R121" s="219" t="s">
        <v>33</v>
      </c>
      <c r="S121" s="219" t="s">
        <v>34</v>
      </c>
      <c r="T121" s="233"/>
      <c r="U121" s="217"/>
      <c r="V121" s="216">
        <f t="shared" si="3"/>
        <v>108</v>
      </c>
      <c r="W121" s="253"/>
      <c r="X121" s="253"/>
      <c r="Y121" s="253"/>
    </row>
    <row r="122" spans="1:25" s="252" customFormat="1" ht="24" customHeight="1">
      <c r="A122" s="257"/>
      <c r="B122" s="256"/>
      <c r="C122" s="255"/>
      <c r="D122" s="248" t="s">
        <v>1312</v>
      </c>
      <c r="E122" s="240" t="s">
        <v>1136</v>
      </c>
      <c r="F122" s="247">
        <v>4.0090000000000003</v>
      </c>
      <c r="G122" s="240" t="s">
        <v>1288</v>
      </c>
      <c r="H122" s="240" t="s">
        <v>43</v>
      </c>
      <c r="I122" s="240" t="s">
        <v>912</v>
      </c>
      <c r="J122" s="206">
        <v>3543</v>
      </c>
      <c r="K122" s="206">
        <v>7928</v>
      </c>
      <c r="L122" s="239">
        <v>4275</v>
      </c>
      <c r="M122" s="204" t="s">
        <v>862</v>
      </c>
      <c r="N122" s="238">
        <v>7.44</v>
      </c>
      <c r="O122" s="222">
        <f t="shared" si="2"/>
        <v>347.6102150537634</v>
      </c>
      <c r="P122" s="221">
        <v>7.24</v>
      </c>
      <c r="Q122" s="220" t="s">
        <v>875</v>
      </c>
      <c r="R122" s="219" t="s">
        <v>33</v>
      </c>
      <c r="S122" s="219" t="s">
        <v>34</v>
      </c>
      <c r="T122" s="233"/>
      <c r="U122" s="217"/>
      <c r="V122" s="216">
        <f t="shared" si="3"/>
        <v>102</v>
      </c>
      <c r="W122" s="253"/>
      <c r="X122" s="253"/>
      <c r="Y122" s="253"/>
    </row>
    <row r="123" spans="1:25" s="252" customFormat="1" ht="24" customHeight="1">
      <c r="A123" s="257"/>
      <c r="B123" s="256"/>
      <c r="C123" s="255"/>
      <c r="D123" s="248" t="s">
        <v>1312</v>
      </c>
      <c r="E123" s="240" t="s">
        <v>1136</v>
      </c>
      <c r="F123" s="247">
        <v>4.0090000000000003</v>
      </c>
      <c r="G123" s="240" t="s">
        <v>1288</v>
      </c>
      <c r="H123" s="240" t="s">
        <v>43</v>
      </c>
      <c r="I123" s="240" t="s">
        <v>72</v>
      </c>
      <c r="J123" s="206">
        <v>3543</v>
      </c>
      <c r="K123" s="206">
        <v>7928</v>
      </c>
      <c r="L123" s="239">
        <v>4275</v>
      </c>
      <c r="M123" s="204" t="s">
        <v>862</v>
      </c>
      <c r="N123" s="238">
        <v>7.83</v>
      </c>
      <c r="O123" s="222">
        <f t="shared" si="2"/>
        <v>330.29629629629636</v>
      </c>
      <c r="P123" s="221">
        <v>7.24</v>
      </c>
      <c r="Q123" s="220" t="s">
        <v>887</v>
      </c>
      <c r="R123" s="219" t="s">
        <v>33</v>
      </c>
      <c r="S123" s="219" t="s">
        <v>34</v>
      </c>
      <c r="T123" s="233"/>
      <c r="U123" s="217"/>
      <c r="V123" s="216">
        <f t="shared" si="3"/>
        <v>108</v>
      </c>
      <c r="W123" s="253"/>
      <c r="X123" s="253"/>
      <c r="Y123" s="253"/>
    </row>
    <row r="124" spans="1:25" s="252" customFormat="1" ht="24" customHeight="1">
      <c r="A124" s="257"/>
      <c r="B124" s="256"/>
      <c r="C124" s="255"/>
      <c r="D124" s="248" t="s">
        <v>1311</v>
      </c>
      <c r="E124" s="240" t="s">
        <v>1136</v>
      </c>
      <c r="F124" s="247">
        <v>4.0090000000000003</v>
      </c>
      <c r="G124" s="240" t="s">
        <v>1288</v>
      </c>
      <c r="H124" s="240" t="s">
        <v>43</v>
      </c>
      <c r="I124" s="240" t="s">
        <v>72</v>
      </c>
      <c r="J124" s="206">
        <v>2356</v>
      </c>
      <c r="K124" s="206">
        <v>4521</v>
      </c>
      <c r="L124" s="239">
        <v>2000</v>
      </c>
      <c r="M124" s="204" t="s">
        <v>862</v>
      </c>
      <c r="N124" s="238">
        <v>11.09</v>
      </c>
      <c r="O124" s="222">
        <f t="shared" si="2"/>
        <v>233.2028854824166</v>
      </c>
      <c r="P124" s="221">
        <v>10.35</v>
      </c>
      <c r="Q124" s="220" t="s">
        <v>887</v>
      </c>
      <c r="R124" s="219" t="s">
        <v>33</v>
      </c>
      <c r="S124" s="219" t="s">
        <v>34</v>
      </c>
      <c r="T124" s="233"/>
      <c r="U124" s="217"/>
      <c r="V124" s="216">
        <f t="shared" si="3"/>
        <v>107</v>
      </c>
      <c r="W124" s="253"/>
      <c r="X124" s="253"/>
      <c r="Y124" s="253"/>
    </row>
    <row r="125" spans="1:25" s="252" customFormat="1" ht="24" customHeight="1">
      <c r="A125" s="257"/>
      <c r="B125" s="256"/>
      <c r="C125" s="255"/>
      <c r="D125" s="248" t="s">
        <v>1311</v>
      </c>
      <c r="E125" s="240" t="s">
        <v>1136</v>
      </c>
      <c r="F125" s="247">
        <v>4.0090000000000003</v>
      </c>
      <c r="G125" s="240" t="s">
        <v>1288</v>
      </c>
      <c r="H125" s="240" t="s">
        <v>43</v>
      </c>
      <c r="I125" s="240" t="s">
        <v>72</v>
      </c>
      <c r="J125" s="206">
        <v>2356</v>
      </c>
      <c r="K125" s="206">
        <v>4521</v>
      </c>
      <c r="L125" s="239">
        <v>2000</v>
      </c>
      <c r="M125" s="204" t="s">
        <v>862</v>
      </c>
      <c r="N125" s="238">
        <v>10.67</v>
      </c>
      <c r="O125" s="222">
        <f t="shared" si="2"/>
        <v>242.38238050609183</v>
      </c>
      <c r="P125" s="221">
        <v>10.35</v>
      </c>
      <c r="Q125" s="220" t="s">
        <v>875</v>
      </c>
      <c r="R125" s="219" t="s">
        <v>33</v>
      </c>
      <c r="S125" s="219" t="s">
        <v>34</v>
      </c>
      <c r="T125" s="233"/>
      <c r="U125" s="217"/>
      <c r="V125" s="216">
        <f t="shared" si="3"/>
        <v>103</v>
      </c>
      <c r="W125" s="253"/>
      <c r="X125" s="253"/>
      <c r="Y125" s="253"/>
    </row>
    <row r="126" spans="1:25" s="252" customFormat="1" ht="24" customHeight="1">
      <c r="A126" s="257"/>
      <c r="B126" s="256"/>
      <c r="C126" s="255"/>
      <c r="D126" s="248" t="s">
        <v>1311</v>
      </c>
      <c r="E126" s="240" t="s">
        <v>1136</v>
      </c>
      <c r="F126" s="247">
        <v>4.0090000000000003</v>
      </c>
      <c r="G126" s="240" t="s">
        <v>1288</v>
      </c>
      <c r="H126" s="240" t="s">
        <v>43</v>
      </c>
      <c r="I126" s="240" t="s">
        <v>72</v>
      </c>
      <c r="J126" s="206">
        <v>2652</v>
      </c>
      <c r="K126" s="206">
        <v>5812</v>
      </c>
      <c r="L126" s="239">
        <v>2995</v>
      </c>
      <c r="M126" s="204" t="s">
        <v>862</v>
      </c>
      <c r="N126" s="238">
        <v>10.210000000000001</v>
      </c>
      <c r="O126" s="222">
        <f t="shared" si="2"/>
        <v>253.30264446620959</v>
      </c>
      <c r="P126" s="221">
        <v>9.51</v>
      </c>
      <c r="Q126" s="220" t="s">
        <v>887</v>
      </c>
      <c r="R126" s="219" t="s">
        <v>33</v>
      </c>
      <c r="S126" s="219" t="s">
        <v>34</v>
      </c>
      <c r="T126" s="233"/>
      <c r="U126" s="217"/>
      <c r="V126" s="216">
        <f t="shared" si="3"/>
        <v>107</v>
      </c>
      <c r="W126" s="253"/>
      <c r="X126" s="253"/>
      <c r="Y126" s="253"/>
    </row>
    <row r="127" spans="1:25" s="252" customFormat="1" ht="24" customHeight="1">
      <c r="A127" s="257"/>
      <c r="B127" s="256"/>
      <c r="C127" s="255"/>
      <c r="D127" s="248" t="s">
        <v>1311</v>
      </c>
      <c r="E127" s="240" t="s">
        <v>1136</v>
      </c>
      <c r="F127" s="247">
        <v>4.0090000000000003</v>
      </c>
      <c r="G127" s="240" t="s">
        <v>1288</v>
      </c>
      <c r="H127" s="240" t="s">
        <v>43</v>
      </c>
      <c r="I127" s="240" t="s">
        <v>72</v>
      </c>
      <c r="J127" s="206">
        <v>2652</v>
      </c>
      <c r="K127" s="206">
        <v>5812</v>
      </c>
      <c r="L127" s="239">
        <v>2995</v>
      </c>
      <c r="M127" s="204" t="s">
        <v>862</v>
      </c>
      <c r="N127" s="238">
        <v>9.85</v>
      </c>
      <c r="O127" s="222">
        <f t="shared" si="2"/>
        <v>262.56040609137057</v>
      </c>
      <c r="P127" s="221">
        <v>9.51</v>
      </c>
      <c r="Q127" s="220" t="s">
        <v>875</v>
      </c>
      <c r="R127" s="219" t="s">
        <v>33</v>
      </c>
      <c r="S127" s="219" t="s">
        <v>34</v>
      </c>
      <c r="T127" s="233"/>
      <c r="U127" s="217"/>
      <c r="V127" s="216">
        <f t="shared" si="3"/>
        <v>103</v>
      </c>
      <c r="W127" s="253"/>
      <c r="X127" s="253"/>
      <c r="Y127" s="253"/>
    </row>
    <row r="128" spans="1:25" s="252" customFormat="1" ht="24" customHeight="1">
      <c r="A128" s="257"/>
      <c r="B128" s="256"/>
      <c r="C128" s="255"/>
      <c r="D128" s="248" t="s">
        <v>1310</v>
      </c>
      <c r="E128" s="240" t="s">
        <v>1136</v>
      </c>
      <c r="F128" s="247">
        <v>4.0090000000000003</v>
      </c>
      <c r="G128" s="240" t="s">
        <v>1288</v>
      </c>
      <c r="H128" s="240" t="s">
        <v>43</v>
      </c>
      <c r="I128" s="240" t="s">
        <v>72</v>
      </c>
      <c r="J128" s="206">
        <v>2979</v>
      </c>
      <c r="K128" s="206">
        <v>6893</v>
      </c>
      <c r="L128" s="239">
        <v>3749</v>
      </c>
      <c r="M128" s="204" t="s">
        <v>862</v>
      </c>
      <c r="N128" s="238">
        <v>8.69</v>
      </c>
      <c r="O128" s="222">
        <f t="shared" si="2"/>
        <v>297.60874568469507</v>
      </c>
      <c r="P128" s="221">
        <v>8.1199999999999992</v>
      </c>
      <c r="Q128" s="220" t="s">
        <v>887</v>
      </c>
      <c r="R128" s="219" t="s">
        <v>33</v>
      </c>
      <c r="S128" s="219" t="s">
        <v>34</v>
      </c>
      <c r="T128" s="233"/>
      <c r="U128" s="217"/>
      <c r="V128" s="216">
        <f t="shared" si="3"/>
        <v>107</v>
      </c>
      <c r="W128" s="253"/>
      <c r="X128" s="253"/>
      <c r="Y128" s="253"/>
    </row>
    <row r="129" spans="1:25" s="252" customFormat="1" ht="24" customHeight="1">
      <c r="A129" s="257"/>
      <c r="B129" s="256"/>
      <c r="C129" s="255"/>
      <c r="D129" s="248" t="s">
        <v>1309</v>
      </c>
      <c r="E129" s="240" t="s">
        <v>1136</v>
      </c>
      <c r="F129" s="247">
        <v>4.0090000000000003</v>
      </c>
      <c r="G129" s="240" t="s">
        <v>1288</v>
      </c>
      <c r="H129" s="240" t="s">
        <v>43</v>
      </c>
      <c r="I129" s="240" t="s">
        <v>912</v>
      </c>
      <c r="J129" s="206">
        <v>2979</v>
      </c>
      <c r="K129" s="206">
        <v>6893</v>
      </c>
      <c r="L129" s="239">
        <v>3749</v>
      </c>
      <c r="M129" s="204" t="s">
        <v>862</v>
      </c>
      <c r="N129" s="238">
        <v>8.67</v>
      </c>
      <c r="O129" s="222">
        <f t="shared" si="2"/>
        <v>298.29527104959635</v>
      </c>
      <c r="P129" s="221">
        <v>8.1199999999999992</v>
      </c>
      <c r="Q129" s="220" t="s">
        <v>887</v>
      </c>
      <c r="R129" s="219" t="s">
        <v>33</v>
      </c>
      <c r="S129" s="219" t="s">
        <v>34</v>
      </c>
      <c r="T129" s="233"/>
      <c r="U129" s="217"/>
      <c r="V129" s="216">
        <f t="shared" si="3"/>
        <v>106</v>
      </c>
      <c r="W129" s="253"/>
      <c r="X129" s="253"/>
      <c r="Y129" s="253"/>
    </row>
    <row r="130" spans="1:25" s="252" customFormat="1" ht="24" customHeight="1">
      <c r="A130" s="257"/>
      <c r="B130" s="256"/>
      <c r="C130" s="255"/>
      <c r="D130" s="248" t="s">
        <v>1308</v>
      </c>
      <c r="E130" s="240" t="s">
        <v>1136</v>
      </c>
      <c r="F130" s="247">
        <v>4.0090000000000003</v>
      </c>
      <c r="G130" s="240" t="s">
        <v>1294</v>
      </c>
      <c r="H130" s="240" t="s">
        <v>1293</v>
      </c>
      <c r="I130" s="240" t="s">
        <v>912</v>
      </c>
      <c r="J130" s="206">
        <v>3543</v>
      </c>
      <c r="K130" s="206">
        <v>7928</v>
      </c>
      <c r="L130" s="239">
        <v>4275</v>
      </c>
      <c r="M130" s="204" t="s">
        <v>862</v>
      </c>
      <c r="N130" s="238">
        <v>7.86</v>
      </c>
      <c r="O130" s="222">
        <f t="shared" si="2"/>
        <v>329.0356234096692</v>
      </c>
      <c r="P130" s="221">
        <v>7.24</v>
      </c>
      <c r="Q130" s="220" t="s">
        <v>887</v>
      </c>
      <c r="R130" s="219" t="s">
        <v>33</v>
      </c>
      <c r="S130" s="219" t="s">
        <v>34</v>
      </c>
      <c r="T130" s="233"/>
      <c r="U130" s="217"/>
      <c r="V130" s="216">
        <f t="shared" si="3"/>
        <v>108</v>
      </c>
      <c r="W130" s="253"/>
      <c r="X130" s="253"/>
      <c r="Y130" s="253"/>
    </row>
    <row r="131" spans="1:25" s="252" customFormat="1" ht="24" customHeight="1">
      <c r="A131" s="257"/>
      <c r="B131" s="256"/>
      <c r="C131" s="255"/>
      <c r="D131" s="248" t="s">
        <v>1308</v>
      </c>
      <c r="E131" s="240" t="s">
        <v>1136</v>
      </c>
      <c r="F131" s="247">
        <v>4.0090000000000003</v>
      </c>
      <c r="G131" s="240" t="s">
        <v>1294</v>
      </c>
      <c r="H131" s="240" t="s">
        <v>1293</v>
      </c>
      <c r="I131" s="240" t="s">
        <v>72</v>
      </c>
      <c r="J131" s="206">
        <v>3543</v>
      </c>
      <c r="K131" s="206">
        <v>7928</v>
      </c>
      <c r="L131" s="239">
        <v>4275</v>
      </c>
      <c r="M131" s="204" t="s">
        <v>862</v>
      </c>
      <c r="N131" s="238">
        <v>7.85</v>
      </c>
      <c r="O131" s="222">
        <f t="shared" si="2"/>
        <v>329.4547770700637</v>
      </c>
      <c r="P131" s="221">
        <v>7.24</v>
      </c>
      <c r="Q131" s="220" t="s">
        <v>887</v>
      </c>
      <c r="R131" s="219" t="s">
        <v>33</v>
      </c>
      <c r="S131" s="219" t="s">
        <v>34</v>
      </c>
      <c r="T131" s="233"/>
      <c r="U131" s="217"/>
      <c r="V131" s="216">
        <f t="shared" si="3"/>
        <v>108</v>
      </c>
      <c r="W131" s="253"/>
      <c r="X131" s="253"/>
      <c r="Y131" s="253"/>
    </row>
    <row r="132" spans="1:25" ht="24" customHeight="1">
      <c r="A132" s="229"/>
      <c r="B132" s="249"/>
      <c r="C132" s="242"/>
      <c r="D132" s="248" t="s">
        <v>1307</v>
      </c>
      <c r="E132" s="240" t="s">
        <v>1136</v>
      </c>
      <c r="F132" s="247">
        <v>4.0090000000000003</v>
      </c>
      <c r="G132" s="240" t="s">
        <v>1288</v>
      </c>
      <c r="H132" s="240" t="s">
        <v>43</v>
      </c>
      <c r="I132" s="240" t="s">
        <v>912</v>
      </c>
      <c r="J132" s="206">
        <v>2356</v>
      </c>
      <c r="K132" s="206">
        <v>4521</v>
      </c>
      <c r="L132" s="239">
        <v>2000</v>
      </c>
      <c r="M132" s="204" t="s">
        <v>862</v>
      </c>
      <c r="N132" s="258">
        <v>11.17</v>
      </c>
      <c r="O132" s="222">
        <f t="shared" si="2"/>
        <v>231.53267681289165</v>
      </c>
      <c r="P132" s="221">
        <v>10.35</v>
      </c>
      <c r="Q132" s="220" t="s">
        <v>887</v>
      </c>
      <c r="R132" s="219" t="s">
        <v>33</v>
      </c>
      <c r="S132" s="219" t="s">
        <v>34</v>
      </c>
      <c r="T132" s="233"/>
      <c r="U132" s="217"/>
      <c r="V132" s="216">
        <f t="shared" si="3"/>
        <v>107</v>
      </c>
    </row>
    <row r="133" spans="1:25" ht="24" customHeight="1">
      <c r="A133" s="229"/>
      <c r="B133" s="249"/>
      <c r="C133" s="242"/>
      <c r="D133" s="248" t="s">
        <v>1307</v>
      </c>
      <c r="E133" s="240" t="s">
        <v>1136</v>
      </c>
      <c r="F133" s="247">
        <v>4.0090000000000003</v>
      </c>
      <c r="G133" s="240" t="s">
        <v>1288</v>
      </c>
      <c r="H133" s="240" t="s">
        <v>43</v>
      </c>
      <c r="I133" s="240" t="s">
        <v>912</v>
      </c>
      <c r="J133" s="206">
        <v>2652</v>
      </c>
      <c r="K133" s="206">
        <v>5812</v>
      </c>
      <c r="L133" s="239">
        <v>2995</v>
      </c>
      <c r="M133" s="204" t="s">
        <v>862</v>
      </c>
      <c r="N133" s="258">
        <v>10.32</v>
      </c>
      <c r="O133" s="222">
        <f t="shared" si="2"/>
        <v>250.60271317829455</v>
      </c>
      <c r="P133" s="221">
        <v>9.51</v>
      </c>
      <c r="Q133" s="220" t="s">
        <v>887</v>
      </c>
      <c r="R133" s="219" t="s">
        <v>33</v>
      </c>
      <c r="S133" s="219" t="s">
        <v>34</v>
      </c>
      <c r="T133" s="233"/>
      <c r="U133" s="217"/>
      <c r="V133" s="216">
        <f t="shared" si="3"/>
        <v>108</v>
      </c>
    </row>
    <row r="134" spans="1:25" ht="24" customHeight="1">
      <c r="A134" s="229"/>
      <c r="B134" s="249"/>
      <c r="C134" s="242"/>
      <c r="D134" s="248" t="s">
        <v>1307</v>
      </c>
      <c r="E134" s="240" t="s">
        <v>1136</v>
      </c>
      <c r="F134" s="247">
        <v>4.0090000000000003</v>
      </c>
      <c r="G134" s="240" t="s">
        <v>1288</v>
      </c>
      <c r="H134" s="240" t="s">
        <v>43</v>
      </c>
      <c r="I134" s="240" t="s">
        <v>72</v>
      </c>
      <c r="J134" s="206">
        <v>2356</v>
      </c>
      <c r="K134" s="206">
        <v>4521</v>
      </c>
      <c r="L134" s="239">
        <v>2000</v>
      </c>
      <c r="M134" s="204" t="s">
        <v>862</v>
      </c>
      <c r="N134" s="258">
        <v>11.09</v>
      </c>
      <c r="O134" s="222">
        <f t="shared" si="2"/>
        <v>233.2028854824166</v>
      </c>
      <c r="P134" s="221">
        <v>10.35</v>
      </c>
      <c r="Q134" s="220" t="s">
        <v>887</v>
      </c>
      <c r="R134" s="219" t="s">
        <v>33</v>
      </c>
      <c r="S134" s="219" t="s">
        <v>34</v>
      </c>
      <c r="T134" s="233"/>
      <c r="U134" s="217"/>
      <c r="V134" s="216">
        <f t="shared" si="3"/>
        <v>107</v>
      </c>
    </row>
    <row r="135" spans="1:25" ht="24" customHeight="1">
      <c r="A135" s="229"/>
      <c r="B135" s="249"/>
      <c r="C135" s="242"/>
      <c r="D135" s="248" t="s">
        <v>1307</v>
      </c>
      <c r="E135" s="240" t="s">
        <v>1136</v>
      </c>
      <c r="F135" s="247">
        <v>4.0090000000000003</v>
      </c>
      <c r="G135" s="240" t="s">
        <v>1288</v>
      </c>
      <c r="H135" s="240" t="s">
        <v>43</v>
      </c>
      <c r="I135" s="240" t="s">
        <v>72</v>
      </c>
      <c r="J135" s="206">
        <v>2356</v>
      </c>
      <c r="K135" s="206">
        <v>4521</v>
      </c>
      <c r="L135" s="239">
        <v>2000</v>
      </c>
      <c r="M135" s="204" t="s">
        <v>862</v>
      </c>
      <c r="N135" s="258">
        <v>10.67</v>
      </c>
      <c r="O135" s="222">
        <f t="shared" si="2"/>
        <v>242.38238050609183</v>
      </c>
      <c r="P135" s="221">
        <v>10.35</v>
      </c>
      <c r="Q135" s="220" t="s">
        <v>875</v>
      </c>
      <c r="R135" s="219" t="s">
        <v>33</v>
      </c>
      <c r="S135" s="219" t="s">
        <v>34</v>
      </c>
      <c r="T135" s="233"/>
      <c r="U135" s="217"/>
      <c r="V135" s="216">
        <f t="shared" si="3"/>
        <v>103</v>
      </c>
    </row>
    <row r="136" spans="1:25" ht="24" customHeight="1">
      <c r="A136" s="229"/>
      <c r="B136" s="249"/>
      <c r="C136" s="242"/>
      <c r="D136" s="248" t="s">
        <v>1307</v>
      </c>
      <c r="E136" s="240" t="s">
        <v>1136</v>
      </c>
      <c r="F136" s="247">
        <v>4.0090000000000003</v>
      </c>
      <c r="G136" s="240" t="s">
        <v>1288</v>
      </c>
      <c r="H136" s="240" t="s">
        <v>43</v>
      </c>
      <c r="I136" s="240" t="s">
        <v>72</v>
      </c>
      <c r="J136" s="206">
        <v>2652</v>
      </c>
      <c r="K136" s="206">
        <v>5812</v>
      </c>
      <c r="L136" s="239">
        <v>2995</v>
      </c>
      <c r="M136" s="204" t="s">
        <v>862</v>
      </c>
      <c r="N136" s="258">
        <v>10.210000000000001</v>
      </c>
      <c r="O136" s="222">
        <f t="shared" si="2"/>
        <v>253.30264446620959</v>
      </c>
      <c r="P136" s="221">
        <v>9.51</v>
      </c>
      <c r="Q136" s="220" t="s">
        <v>887</v>
      </c>
      <c r="R136" s="219" t="s">
        <v>33</v>
      </c>
      <c r="S136" s="219" t="s">
        <v>34</v>
      </c>
      <c r="T136" s="233"/>
      <c r="U136" s="217"/>
      <c r="V136" s="216">
        <f t="shared" si="3"/>
        <v>107</v>
      </c>
    </row>
    <row r="137" spans="1:25" ht="24" customHeight="1">
      <c r="A137" s="229"/>
      <c r="B137" s="249"/>
      <c r="C137" s="242"/>
      <c r="D137" s="248" t="s">
        <v>1307</v>
      </c>
      <c r="E137" s="240" t="s">
        <v>1136</v>
      </c>
      <c r="F137" s="247">
        <v>4.0090000000000003</v>
      </c>
      <c r="G137" s="240" t="s">
        <v>1288</v>
      </c>
      <c r="H137" s="240" t="s">
        <v>43</v>
      </c>
      <c r="I137" s="240" t="s">
        <v>72</v>
      </c>
      <c r="J137" s="206">
        <v>2652</v>
      </c>
      <c r="K137" s="206">
        <v>5812</v>
      </c>
      <c r="L137" s="239">
        <v>2995</v>
      </c>
      <c r="M137" s="204" t="s">
        <v>862</v>
      </c>
      <c r="N137" s="258">
        <v>9.85</v>
      </c>
      <c r="O137" s="222">
        <f t="shared" ref="O137:O200" si="4">IF(N137&gt;0,1/N137*37.7*68.6,"")</f>
        <v>262.56040609137057</v>
      </c>
      <c r="P137" s="221">
        <v>9.51</v>
      </c>
      <c r="Q137" s="220" t="s">
        <v>875</v>
      </c>
      <c r="R137" s="219" t="s">
        <v>33</v>
      </c>
      <c r="S137" s="219" t="s">
        <v>34</v>
      </c>
      <c r="T137" s="233"/>
      <c r="U137" s="217"/>
      <c r="V137" s="216">
        <f t="shared" ref="V137:V200" si="5">IFERROR(IF(N137&lt;P137,"",(ROUNDDOWN(N137/P137*100,0))),"")</f>
        <v>103</v>
      </c>
    </row>
    <row r="138" spans="1:25" ht="24" customHeight="1">
      <c r="A138" s="229"/>
      <c r="B138" s="249"/>
      <c r="C138" s="242"/>
      <c r="D138" s="248" t="s">
        <v>1306</v>
      </c>
      <c r="E138" s="240" t="s">
        <v>1136</v>
      </c>
      <c r="F138" s="247">
        <v>4.0090000000000003</v>
      </c>
      <c r="G138" s="240" t="s">
        <v>1288</v>
      </c>
      <c r="H138" s="240" t="s">
        <v>43</v>
      </c>
      <c r="I138" s="240" t="s">
        <v>71</v>
      </c>
      <c r="J138" s="206">
        <v>2356</v>
      </c>
      <c r="K138" s="206">
        <v>4521</v>
      </c>
      <c r="L138" s="239">
        <v>2000</v>
      </c>
      <c r="M138" s="204" t="s">
        <v>862</v>
      </c>
      <c r="N138" s="258">
        <v>10.42</v>
      </c>
      <c r="O138" s="222">
        <f t="shared" si="4"/>
        <v>248.19769673704414</v>
      </c>
      <c r="P138" s="221">
        <v>10.35</v>
      </c>
      <c r="Q138" s="220" t="s">
        <v>887</v>
      </c>
      <c r="R138" s="219" t="s">
        <v>33</v>
      </c>
      <c r="S138" s="219" t="s">
        <v>124</v>
      </c>
      <c r="T138" s="233"/>
      <c r="U138" s="217"/>
      <c r="V138" s="216">
        <f t="shared" si="5"/>
        <v>100</v>
      </c>
    </row>
    <row r="139" spans="1:25" ht="24" customHeight="1">
      <c r="A139" s="229"/>
      <c r="B139" s="249"/>
      <c r="C139" s="242"/>
      <c r="D139" s="248" t="s">
        <v>1306</v>
      </c>
      <c r="E139" s="240" t="s">
        <v>1136</v>
      </c>
      <c r="F139" s="247">
        <v>4.0090000000000003</v>
      </c>
      <c r="G139" s="240" t="s">
        <v>1288</v>
      </c>
      <c r="H139" s="240" t="s">
        <v>43</v>
      </c>
      <c r="I139" s="240" t="s">
        <v>71</v>
      </c>
      <c r="J139" s="206">
        <v>2652</v>
      </c>
      <c r="K139" s="206">
        <v>5812</v>
      </c>
      <c r="L139" s="239">
        <v>2995</v>
      </c>
      <c r="M139" s="204" t="s">
        <v>862</v>
      </c>
      <c r="N139" s="258">
        <v>9.6999999999999993</v>
      </c>
      <c r="O139" s="222">
        <f t="shared" si="4"/>
        <v>266.62061855670106</v>
      </c>
      <c r="P139" s="221">
        <v>9.51</v>
      </c>
      <c r="Q139" s="220" t="s">
        <v>887</v>
      </c>
      <c r="R139" s="219" t="s">
        <v>33</v>
      </c>
      <c r="S139" s="219" t="s">
        <v>124</v>
      </c>
      <c r="T139" s="233"/>
      <c r="U139" s="217"/>
      <c r="V139" s="216">
        <f t="shared" si="5"/>
        <v>101</v>
      </c>
    </row>
    <row r="140" spans="1:25" s="252" customFormat="1" ht="24" customHeight="1">
      <c r="A140" s="257"/>
      <c r="B140" s="256"/>
      <c r="C140" s="242"/>
      <c r="D140" s="248" t="s">
        <v>1306</v>
      </c>
      <c r="E140" s="240" t="s">
        <v>1136</v>
      </c>
      <c r="F140" s="247">
        <v>4.0090000000000003</v>
      </c>
      <c r="G140" s="240" t="s">
        <v>1288</v>
      </c>
      <c r="H140" s="240" t="s">
        <v>43</v>
      </c>
      <c r="I140" s="240" t="s">
        <v>912</v>
      </c>
      <c r="J140" s="206">
        <v>2356</v>
      </c>
      <c r="K140" s="206">
        <v>4521</v>
      </c>
      <c r="L140" s="239">
        <v>2000</v>
      </c>
      <c r="M140" s="204" t="s">
        <v>862</v>
      </c>
      <c r="N140" s="238">
        <v>10.27</v>
      </c>
      <c r="O140" s="222">
        <f t="shared" si="4"/>
        <v>251.82278481012659</v>
      </c>
      <c r="P140" s="221">
        <v>10.35</v>
      </c>
      <c r="Q140" s="220" t="s">
        <v>875</v>
      </c>
      <c r="R140" s="219" t="s">
        <v>33</v>
      </c>
      <c r="S140" s="219" t="s">
        <v>124</v>
      </c>
      <c r="T140" s="233"/>
      <c r="U140" s="217"/>
      <c r="V140" s="216" t="str">
        <f t="shared" si="5"/>
        <v/>
      </c>
      <c r="W140" s="254"/>
      <c r="X140" s="253"/>
      <c r="Y140" s="253"/>
    </row>
    <row r="141" spans="1:25" s="252" customFormat="1" ht="24" customHeight="1">
      <c r="A141" s="257"/>
      <c r="B141" s="256"/>
      <c r="C141" s="242"/>
      <c r="D141" s="248" t="s">
        <v>1306</v>
      </c>
      <c r="E141" s="240" t="s">
        <v>1136</v>
      </c>
      <c r="F141" s="247">
        <v>4.0090000000000003</v>
      </c>
      <c r="G141" s="240" t="s">
        <v>1288</v>
      </c>
      <c r="H141" s="240" t="s">
        <v>43</v>
      </c>
      <c r="I141" s="240" t="s">
        <v>912</v>
      </c>
      <c r="J141" s="206">
        <v>2652</v>
      </c>
      <c r="K141" s="206">
        <v>5812</v>
      </c>
      <c r="L141" s="239">
        <v>2995</v>
      </c>
      <c r="M141" s="204" t="s">
        <v>862</v>
      </c>
      <c r="N141" s="238">
        <v>9.5500000000000007</v>
      </c>
      <c r="O141" s="222">
        <f t="shared" si="4"/>
        <v>270.80837696335072</v>
      </c>
      <c r="P141" s="221">
        <v>9.51</v>
      </c>
      <c r="Q141" s="220" t="s">
        <v>875</v>
      </c>
      <c r="R141" s="219" t="s">
        <v>33</v>
      </c>
      <c r="S141" s="219" t="s">
        <v>124</v>
      </c>
      <c r="T141" s="233"/>
      <c r="U141" s="217"/>
      <c r="V141" s="216">
        <f t="shared" si="5"/>
        <v>100</v>
      </c>
      <c r="W141" s="254"/>
      <c r="X141" s="253"/>
      <c r="Y141" s="253"/>
    </row>
    <row r="142" spans="1:25" s="252" customFormat="1" ht="24" customHeight="1">
      <c r="A142" s="257"/>
      <c r="B142" s="256"/>
      <c r="C142" s="242"/>
      <c r="D142" s="248" t="s">
        <v>1305</v>
      </c>
      <c r="E142" s="240" t="s">
        <v>1136</v>
      </c>
      <c r="F142" s="247">
        <v>4.0090000000000003</v>
      </c>
      <c r="G142" s="240" t="s">
        <v>1288</v>
      </c>
      <c r="H142" s="240" t="s">
        <v>43</v>
      </c>
      <c r="I142" s="240" t="s">
        <v>912</v>
      </c>
      <c r="J142" s="206">
        <v>2356</v>
      </c>
      <c r="K142" s="206">
        <v>4521</v>
      </c>
      <c r="L142" s="239">
        <v>2000</v>
      </c>
      <c r="M142" s="204" t="s">
        <v>862</v>
      </c>
      <c r="N142" s="238">
        <v>11.17</v>
      </c>
      <c r="O142" s="222">
        <f t="shared" si="4"/>
        <v>231.53267681289165</v>
      </c>
      <c r="P142" s="221">
        <v>10.35</v>
      </c>
      <c r="Q142" s="220" t="s">
        <v>887</v>
      </c>
      <c r="R142" s="219" t="s">
        <v>33</v>
      </c>
      <c r="S142" s="219" t="s">
        <v>34</v>
      </c>
      <c r="T142" s="233"/>
      <c r="U142" s="217"/>
      <c r="V142" s="216">
        <f t="shared" si="5"/>
        <v>107</v>
      </c>
      <c r="W142" s="254"/>
      <c r="X142" s="253"/>
      <c r="Y142" s="253"/>
    </row>
    <row r="143" spans="1:25" ht="24" customHeight="1">
      <c r="A143" s="229"/>
      <c r="B143" s="249"/>
      <c r="C143" s="242"/>
      <c r="D143" s="248" t="s">
        <v>1305</v>
      </c>
      <c r="E143" s="240" t="s">
        <v>1136</v>
      </c>
      <c r="F143" s="247">
        <v>4.0090000000000003</v>
      </c>
      <c r="G143" s="240" t="s">
        <v>1288</v>
      </c>
      <c r="H143" s="240" t="s">
        <v>43</v>
      </c>
      <c r="I143" s="240" t="s">
        <v>912</v>
      </c>
      <c r="J143" s="206">
        <v>2652</v>
      </c>
      <c r="K143" s="206">
        <v>5812</v>
      </c>
      <c r="L143" s="239">
        <v>2995</v>
      </c>
      <c r="M143" s="204" t="s">
        <v>862</v>
      </c>
      <c r="N143" s="258">
        <v>10.32</v>
      </c>
      <c r="O143" s="222">
        <f t="shared" si="4"/>
        <v>250.60271317829455</v>
      </c>
      <c r="P143" s="221">
        <v>9.51</v>
      </c>
      <c r="Q143" s="220" t="s">
        <v>887</v>
      </c>
      <c r="R143" s="219" t="s">
        <v>33</v>
      </c>
      <c r="S143" s="219" t="s">
        <v>34</v>
      </c>
      <c r="T143" s="233"/>
      <c r="U143" s="217"/>
      <c r="V143" s="216">
        <f t="shared" si="5"/>
        <v>108</v>
      </c>
    </row>
    <row r="144" spans="1:25" s="252" customFormat="1" ht="24" customHeight="1">
      <c r="A144" s="257"/>
      <c r="B144" s="256"/>
      <c r="C144" s="242"/>
      <c r="D144" s="248" t="s">
        <v>1305</v>
      </c>
      <c r="E144" s="240" t="s">
        <v>1136</v>
      </c>
      <c r="F144" s="247">
        <v>4.0090000000000003</v>
      </c>
      <c r="G144" s="240" t="s">
        <v>1288</v>
      </c>
      <c r="H144" s="240" t="s">
        <v>43</v>
      </c>
      <c r="I144" s="240" t="s">
        <v>72</v>
      </c>
      <c r="J144" s="206">
        <v>2356</v>
      </c>
      <c r="K144" s="206">
        <v>4521</v>
      </c>
      <c r="L144" s="239">
        <v>2000</v>
      </c>
      <c r="M144" s="204" t="s">
        <v>862</v>
      </c>
      <c r="N144" s="238">
        <v>11.09</v>
      </c>
      <c r="O144" s="222">
        <f t="shared" si="4"/>
        <v>233.2028854824166</v>
      </c>
      <c r="P144" s="221">
        <v>10.35</v>
      </c>
      <c r="Q144" s="220" t="s">
        <v>887</v>
      </c>
      <c r="R144" s="219" t="s">
        <v>33</v>
      </c>
      <c r="S144" s="219" t="s">
        <v>34</v>
      </c>
      <c r="T144" s="233"/>
      <c r="U144" s="217"/>
      <c r="V144" s="216">
        <f t="shared" si="5"/>
        <v>107</v>
      </c>
      <c r="W144" s="254"/>
      <c r="X144" s="253"/>
      <c r="Y144" s="253"/>
    </row>
    <row r="145" spans="1:25" s="252" customFormat="1" ht="24" customHeight="1">
      <c r="A145" s="257"/>
      <c r="B145" s="256"/>
      <c r="C145" s="242"/>
      <c r="D145" s="248" t="s">
        <v>1305</v>
      </c>
      <c r="E145" s="240" t="s">
        <v>1136</v>
      </c>
      <c r="F145" s="247">
        <v>4.0090000000000003</v>
      </c>
      <c r="G145" s="240" t="s">
        <v>1288</v>
      </c>
      <c r="H145" s="240" t="s">
        <v>43</v>
      </c>
      <c r="I145" s="240" t="s">
        <v>72</v>
      </c>
      <c r="J145" s="206">
        <v>2356</v>
      </c>
      <c r="K145" s="206">
        <v>4521</v>
      </c>
      <c r="L145" s="239">
        <v>2000</v>
      </c>
      <c r="M145" s="204" t="s">
        <v>862</v>
      </c>
      <c r="N145" s="238">
        <v>10.67</v>
      </c>
      <c r="O145" s="222">
        <f t="shared" si="4"/>
        <v>242.38238050609183</v>
      </c>
      <c r="P145" s="221">
        <v>10.35</v>
      </c>
      <c r="Q145" s="220" t="s">
        <v>875</v>
      </c>
      <c r="R145" s="219" t="s">
        <v>33</v>
      </c>
      <c r="S145" s="219" t="s">
        <v>34</v>
      </c>
      <c r="T145" s="233"/>
      <c r="U145" s="217"/>
      <c r="V145" s="216">
        <f t="shared" si="5"/>
        <v>103</v>
      </c>
      <c r="W145" s="254"/>
      <c r="X145" s="253"/>
      <c r="Y145" s="253"/>
    </row>
    <row r="146" spans="1:25" ht="24" customHeight="1">
      <c r="A146" s="229"/>
      <c r="B146" s="249"/>
      <c r="C146" s="242"/>
      <c r="D146" s="248" t="s">
        <v>1305</v>
      </c>
      <c r="E146" s="240" t="s">
        <v>1136</v>
      </c>
      <c r="F146" s="247">
        <v>4.0090000000000003</v>
      </c>
      <c r="G146" s="240" t="s">
        <v>1288</v>
      </c>
      <c r="H146" s="240" t="s">
        <v>43</v>
      </c>
      <c r="I146" s="240" t="s">
        <v>72</v>
      </c>
      <c r="J146" s="206">
        <v>2652</v>
      </c>
      <c r="K146" s="206">
        <v>5812</v>
      </c>
      <c r="L146" s="239">
        <v>2995</v>
      </c>
      <c r="M146" s="204" t="s">
        <v>862</v>
      </c>
      <c r="N146" s="258">
        <v>10.210000000000001</v>
      </c>
      <c r="O146" s="222">
        <f t="shared" si="4"/>
        <v>253.30264446620959</v>
      </c>
      <c r="P146" s="221">
        <v>9.51</v>
      </c>
      <c r="Q146" s="220" t="s">
        <v>887</v>
      </c>
      <c r="R146" s="219" t="s">
        <v>33</v>
      </c>
      <c r="S146" s="219" t="s">
        <v>34</v>
      </c>
      <c r="T146" s="233"/>
      <c r="U146" s="217"/>
      <c r="V146" s="216">
        <f t="shared" si="5"/>
        <v>107</v>
      </c>
    </row>
    <row r="147" spans="1:25" ht="24" customHeight="1">
      <c r="A147" s="229"/>
      <c r="B147" s="249"/>
      <c r="C147" s="242"/>
      <c r="D147" s="248" t="s">
        <v>1305</v>
      </c>
      <c r="E147" s="240" t="s">
        <v>1136</v>
      </c>
      <c r="F147" s="247">
        <v>4.0090000000000003</v>
      </c>
      <c r="G147" s="240" t="s">
        <v>1288</v>
      </c>
      <c r="H147" s="240" t="s">
        <v>43</v>
      </c>
      <c r="I147" s="240" t="s">
        <v>72</v>
      </c>
      <c r="J147" s="206">
        <v>2652</v>
      </c>
      <c r="K147" s="206">
        <v>5812</v>
      </c>
      <c r="L147" s="239">
        <v>2995</v>
      </c>
      <c r="M147" s="204" t="s">
        <v>862</v>
      </c>
      <c r="N147" s="258">
        <v>9.85</v>
      </c>
      <c r="O147" s="222">
        <f t="shared" si="4"/>
        <v>262.56040609137057</v>
      </c>
      <c r="P147" s="221">
        <v>9.51</v>
      </c>
      <c r="Q147" s="220" t="s">
        <v>875</v>
      </c>
      <c r="R147" s="219" t="s">
        <v>33</v>
      </c>
      <c r="S147" s="219" t="s">
        <v>34</v>
      </c>
      <c r="T147" s="233"/>
      <c r="U147" s="217"/>
      <c r="V147" s="216">
        <f t="shared" si="5"/>
        <v>103</v>
      </c>
    </row>
    <row r="148" spans="1:25" ht="24" customHeight="1">
      <c r="A148" s="229"/>
      <c r="B148" s="249"/>
      <c r="C148" s="242"/>
      <c r="D148" s="248" t="s">
        <v>1304</v>
      </c>
      <c r="E148" s="240" t="s">
        <v>1136</v>
      </c>
      <c r="F148" s="247">
        <v>4.0090000000000003</v>
      </c>
      <c r="G148" s="240" t="s">
        <v>1288</v>
      </c>
      <c r="H148" s="240" t="s">
        <v>43</v>
      </c>
      <c r="I148" s="240" t="s">
        <v>912</v>
      </c>
      <c r="J148" s="206">
        <v>2356</v>
      </c>
      <c r="K148" s="206">
        <v>4521</v>
      </c>
      <c r="L148" s="239">
        <v>2000</v>
      </c>
      <c r="M148" s="204" t="s">
        <v>862</v>
      </c>
      <c r="N148" s="258">
        <v>11.17</v>
      </c>
      <c r="O148" s="222">
        <f t="shared" si="4"/>
        <v>231.53267681289165</v>
      </c>
      <c r="P148" s="221">
        <v>10.35</v>
      </c>
      <c r="Q148" s="220" t="s">
        <v>887</v>
      </c>
      <c r="R148" s="219" t="s">
        <v>33</v>
      </c>
      <c r="S148" s="219" t="s">
        <v>34</v>
      </c>
      <c r="T148" s="233"/>
      <c r="U148" s="217"/>
      <c r="V148" s="216">
        <f t="shared" si="5"/>
        <v>107</v>
      </c>
    </row>
    <row r="149" spans="1:25" ht="24" customHeight="1">
      <c r="A149" s="229"/>
      <c r="B149" s="249"/>
      <c r="C149" s="242"/>
      <c r="D149" s="248" t="s">
        <v>1304</v>
      </c>
      <c r="E149" s="240" t="s">
        <v>1136</v>
      </c>
      <c r="F149" s="247">
        <v>4.0090000000000003</v>
      </c>
      <c r="G149" s="240" t="s">
        <v>1288</v>
      </c>
      <c r="H149" s="240" t="s">
        <v>43</v>
      </c>
      <c r="I149" s="240" t="s">
        <v>912</v>
      </c>
      <c r="J149" s="206">
        <v>2652</v>
      </c>
      <c r="K149" s="206">
        <v>5812</v>
      </c>
      <c r="L149" s="239">
        <v>2995</v>
      </c>
      <c r="M149" s="204" t="s">
        <v>862</v>
      </c>
      <c r="N149" s="258">
        <v>10.32</v>
      </c>
      <c r="O149" s="222">
        <f t="shared" si="4"/>
        <v>250.60271317829455</v>
      </c>
      <c r="P149" s="221">
        <v>9.51</v>
      </c>
      <c r="Q149" s="220" t="s">
        <v>887</v>
      </c>
      <c r="R149" s="219" t="s">
        <v>33</v>
      </c>
      <c r="S149" s="219" t="s">
        <v>34</v>
      </c>
      <c r="T149" s="233"/>
      <c r="U149" s="217"/>
      <c r="V149" s="216">
        <f t="shared" si="5"/>
        <v>108</v>
      </c>
    </row>
    <row r="150" spans="1:25" ht="24" customHeight="1">
      <c r="A150" s="229"/>
      <c r="B150" s="249"/>
      <c r="C150" s="242"/>
      <c r="D150" s="248" t="s">
        <v>1304</v>
      </c>
      <c r="E150" s="240" t="s">
        <v>1136</v>
      </c>
      <c r="F150" s="247">
        <v>4.0090000000000003</v>
      </c>
      <c r="G150" s="240" t="s">
        <v>1288</v>
      </c>
      <c r="H150" s="240" t="s">
        <v>43</v>
      </c>
      <c r="I150" s="240" t="s">
        <v>72</v>
      </c>
      <c r="J150" s="206">
        <v>2356</v>
      </c>
      <c r="K150" s="206">
        <v>4521</v>
      </c>
      <c r="L150" s="239">
        <v>2000</v>
      </c>
      <c r="M150" s="204" t="s">
        <v>862</v>
      </c>
      <c r="N150" s="258">
        <v>11.09</v>
      </c>
      <c r="O150" s="222">
        <f t="shared" si="4"/>
        <v>233.2028854824166</v>
      </c>
      <c r="P150" s="221">
        <v>10.35</v>
      </c>
      <c r="Q150" s="220" t="s">
        <v>887</v>
      </c>
      <c r="R150" s="219" t="s">
        <v>33</v>
      </c>
      <c r="S150" s="219" t="s">
        <v>34</v>
      </c>
      <c r="T150" s="233"/>
      <c r="U150" s="217"/>
      <c r="V150" s="216">
        <f t="shared" si="5"/>
        <v>107</v>
      </c>
    </row>
    <row r="151" spans="1:25" ht="24" customHeight="1">
      <c r="A151" s="229"/>
      <c r="B151" s="249"/>
      <c r="C151" s="242"/>
      <c r="D151" s="248" t="s">
        <v>1304</v>
      </c>
      <c r="E151" s="240" t="s">
        <v>1136</v>
      </c>
      <c r="F151" s="247">
        <v>4.0090000000000003</v>
      </c>
      <c r="G151" s="240" t="s">
        <v>1288</v>
      </c>
      <c r="H151" s="240" t="s">
        <v>43</v>
      </c>
      <c r="I151" s="240" t="s">
        <v>72</v>
      </c>
      <c r="J151" s="206">
        <v>2356</v>
      </c>
      <c r="K151" s="206">
        <v>4521</v>
      </c>
      <c r="L151" s="239">
        <v>2000</v>
      </c>
      <c r="M151" s="204" t="s">
        <v>862</v>
      </c>
      <c r="N151" s="258">
        <v>10.67</v>
      </c>
      <c r="O151" s="222">
        <f t="shared" si="4"/>
        <v>242.38238050609183</v>
      </c>
      <c r="P151" s="221">
        <v>10.35</v>
      </c>
      <c r="Q151" s="220" t="s">
        <v>875</v>
      </c>
      <c r="R151" s="219" t="s">
        <v>33</v>
      </c>
      <c r="S151" s="219" t="s">
        <v>34</v>
      </c>
      <c r="T151" s="233"/>
      <c r="U151" s="217"/>
      <c r="V151" s="216">
        <f t="shared" si="5"/>
        <v>103</v>
      </c>
    </row>
    <row r="152" spans="1:25" ht="24" customHeight="1">
      <c r="A152" s="229"/>
      <c r="B152" s="249"/>
      <c r="C152" s="242"/>
      <c r="D152" s="248" t="s">
        <v>1304</v>
      </c>
      <c r="E152" s="240" t="s">
        <v>1136</v>
      </c>
      <c r="F152" s="247">
        <v>4.0090000000000003</v>
      </c>
      <c r="G152" s="240" t="s">
        <v>1288</v>
      </c>
      <c r="H152" s="240" t="s">
        <v>43</v>
      </c>
      <c r="I152" s="240" t="s">
        <v>72</v>
      </c>
      <c r="J152" s="206">
        <v>2652</v>
      </c>
      <c r="K152" s="206">
        <v>5812</v>
      </c>
      <c r="L152" s="239">
        <v>2995</v>
      </c>
      <c r="M152" s="204" t="s">
        <v>862</v>
      </c>
      <c r="N152" s="258">
        <v>10.210000000000001</v>
      </c>
      <c r="O152" s="222">
        <f t="shared" si="4"/>
        <v>253.30264446620959</v>
      </c>
      <c r="P152" s="221">
        <v>9.51</v>
      </c>
      <c r="Q152" s="220" t="s">
        <v>887</v>
      </c>
      <c r="R152" s="219" t="s">
        <v>33</v>
      </c>
      <c r="S152" s="219" t="s">
        <v>34</v>
      </c>
      <c r="T152" s="233"/>
      <c r="U152" s="217"/>
      <c r="V152" s="216">
        <f t="shared" si="5"/>
        <v>107</v>
      </c>
    </row>
    <row r="153" spans="1:25" ht="24" customHeight="1">
      <c r="A153" s="229"/>
      <c r="B153" s="249"/>
      <c r="C153" s="242"/>
      <c r="D153" s="248" t="s">
        <v>1304</v>
      </c>
      <c r="E153" s="240" t="s">
        <v>1136</v>
      </c>
      <c r="F153" s="247">
        <v>4.0090000000000003</v>
      </c>
      <c r="G153" s="240" t="s">
        <v>1288</v>
      </c>
      <c r="H153" s="240" t="s">
        <v>43</v>
      </c>
      <c r="I153" s="240" t="s">
        <v>72</v>
      </c>
      <c r="J153" s="206">
        <v>2652</v>
      </c>
      <c r="K153" s="206">
        <v>5812</v>
      </c>
      <c r="L153" s="239">
        <v>2995</v>
      </c>
      <c r="M153" s="204" t="s">
        <v>862</v>
      </c>
      <c r="N153" s="258">
        <v>9.85</v>
      </c>
      <c r="O153" s="222">
        <f t="shared" si="4"/>
        <v>262.56040609137057</v>
      </c>
      <c r="P153" s="221">
        <v>9.51</v>
      </c>
      <c r="Q153" s="220" t="s">
        <v>875</v>
      </c>
      <c r="R153" s="219" t="s">
        <v>33</v>
      </c>
      <c r="S153" s="219" t="s">
        <v>34</v>
      </c>
      <c r="T153" s="233"/>
      <c r="U153" s="217"/>
      <c r="V153" s="216">
        <f t="shared" si="5"/>
        <v>103</v>
      </c>
    </row>
    <row r="154" spans="1:25" ht="24" customHeight="1">
      <c r="A154" s="229"/>
      <c r="B154" s="249"/>
      <c r="C154" s="242"/>
      <c r="D154" s="248" t="s">
        <v>1303</v>
      </c>
      <c r="E154" s="240" t="s">
        <v>1136</v>
      </c>
      <c r="F154" s="247">
        <v>4.0090000000000003</v>
      </c>
      <c r="G154" s="240" t="s">
        <v>1288</v>
      </c>
      <c r="H154" s="240" t="s">
        <v>43</v>
      </c>
      <c r="I154" s="240" t="s">
        <v>71</v>
      </c>
      <c r="J154" s="206">
        <v>2356</v>
      </c>
      <c r="K154" s="206">
        <v>4521</v>
      </c>
      <c r="L154" s="239">
        <v>2000</v>
      </c>
      <c r="M154" s="204" t="s">
        <v>862</v>
      </c>
      <c r="N154" s="258">
        <v>10.42</v>
      </c>
      <c r="O154" s="222">
        <f t="shared" si="4"/>
        <v>248.19769673704414</v>
      </c>
      <c r="P154" s="221">
        <v>10.35</v>
      </c>
      <c r="Q154" s="220" t="s">
        <v>887</v>
      </c>
      <c r="R154" s="219" t="s">
        <v>33</v>
      </c>
      <c r="S154" s="219" t="s">
        <v>124</v>
      </c>
      <c r="T154" s="233"/>
      <c r="U154" s="217"/>
      <c r="V154" s="216">
        <f t="shared" si="5"/>
        <v>100</v>
      </c>
    </row>
    <row r="155" spans="1:25" ht="24" customHeight="1">
      <c r="A155" s="229"/>
      <c r="B155" s="249"/>
      <c r="C155" s="242"/>
      <c r="D155" s="248" t="s">
        <v>1303</v>
      </c>
      <c r="E155" s="240" t="s">
        <v>1136</v>
      </c>
      <c r="F155" s="247">
        <v>4.0090000000000003</v>
      </c>
      <c r="G155" s="240" t="s">
        <v>1288</v>
      </c>
      <c r="H155" s="240" t="s">
        <v>43</v>
      </c>
      <c r="I155" s="240" t="s">
        <v>71</v>
      </c>
      <c r="J155" s="206">
        <v>2652</v>
      </c>
      <c r="K155" s="206">
        <v>5812</v>
      </c>
      <c r="L155" s="239">
        <v>2995</v>
      </c>
      <c r="M155" s="204" t="s">
        <v>862</v>
      </c>
      <c r="N155" s="258">
        <v>9.6999999999999993</v>
      </c>
      <c r="O155" s="222">
        <f t="shared" si="4"/>
        <v>266.62061855670106</v>
      </c>
      <c r="P155" s="221">
        <v>9.51</v>
      </c>
      <c r="Q155" s="220" t="s">
        <v>887</v>
      </c>
      <c r="R155" s="219" t="s">
        <v>33</v>
      </c>
      <c r="S155" s="219" t="s">
        <v>124</v>
      </c>
      <c r="T155" s="233"/>
      <c r="U155" s="217"/>
      <c r="V155" s="216">
        <f t="shared" si="5"/>
        <v>101</v>
      </c>
    </row>
    <row r="156" spans="1:25" s="252" customFormat="1" ht="24" customHeight="1">
      <c r="A156" s="257"/>
      <c r="B156" s="256"/>
      <c r="C156" s="255"/>
      <c r="D156" s="248" t="s">
        <v>1303</v>
      </c>
      <c r="E156" s="240" t="s">
        <v>1136</v>
      </c>
      <c r="F156" s="247">
        <v>4.0090000000000003</v>
      </c>
      <c r="G156" s="240" t="s">
        <v>1288</v>
      </c>
      <c r="H156" s="240" t="s">
        <v>43</v>
      </c>
      <c r="I156" s="240" t="s">
        <v>912</v>
      </c>
      <c r="J156" s="206">
        <v>2356</v>
      </c>
      <c r="K156" s="206">
        <v>4521</v>
      </c>
      <c r="L156" s="239">
        <v>2000</v>
      </c>
      <c r="M156" s="204" t="s">
        <v>862</v>
      </c>
      <c r="N156" s="238">
        <v>10.27</v>
      </c>
      <c r="O156" s="222">
        <f t="shared" si="4"/>
        <v>251.82278481012659</v>
      </c>
      <c r="P156" s="221">
        <v>10.35</v>
      </c>
      <c r="Q156" s="220" t="s">
        <v>875</v>
      </c>
      <c r="R156" s="219" t="s">
        <v>33</v>
      </c>
      <c r="S156" s="219" t="s">
        <v>124</v>
      </c>
      <c r="T156" s="233"/>
      <c r="U156" s="217"/>
      <c r="V156" s="216" t="str">
        <f t="shared" si="5"/>
        <v/>
      </c>
      <c r="W156" s="254"/>
      <c r="X156" s="253"/>
      <c r="Y156" s="253"/>
    </row>
    <row r="157" spans="1:25" s="252" customFormat="1" ht="24" customHeight="1">
      <c r="A157" s="257"/>
      <c r="B157" s="256"/>
      <c r="C157" s="255"/>
      <c r="D157" s="248" t="s">
        <v>1303</v>
      </c>
      <c r="E157" s="240" t="s">
        <v>1136</v>
      </c>
      <c r="F157" s="247">
        <v>4.0090000000000003</v>
      </c>
      <c r="G157" s="240" t="s">
        <v>1288</v>
      </c>
      <c r="H157" s="240" t="s">
        <v>43</v>
      </c>
      <c r="I157" s="240" t="s">
        <v>912</v>
      </c>
      <c r="J157" s="206">
        <v>2652</v>
      </c>
      <c r="K157" s="206">
        <v>5812</v>
      </c>
      <c r="L157" s="239">
        <v>2995</v>
      </c>
      <c r="M157" s="204" t="s">
        <v>862</v>
      </c>
      <c r="N157" s="238">
        <v>9.5500000000000007</v>
      </c>
      <c r="O157" s="222">
        <f t="shared" si="4"/>
        <v>270.80837696335072</v>
      </c>
      <c r="P157" s="221">
        <v>9.51</v>
      </c>
      <c r="Q157" s="220" t="s">
        <v>875</v>
      </c>
      <c r="R157" s="219" t="s">
        <v>33</v>
      </c>
      <c r="S157" s="219" t="s">
        <v>124</v>
      </c>
      <c r="T157" s="233"/>
      <c r="U157" s="217"/>
      <c r="V157" s="216">
        <f t="shared" si="5"/>
        <v>100</v>
      </c>
      <c r="W157" s="254"/>
      <c r="X157" s="253"/>
      <c r="Y157" s="253"/>
    </row>
    <row r="158" spans="1:25" ht="24" customHeight="1">
      <c r="A158" s="229"/>
      <c r="B158" s="249"/>
      <c r="C158" s="242"/>
      <c r="D158" s="248" t="s">
        <v>1302</v>
      </c>
      <c r="E158" s="240" t="s">
        <v>1136</v>
      </c>
      <c r="F158" s="247">
        <v>4.0090000000000003</v>
      </c>
      <c r="G158" s="240" t="s">
        <v>1288</v>
      </c>
      <c r="H158" s="240" t="s">
        <v>43</v>
      </c>
      <c r="I158" s="240" t="s">
        <v>71</v>
      </c>
      <c r="J158" s="206">
        <v>2356</v>
      </c>
      <c r="K158" s="206">
        <v>4521</v>
      </c>
      <c r="L158" s="239">
        <v>2000</v>
      </c>
      <c r="M158" s="204" t="s">
        <v>862</v>
      </c>
      <c r="N158" s="258">
        <v>10.42</v>
      </c>
      <c r="O158" s="222">
        <f t="shared" si="4"/>
        <v>248.19769673704414</v>
      </c>
      <c r="P158" s="221">
        <v>10.35</v>
      </c>
      <c r="Q158" s="220" t="s">
        <v>887</v>
      </c>
      <c r="R158" s="219" t="s">
        <v>33</v>
      </c>
      <c r="S158" s="219" t="s">
        <v>124</v>
      </c>
      <c r="T158" s="233"/>
      <c r="U158" s="217"/>
      <c r="V158" s="216">
        <f t="shared" si="5"/>
        <v>100</v>
      </c>
    </row>
    <row r="159" spans="1:25" ht="24" customHeight="1">
      <c r="A159" s="229"/>
      <c r="B159" s="249"/>
      <c r="C159" s="242"/>
      <c r="D159" s="248" t="s">
        <v>1302</v>
      </c>
      <c r="E159" s="240" t="s">
        <v>1136</v>
      </c>
      <c r="F159" s="247">
        <v>4.0090000000000003</v>
      </c>
      <c r="G159" s="240" t="s">
        <v>1288</v>
      </c>
      <c r="H159" s="240" t="s">
        <v>43</v>
      </c>
      <c r="I159" s="240" t="s">
        <v>71</v>
      </c>
      <c r="J159" s="206">
        <v>2652</v>
      </c>
      <c r="K159" s="206">
        <v>5812</v>
      </c>
      <c r="L159" s="239">
        <v>2995</v>
      </c>
      <c r="M159" s="204" t="s">
        <v>862</v>
      </c>
      <c r="N159" s="258">
        <v>9.6999999999999993</v>
      </c>
      <c r="O159" s="222">
        <f t="shared" si="4"/>
        <v>266.62061855670106</v>
      </c>
      <c r="P159" s="221">
        <v>9.51</v>
      </c>
      <c r="Q159" s="220" t="s">
        <v>887</v>
      </c>
      <c r="R159" s="219" t="s">
        <v>33</v>
      </c>
      <c r="S159" s="219" t="s">
        <v>124</v>
      </c>
      <c r="T159" s="233"/>
      <c r="U159" s="217"/>
      <c r="V159" s="216">
        <f t="shared" si="5"/>
        <v>101</v>
      </c>
    </row>
    <row r="160" spans="1:25" s="252" customFormat="1" ht="24" customHeight="1">
      <c r="A160" s="257"/>
      <c r="B160" s="256"/>
      <c r="C160" s="255"/>
      <c r="D160" s="248" t="s">
        <v>1302</v>
      </c>
      <c r="E160" s="240" t="s">
        <v>1136</v>
      </c>
      <c r="F160" s="247">
        <v>4.0090000000000003</v>
      </c>
      <c r="G160" s="240" t="s">
        <v>1288</v>
      </c>
      <c r="H160" s="240" t="s">
        <v>43</v>
      </c>
      <c r="I160" s="240" t="s">
        <v>912</v>
      </c>
      <c r="J160" s="206">
        <v>2356</v>
      </c>
      <c r="K160" s="206">
        <v>4521</v>
      </c>
      <c r="L160" s="239">
        <v>2000</v>
      </c>
      <c r="M160" s="204" t="s">
        <v>862</v>
      </c>
      <c r="N160" s="238">
        <v>10.27</v>
      </c>
      <c r="O160" s="222">
        <f t="shared" si="4"/>
        <v>251.82278481012659</v>
      </c>
      <c r="P160" s="221">
        <v>10.35</v>
      </c>
      <c r="Q160" s="220" t="s">
        <v>875</v>
      </c>
      <c r="R160" s="219" t="s">
        <v>33</v>
      </c>
      <c r="S160" s="219" t="s">
        <v>124</v>
      </c>
      <c r="T160" s="233"/>
      <c r="U160" s="217"/>
      <c r="V160" s="216" t="str">
        <f t="shared" si="5"/>
        <v/>
      </c>
      <c r="W160" s="254"/>
      <c r="X160" s="253"/>
      <c r="Y160" s="253"/>
    </row>
    <row r="161" spans="1:25" s="252" customFormat="1" ht="24" customHeight="1">
      <c r="A161" s="257"/>
      <c r="B161" s="256"/>
      <c r="C161" s="255"/>
      <c r="D161" s="248" t="s">
        <v>1302</v>
      </c>
      <c r="E161" s="240" t="s">
        <v>1136</v>
      </c>
      <c r="F161" s="247">
        <v>4.0090000000000003</v>
      </c>
      <c r="G161" s="240" t="s">
        <v>1288</v>
      </c>
      <c r="H161" s="240" t="s">
        <v>43</v>
      </c>
      <c r="I161" s="240" t="s">
        <v>912</v>
      </c>
      <c r="J161" s="206">
        <v>2652</v>
      </c>
      <c r="K161" s="206">
        <v>5812</v>
      </c>
      <c r="L161" s="239">
        <v>2995</v>
      </c>
      <c r="M161" s="204" t="s">
        <v>862</v>
      </c>
      <c r="N161" s="238">
        <v>9.5500000000000007</v>
      </c>
      <c r="O161" s="222">
        <f t="shared" si="4"/>
        <v>270.80837696335072</v>
      </c>
      <c r="P161" s="221">
        <v>9.51</v>
      </c>
      <c r="Q161" s="220" t="s">
        <v>875</v>
      </c>
      <c r="R161" s="219" t="s">
        <v>33</v>
      </c>
      <c r="S161" s="219" t="s">
        <v>124</v>
      </c>
      <c r="T161" s="233"/>
      <c r="U161" s="217"/>
      <c r="V161" s="216">
        <f t="shared" si="5"/>
        <v>100</v>
      </c>
      <c r="W161" s="254"/>
      <c r="X161" s="253"/>
      <c r="Y161" s="253"/>
    </row>
    <row r="162" spans="1:25" ht="24" customHeight="1">
      <c r="A162" s="229"/>
      <c r="B162" s="249"/>
      <c r="C162" s="242"/>
      <c r="D162" s="248" t="s">
        <v>1301</v>
      </c>
      <c r="E162" s="240" t="s">
        <v>1136</v>
      </c>
      <c r="F162" s="247">
        <v>4.0090000000000003</v>
      </c>
      <c r="G162" s="240" t="s">
        <v>1288</v>
      </c>
      <c r="H162" s="240" t="s">
        <v>43</v>
      </c>
      <c r="I162" s="240" t="s">
        <v>912</v>
      </c>
      <c r="J162" s="206">
        <v>2356</v>
      </c>
      <c r="K162" s="206">
        <v>4521</v>
      </c>
      <c r="L162" s="239">
        <v>2000</v>
      </c>
      <c r="M162" s="204" t="s">
        <v>862</v>
      </c>
      <c r="N162" s="258">
        <v>11.17</v>
      </c>
      <c r="O162" s="222">
        <f t="shared" si="4"/>
        <v>231.53267681289165</v>
      </c>
      <c r="P162" s="221">
        <v>10.35</v>
      </c>
      <c r="Q162" s="220" t="s">
        <v>887</v>
      </c>
      <c r="R162" s="219" t="s">
        <v>33</v>
      </c>
      <c r="S162" s="219" t="s">
        <v>34</v>
      </c>
      <c r="T162" s="233"/>
      <c r="U162" s="217"/>
      <c r="V162" s="216">
        <f t="shared" si="5"/>
        <v>107</v>
      </c>
    </row>
    <row r="163" spans="1:25" ht="24" customHeight="1">
      <c r="A163" s="229"/>
      <c r="B163" s="249"/>
      <c r="C163" s="242"/>
      <c r="D163" s="248" t="s">
        <v>1301</v>
      </c>
      <c r="E163" s="240" t="s">
        <v>1136</v>
      </c>
      <c r="F163" s="247">
        <v>4.0090000000000003</v>
      </c>
      <c r="G163" s="240" t="s">
        <v>1288</v>
      </c>
      <c r="H163" s="240" t="s">
        <v>43</v>
      </c>
      <c r="I163" s="240" t="s">
        <v>72</v>
      </c>
      <c r="J163" s="206">
        <v>2356</v>
      </c>
      <c r="K163" s="206">
        <v>4521</v>
      </c>
      <c r="L163" s="239">
        <v>2000</v>
      </c>
      <c r="M163" s="204" t="s">
        <v>862</v>
      </c>
      <c r="N163" s="258">
        <v>11.09</v>
      </c>
      <c r="O163" s="222">
        <f t="shared" si="4"/>
        <v>233.2028854824166</v>
      </c>
      <c r="P163" s="221">
        <v>10.35</v>
      </c>
      <c r="Q163" s="220" t="s">
        <v>887</v>
      </c>
      <c r="R163" s="219" t="s">
        <v>33</v>
      </c>
      <c r="S163" s="219" t="s">
        <v>34</v>
      </c>
      <c r="T163" s="233"/>
      <c r="U163" s="217"/>
      <c r="V163" s="216">
        <f t="shared" si="5"/>
        <v>107</v>
      </c>
    </row>
    <row r="164" spans="1:25" ht="24" customHeight="1">
      <c r="A164" s="229"/>
      <c r="B164" s="249"/>
      <c r="C164" s="242"/>
      <c r="D164" s="248" t="s">
        <v>1301</v>
      </c>
      <c r="E164" s="240" t="s">
        <v>1136</v>
      </c>
      <c r="F164" s="247">
        <v>4.0090000000000003</v>
      </c>
      <c r="G164" s="240" t="s">
        <v>1288</v>
      </c>
      <c r="H164" s="240" t="s">
        <v>43</v>
      </c>
      <c r="I164" s="240" t="s">
        <v>72</v>
      </c>
      <c r="J164" s="206">
        <v>2356</v>
      </c>
      <c r="K164" s="206">
        <v>4521</v>
      </c>
      <c r="L164" s="239">
        <v>2000</v>
      </c>
      <c r="M164" s="204" t="s">
        <v>862</v>
      </c>
      <c r="N164" s="258">
        <v>10.67</v>
      </c>
      <c r="O164" s="222">
        <f t="shared" si="4"/>
        <v>242.38238050609183</v>
      </c>
      <c r="P164" s="221">
        <v>10.35</v>
      </c>
      <c r="Q164" s="220" t="s">
        <v>875</v>
      </c>
      <c r="R164" s="219" t="s">
        <v>33</v>
      </c>
      <c r="S164" s="219" t="s">
        <v>34</v>
      </c>
      <c r="T164" s="233"/>
      <c r="U164" s="217"/>
      <c r="V164" s="216">
        <f t="shared" si="5"/>
        <v>103</v>
      </c>
    </row>
    <row r="165" spans="1:25" ht="24" customHeight="1">
      <c r="A165" s="229"/>
      <c r="B165" s="249"/>
      <c r="C165" s="242"/>
      <c r="D165" s="248" t="s">
        <v>1301</v>
      </c>
      <c r="E165" s="240" t="s">
        <v>1136</v>
      </c>
      <c r="F165" s="247">
        <v>4.0090000000000003</v>
      </c>
      <c r="G165" s="240" t="s">
        <v>1288</v>
      </c>
      <c r="H165" s="240" t="s">
        <v>43</v>
      </c>
      <c r="I165" s="240" t="s">
        <v>72</v>
      </c>
      <c r="J165" s="206">
        <v>2652</v>
      </c>
      <c r="K165" s="206">
        <v>5812</v>
      </c>
      <c r="L165" s="239">
        <v>2995</v>
      </c>
      <c r="M165" s="204" t="s">
        <v>862</v>
      </c>
      <c r="N165" s="258">
        <v>10.210000000000001</v>
      </c>
      <c r="O165" s="222">
        <f t="shared" si="4"/>
        <v>253.30264446620959</v>
      </c>
      <c r="P165" s="221">
        <v>9.51</v>
      </c>
      <c r="Q165" s="220" t="s">
        <v>887</v>
      </c>
      <c r="R165" s="219" t="s">
        <v>33</v>
      </c>
      <c r="S165" s="219" t="s">
        <v>34</v>
      </c>
      <c r="T165" s="233"/>
      <c r="U165" s="217"/>
      <c r="V165" s="216">
        <f t="shared" si="5"/>
        <v>107</v>
      </c>
    </row>
    <row r="166" spans="1:25" ht="24" customHeight="1">
      <c r="A166" s="229"/>
      <c r="B166" s="249"/>
      <c r="C166" s="242"/>
      <c r="D166" s="248" t="s">
        <v>1301</v>
      </c>
      <c r="E166" s="240" t="s">
        <v>1136</v>
      </c>
      <c r="F166" s="247">
        <v>4.0090000000000003</v>
      </c>
      <c r="G166" s="240" t="s">
        <v>1288</v>
      </c>
      <c r="H166" s="240" t="s">
        <v>43</v>
      </c>
      <c r="I166" s="240" t="s">
        <v>72</v>
      </c>
      <c r="J166" s="206">
        <v>2652</v>
      </c>
      <c r="K166" s="206">
        <v>5812</v>
      </c>
      <c r="L166" s="239">
        <v>2995</v>
      </c>
      <c r="M166" s="204" t="s">
        <v>862</v>
      </c>
      <c r="N166" s="258">
        <v>9.85</v>
      </c>
      <c r="O166" s="222">
        <f t="shared" si="4"/>
        <v>262.56040609137057</v>
      </c>
      <c r="P166" s="221">
        <v>9.51</v>
      </c>
      <c r="Q166" s="220" t="s">
        <v>875</v>
      </c>
      <c r="R166" s="219" t="s">
        <v>33</v>
      </c>
      <c r="S166" s="219" t="s">
        <v>34</v>
      </c>
      <c r="T166" s="233"/>
      <c r="U166" s="217"/>
      <c r="V166" s="216">
        <f t="shared" si="5"/>
        <v>103</v>
      </c>
    </row>
    <row r="167" spans="1:25" ht="24" customHeight="1">
      <c r="A167" s="229"/>
      <c r="B167" s="249"/>
      <c r="C167" s="242"/>
      <c r="D167" s="248" t="s">
        <v>1301</v>
      </c>
      <c r="E167" s="240" t="s">
        <v>1136</v>
      </c>
      <c r="F167" s="247">
        <v>4.0090000000000003</v>
      </c>
      <c r="G167" s="240" t="s">
        <v>1288</v>
      </c>
      <c r="H167" s="240" t="s">
        <v>43</v>
      </c>
      <c r="I167" s="240" t="s">
        <v>72</v>
      </c>
      <c r="J167" s="206">
        <v>2979</v>
      </c>
      <c r="K167" s="206">
        <v>6893</v>
      </c>
      <c r="L167" s="239">
        <v>3749</v>
      </c>
      <c r="M167" s="204" t="s">
        <v>862</v>
      </c>
      <c r="N167" s="258">
        <v>8.69</v>
      </c>
      <c r="O167" s="222">
        <f t="shared" si="4"/>
        <v>297.60874568469507</v>
      </c>
      <c r="P167" s="221">
        <v>8.1199999999999992</v>
      </c>
      <c r="Q167" s="220" t="s">
        <v>887</v>
      </c>
      <c r="R167" s="219" t="s">
        <v>33</v>
      </c>
      <c r="S167" s="219" t="s">
        <v>34</v>
      </c>
      <c r="T167" s="233"/>
      <c r="U167" s="217"/>
      <c r="V167" s="216">
        <f t="shared" si="5"/>
        <v>107</v>
      </c>
    </row>
    <row r="168" spans="1:25" ht="24" customHeight="1">
      <c r="A168" s="229"/>
      <c r="B168" s="249"/>
      <c r="C168" s="242"/>
      <c r="D168" s="248" t="s">
        <v>1300</v>
      </c>
      <c r="E168" s="240" t="s">
        <v>1136</v>
      </c>
      <c r="F168" s="247">
        <v>4.0090000000000003</v>
      </c>
      <c r="G168" s="240" t="s">
        <v>1294</v>
      </c>
      <c r="H168" s="240" t="s">
        <v>1293</v>
      </c>
      <c r="I168" s="240" t="s">
        <v>72</v>
      </c>
      <c r="J168" s="206">
        <v>3543</v>
      </c>
      <c r="K168" s="206">
        <v>7928</v>
      </c>
      <c r="L168" s="239">
        <v>4275</v>
      </c>
      <c r="M168" s="204" t="s">
        <v>862</v>
      </c>
      <c r="N168" s="258">
        <v>7.85</v>
      </c>
      <c r="O168" s="222">
        <f t="shared" si="4"/>
        <v>329.4547770700637</v>
      </c>
      <c r="P168" s="221">
        <v>7.24</v>
      </c>
      <c r="Q168" s="220" t="s">
        <v>887</v>
      </c>
      <c r="R168" s="219" t="s">
        <v>33</v>
      </c>
      <c r="S168" s="219" t="s">
        <v>34</v>
      </c>
      <c r="T168" s="233"/>
      <c r="U168" s="217"/>
      <c r="V168" s="216">
        <f t="shared" si="5"/>
        <v>108</v>
      </c>
    </row>
    <row r="169" spans="1:25" ht="24" customHeight="1">
      <c r="A169" s="229"/>
      <c r="B169" s="249"/>
      <c r="C169" s="242"/>
      <c r="D169" s="248" t="s">
        <v>1299</v>
      </c>
      <c r="E169" s="240" t="s">
        <v>1136</v>
      </c>
      <c r="F169" s="247">
        <v>4.0090000000000003</v>
      </c>
      <c r="G169" s="240" t="s">
        <v>1288</v>
      </c>
      <c r="H169" s="240" t="s">
        <v>43</v>
      </c>
      <c r="I169" s="240" t="s">
        <v>912</v>
      </c>
      <c r="J169" s="206">
        <v>2356</v>
      </c>
      <c r="K169" s="206">
        <v>4521</v>
      </c>
      <c r="L169" s="239">
        <v>2000</v>
      </c>
      <c r="M169" s="204" t="s">
        <v>862</v>
      </c>
      <c r="N169" s="258">
        <v>11.17</v>
      </c>
      <c r="O169" s="222">
        <f t="shared" si="4"/>
        <v>231.53267681289165</v>
      </c>
      <c r="P169" s="221">
        <v>10.35</v>
      </c>
      <c r="Q169" s="220" t="s">
        <v>887</v>
      </c>
      <c r="R169" s="219" t="s">
        <v>33</v>
      </c>
      <c r="S169" s="219" t="s">
        <v>34</v>
      </c>
      <c r="T169" s="233"/>
      <c r="U169" s="217"/>
      <c r="V169" s="216">
        <f t="shared" si="5"/>
        <v>107</v>
      </c>
    </row>
    <row r="170" spans="1:25" ht="24" customHeight="1">
      <c r="A170" s="229"/>
      <c r="B170" s="249"/>
      <c r="C170" s="242"/>
      <c r="D170" s="248" t="s">
        <v>1299</v>
      </c>
      <c r="E170" s="240" t="s">
        <v>1136</v>
      </c>
      <c r="F170" s="247">
        <v>4.0090000000000003</v>
      </c>
      <c r="G170" s="240" t="s">
        <v>1288</v>
      </c>
      <c r="H170" s="240" t="s">
        <v>43</v>
      </c>
      <c r="I170" s="240" t="s">
        <v>912</v>
      </c>
      <c r="J170" s="206">
        <v>2652</v>
      </c>
      <c r="K170" s="206">
        <v>5812</v>
      </c>
      <c r="L170" s="239">
        <v>2995</v>
      </c>
      <c r="M170" s="204" t="s">
        <v>862</v>
      </c>
      <c r="N170" s="258">
        <v>10.32</v>
      </c>
      <c r="O170" s="222">
        <f t="shared" si="4"/>
        <v>250.60271317829455</v>
      </c>
      <c r="P170" s="221">
        <v>9.51</v>
      </c>
      <c r="Q170" s="220" t="s">
        <v>887</v>
      </c>
      <c r="R170" s="219" t="s">
        <v>33</v>
      </c>
      <c r="S170" s="219" t="s">
        <v>34</v>
      </c>
      <c r="T170" s="233"/>
      <c r="U170" s="217"/>
      <c r="V170" s="216">
        <f t="shared" si="5"/>
        <v>108</v>
      </c>
    </row>
    <row r="171" spans="1:25" ht="24" customHeight="1">
      <c r="A171" s="229"/>
      <c r="B171" s="249"/>
      <c r="C171" s="242"/>
      <c r="D171" s="248" t="s">
        <v>1299</v>
      </c>
      <c r="E171" s="240" t="s">
        <v>1136</v>
      </c>
      <c r="F171" s="247">
        <v>4.0090000000000003</v>
      </c>
      <c r="G171" s="240" t="s">
        <v>1288</v>
      </c>
      <c r="H171" s="240" t="s">
        <v>43</v>
      </c>
      <c r="I171" s="240" t="s">
        <v>72</v>
      </c>
      <c r="J171" s="206">
        <v>2356</v>
      </c>
      <c r="K171" s="206">
        <v>4521</v>
      </c>
      <c r="L171" s="239">
        <v>2000</v>
      </c>
      <c r="M171" s="204" t="s">
        <v>862</v>
      </c>
      <c r="N171" s="258">
        <v>11.09</v>
      </c>
      <c r="O171" s="222">
        <f t="shared" si="4"/>
        <v>233.2028854824166</v>
      </c>
      <c r="P171" s="221">
        <v>10.35</v>
      </c>
      <c r="Q171" s="220" t="s">
        <v>887</v>
      </c>
      <c r="R171" s="219" t="s">
        <v>33</v>
      </c>
      <c r="S171" s="219" t="s">
        <v>34</v>
      </c>
      <c r="T171" s="233"/>
      <c r="U171" s="217"/>
      <c r="V171" s="216">
        <f t="shared" si="5"/>
        <v>107</v>
      </c>
    </row>
    <row r="172" spans="1:25" ht="24" customHeight="1">
      <c r="A172" s="229"/>
      <c r="B172" s="249"/>
      <c r="C172" s="242"/>
      <c r="D172" s="248" t="s">
        <v>1299</v>
      </c>
      <c r="E172" s="240" t="s">
        <v>1136</v>
      </c>
      <c r="F172" s="247">
        <v>4.0090000000000003</v>
      </c>
      <c r="G172" s="240" t="s">
        <v>1288</v>
      </c>
      <c r="H172" s="240" t="s">
        <v>43</v>
      </c>
      <c r="I172" s="240" t="s">
        <v>72</v>
      </c>
      <c r="J172" s="206">
        <v>2356</v>
      </c>
      <c r="K172" s="206">
        <v>4521</v>
      </c>
      <c r="L172" s="239">
        <v>2000</v>
      </c>
      <c r="M172" s="204" t="s">
        <v>862</v>
      </c>
      <c r="N172" s="258">
        <v>10.67</v>
      </c>
      <c r="O172" s="222">
        <f t="shared" si="4"/>
        <v>242.38238050609183</v>
      </c>
      <c r="P172" s="221">
        <v>10.35</v>
      </c>
      <c r="Q172" s="220" t="s">
        <v>875</v>
      </c>
      <c r="R172" s="219" t="s">
        <v>33</v>
      </c>
      <c r="S172" s="219" t="s">
        <v>34</v>
      </c>
      <c r="T172" s="233"/>
      <c r="U172" s="217"/>
      <c r="V172" s="216">
        <f t="shared" si="5"/>
        <v>103</v>
      </c>
    </row>
    <row r="173" spans="1:25" ht="24" customHeight="1">
      <c r="A173" s="229"/>
      <c r="B173" s="249"/>
      <c r="C173" s="242"/>
      <c r="D173" s="248" t="s">
        <v>1299</v>
      </c>
      <c r="E173" s="240" t="s">
        <v>1136</v>
      </c>
      <c r="F173" s="247">
        <v>4.0090000000000003</v>
      </c>
      <c r="G173" s="240" t="s">
        <v>1288</v>
      </c>
      <c r="H173" s="240" t="s">
        <v>43</v>
      </c>
      <c r="I173" s="240" t="s">
        <v>72</v>
      </c>
      <c r="J173" s="206">
        <v>2652</v>
      </c>
      <c r="K173" s="206">
        <v>5812</v>
      </c>
      <c r="L173" s="239">
        <v>2995</v>
      </c>
      <c r="M173" s="204" t="s">
        <v>862</v>
      </c>
      <c r="N173" s="258">
        <v>10.210000000000001</v>
      </c>
      <c r="O173" s="222">
        <f t="shared" si="4"/>
        <v>253.30264446620959</v>
      </c>
      <c r="P173" s="221">
        <v>9.51</v>
      </c>
      <c r="Q173" s="220" t="s">
        <v>887</v>
      </c>
      <c r="R173" s="219" t="s">
        <v>33</v>
      </c>
      <c r="S173" s="219" t="s">
        <v>34</v>
      </c>
      <c r="T173" s="233"/>
      <c r="U173" s="217"/>
      <c r="V173" s="216">
        <f t="shared" si="5"/>
        <v>107</v>
      </c>
    </row>
    <row r="174" spans="1:25" ht="24" customHeight="1">
      <c r="A174" s="229"/>
      <c r="B174" s="249"/>
      <c r="C174" s="242"/>
      <c r="D174" s="248" t="s">
        <v>1299</v>
      </c>
      <c r="E174" s="240" t="s">
        <v>1136</v>
      </c>
      <c r="F174" s="247">
        <v>4.0090000000000003</v>
      </c>
      <c r="G174" s="240" t="s">
        <v>1288</v>
      </c>
      <c r="H174" s="240" t="s">
        <v>43</v>
      </c>
      <c r="I174" s="240" t="s">
        <v>72</v>
      </c>
      <c r="J174" s="206">
        <v>2652</v>
      </c>
      <c r="K174" s="206">
        <v>5812</v>
      </c>
      <c r="L174" s="239">
        <v>2995</v>
      </c>
      <c r="M174" s="204" t="s">
        <v>862</v>
      </c>
      <c r="N174" s="258">
        <v>9.85</v>
      </c>
      <c r="O174" s="222">
        <f t="shared" si="4"/>
        <v>262.56040609137057</v>
      </c>
      <c r="P174" s="221">
        <v>9.51</v>
      </c>
      <c r="Q174" s="220" t="s">
        <v>875</v>
      </c>
      <c r="R174" s="219" t="s">
        <v>33</v>
      </c>
      <c r="S174" s="219" t="s">
        <v>34</v>
      </c>
      <c r="T174" s="233"/>
      <c r="U174" s="217"/>
      <c r="V174" s="216">
        <f t="shared" si="5"/>
        <v>103</v>
      </c>
    </row>
    <row r="175" spans="1:25" ht="24" customHeight="1">
      <c r="A175" s="229"/>
      <c r="B175" s="249"/>
      <c r="C175" s="242"/>
      <c r="D175" s="248" t="s">
        <v>1299</v>
      </c>
      <c r="E175" s="240" t="s">
        <v>1136</v>
      </c>
      <c r="F175" s="247">
        <v>4.0090000000000003</v>
      </c>
      <c r="G175" s="240" t="s">
        <v>1288</v>
      </c>
      <c r="H175" s="240" t="s">
        <v>43</v>
      </c>
      <c r="I175" s="240" t="s">
        <v>72</v>
      </c>
      <c r="J175" s="206">
        <v>2979</v>
      </c>
      <c r="K175" s="206">
        <v>6893</v>
      </c>
      <c r="L175" s="239">
        <v>3749</v>
      </c>
      <c r="M175" s="204" t="s">
        <v>862</v>
      </c>
      <c r="N175" s="258">
        <v>8.69</v>
      </c>
      <c r="O175" s="222">
        <f t="shared" si="4"/>
        <v>297.60874568469507</v>
      </c>
      <c r="P175" s="221">
        <v>8.1199999999999992</v>
      </c>
      <c r="Q175" s="220" t="s">
        <v>887</v>
      </c>
      <c r="R175" s="219" t="s">
        <v>33</v>
      </c>
      <c r="S175" s="219" t="s">
        <v>34</v>
      </c>
      <c r="T175" s="233"/>
      <c r="U175" s="217"/>
      <c r="V175" s="216">
        <f t="shared" si="5"/>
        <v>107</v>
      </c>
    </row>
    <row r="176" spans="1:25" ht="24" customHeight="1">
      <c r="A176" s="229"/>
      <c r="B176" s="249"/>
      <c r="C176" s="242"/>
      <c r="D176" s="248" t="s">
        <v>1299</v>
      </c>
      <c r="E176" s="240" t="s">
        <v>1136</v>
      </c>
      <c r="F176" s="247">
        <v>4.0090000000000003</v>
      </c>
      <c r="G176" s="240" t="s">
        <v>1294</v>
      </c>
      <c r="H176" s="240" t="s">
        <v>1293</v>
      </c>
      <c r="I176" s="240" t="s">
        <v>72</v>
      </c>
      <c r="J176" s="206">
        <v>2652</v>
      </c>
      <c r="K176" s="206">
        <v>5812</v>
      </c>
      <c r="L176" s="239">
        <v>2995</v>
      </c>
      <c r="M176" s="204" t="s">
        <v>862</v>
      </c>
      <c r="N176" s="258">
        <v>10.29</v>
      </c>
      <c r="O176" s="222">
        <f t="shared" si="4"/>
        <v>251.33333333333334</v>
      </c>
      <c r="P176" s="221">
        <v>9.51</v>
      </c>
      <c r="Q176" s="220" t="s">
        <v>887</v>
      </c>
      <c r="R176" s="219" t="s">
        <v>33</v>
      </c>
      <c r="S176" s="219" t="s">
        <v>34</v>
      </c>
      <c r="T176" s="233"/>
      <c r="U176" s="217"/>
      <c r="V176" s="216">
        <f t="shared" si="5"/>
        <v>108</v>
      </c>
    </row>
    <row r="177" spans="1:22" ht="24" customHeight="1">
      <c r="A177" s="229"/>
      <c r="B177" s="249"/>
      <c r="C177" s="242"/>
      <c r="D177" s="248" t="s">
        <v>1299</v>
      </c>
      <c r="E177" s="240" t="s">
        <v>1136</v>
      </c>
      <c r="F177" s="247">
        <v>4.0090000000000003</v>
      </c>
      <c r="G177" s="240" t="s">
        <v>1294</v>
      </c>
      <c r="H177" s="240" t="s">
        <v>1293</v>
      </c>
      <c r="I177" s="240" t="s">
        <v>72</v>
      </c>
      <c r="J177" s="206">
        <v>2979</v>
      </c>
      <c r="K177" s="206">
        <v>6893</v>
      </c>
      <c r="L177" s="239">
        <v>3749</v>
      </c>
      <c r="M177" s="204" t="s">
        <v>862</v>
      </c>
      <c r="N177" s="258">
        <v>8.68</v>
      </c>
      <c r="O177" s="222">
        <f t="shared" si="4"/>
        <v>297.95161290322579</v>
      </c>
      <c r="P177" s="221">
        <v>8.1199999999999992</v>
      </c>
      <c r="Q177" s="220" t="s">
        <v>887</v>
      </c>
      <c r="R177" s="219" t="s">
        <v>33</v>
      </c>
      <c r="S177" s="219" t="s">
        <v>34</v>
      </c>
      <c r="T177" s="233"/>
      <c r="U177" s="217"/>
      <c r="V177" s="216">
        <f t="shared" si="5"/>
        <v>106</v>
      </c>
    </row>
    <row r="178" spans="1:22" ht="24" customHeight="1">
      <c r="A178" s="229"/>
      <c r="B178" s="249"/>
      <c r="C178" s="242"/>
      <c r="D178" s="248" t="s">
        <v>1298</v>
      </c>
      <c r="E178" s="240" t="s">
        <v>1136</v>
      </c>
      <c r="F178" s="247">
        <v>4.0090000000000003</v>
      </c>
      <c r="G178" s="240" t="s">
        <v>1294</v>
      </c>
      <c r="H178" s="240" t="s">
        <v>1293</v>
      </c>
      <c r="I178" s="240" t="s">
        <v>72</v>
      </c>
      <c r="J178" s="206">
        <v>3543</v>
      </c>
      <c r="K178" s="206">
        <v>7928</v>
      </c>
      <c r="L178" s="239">
        <v>4275</v>
      </c>
      <c r="M178" s="204" t="s">
        <v>862</v>
      </c>
      <c r="N178" s="258">
        <v>7.85</v>
      </c>
      <c r="O178" s="222">
        <f t="shared" si="4"/>
        <v>329.4547770700637</v>
      </c>
      <c r="P178" s="221">
        <v>7.24</v>
      </c>
      <c r="Q178" s="220" t="s">
        <v>887</v>
      </c>
      <c r="R178" s="219" t="s">
        <v>33</v>
      </c>
      <c r="S178" s="219" t="s">
        <v>34</v>
      </c>
      <c r="T178" s="233"/>
      <c r="U178" s="217"/>
      <c r="V178" s="216">
        <f t="shared" si="5"/>
        <v>108</v>
      </c>
    </row>
    <row r="179" spans="1:22" ht="24" customHeight="1">
      <c r="A179" s="229"/>
      <c r="B179" s="249"/>
      <c r="C179" s="242"/>
      <c r="D179" s="248" t="s">
        <v>1297</v>
      </c>
      <c r="E179" s="240" t="s">
        <v>1136</v>
      </c>
      <c r="F179" s="247">
        <v>4.0090000000000003</v>
      </c>
      <c r="G179" s="240" t="s">
        <v>1288</v>
      </c>
      <c r="H179" s="240" t="s">
        <v>43</v>
      </c>
      <c r="I179" s="240" t="s">
        <v>912</v>
      </c>
      <c r="J179" s="206">
        <v>2356</v>
      </c>
      <c r="K179" s="206">
        <v>4521</v>
      </c>
      <c r="L179" s="239">
        <v>2000</v>
      </c>
      <c r="M179" s="204" t="s">
        <v>862</v>
      </c>
      <c r="N179" s="258">
        <v>11.17</v>
      </c>
      <c r="O179" s="222">
        <f t="shared" si="4"/>
        <v>231.53267681289165</v>
      </c>
      <c r="P179" s="221">
        <v>10.35</v>
      </c>
      <c r="Q179" s="220" t="s">
        <v>887</v>
      </c>
      <c r="R179" s="219" t="s">
        <v>33</v>
      </c>
      <c r="S179" s="219" t="s">
        <v>34</v>
      </c>
      <c r="T179" s="233"/>
      <c r="U179" s="217"/>
      <c r="V179" s="216">
        <f t="shared" si="5"/>
        <v>107</v>
      </c>
    </row>
    <row r="180" spans="1:22" ht="24" customHeight="1">
      <c r="A180" s="229"/>
      <c r="B180" s="249"/>
      <c r="C180" s="242"/>
      <c r="D180" s="248" t="s">
        <v>1297</v>
      </c>
      <c r="E180" s="240" t="s">
        <v>1136</v>
      </c>
      <c r="F180" s="247">
        <v>4.0090000000000003</v>
      </c>
      <c r="G180" s="240" t="s">
        <v>1288</v>
      </c>
      <c r="H180" s="240" t="s">
        <v>43</v>
      </c>
      <c r="I180" s="240" t="s">
        <v>912</v>
      </c>
      <c r="J180" s="206">
        <v>2652</v>
      </c>
      <c r="K180" s="206">
        <v>5812</v>
      </c>
      <c r="L180" s="239">
        <v>2995</v>
      </c>
      <c r="M180" s="204" t="s">
        <v>862</v>
      </c>
      <c r="N180" s="258">
        <v>10.32</v>
      </c>
      <c r="O180" s="222">
        <f t="shared" si="4"/>
        <v>250.60271317829455</v>
      </c>
      <c r="P180" s="221">
        <v>9.51</v>
      </c>
      <c r="Q180" s="220" t="s">
        <v>887</v>
      </c>
      <c r="R180" s="219" t="s">
        <v>33</v>
      </c>
      <c r="S180" s="219" t="s">
        <v>34</v>
      </c>
      <c r="T180" s="233"/>
      <c r="U180" s="217"/>
      <c r="V180" s="216">
        <f t="shared" si="5"/>
        <v>108</v>
      </c>
    </row>
    <row r="181" spans="1:22" ht="24" customHeight="1">
      <c r="A181" s="229"/>
      <c r="B181" s="249"/>
      <c r="C181" s="242"/>
      <c r="D181" s="248" t="s">
        <v>1297</v>
      </c>
      <c r="E181" s="240" t="s">
        <v>1136</v>
      </c>
      <c r="F181" s="247">
        <v>4.0090000000000003</v>
      </c>
      <c r="G181" s="240" t="s">
        <v>1288</v>
      </c>
      <c r="H181" s="240" t="s">
        <v>43</v>
      </c>
      <c r="I181" s="240" t="s">
        <v>72</v>
      </c>
      <c r="J181" s="206">
        <v>2356</v>
      </c>
      <c r="K181" s="206">
        <v>4521</v>
      </c>
      <c r="L181" s="239">
        <v>2000</v>
      </c>
      <c r="M181" s="204" t="s">
        <v>862</v>
      </c>
      <c r="N181" s="258">
        <v>11.09</v>
      </c>
      <c r="O181" s="222">
        <f t="shared" si="4"/>
        <v>233.2028854824166</v>
      </c>
      <c r="P181" s="221">
        <v>10.35</v>
      </c>
      <c r="Q181" s="220" t="s">
        <v>887</v>
      </c>
      <c r="R181" s="219" t="s">
        <v>33</v>
      </c>
      <c r="S181" s="219" t="s">
        <v>34</v>
      </c>
      <c r="T181" s="233"/>
      <c r="U181" s="217"/>
      <c r="V181" s="216">
        <f t="shared" si="5"/>
        <v>107</v>
      </c>
    </row>
    <row r="182" spans="1:22" ht="24" customHeight="1">
      <c r="A182" s="229"/>
      <c r="B182" s="249"/>
      <c r="C182" s="242"/>
      <c r="D182" s="248" t="s">
        <v>1297</v>
      </c>
      <c r="E182" s="240" t="s">
        <v>1136</v>
      </c>
      <c r="F182" s="247">
        <v>4.0090000000000003</v>
      </c>
      <c r="G182" s="240" t="s">
        <v>1288</v>
      </c>
      <c r="H182" s="240" t="s">
        <v>43</v>
      </c>
      <c r="I182" s="240" t="s">
        <v>72</v>
      </c>
      <c r="J182" s="206">
        <v>2356</v>
      </c>
      <c r="K182" s="206">
        <v>4521</v>
      </c>
      <c r="L182" s="239">
        <v>2000</v>
      </c>
      <c r="M182" s="204" t="s">
        <v>862</v>
      </c>
      <c r="N182" s="258">
        <v>10.67</v>
      </c>
      <c r="O182" s="222">
        <f t="shared" si="4"/>
        <v>242.38238050609183</v>
      </c>
      <c r="P182" s="221">
        <v>10.35</v>
      </c>
      <c r="Q182" s="220" t="s">
        <v>875</v>
      </c>
      <c r="R182" s="219" t="s">
        <v>33</v>
      </c>
      <c r="S182" s="219" t="s">
        <v>34</v>
      </c>
      <c r="T182" s="233"/>
      <c r="U182" s="217"/>
      <c r="V182" s="216">
        <f t="shared" si="5"/>
        <v>103</v>
      </c>
    </row>
    <row r="183" spans="1:22" ht="24" customHeight="1">
      <c r="A183" s="229"/>
      <c r="B183" s="249"/>
      <c r="C183" s="242"/>
      <c r="D183" s="248" t="s">
        <v>1297</v>
      </c>
      <c r="E183" s="240" t="s">
        <v>1136</v>
      </c>
      <c r="F183" s="247">
        <v>4.0090000000000003</v>
      </c>
      <c r="G183" s="240" t="s">
        <v>1288</v>
      </c>
      <c r="H183" s="240" t="s">
        <v>43</v>
      </c>
      <c r="I183" s="240" t="s">
        <v>72</v>
      </c>
      <c r="J183" s="206">
        <v>2652</v>
      </c>
      <c r="K183" s="206">
        <v>5812</v>
      </c>
      <c r="L183" s="239">
        <v>2995</v>
      </c>
      <c r="M183" s="204" t="s">
        <v>862</v>
      </c>
      <c r="N183" s="258">
        <v>10.210000000000001</v>
      </c>
      <c r="O183" s="222">
        <f t="shared" si="4"/>
        <v>253.30264446620959</v>
      </c>
      <c r="P183" s="221">
        <v>9.51</v>
      </c>
      <c r="Q183" s="220" t="s">
        <v>887</v>
      </c>
      <c r="R183" s="219" t="s">
        <v>33</v>
      </c>
      <c r="S183" s="219" t="s">
        <v>34</v>
      </c>
      <c r="T183" s="233"/>
      <c r="U183" s="217"/>
      <c r="V183" s="216">
        <f t="shared" si="5"/>
        <v>107</v>
      </c>
    </row>
    <row r="184" spans="1:22" ht="24" customHeight="1">
      <c r="A184" s="229"/>
      <c r="B184" s="249"/>
      <c r="C184" s="242"/>
      <c r="D184" s="248" t="s">
        <v>1297</v>
      </c>
      <c r="E184" s="240" t="s">
        <v>1136</v>
      </c>
      <c r="F184" s="247">
        <v>4.0090000000000003</v>
      </c>
      <c r="G184" s="240" t="s">
        <v>1288</v>
      </c>
      <c r="H184" s="240" t="s">
        <v>43</v>
      </c>
      <c r="I184" s="240" t="s">
        <v>72</v>
      </c>
      <c r="J184" s="206">
        <v>2652</v>
      </c>
      <c r="K184" s="206">
        <v>5812</v>
      </c>
      <c r="L184" s="239">
        <v>2995</v>
      </c>
      <c r="M184" s="204" t="s">
        <v>862</v>
      </c>
      <c r="N184" s="258">
        <v>9.85</v>
      </c>
      <c r="O184" s="222">
        <f t="shared" si="4"/>
        <v>262.56040609137057</v>
      </c>
      <c r="P184" s="221">
        <v>9.51</v>
      </c>
      <c r="Q184" s="220" t="s">
        <v>875</v>
      </c>
      <c r="R184" s="219" t="s">
        <v>33</v>
      </c>
      <c r="S184" s="219" t="s">
        <v>34</v>
      </c>
      <c r="T184" s="233"/>
      <c r="U184" s="217"/>
      <c r="V184" s="216">
        <f t="shared" si="5"/>
        <v>103</v>
      </c>
    </row>
    <row r="185" spans="1:22" ht="24" customHeight="1">
      <c r="A185" s="229"/>
      <c r="B185" s="249"/>
      <c r="C185" s="242"/>
      <c r="D185" s="248" t="s">
        <v>1297</v>
      </c>
      <c r="E185" s="240" t="s">
        <v>1136</v>
      </c>
      <c r="F185" s="247">
        <v>4.0090000000000003</v>
      </c>
      <c r="G185" s="240" t="s">
        <v>1288</v>
      </c>
      <c r="H185" s="240" t="s">
        <v>43</v>
      </c>
      <c r="I185" s="240" t="s">
        <v>72</v>
      </c>
      <c r="J185" s="206">
        <v>2979</v>
      </c>
      <c r="K185" s="206">
        <v>6893</v>
      </c>
      <c r="L185" s="239">
        <v>3749</v>
      </c>
      <c r="M185" s="204" t="s">
        <v>862</v>
      </c>
      <c r="N185" s="258">
        <v>8.69</v>
      </c>
      <c r="O185" s="222">
        <f t="shared" si="4"/>
        <v>297.60874568469507</v>
      </c>
      <c r="P185" s="221">
        <v>8.1199999999999992</v>
      </c>
      <c r="Q185" s="220" t="s">
        <v>887</v>
      </c>
      <c r="R185" s="219" t="s">
        <v>33</v>
      </c>
      <c r="S185" s="219" t="s">
        <v>34</v>
      </c>
      <c r="T185" s="233"/>
      <c r="U185" s="217"/>
      <c r="V185" s="216">
        <f t="shared" si="5"/>
        <v>107</v>
      </c>
    </row>
    <row r="186" spans="1:22" ht="24" customHeight="1">
      <c r="A186" s="229"/>
      <c r="B186" s="249"/>
      <c r="C186" s="242"/>
      <c r="D186" s="248" t="s">
        <v>1297</v>
      </c>
      <c r="E186" s="240" t="s">
        <v>1136</v>
      </c>
      <c r="F186" s="247">
        <v>4.0090000000000003</v>
      </c>
      <c r="G186" s="240" t="s">
        <v>1294</v>
      </c>
      <c r="H186" s="240" t="s">
        <v>1293</v>
      </c>
      <c r="I186" s="240" t="s">
        <v>72</v>
      </c>
      <c r="J186" s="206">
        <v>2652</v>
      </c>
      <c r="K186" s="206">
        <v>5812</v>
      </c>
      <c r="L186" s="239">
        <v>2995</v>
      </c>
      <c r="M186" s="204" t="s">
        <v>862</v>
      </c>
      <c r="N186" s="258">
        <v>10.29</v>
      </c>
      <c r="O186" s="222">
        <f t="shared" si="4"/>
        <v>251.33333333333334</v>
      </c>
      <c r="P186" s="221">
        <v>9.51</v>
      </c>
      <c r="Q186" s="220" t="s">
        <v>887</v>
      </c>
      <c r="R186" s="219" t="s">
        <v>33</v>
      </c>
      <c r="S186" s="219" t="s">
        <v>34</v>
      </c>
      <c r="T186" s="233"/>
      <c r="U186" s="217"/>
      <c r="V186" s="216">
        <f t="shared" si="5"/>
        <v>108</v>
      </c>
    </row>
    <row r="187" spans="1:22" ht="24" customHeight="1">
      <c r="A187" s="229"/>
      <c r="B187" s="249"/>
      <c r="C187" s="242"/>
      <c r="D187" s="248" t="s">
        <v>1297</v>
      </c>
      <c r="E187" s="240" t="s">
        <v>1136</v>
      </c>
      <c r="F187" s="247">
        <v>4.0090000000000003</v>
      </c>
      <c r="G187" s="240" t="s">
        <v>1294</v>
      </c>
      <c r="H187" s="240" t="s">
        <v>1293</v>
      </c>
      <c r="I187" s="240" t="s">
        <v>72</v>
      </c>
      <c r="J187" s="206">
        <v>2979</v>
      </c>
      <c r="K187" s="206">
        <v>6893</v>
      </c>
      <c r="L187" s="239">
        <v>3749</v>
      </c>
      <c r="M187" s="204" t="s">
        <v>862</v>
      </c>
      <c r="N187" s="258">
        <v>8.68</v>
      </c>
      <c r="O187" s="222">
        <f t="shared" si="4"/>
        <v>297.95161290322579</v>
      </c>
      <c r="P187" s="221">
        <v>8.1199999999999992</v>
      </c>
      <c r="Q187" s="220" t="s">
        <v>887</v>
      </c>
      <c r="R187" s="219" t="s">
        <v>33</v>
      </c>
      <c r="S187" s="219" t="s">
        <v>34</v>
      </c>
      <c r="T187" s="233"/>
      <c r="U187" s="217"/>
      <c r="V187" s="216">
        <f t="shared" si="5"/>
        <v>106</v>
      </c>
    </row>
    <row r="188" spans="1:22" ht="24" customHeight="1">
      <c r="A188" s="229"/>
      <c r="B188" s="249"/>
      <c r="C188" s="242"/>
      <c r="D188" s="248" t="s">
        <v>1296</v>
      </c>
      <c r="E188" s="240" t="s">
        <v>1136</v>
      </c>
      <c r="F188" s="247">
        <v>4.0090000000000003</v>
      </c>
      <c r="G188" s="240" t="s">
        <v>1294</v>
      </c>
      <c r="H188" s="240" t="s">
        <v>1293</v>
      </c>
      <c r="I188" s="240" t="s">
        <v>72</v>
      </c>
      <c r="J188" s="206">
        <v>3543</v>
      </c>
      <c r="K188" s="206">
        <v>7928</v>
      </c>
      <c r="L188" s="239">
        <v>4275</v>
      </c>
      <c r="M188" s="204" t="s">
        <v>862</v>
      </c>
      <c r="N188" s="258">
        <v>7.85</v>
      </c>
      <c r="O188" s="222">
        <f t="shared" si="4"/>
        <v>329.4547770700637</v>
      </c>
      <c r="P188" s="221">
        <v>7.24</v>
      </c>
      <c r="Q188" s="220" t="s">
        <v>887</v>
      </c>
      <c r="R188" s="219" t="s">
        <v>33</v>
      </c>
      <c r="S188" s="219" t="s">
        <v>34</v>
      </c>
      <c r="T188" s="233"/>
      <c r="U188" s="217"/>
      <c r="V188" s="216">
        <f t="shared" si="5"/>
        <v>108</v>
      </c>
    </row>
    <row r="189" spans="1:22" ht="24" customHeight="1">
      <c r="A189" s="229"/>
      <c r="B189" s="249"/>
      <c r="C189" s="242"/>
      <c r="D189" s="248" t="s">
        <v>1295</v>
      </c>
      <c r="E189" s="240" t="s">
        <v>1136</v>
      </c>
      <c r="F189" s="247">
        <v>4.0090000000000003</v>
      </c>
      <c r="G189" s="240" t="s">
        <v>1294</v>
      </c>
      <c r="H189" s="240" t="s">
        <v>1293</v>
      </c>
      <c r="I189" s="240" t="s">
        <v>72</v>
      </c>
      <c r="J189" s="206">
        <v>2979</v>
      </c>
      <c r="K189" s="206">
        <v>6893</v>
      </c>
      <c r="L189" s="239">
        <v>3749</v>
      </c>
      <c r="M189" s="204" t="s">
        <v>862</v>
      </c>
      <c r="N189" s="258">
        <v>8.68</v>
      </c>
      <c r="O189" s="222">
        <f t="shared" si="4"/>
        <v>297.95161290322579</v>
      </c>
      <c r="P189" s="221">
        <v>8.1199999999999992</v>
      </c>
      <c r="Q189" s="220" t="s">
        <v>887</v>
      </c>
      <c r="R189" s="219" t="s">
        <v>33</v>
      </c>
      <c r="S189" s="219" t="s">
        <v>34</v>
      </c>
      <c r="T189" s="233"/>
      <c r="U189" s="217"/>
      <c r="V189" s="216">
        <f t="shared" si="5"/>
        <v>106</v>
      </c>
    </row>
    <row r="190" spans="1:22" ht="24" customHeight="1">
      <c r="A190" s="229"/>
      <c r="B190" s="249"/>
      <c r="C190" s="242"/>
      <c r="D190" s="248" t="s">
        <v>1292</v>
      </c>
      <c r="E190" s="240" t="s">
        <v>1136</v>
      </c>
      <c r="F190" s="247">
        <v>4.0090000000000003</v>
      </c>
      <c r="G190" s="240" t="s">
        <v>1288</v>
      </c>
      <c r="H190" s="240" t="s">
        <v>43</v>
      </c>
      <c r="I190" s="240" t="s">
        <v>72</v>
      </c>
      <c r="J190" s="206">
        <v>2356</v>
      </c>
      <c r="K190" s="206">
        <v>4521</v>
      </c>
      <c r="L190" s="239">
        <v>2000</v>
      </c>
      <c r="M190" s="204" t="s">
        <v>862</v>
      </c>
      <c r="N190" s="258">
        <v>11.09</v>
      </c>
      <c r="O190" s="222">
        <f t="shared" si="4"/>
        <v>233.2028854824166</v>
      </c>
      <c r="P190" s="221">
        <v>10.35</v>
      </c>
      <c r="Q190" s="220" t="s">
        <v>887</v>
      </c>
      <c r="R190" s="219" t="s">
        <v>33</v>
      </c>
      <c r="S190" s="219" t="s">
        <v>34</v>
      </c>
      <c r="T190" s="233"/>
      <c r="U190" s="217"/>
      <c r="V190" s="216">
        <f t="shared" si="5"/>
        <v>107</v>
      </c>
    </row>
    <row r="191" spans="1:22" ht="24" customHeight="1">
      <c r="A191" s="229"/>
      <c r="B191" s="249"/>
      <c r="C191" s="242"/>
      <c r="D191" s="248" t="s">
        <v>1292</v>
      </c>
      <c r="E191" s="240" t="s">
        <v>1136</v>
      </c>
      <c r="F191" s="247">
        <v>4.0090000000000003</v>
      </c>
      <c r="G191" s="240" t="s">
        <v>1288</v>
      </c>
      <c r="H191" s="240" t="s">
        <v>43</v>
      </c>
      <c r="I191" s="240" t="s">
        <v>72</v>
      </c>
      <c r="J191" s="206">
        <v>2356</v>
      </c>
      <c r="K191" s="206">
        <v>4521</v>
      </c>
      <c r="L191" s="239">
        <v>2000</v>
      </c>
      <c r="M191" s="204" t="s">
        <v>862</v>
      </c>
      <c r="N191" s="258">
        <v>10.67</v>
      </c>
      <c r="O191" s="222">
        <f t="shared" si="4"/>
        <v>242.38238050609183</v>
      </c>
      <c r="P191" s="221">
        <v>10.35</v>
      </c>
      <c r="Q191" s="220" t="s">
        <v>875</v>
      </c>
      <c r="R191" s="219" t="s">
        <v>33</v>
      </c>
      <c r="S191" s="219" t="s">
        <v>34</v>
      </c>
      <c r="T191" s="233"/>
      <c r="U191" s="217"/>
      <c r="V191" s="216">
        <f t="shared" si="5"/>
        <v>103</v>
      </c>
    </row>
    <row r="192" spans="1:22" ht="24" customHeight="1">
      <c r="A192" s="229"/>
      <c r="B192" s="249"/>
      <c r="C192" s="242"/>
      <c r="D192" s="248" t="s">
        <v>1292</v>
      </c>
      <c r="E192" s="240" t="s">
        <v>1136</v>
      </c>
      <c r="F192" s="247">
        <v>4.0090000000000003</v>
      </c>
      <c r="G192" s="240" t="s">
        <v>1288</v>
      </c>
      <c r="H192" s="240" t="s">
        <v>43</v>
      </c>
      <c r="I192" s="240" t="s">
        <v>72</v>
      </c>
      <c r="J192" s="206">
        <v>2652</v>
      </c>
      <c r="K192" s="206">
        <v>5812</v>
      </c>
      <c r="L192" s="239">
        <v>2995</v>
      </c>
      <c r="M192" s="204" t="s">
        <v>862</v>
      </c>
      <c r="N192" s="258">
        <v>10.210000000000001</v>
      </c>
      <c r="O192" s="222">
        <f t="shared" si="4"/>
        <v>253.30264446620959</v>
      </c>
      <c r="P192" s="221">
        <v>9.51</v>
      </c>
      <c r="Q192" s="220" t="s">
        <v>887</v>
      </c>
      <c r="R192" s="219" t="s">
        <v>33</v>
      </c>
      <c r="S192" s="219" t="s">
        <v>34</v>
      </c>
      <c r="T192" s="233"/>
      <c r="U192" s="217"/>
      <c r="V192" s="216">
        <f t="shared" si="5"/>
        <v>107</v>
      </c>
    </row>
    <row r="193" spans="1:25" ht="24" customHeight="1">
      <c r="A193" s="229"/>
      <c r="B193" s="249"/>
      <c r="C193" s="242"/>
      <c r="D193" s="248" t="s">
        <v>1292</v>
      </c>
      <c r="E193" s="240" t="s">
        <v>1136</v>
      </c>
      <c r="F193" s="247">
        <v>4.0090000000000003</v>
      </c>
      <c r="G193" s="240" t="s">
        <v>1288</v>
      </c>
      <c r="H193" s="240" t="s">
        <v>43</v>
      </c>
      <c r="I193" s="240" t="s">
        <v>72</v>
      </c>
      <c r="J193" s="206">
        <v>2652</v>
      </c>
      <c r="K193" s="206">
        <v>5812</v>
      </c>
      <c r="L193" s="239">
        <v>2995</v>
      </c>
      <c r="M193" s="204" t="s">
        <v>862</v>
      </c>
      <c r="N193" s="258">
        <v>9.85</v>
      </c>
      <c r="O193" s="222">
        <f t="shared" si="4"/>
        <v>262.56040609137057</v>
      </c>
      <c r="P193" s="221">
        <v>9.51</v>
      </c>
      <c r="Q193" s="220" t="s">
        <v>875</v>
      </c>
      <c r="R193" s="219" t="s">
        <v>33</v>
      </c>
      <c r="S193" s="219" t="s">
        <v>34</v>
      </c>
      <c r="T193" s="233"/>
      <c r="U193" s="217"/>
      <c r="V193" s="216">
        <f t="shared" si="5"/>
        <v>103</v>
      </c>
    </row>
    <row r="194" spans="1:25" s="252" customFormat="1" ht="24" customHeight="1">
      <c r="A194" s="257"/>
      <c r="B194" s="256"/>
      <c r="C194" s="255"/>
      <c r="D194" s="241" t="s">
        <v>1291</v>
      </c>
      <c r="E194" s="240" t="s">
        <v>1136</v>
      </c>
      <c r="F194" s="247">
        <v>4.0090000000000003</v>
      </c>
      <c r="G194" s="240" t="s">
        <v>1288</v>
      </c>
      <c r="H194" s="240" t="s">
        <v>43</v>
      </c>
      <c r="I194" s="240" t="s">
        <v>912</v>
      </c>
      <c r="J194" s="206">
        <v>2979</v>
      </c>
      <c r="K194" s="206">
        <v>6893</v>
      </c>
      <c r="L194" s="239">
        <v>3749</v>
      </c>
      <c r="M194" s="204" t="s">
        <v>862</v>
      </c>
      <c r="N194" s="238">
        <v>8.18</v>
      </c>
      <c r="O194" s="222">
        <f t="shared" si="4"/>
        <v>316.16381418092914</v>
      </c>
      <c r="P194" s="221">
        <v>8.1199999999999992</v>
      </c>
      <c r="Q194" s="220" t="s">
        <v>875</v>
      </c>
      <c r="R194" s="219" t="s">
        <v>33</v>
      </c>
      <c r="S194" s="219" t="s">
        <v>34</v>
      </c>
      <c r="T194" s="233"/>
      <c r="U194" s="217"/>
      <c r="V194" s="216">
        <f t="shared" si="5"/>
        <v>100</v>
      </c>
      <c r="W194" s="254"/>
      <c r="X194" s="253"/>
      <c r="Y194" s="253"/>
    </row>
    <row r="195" spans="1:25" s="252" customFormat="1" ht="24" customHeight="1">
      <c r="A195" s="257"/>
      <c r="B195" s="256"/>
      <c r="C195" s="255"/>
      <c r="D195" s="241" t="s">
        <v>1291</v>
      </c>
      <c r="E195" s="240" t="s">
        <v>1136</v>
      </c>
      <c r="F195" s="247">
        <v>4.0090000000000003</v>
      </c>
      <c r="G195" s="240" t="s">
        <v>1288</v>
      </c>
      <c r="H195" s="240" t="s">
        <v>43</v>
      </c>
      <c r="I195" s="240" t="s">
        <v>72</v>
      </c>
      <c r="J195" s="206">
        <v>2979</v>
      </c>
      <c r="K195" s="206">
        <v>6893</v>
      </c>
      <c r="L195" s="239">
        <v>3749</v>
      </c>
      <c r="M195" s="204" t="s">
        <v>862</v>
      </c>
      <c r="N195" s="238">
        <v>8.69</v>
      </c>
      <c r="O195" s="222">
        <f t="shared" si="4"/>
        <v>297.60874568469507</v>
      </c>
      <c r="P195" s="221">
        <v>8.1199999999999992</v>
      </c>
      <c r="Q195" s="220" t="s">
        <v>887</v>
      </c>
      <c r="R195" s="219" t="s">
        <v>33</v>
      </c>
      <c r="S195" s="219" t="s">
        <v>34</v>
      </c>
      <c r="T195" s="233"/>
      <c r="U195" s="217"/>
      <c r="V195" s="216">
        <f t="shared" si="5"/>
        <v>107</v>
      </c>
      <c r="W195" s="254"/>
      <c r="X195" s="253"/>
      <c r="Y195" s="253"/>
    </row>
    <row r="196" spans="1:25" s="252" customFormat="1" ht="24" customHeight="1">
      <c r="A196" s="257"/>
      <c r="B196" s="256"/>
      <c r="C196" s="255"/>
      <c r="D196" s="241" t="s">
        <v>1290</v>
      </c>
      <c r="E196" s="240" t="s">
        <v>1136</v>
      </c>
      <c r="F196" s="247">
        <v>4.0090000000000003</v>
      </c>
      <c r="G196" s="240" t="s">
        <v>1288</v>
      </c>
      <c r="H196" s="240" t="s">
        <v>43</v>
      </c>
      <c r="I196" s="240" t="s">
        <v>71</v>
      </c>
      <c r="J196" s="206">
        <v>2356</v>
      </c>
      <c r="K196" s="206">
        <v>4521</v>
      </c>
      <c r="L196" s="239">
        <v>2000</v>
      </c>
      <c r="M196" s="204" t="s">
        <v>862</v>
      </c>
      <c r="N196" s="238">
        <v>10.42</v>
      </c>
      <c r="O196" s="222">
        <f t="shared" si="4"/>
        <v>248.19769673704414</v>
      </c>
      <c r="P196" s="221">
        <v>10.35</v>
      </c>
      <c r="Q196" s="220" t="s">
        <v>887</v>
      </c>
      <c r="R196" s="219" t="s">
        <v>33</v>
      </c>
      <c r="S196" s="219" t="s">
        <v>124</v>
      </c>
      <c r="T196" s="233"/>
      <c r="U196" s="217"/>
      <c r="V196" s="216">
        <f t="shared" si="5"/>
        <v>100</v>
      </c>
      <c r="W196" s="254"/>
      <c r="X196" s="253"/>
      <c r="Y196" s="253"/>
    </row>
    <row r="197" spans="1:25" s="252" customFormat="1" ht="24" customHeight="1">
      <c r="A197" s="257"/>
      <c r="B197" s="256"/>
      <c r="C197" s="255"/>
      <c r="D197" s="241" t="s">
        <v>1290</v>
      </c>
      <c r="E197" s="240" t="s">
        <v>1136</v>
      </c>
      <c r="F197" s="247">
        <v>4.0090000000000003</v>
      </c>
      <c r="G197" s="240" t="s">
        <v>1288</v>
      </c>
      <c r="H197" s="240" t="s">
        <v>43</v>
      </c>
      <c r="I197" s="240" t="s">
        <v>71</v>
      </c>
      <c r="J197" s="206">
        <v>2652</v>
      </c>
      <c r="K197" s="206">
        <v>5812</v>
      </c>
      <c r="L197" s="239">
        <v>2995</v>
      </c>
      <c r="M197" s="204" t="s">
        <v>862</v>
      </c>
      <c r="N197" s="238">
        <v>9.6999999999999993</v>
      </c>
      <c r="O197" s="222">
        <f t="shared" si="4"/>
        <v>266.62061855670106</v>
      </c>
      <c r="P197" s="221">
        <v>9.51</v>
      </c>
      <c r="Q197" s="220" t="s">
        <v>887</v>
      </c>
      <c r="R197" s="219" t="s">
        <v>33</v>
      </c>
      <c r="S197" s="219" t="s">
        <v>124</v>
      </c>
      <c r="T197" s="233"/>
      <c r="U197" s="217"/>
      <c r="V197" s="216">
        <f t="shared" si="5"/>
        <v>101</v>
      </c>
      <c r="W197" s="254"/>
      <c r="X197" s="253"/>
      <c r="Y197" s="253"/>
    </row>
    <row r="198" spans="1:25" s="252" customFormat="1" ht="24" customHeight="1">
      <c r="A198" s="257"/>
      <c r="B198" s="256"/>
      <c r="C198" s="255"/>
      <c r="D198" s="241" t="s">
        <v>1290</v>
      </c>
      <c r="E198" s="240" t="s">
        <v>1136</v>
      </c>
      <c r="F198" s="247">
        <v>4.0090000000000003</v>
      </c>
      <c r="G198" s="240" t="s">
        <v>1288</v>
      </c>
      <c r="H198" s="240" t="s">
        <v>43</v>
      </c>
      <c r="I198" s="240" t="s">
        <v>912</v>
      </c>
      <c r="J198" s="206">
        <v>2356</v>
      </c>
      <c r="K198" s="206">
        <v>4521</v>
      </c>
      <c r="L198" s="239">
        <v>2000</v>
      </c>
      <c r="M198" s="204" t="s">
        <v>862</v>
      </c>
      <c r="N198" s="238">
        <v>10.27</v>
      </c>
      <c r="O198" s="222">
        <f t="shared" si="4"/>
        <v>251.82278481012659</v>
      </c>
      <c r="P198" s="221">
        <v>10.35</v>
      </c>
      <c r="Q198" s="220" t="s">
        <v>875</v>
      </c>
      <c r="R198" s="219" t="s">
        <v>33</v>
      </c>
      <c r="S198" s="219" t="s">
        <v>124</v>
      </c>
      <c r="T198" s="233"/>
      <c r="U198" s="217"/>
      <c r="V198" s="216" t="str">
        <f t="shared" si="5"/>
        <v/>
      </c>
      <c r="W198" s="254"/>
      <c r="X198" s="253"/>
      <c r="Y198" s="253"/>
    </row>
    <row r="199" spans="1:25" s="252" customFormat="1" ht="24" customHeight="1">
      <c r="A199" s="257"/>
      <c r="B199" s="256"/>
      <c r="C199" s="255"/>
      <c r="D199" s="241" t="s">
        <v>1290</v>
      </c>
      <c r="E199" s="240" t="s">
        <v>1136</v>
      </c>
      <c r="F199" s="247">
        <v>4.0090000000000003</v>
      </c>
      <c r="G199" s="240" t="s">
        <v>1288</v>
      </c>
      <c r="H199" s="240" t="s">
        <v>43</v>
      </c>
      <c r="I199" s="240" t="s">
        <v>912</v>
      </c>
      <c r="J199" s="206">
        <v>2652</v>
      </c>
      <c r="K199" s="206">
        <v>5812</v>
      </c>
      <c r="L199" s="239">
        <v>2995</v>
      </c>
      <c r="M199" s="204" t="s">
        <v>862</v>
      </c>
      <c r="N199" s="238">
        <v>9.5500000000000007</v>
      </c>
      <c r="O199" s="222">
        <f t="shared" si="4"/>
        <v>270.80837696335072</v>
      </c>
      <c r="P199" s="221">
        <v>9.51</v>
      </c>
      <c r="Q199" s="220" t="s">
        <v>875</v>
      </c>
      <c r="R199" s="219" t="s">
        <v>33</v>
      </c>
      <c r="S199" s="219" t="s">
        <v>124</v>
      </c>
      <c r="T199" s="233"/>
      <c r="U199" s="217"/>
      <c r="V199" s="216">
        <f t="shared" si="5"/>
        <v>100</v>
      </c>
      <c r="W199" s="254"/>
      <c r="X199" s="253"/>
      <c r="Y199" s="253"/>
    </row>
    <row r="200" spans="1:25" s="252" customFormat="1" ht="24" customHeight="1">
      <c r="A200" s="257"/>
      <c r="B200" s="256"/>
      <c r="C200" s="255"/>
      <c r="D200" s="241" t="s">
        <v>1289</v>
      </c>
      <c r="E200" s="240" t="s">
        <v>1136</v>
      </c>
      <c r="F200" s="247">
        <v>4.0090000000000003</v>
      </c>
      <c r="G200" s="240" t="s">
        <v>1288</v>
      </c>
      <c r="H200" s="240" t="s">
        <v>43</v>
      </c>
      <c r="I200" s="240" t="s">
        <v>72</v>
      </c>
      <c r="J200" s="206">
        <v>2652</v>
      </c>
      <c r="K200" s="206">
        <v>5812</v>
      </c>
      <c r="L200" s="239">
        <v>2995</v>
      </c>
      <c r="M200" s="204" t="s">
        <v>862</v>
      </c>
      <c r="N200" s="238">
        <v>10.210000000000001</v>
      </c>
      <c r="O200" s="222">
        <f t="shared" si="4"/>
        <v>253.30264446620959</v>
      </c>
      <c r="P200" s="221">
        <v>9.51</v>
      </c>
      <c r="Q200" s="220" t="s">
        <v>887</v>
      </c>
      <c r="R200" s="219" t="s">
        <v>33</v>
      </c>
      <c r="S200" s="219" t="s">
        <v>34</v>
      </c>
      <c r="T200" s="233"/>
      <c r="U200" s="217"/>
      <c r="V200" s="216">
        <f t="shared" si="5"/>
        <v>107</v>
      </c>
      <c r="W200" s="254"/>
      <c r="X200" s="253"/>
      <c r="Y200" s="253"/>
    </row>
    <row r="201" spans="1:25" s="252" customFormat="1" ht="24" customHeight="1">
      <c r="A201" s="257"/>
      <c r="B201" s="256"/>
      <c r="C201" s="255"/>
      <c r="D201" s="241" t="s">
        <v>1289</v>
      </c>
      <c r="E201" s="240" t="s">
        <v>1136</v>
      </c>
      <c r="F201" s="247">
        <v>4.0090000000000003</v>
      </c>
      <c r="G201" s="240" t="s">
        <v>1288</v>
      </c>
      <c r="H201" s="240" t="s">
        <v>43</v>
      </c>
      <c r="I201" s="240" t="s">
        <v>72</v>
      </c>
      <c r="J201" s="206">
        <v>2652</v>
      </c>
      <c r="K201" s="206">
        <v>5812</v>
      </c>
      <c r="L201" s="239">
        <v>2995</v>
      </c>
      <c r="M201" s="204" t="s">
        <v>862</v>
      </c>
      <c r="N201" s="238">
        <v>9.85</v>
      </c>
      <c r="O201" s="222">
        <f t="shared" ref="O201:O264" si="6">IF(N201&gt;0,1/N201*37.7*68.6,"")</f>
        <v>262.56040609137057</v>
      </c>
      <c r="P201" s="221">
        <v>9.51</v>
      </c>
      <c r="Q201" s="220" t="s">
        <v>875</v>
      </c>
      <c r="R201" s="219" t="s">
        <v>33</v>
      </c>
      <c r="S201" s="219" t="s">
        <v>34</v>
      </c>
      <c r="T201" s="233"/>
      <c r="U201" s="217"/>
      <c r="V201" s="216">
        <f t="shared" ref="V201:V264" si="7">IFERROR(IF(N201&lt;P201,"",(ROUNDDOWN(N201/P201*100,0))),"")</f>
        <v>103</v>
      </c>
      <c r="W201" s="254"/>
      <c r="X201" s="253"/>
      <c r="Y201" s="253"/>
    </row>
    <row r="202" spans="1:25" ht="24" customHeight="1">
      <c r="A202" s="229"/>
      <c r="B202" s="226"/>
      <c r="C202" s="235"/>
      <c r="D202" s="209" t="s">
        <v>1216</v>
      </c>
      <c r="E202" s="207" t="s">
        <v>1203</v>
      </c>
      <c r="F202" s="207">
        <v>4.0090000000000003</v>
      </c>
      <c r="G202" s="207">
        <v>470</v>
      </c>
      <c r="H202" s="207">
        <v>110</v>
      </c>
      <c r="I202" s="207" t="s">
        <v>1063</v>
      </c>
      <c r="J202" s="206">
        <v>2356</v>
      </c>
      <c r="K202" s="206">
        <v>4521</v>
      </c>
      <c r="L202" s="205">
        <v>2000</v>
      </c>
      <c r="M202" s="204" t="s">
        <v>862</v>
      </c>
      <c r="N202" s="213">
        <v>13.6</v>
      </c>
      <c r="O202" s="212">
        <f t="shared" si="6"/>
        <v>190.16323529411767</v>
      </c>
      <c r="P202" s="201">
        <v>10.35</v>
      </c>
      <c r="Q202" s="200" t="s">
        <v>1287</v>
      </c>
      <c r="R202" s="199" t="s">
        <v>1286</v>
      </c>
      <c r="S202" s="199" t="s">
        <v>34</v>
      </c>
      <c r="T202" s="232"/>
      <c r="U202" s="197"/>
      <c r="V202" s="196">
        <f t="shared" si="7"/>
        <v>131</v>
      </c>
    </row>
    <row r="203" spans="1:25" ht="24" customHeight="1">
      <c r="A203" s="229"/>
      <c r="B203" s="226"/>
      <c r="C203" s="235"/>
      <c r="D203" s="209" t="s">
        <v>1215</v>
      </c>
      <c r="E203" s="207" t="s">
        <v>1203</v>
      </c>
      <c r="F203" s="207">
        <v>4.0090000000000003</v>
      </c>
      <c r="G203" s="207">
        <v>470</v>
      </c>
      <c r="H203" s="207">
        <v>110</v>
      </c>
      <c r="I203" s="207" t="s">
        <v>1063</v>
      </c>
      <c r="J203" s="206">
        <v>2356</v>
      </c>
      <c r="K203" s="206">
        <v>4521</v>
      </c>
      <c r="L203" s="205">
        <v>2000</v>
      </c>
      <c r="M203" s="204" t="s">
        <v>862</v>
      </c>
      <c r="N203" s="213">
        <v>13.6</v>
      </c>
      <c r="O203" s="212">
        <f t="shared" si="6"/>
        <v>190.16323529411767</v>
      </c>
      <c r="P203" s="201">
        <v>10.35</v>
      </c>
      <c r="Q203" s="200" t="s">
        <v>877</v>
      </c>
      <c r="R203" s="199" t="s">
        <v>1217</v>
      </c>
      <c r="S203" s="199" t="s">
        <v>34</v>
      </c>
      <c r="T203" s="232"/>
      <c r="U203" s="197"/>
      <c r="V203" s="196">
        <f t="shared" si="7"/>
        <v>131</v>
      </c>
    </row>
    <row r="204" spans="1:25" ht="24" customHeight="1">
      <c r="A204" s="229"/>
      <c r="B204" s="226"/>
      <c r="C204" s="235"/>
      <c r="D204" s="209" t="s">
        <v>1215</v>
      </c>
      <c r="E204" s="207" t="s">
        <v>1203</v>
      </c>
      <c r="F204" s="207">
        <v>4.0090000000000003</v>
      </c>
      <c r="G204" s="207">
        <v>470</v>
      </c>
      <c r="H204" s="207">
        <v>110</v>
      </c>
      <c r="I204" s="207" t="s">
        <v>1063</v>
      </c>
      <c r="J204" s="206">
        <v>2652</v>
      </c>
      <c r="K204" s="206">
        <v>5812</v>
      </c>
      <c r="L204" s="205">
        <v>2995</v>
      </c>
      <c r="M204" s="204" t="s">
        <v>862</v>
      </c>
      <c r="N204" s="213">
        <v>12.8</v>
      </c>
      <c r="O204" s="212">
        <f t="shared" si="6"/>
        <v>202.04843749999998</v>
      </c>
      <c r="P204" s="201">
        <v>9.51</v>
      </c>
      <c r="Q204" s="200" t="s">
        <v>877</v>
      </c>
      <c r="R204" s="199" t="s">
        <v>1217</v>
      </c>
      <c r="S204" s="199" t="s">
        <v>34</v>
      </c>
      <c r="T204" s="232"/>
      <c r="U204" s="197"/>
      <c r="V204" s="196">
        <f t="shared" si="7"/>
        <v>134</v>
      </c>
    </row>
    <row r="205" spans="1:25" ht="24" customHeight="1">
      <c r="A205" s="229"/>
      <c r="B205" s="226"/>
      <c r="C205" s="235"/>
      <c r="D205" s="209" t="s">
        <v>1214</v>
      </c>
      <c r="E205" s="207" t="s">
        <v>1203</v>
      </c>
      <c r="F205" s="207">
        <v>4.0090000000000003</v>
      </c>
      <c r="G205" s="207">
        <v>470</v>
      </c>
      <c r="H205" s="207">
        <v>110</v>
      </c>
      <c r="I205" s="207" t="s">
        <v>1063</v>
      </c>
      <c r="J205" s="206">
        <v>2356</v>
      </c>
      <c r="K205" s="206">
        <v>4521</v>
      </c>
      <c r="L205" s="205">
        <v>2000</v>
      </c>
      <c r="M205" s="204" t="s">
        <v>862</v>
      </c>
      <c r="N205" s="213">
        <v>13.6</v>
      </c>
      <c r="O205" s="212">
        <f t="shared" si="6"/>
        <v>190.16323529411767</v>
      </c>
      <c r="P205" s="201">
        <v>10.35</v>
      </c>
      <c r="Q205" s="200" t="s">
        <v>877</v>
      </c>
      <c r="R205" s="199" t="s">
        <v>1217</v>
      </c>
      <c r="S205" s="199" t="s">
        <v>34</v>
      </c>
      <c r="T205" s="232"/>
      <c r="U205" s="197"/>
      <c r="V205" s="196">
        <f t="shared" si="7"/>
        <v>131</v>
      </c>
    </row>
    <row r="206" spans="1:25" ht="24" customHeight="1">
      <c r="A206" s="229"/>
      <c r="B206" s="226"/>
      <c r="C206" s="235"/>
      <c r="D206" s="209" t="s">
        <v>1213</v>
      </c>
      <c r="E206" s="207" t="s">
        <v>1203</v>
      </c>
      <c r="F206" s="207">
        <v>4.0090000000000003</v>
      </c>
      <c r="G206" s="207">
        <v>470</v>
      </c>
      <c r="H206" s="207">
        <v>110</v>
      </c>
      <c r="I206" s="207" t="s">
        <v>1063</v>
      </c>
      <c r="J206" s="206">
        <v>2356</v>
      </c>
      <c r="K206" s="206">
        <v>4521</v>
      </c>
      <c r="L206" s="205">
        <v>2000</v>
      </c>
      <c r="M206" s="204" t="s">
        <v>862</v>
      </c>
      <c r="N206" s="213">
        <v>13.6</v>
      </c>
      <c r="O206" s="212">
        <f t="shared" si="6"/>
        <v>190.16323529411767</v>
      </c>
      <c r="P206" s="201">
        <v>10.35</v>
      </c>
      <c r="Q206" s="200" t="s">
        <v>877</v>
      </c>
      <c r="R206" s="199" t="s">
        <v>1217</v>
      </c>
      <c r="S206" s="199" t="s">
        <v>34</v>
      </c>
      <c r="T206" s="232"/>
      <c r="U206" s="197"/>
      <c r="V206" s="196">
        <f t="shared" si="7"/>
        <v>131</v>
      </c>
    </row>
    <row r="207" spans="1:25" ht="24" customHeight="1">
      <c r="A207" s="229"/>
      <c r="B207" s="226"/>
      <c r="C207" s="235"/>
      <c r="D207" s="209" t="s">
        <v>1213</v>
      </c>
      <c r="E207" s="207" t="s">
        <v>1203</v>
      </c>
      <c r="F207" s="207">
        <v>4.0090000000000003</v>
      </c>
      <c r="G207" s="207">
        <v>470</v>
      </c>
      <c r="H207" s="207">
        <v>110</v>
      </c>
      <c r="I207" s="207" t="s">
        <v>1063</v>
      </c>
      <c r="J207" s="206">
        <v>2652</v>
      </c>
      <c r="K207" s="206">
        <v>5812</v>
      </c>
      <c r="L207" s="205">
        <v>2995</v>
      </c>
      <c r="M207" s="204" t="s">
        <v>862</v>
      </c>
      <c r="N207" s="213">
        <v>12.8</v>
      </c>
      <c r="O207" s="212">
        <f t="shared" si="6"/>
        <v>202.04843749999998</v>
      </c>
      <c r="P207" s="201">
        <v>9.51</v>
      </c>
      <c r="Q207" s="200" t="s">
        <v>877</v>
      </c>
      <c r="R207" s="199" t="s">
        <v>1217</v>
      </c>
      <c r="S207" s="199" t="s">
        <v>34</v>
      </c>
      <c r="T207" s="232"/>
      <c r="U207" s="197"/>
      <c r="V207" s="196">
        <f t="shared" si="7"/>
        <v>134</v>
      </c>
    </row>
    <row r="208" spans="1:25" ht="24" customHeight="1">
      <c r="A208" s="229"/>
      <c r="B208" s="226"/>
      <c r="C208" s="235"/>
      <c r="D208" s="209" t="s">
        <v>1210</v>
      </c>
      <c r="E208" s="207" t="s">
        <v>1203</v>
      </c>
      <c r="F208" s="207">
        <v>4.0090000000000003</v>
      </c>
      <c r="G208" s="207">
        <v>470</v>
      </c>
      <c r="H208" s="207">
        <v>110</v>
      </c>
      <c r="I208" s="207" t="s">
        <v>1063</v>
      </c>
      <c r="J208" s="206">
        <v>2652</v>
      </c>
      <c r="K208" s="206">
        <v>5812</v>
      </c>
      <c r="L208" s="205">
        <v>2995</v>
      </c>
      <c r="M208" s="204" t="s">
        <v>862</v>
      </c>
      <c r="N208" s="213">
        <v>12.8</v>
      </c>
      <c r="O208" s="212">
        <f t="shared" si="6"/>
        <v>202.04843749999998</v>
      </c>
      <c r="P208" s="201">
        <v>9.51</v>
      </c>
      <c r="Q208" s="200" t="s">
        <v>877</v>
      </c>
      <c r="R208" s="199" t="s">
        <v>1217</v>
      </c>
      <c r="S208" s="199" t="s">
        <v>34</v>
      </c>
      <c r="T208" s="232"/>
      <c r="U208" s="197"/>
      <c r="V208" s="196">
        <f t="shared" si="7"/>
        <v>134</v>
      </c>
    </row>
    <row r="209" spans="1:22" ht="24" customHeight="1">
      <c r="A209" s="229"/>
      <c r="B209" s="226"/>
      <c r="C209" s="235"/>
      <c r="D209" s="209" t="s">
        <v>1212</v>
      </c>
      <c r="E209" s="207" t="s">
        <v>1203</v>
      </c>
      <c r="F209" s="207">
        <v>4.0090000000000003</v>
      </c>
      <c r="G209" s="207">
        <v>470</v>
      </c>
      <c r="H209" s="207">
        <v>110</v>
      </c>
      <c r="I209" s="207" t="s">
        <v>1063</v>
      </c>
      <c r="J209" s="206">
        <v>2356</v>
      </c>
      <c r="K209" s="206">
        <v>4521</v>
      </c>
      <c r="L209" s="205">
        <v>2000</v>
      </c>
      <c r="M209" s="204" t="s">
        <v>862</v>
      </c>
      <c r="N209" s="213">
        <v>13.6</v>
      </c>
      <c r="O209" s="212">
        <f t="shared" si="6"/>
        <v>190.16323529411767</v>
      </c>
      <c r="P209" s="201">
        <v>10.35</v>
      </c>
      <c r="Q209" s="200" t="s">
        <v>877</v>
      </c>
      <c r="R209" s="199" t="s">
        <v>1217</v>
      </c>
      <c r="S209" s="199" t="s">
        <v>34</v>
      </c>
      <c r="T209" s="232"/>
      <c r="U209" s="197"/>
      <c r="V209" s="196">
        <f t="shared" si="7"/>
        <v>131</v>
      </c>
    </row>
    <row r="210" spans="1:22" ht="24" customHeight="1">
      <c r="A210" s="229"/>
      <c r="B210" s="226"/>
      <c r="C210" s="235"/>
      <c r="D210" s="209" t="s">
        <v>1211</v>
      </c>
      <c r="E210" s="207" t="s">
        <v>1203</v>
      </c>
      <c r="F210" s="207">
        <v>4.0090000000000003</v>
      </c>
      <c r="G210" s="207">
        <v>470</v>
      </c>
      <c r="H210" s="207">
        <v>110</v>
      </c>
      <c r="I210" s="207" t="s">
        <v>1063</v>
      </c>
      <c r="J210" s="206">
        <v>2356</v>
      </c>
      <c r="K210" s="206">
        <v>4521</v>
      </c>
      <c r="L210" s="205">
        <v>2000</v>
      </c>
      <c r="M210" s="204" t="s">
        <v>862</v>
      </c>
      <c r="N210" s="213">
        <v>13.6</v>
      </c>
      <c r="O210" s="212">
        <f t="shared" si="6"/>
        <v>190.16323529411767</v>
      </c>
      <c r="P210" s="201">
        <v>10.35</v>
      </c>
      <c r="Q210" s="200" t="s">
        <v>877</v>
      </c>
      <c r="R210" s="199" t="s">
        <v>1217</v>
      </c>
      <c r="S210" s="199" t="s">
        <v>34</v>
      </c>
      <c r="T210" s="232"/>
      <c r="U210" s="197"/>
      <c r="V210" s="196">
        <f t="shared" si="7"/>
        <v>131</v>
      </c>
    </row>
    <row r="211" spans="1:22" ht="24" customHeight="1">
      <c r="A211" s="229"/>
      <c r="B211" s="226"/>
      <c r="C211" s="235"/>
      <c r="D211" s="209" t="s">
        <v>1209</v>
      </c>
      <c r="E211" s="207" t="s">
        <v>1203</v>
      </c>
      <c r="F211" s="207">
        <v>4.0090000000000003</v>
      </c>
      <c r="G211" s="207">
        <v>470</v>
      </c>
      <c r="H211" s="207">
        <v>110</v>
      </c>
      <c r="I211" s="207" t="s">
        <v>1063</v>
      </c>
      <c r="J211" s="206">
        <v>2652</v>
      </c>
      <c r="K211" s="206">
        <v>5812</v>
      </c>
      <c r="L211" s="205">
        <v>2995</v>
      </c>
      <c r="M211" s="204" t="s">
        <v>862</v>
      </c>
      <c r="N211" s="213">
        <v>12.8</v>
      </c>
      <c r="O211" s="212">
        <f t="shared" si="6"/>
        <v>202.04843749999998</v>
      </c>
      <c r="P211" s="201">
        <v>9.51</v>
      </c>
      <c r="Q211" s="200" t="s">
        <v>877</v>
      </c>
      <c r="R211" s="199" t="s">
        <v>1217</v>
      </c>
      <c r="S211" s="199" t="s">
        <v>34</v>
      </c>
      <c r="T211" s="232"/>
      <c r="U211" s="197"/>
      <c r="V211" s="196">
        <f t="shared" si="7"/>
        <v>134</v>
      </c>
    </row>
    <row r="212" spans="1:22" ht="24" customHeight="1">
      <c r="A212" s="229"/>
      <c r="B212" s="226"/>
      <c r="C212" s="235"/>
      <c r="D212" s="209" t="s">
        <v>1209</v>
      </c>
      <c r="E212" s="207" t="s">
        <v>1203</v>
      </c>
      <c r="F212" s="207">
        <v>4.0090000000000003</v>
      </c>
      <c r="G212" s="207">
        <v>470</v>
      </c>
      <c r="H212" s="207">
        <v>110</v>
      </c>
      <c r="I212" s="207" t="s">
        <v>1063</v>
      </c>
      <c r="J212" s="206">
        <v>2979</v>
      </c>
      <c r="K212" s="206">
        <v>6893</v>
      </c>
      <c r="L212" s="205">
        <v>3749</v>
      </c>
      <c r="M212" s="204" t="s">
        <v>862</v>
      </c>
      <c r="N212" s="213">
        <v>10.6</v>
      </c>
      <c r="O212" s="212">
        <f t="shared" si="6"/>
        <v>243.98301886792456</v>
      </c>
      <c r="P212" s="201">
        <v>8.1199999999999992</v>
      </c>
      <c r="Q212" s="200" t="s">
        <v>877</v>
      </c>
      <c r="R212" s="199" t="s">
        <v>1217</v>
      </c>
      <c r="S212" s="199" t="s">
        <v>34</v>
      </c>
      <c r="T212" s="232"/>
      <c r="U212" s="197"/>
      <c r="V212" s="196">
        <f t="shared" si="7"/>
        <v>130</v>
      </c>
    </row>
    <row r="213" spans="1:22" ht="24" customHeight="1">
      <c r="A213" s="229"/>
      <c r="B213" s="226"/>
      <c r="C213" s="235"/>
      <c r="D213" s="209" t="s">
        <v>1208</v>
      </c>
      <c r="E213" s="207" t="s">
        <v>1203</v>
      </c>
      <c r="F213" s="207">
        <v>4.0090000000000003</v>
      </c>
      <c r="G213" s="207">
        <v>470</v>
      </c>
      <c r="H213" s="207">
        <v>110</v>
      </c>
      <c r="I213" s="207" t="s">
        <v>1063</v>
      </c>
      <c r="J213" s="206">
        <v>2652</v>
      </c>
      <c r="K213" s="206">
        <v>5812</v>
      </c>
      <c r="L213" s="205">
        <v>2995</v>
      </c>
      <c r="M213" s="204" t="s">
        <v>862</v>
      </c>
      <c r="N213" s="213">
        <v>12.8</v>
      </c>
      <c r="O213" s="212">
        <f t="shared" si="6"/>
        <v>202.04843749999998</v>
      </c>
      <c r="P213" s="201">
        <v>9.51</v>
      </c>
      <c r="Q213" s="200" t="s">
        <v>877</v>
      </c>
      <c r="R213" s="199" t="s">
        <v>1217</v>
      </c>
      <c r="S213" s="199" t="s">
        <v>34</v>
      </c>
      <c r="T213" s="232"/>
      <c r="U213" s="197"/>
      <c r="V213" s="196">
        <f t="shared" si="7"/>
        <v>134</v>
      </c>
    </row>
    <row r="214" spans="1:22" ht="24" customHeight="1">
      <c r="A214" s="229"/>
      <c r="B214" s="226"/>
      <c r="C214" s="235"/>
      <c r="D214" s="209" t="s">
        <v>1208</v>
      </c>
      <c r="E214" s="207" t="s">
        <v>1203</v>
      </c>
      <c r="F214" s="207">
        <v>4.0090000000000003</v>
      </c>
      <c r="G214" s="207">
        <v>470</v>
      </c>
      <c r="H214" s="207">
        <v>110</v>
      </c>
      <c r="I214" s="207" t="s">
        <v>1063</v>
      </c>
      <c r="J214" s="206">
        <v>2979</v>
      </c>
      <c r="K214" s="206">
        <v>6893</v>
      </c>
      <c r="L214" s="205">
        <v>3749</v>
      </c>
      <c r="M214" s="204" t="s">
        <v>862</v>
      </c>
      <c r="N214" s="213">
        <v>10.6</v>
      </c>
      <c r="O214" s="212">
        <f t="shared" si="6"/>
        <v>243.98301886792456</v>
      </c>
      <c r="P214" s="201">
        <v>8.1199999999999992</v>
      </c>
      <c r="Q214" s="200" t="s">
        <v>877</v>
      </c>
      <c r="R214" s="199" t="s">
        <v>1217</v>
      </c>
      <c r="S214" s="199" t="s">
        <v>34</v>
      </c>
      <c r="T214" s="232"/>
      <c r="U214" s="197"/>
      <c r="V214" s="196">
        <f t="shared" si="7"/>
        <v>130</v>
      </c>
    </row>
    <row r="215" spans="1:22" ht="24" customHeight="1">
      <c r="A215" s="229"/>
      <c r="B215" s="226"/>
      <c r="C215" s="235"/>
      <c r="D215" s="209" t="s">
        <v>1207</v>
      </c>
      <c r="E215" s="207" t="s">
        <v>1203</v>
      </c>
      <c r="F215" s="207">
        <v>4.0090000000000003</v>
      </c>
      <c r="G215" s="207">
        <v>470</v>
      </c>
      <c r="H215" s="207">
        <v>110</v>
      </c>
      <c r="I215" s="207" t="s">
        <v>1063</v>
      </c>
      <c r="J215" s="206">
        <v>2652</v>
      </c>
      <c r="K215" s="206">
        <v>5812</v>
      </c>
      <c r="L215" s="205">
        <v>2995</v>
      </c>
      <c r="M215" s="204" t="s">
        <v>862</v>
      </c>
      <c r="N215" s="213">
        <v>12.8</v>
      </c>
      <c r="O215" s="212">
        <f t="shared" si="6"/>
        <v>202.04843749999998</v>
      </c>
      <c r="P215" s="201">
        <v>9.51</v>
      </c>
      <c r="Q215" s="200" t="s">
        <v>877</v>
      </c>
      <c r="R215" s="199" t="s">
        <v>1217</v>
      </c>
      <c r="S215" s="199" t="s">
        <v>34</v>
      </c>
      <c r="T215" s="232"/>
      <c r="U215" s="197"/>
      <c r="V215" s="196">
        <f t="shared" si="7"/>
        <v>134</v>
      </c>
    </row>
    <row r="216" spans="1:22" ht="24" customHeight="1">
      <c r="A216" s="229"/>
      <c r="B216" s="226"/>
      <c r="C216" s="235"/>
      <c r="D216" s="209" t="s">
        <v>1207</v>
      </c>
      <c r="E216" s="207" t="s">
        <v>1203</v>
      </c>
      <c r="F216" s="207">
        <v>4.0090000000000003</v>
      </c>
      <c r="G216" s="207">
        <v>470</v>
      </c>
      <c r="H216" s="207">
        <v>110</v>
      </c>
      <c r="I216" s="207" t="s">
        <v>1063</v>
      </c>
      <c r="J216" s="206">
        <v>2979</v>
      </c>
      <c r="K216" s="206">
        <v>6893</v>
      </c>
      <c r="L216" s="205">
        <v>3749</v>
      </c>
      <c r="M216" s="204" t="s">
        <v>862</v>
      </c>
      <c r="N216" s="213">
        <v>10.6</v>
      </c>
      <c r="O216" s="212">
        <f t="shared" si="6"/>
        <v>243.98301886792456</v>
      </c>
      <c r="P216" s="201">
        <v>8.1199999999999992</v>
      </c>
      <c r="Q216" s="200" t="s">
        <v>877</v>
      </c>
      <c r="R216" s="199" t="s">
        <v>1217</v>
      </c>
      <c r="S216" s="199" t="s">
        <v>34</v>
      </c>
      <c r="T216" s="232"/>
      <c r="U216" s="197"/>
      <c r="V216" s="196">
        <f t="shared" si="7"/>
        <v>130</v>
      </c>
    </row>
    <row r="217" spans="1:22" ht="24" customHeight="1">
      <c r="A217" s="229"/>
      <c r="B217" s="226"/>
      <c r="C217" s="235"/>
      <c r="D217" s="209" t="s">
        <v>1285</v>
      </c>
      <c r="E217" s="207" t="s">
        <v>1136</v>
      </c>
      <c r="F217" s="207">
        <v>4.0090000000000003</v>
      </c>
      <c r="G217" s="207">
        <v>440</v>
      </c>
      <c r="H217" s="207">
        <v>110</v>
      </c>
      <c r="I217" s="207" t="s">
        <v>72</v>
      </c>
      <c r="J217" s="206">
        <v>2356</v>
      </c>
      <c r="K217" s="206">
        <v>4521</v>
      </c>
      <c r="L217" s="205">
        <v>2000</v>
      </c>
      <c r="M217" s="204" t="s">
        <v>862</v>
      </c>
      <c r="N217" s="213">
        <v>11.4</v>
      </c>
      <c r="O217" s="212">
        <f t="shared" si="6"/>
        <v>226.8614035087719</v>
      </c>
      <c r="P217" s="201">
        <v>10.35</v>
      </c>
      <c r="Q217" s="200" t="s">
        <v>887</v>
      </c>
      <c r="R217" s="199" t="s">
        <v>1217</v>
      </c>
      <c r="S217" s="199" t="s">
        <v>34</v>
      </c>
      <c r="T217" s="232"/>
      <c r="U217" s="197"/>
      <c r="V217" s="196">
        <f t="shared" si="7"/>
        <v>110</v>
      </c>
    </row>
    <row r="218" spans="1:22" ht="24" customHeight="1">
      <c r="A218" s="229"/>
      <c r="B218" s="226"/>
      <c r="C218" s="235"/>
      <c r="D218" s="209" t="s">
        <v>1285</v>
      </c>
      <c r="E218" s="207" t="s">
        <v>1136</v>
      </c>
      <c r="F218" s="207">
        <v>4.0090000000000003</v>
      </c>
      <c r="G218" s="207">
        <v>440</v>
      </c>
      <c r="H218" s="207">
        <v>110</v>
      </c>
      <c r="I218" s="207" t="s">
        <v>912</v>
      </c>
      <c r="J218" s="206">
        <v>2356</v>
      </c>
      <c r="K218" s="206">
        <v>4521</v>
      </c>
      <c r="L218" s="205">
        <v>2000</v>
      </c>
      <c r="M218" s="204" t="s">
        <v>862</v>
      </c>
      <c r="N218" s="213">
        <v>11.4</v>
      </c>
      <c r="O218" s="212">
        <f t="shared" si="6"/>
        <v>226.8614035087719</v>
      </c>
      <c r="P218" s="201">
        <v>10.35</v>
      </c>
      <c r="Q218" s="200" t="s">
        <v>887</v>
      </c>
      <c r="R218" s="199" t="s">
        <v>1217</v>
      </c>
      <c r="S218" s="199" t="s">
        <v>34</v>
      </c>
      <c r="T218" s="232"/>
      <c r="U218" s="197"/>
      <c r="V218" s="196">
        <f t="shared" si="7"/>
        <v>110</v>
      </c>
    </row>
    <row r="219" spans="1:22" ht="24" customHeight="1">
      <c r="A219" s="229"/>
      <c r="B219" s="226"/>
      <c r="C219" s="235"/>
      <c r="D219" s="209" t="s">
        <v>1284</v>
      </c>
      <c r="E219" s="207" t="s">
        <v>1136</v>
      </c>
      <c r="F219" s="207">
        <v>4.0090000000000003</v>
      </c>
      <c r="G219" s="207">
        <v>440</v>
      </c>
      <c r="H219" s="207">
        <v>110</v>
      </c>
      <c r="I219" s="207" t="s">
        <v>72</v>
      </c>
      <c r="J219" s="206">
        <v>2356</v>
      </c>
      <c r="K219" s="206">
        <v>4521</v>
      </c>
      <c r="L219" s="205">
        <v>2000</v>
      </c>
      <c r="M219" s="204" t="s">
        <v>862</v>
      </c>
      <c r="N219" s="213">
        <v>11.4</v>
      </c>
      <c r="O219" s="212">
        <f t="shared" si="6"/>
        <v>226.8614035087719</v>
      </c>
      <c r="P219" s="201">
        <v>10.35</v>
      </c>
      <c r="Q219" s="200" t="s">
        <v>887</v>
      </c>
      <c r="R219" s="199" t="s">
        <v>1217</v>
      </c>
      <c r="S219" s="199" t="s">
        <v>34</v>
      </c>
      <c r="T219" s="232"/>
      <c r="U219" s="197"/>
      <c r="V219" s="196">
        <f t="shared" si="7"/>
        <v>110</v>
      </c>
    </row>
    <row r="220" spans="1:22" s="244" customFormat="1" ht="24" customHeight="1">
      <c r="A220" s="245"/>
      <c r="B220" s="226"/>
      <c r="C220" s="235"/>
      <c r="D220" s="209" t="s">
        <v>1284</v>
      </c>
      <c r="E220" s="207" t="s">
        <v>1136</v>
      </c>
      <c r="F220" s="207">
        <v>4.0090000000000003</v>
      </c>
      <c r="G220" s="207">
        <v>440</v>
      </c>
      <c r="H220" s="207">
        <v>110</v>
      </c>
      <c r="I220" s="207" t="s">
        <v>912</v>
      </c>
      <c r="J220" s="206">
        <v>2356</v>
      </c>
      <c r="K220" s="206">
        <v>4521</v>
      </c>
      <c r="L220" s="205">
        <v>2000</v>
      </c>
      <c r="M220" s="204" t="s">
        <v>862</v>
      </c>
      <c r="N220" s="213">
        <v>11.4</v>
      </c>
      <c r="O220" s="212">
        <f t="shared" si="6"/>
        <v>226.8614035087719</v>
      </c>
      <c r="P220" s="201">
        <v>10.35</v>
      </c>
      <c r="Q220" s="200" t="s">
        <v>887</v>
      </c>
      <c r="R220" s="199" t="s">
        <v>1217</v>
      </c>
      <c r="S220" s="199" t="s">
        <v>34</v>
      </c>
      <c r="T220" s="232"/>
      <c r="U220" s="197"/>
      <c r="V220" s="196">
        <f t="shared" si="7"/>
        <v>110</v>
      </c>
    </row>
    <row r="221" spans="1:22" s="244" customFormat="1" ht="24" customHeight="1">
      <c r="A221" s="245"/>
      <c r="B221" s="226"/>
      <c r="C221" s="235"/>
      <c r="D221" s="209" t="s">
        <v>1283</v>
      </c>
      <c r="E221" s="207" t="s">
        <v>1136</v>
      </c>
      <c r="F221" s="207">
        <v>4.0090000000000003</v>
      </c>
      <c r="G221" s="207">
        <v>440</v>
      </c>
      <c r="H221" s="207">
        <v>110</v>
      </c>
      <c r="I221" s="207" t="s">
        <v>72</v>
      </c>
      <c r="J221" s="206">
        <v>2356</v>
      </c>
      <c r="K221" s="206">
        <v>4521</v>
      </c>
      <c r="L221" s="205">
        <v>2000</v>
      </c>
      <c r="M221" s="204" t="s">
        <v>862</v>
      </c>
      <c r="N221" s="213">
        <v>11.4</v>
      </c>
      <c r="O221" s="212">
        <f t="shared" si="6"/>
        <v>226.8614035087719</v>
      </c>
      <c r="P221" s="201">
        <v>10.35</v>
      </c>
      <c r="Q221" s="200" t="s">
        <v>887</v>
      </c>
      <c r="R221" s="199" t="s">
        <v>1217</v>
      </c>
      <c r="S221" s="199" t="s">
        <v>34</v>
      </c>
      <c r="T221" s="232"/>
      <c r="U221" s="197"/>
      <c r="V221" s="196">
        <f t="shared" si="7"/>
        <v>110</v>
      </c>
    </row>
    <row r="222" spans="1:22" s="244" customFormat="1" ht="24" customHeight="1">
      <c r="A222" s="245"/>
      <c r="B222" s="226"/>
      <c r="C222" s="235"/>
      <c r="D222" s="209" t="s">
        <v>1282</v>
      </c>
      <c r="E222" s="207" t="s">
        <v>1136</v>
      </c>
      <c r="F222" s="207">
        <v>4.0090000000000003</v>
      </c>
      <c r="G222" s="207">
        <v>440</v>
      </c>
      <c r="H222" s="207">
        <v>110</v>
      </c>
      <c r="I222" s="207" t="s">
        <v>72</v>
      </c>
      <c r="J222" s="206">
        <v>2356</v>
      </c>
      <c r="K222" s="206">
        <v>4521</v>
      </c>
      <c r="L222" s="205">
        <v>2000</v>
      </c>
      <c r="M222" s="204" t="s">
        <v>862</v>
      </c>
      <c r="N222" s="213">
        <v>11.4</v>
      </c>
      <c r="O222" s="212">
        <f t="shared" si="6"/>
        <v>226.8614035087719</v>
      </c>
      <c r="P222" s="201">
        <v>10.35</v>
      </c>
      <c r="Q222" s="200" t="s">
        <v>887</v>
      </c>
      <c r="R222" s="199" t="s">
        <v>1217</v>
      </c>
      <c r="S222" s="199" t="s">
        <v>34</v>
      </c>
      <c r="T222" s="232"/>
      <c r="U222" s="197"/>
      <c r="V222" s="196">
        <f t="shared" si="7"/>
        <v>110</v>
      </c>
    </row>
    <row r="223" spans="1:22" s="244" customFormat="1" ht="24" customHeight="1">
      <c r="A223" s="245"/>
      <c r="B223" s="226"/>
      <c r="C223" s="235"/>
      <c r="D223" s="209" t="s">
        <v>1282</v>
      </c>
      <c r="E223" s="207" t="s">
        <v>1136</v>
      </c>
      <c r="F223" s="207">
        <v>4.0090000000000003</v>
      </c>
      <c r="G223" s="207">
        <v>440</v>
      </c>
      <c r="H223" s="207">
        <v>110</v>
      </c>
      <c r="I223" s="207" t="s">
        <v>912</v>
      </c>
      <c r="J223" s="206">
        <v>2356</v>
      </c>
      <c r="K223" s="206">
        <v>4521</v>
      </c>
      <c r="L223" s="205">
        <v>2000</v>
      </c>
      <c r="M223" s="204" t="s">
        <v>862</v>
      </c>
      <c r="N223" s="213">
        <v>11.4</v>
      </c>
      <c r="O223" s="212">
        <f t="shared" si="6"/>
        <v>226.8614035087719</v>
      </c>
      <c r="P223" s="201">
        <v>10.35</v>
      </c>
      <c r="Q223" s="200" t="s">
        <v>887</v>
      </c>
      <c r="R223" s="199" t="s">
        <v>1217</v>
      </c>
      <c r="S223" s="199" t="s">
        <v>34</v>
      </c>
      <c r="T223" s="232"/>
      <c r="U223" s="197"/>
      <c r="V223" s="196">
        <f t="shared" si="7"/>
        <v>110</v>
      </c>
    </row>
    <row r="224" spans="1:22" s="244" customFormat="1" ht="24" customHeight="1">
      <c r="A224" s="245"/>
      <c r="B224" s="226"/>
      <c r="C224" s="235"/>
      <c r="D224" s="209" t="s">
        <v>1281</v>
      </c>
      <c r="E224" s="207" t="s">
        <v>1136</v>
      </c>
      <c r="F224" s="207">
        <v>4.0090000000000003</v>
      </c>
      <c r="G224" s="207">
        <v>440</v>
      </c>
      <c r="H224" s="207">
        <v>110</v>
      </c>
      <c r="I224" s="207" t="s">
        <v>72</v>
      </c>
      <c r="J224" s="206">
        <v>2356</v>
      </c>
      <c r="K224" s="206">
        <v>4521</v>
      </c>
      <c r="L224" s="205">
        <v>2000</v>
      </c>
      <c r="M224" s="204" t="s">
        <v>862</v>
      </c>
      <c r="N224" s="213">
        <v>11.4</v>
      </c>
      <c r="O224" s="212">
        <f t="shared" si="6"/>
        <v>226.8614035087719</v>
      </c>
      <c r="P224" s="201">
        <v>10.35</v>
      </c>
      <c r="Q224" s="200" t="s">
        <v>887</v>
      </c>
      <c r="R224" s="199" t="s">
        <v>1217</v>
      </c>
      <c r="S224" s="199" t="s">
        <v>34</v>
      </c>
      <c r="T224" s="232"/>
      <c r="U224" s="197"/>
      <c r="V224" s="196">
        <f t="shared" si="7"/>
        <v>110</v>
      </c>
    </row>
    <row r="225" spans="1:22" s="244" customFormat="1" ht="24" customHeight="1">
      <c r="A225" s="245"/>
      <c r="B225" s="226"/>
      <c r="C225" s="235"/>
      <c r="D225" s="209" t="s">
        <v>1281</v>
      </c>
      <c r="E225" s="207" t="s">
        <v>1136</v>
      </c>
      <c r="F225" s="207">
        <v>4.0090000000000003</v>
      </c>
      <c r="G225" s="207">
        <v>440</v>
      </c>
      <c r="H225" s="207">
        <v>110</v>
      </c>
      <c r="I225" s="207" t="s">
        <v>912</v>
      </c>
      <c r="J225" s="206">
        <v>2356</v>
      </c>
      <c r="K225" s="206">
        <v>4521</v>
      </c>
      <c r="L225" s="205">
        <v>2000</v>
      </c>
      <c r="M225" s="204" t="s">
        <v>862</v>
      </c>
      <c r="N225" s="213">
        <v>11.4</v>
      </c>
      <c r="O225" s="212">
        <f t="shared" si="6"/>
        <v>226.8614035087719</v>
      </c>
      <c r="P225" s="201">
        <v>10.35</v>
      </c>
      <c r="Q225" s="200" t="s">
        <v>887</v>
      </c>
      <c r="R225" s="199" t="s">
        <v>1217</v>
      </c>
      <c r="S225" s="199" t="s">
        <v>34</v>
      </c>
      <c r="T225" s="232"/>
      <c r="U225" s="197"/>
      <c r="V225" s="196">
        <f t="shared" si="7"/>
        <v>110</v>
      </c>
    </row>
    <row r="226" spans="1:22" s="244" customFormat="1" ht="24" customHeight="1">
      <c r="A226" s="245"/>
      <c r="B226" s="226"/>
      <c r="C226" s="235"/>
      <c r="D226" s="209" t="s">
        <v>1280</v>
      </c>
      <c r="E226" s="207" t="s">
        <v>1136</v>
      </c>
      <c r="F226" s="207">
        <v>4.0090000000000003</v>
      </c>
      <c r="G226" s="207">
        <v>440</v>
      </c>
      <c r="H226" s="207">
        <v>110</v>
      </c>
      <c r="I226" s="207" t="s">
        <v>72</v>
      </c>
      <c r="J226" s="206">
        <v>2356</v>
      </c>
      <c r="K226" s="206">
        <v>4521</v>
      </c>
      <c r="L226" s="205">
        <v>2000</v>
      </c>
      <c r="M226" s="204" t="s">
        <v>862</v>
      </c>
      <c r="N226" s="213">
        <v>11.4</v>
      </c>
      <c r="O226" s="212">
        <f t="shared" si="6"/>
        <v>226.8614035087719</v>
      </c>
      <c r="P226" s="201">
        <v>10.35</v>
      </c>
      <c r="Q226" s="200" t="s">
        <v>887</v>
      </c>
      <c r="R226" s="199" t="s">
        <v>1217</v>
      </c>
      <c r="S226" s="199" t="s">
        <v>34</v>
      </c>
      <c r="T226" s="232"/>
      <c r="U226" s="197"/>
      <c r="V226" s="196">
        <f t="shared" si="7"/>
        <v>110</v>
      </c>
    </row>
    <row r="227" spans="1:22" s="244" customFormat="1" ht="24" customHeight="1">
      <c r="A227" s="245"/>
      <c r="B227" s="226"/>
      <c r="C227" s="235"/>
      <c r="D227" s="209" t="s">
        <v>1280</v>
      </c>
      <c r="E227" s="207" t="s">
        <v>1136</v>
      </c>
      <c r="F227" s="207">
        <v>4.0090000000000003</v>
      </c>
      <c r="G227" s="207">
        <v>440</v>
      </c>
      <c r="H227" s="207">
        <v>110</v>
      </c>
      <c r="I227" s="207" t="s">
        <v>912</v>
      </c>
      <c r="J227" s="206">
        <v>2356</v>
      </c>
      <c r="K227" s="206">
        <v>4521</v>
      </c>
      <c r="L227" s="205">
        <v>2000</v>
      </c>
      <c r="M227" s="204" t="s">
        <v>862</v>
      </c>
      <c r="N227" s="213">
        <v>11.4</v>
      </c>
      <c r="O227" s="212">
        <f t="shared" si="6"/>
        <v>226.8614035087719</v>
      </c>
      <c r="P227" s="201">
        <v>10.35</v>
      </c>
      <c r="Q227" s="200" t="s">
        <v>887</v>
      </c>
      <c r="R227" s="199" t="s">
        <v>1217</v>
      </c>
      <c r="S227" s="199" t="s">
        <v>34</v>
      </c>
      <c r="T227" s="232"/>
      <c r="U227" s="197"/>
      <c r="V227" s="196">
        <f t="shared" si="7"/>
        <v>110</v>
      </c>
    </row>
    <row r="228" spans="1:22" s="244" customFormat="1" ht="24" customHeight="1">
      <c r="A228" s="245"/>
      <c r="B228" s="226"/>
      <c r="C228" s="235"/>
      <c r="D228" s="209" t="s">
        <v>1279</v>
      </c>
      <c r="E228" s="207" t="s">
        <v>1136</v>
      </c>
      <c r="F228" s="207">
        <v>4.0090000000000003</v>
      </c>
      <c r="G228" s="207">
        <v>440</v>
      </c>
      <c r="H228" s="207">
        <v>110</v>
      </c>
      <c r="I228" s="207" t="s">
        <v>72</v>
      </c>
      <c r="J228" s="206">
        <v>2356</v>
      </c>
      <c r="K228" s="206">
        <v>4521</v>
      </c>
      <c r="L228" s="205">
        <v>2000</v>
      </c>
      <c r="M228" s="204" t="s">
        <v>862</v>
      </c>
      <c r="N228" s="213">
        <v>11.4</v>
      </c>
      <c r="O228" s="212">
        <f t="shared" si="6"/>
        <v>226.8614035087719</v>
      </c>
      <c r="P228" s="201">
        <v>10.35</v>
      </c>
      <c r="Q228" s="200" t="s">
        <v>887</v>
      </c>
      <c r="R228" s="199" t="s">
        <v>1217</v>
      </c>
      <c r="S228" s="199" t="s">
        <v>34</v>
      </c>
      <c r="T228" s="232"/>
      <c r="U228" s="197"/>
      <c r="V228" s="196">
        <f t="shared" si="7"/>
        <v>110</v>
      </c>
    </row>
    <row r="229" spans="1:22" s="244" customFormat="1" ht="24" customHeight="1">
      <c r="A229" s="245"/>
      <c r="B229" s="226"/>
      <c r="C229" s="235"/>
      <c r="D229" s="209" t="s">
        <v>1279</v>
      </c>
      <c r="E229" s="207" t="s">
        <v>1136</v>
      </c>
      <c r="F229" s="207">
        <v>4.0090000000000003</v>
      </c>
      <c r="G229" s="207">
        <v>440</v>
      </c>
      <c r="H229" s="207">
        <v>110</v>
      </c>
      <c r="I229" s="207" t="s">
        <v>912</v>
      </c>
      <c r="J229" s="206">
        <v>2356</v>
      </c>
      <c r="K229" s="206">
        <v>4521</v>
      </c>
      <c r="L229" s="205">
        <v>2000</v>
      </c>
      <c r="M229" s="204" t="s">
        <v>862</v>
      </c>
      <c r="N229" s="213">
        <v>11.4</v>
      </c>
      <c r="O229" s="212">
        <f t="shared" si="6"/>
        <v>226.8614035087719</v>
      </c>
      <c r="P229" s="201">
        <v>10.35</v>
      </c>
      <c r="Q229" s="200" t="s">
        <v>887</v>
      </c>
      <c r="R229" s="199" t="s">
        <v>1217</v>
      </c>
      <c r="S229" s="199" t="s">
        <v>34</v>
      </c>
      <c r="T229" s="232"/>
      <c r="U229" s="197"/>
      <c r="V229" s="196">
        <f t="shared" si="7"/>
        <v>110</v>
      </c>
    </row>
    <row r="230" spans="1:22" s="244" customFormat="1" ht="24" customHeight="1">
      <c r="A230" s="245"/>
      <c r="B230" s="226"/>
      <c r="C230" s="235"/>
      <c r="D230" s="209" t="s">
        <v>1278</v>
      </c>
      <c r="E230" s="207" t="s">
        <v>1136</v>
      </c>
      <c r="F230" s="207">
        <v>4.0090000000000003</v>
      </c>
      <c r="G230" s="207">
        <v>440</v>
      </c>
      <c r="H230" s="207">
        <v>110</v>
      </c>
      <c r="I230" s="207" t="s">
        <v>72</v>
      </c>
      <c r="J230" s="206">
        <v>2356</v>
      </c>
      <c r="K230" s="206">
        <v>4521</v>
      </c>
      <c r="L230" s="205">
        <v>2000</v>
      </c>
      <c r="M230" s="204" t="s">
        <v>862</v>
      </c>
      <c r="N230" s="213">
        <v>11.4</v>
      </c>
      <c r="O230" s="212">
        <f t="shared" si="6"/>
        <v>226.8614035087719</v>
      </c>
      <c r="P230" s="201">
        <v>10.35</v>
      </c>
      <c r="Q230" s="200" t="s">
        <v>887</v>
      </c>
      <c r="R230" s="199" t="s">
        <v>1217</v>
      </c>
      <c r="S230" s="199" t="s">
        <v>34</v>
      </c>
      <c r="T230" s="232"/>
      <c r="U230" s="197"/>
      <c r="V230" s="196">
        <f t="shared" si="7"/>
        <v>110</v>
      </c>
    </row>
    <row r="231" spans="1:22" s="244" customFormat="1" ht="24" customHeight="1">
      <c r="A231" s="245"/>
      <c r="B231" s="226"/>
      <c r="C231" s="235"/>
      <c r="D231" s="209" t="s">
        <v>1278</v>
      </c>
      <c r="E231" s="207" t="s">
        <v>1136</v>
      </c>
      <c r="F231" s="207">
        <v>4.0090000000000003</v>
      </c>
      <c r="G231" s="207">
        <v>440</v>
      </c>
      <c r="H231" s="207">
        <v>110</v>
      </c>
      <c r="I231" s="207" t="s">
        <v>912</v>
      </c>
      <c r="J231" s="206">
        <v>2356</v>
      </c>
      <c r="K231" s="206">
        <v>4521</v>
      </c>
      <c r="L231" s="205">
        <v>2000</v>
      </c>
      <c r="M231" s="204" t="s">
        <v>862</v>
      </c>
      <c r="N231" s="213">
        <v>11.4</v>
      </c>
      <c r="O231" s="212">
        <f t="shared" si="6"/>
        <v>226.8614035087719</v>
      </c>
      <c r="P231" s="201">
        <v>10.35</v>
      </c>
      <c r="Q231" s="200" t="s">
        <v>887</v>
      </c>
      <c r="R231" s="199" t="s">
        <v>1217</v>
      </c>
      <c r="S231" s="199" t="s">
        <v>34</v>
      </c>
      <c r="T231" s="232"/>
      <c r="U231" s="197"/>
      <c r="V231" s="196">
        <f t="shared" si="7"/>
        <v>110</v>
      </c>
    </row>
    <row r="232" spans="1:22" s="244" customFormat="1" ht="24" customHeight="1">
      <c r="A232" s="245"/>
      <c r="B232" s="226"/>
      <c r="C232" s="235"/>
      <c r="D232" s="209" t="s">
        <v>1278</v>
      </c>
      <c r="E232" s="207" t="s">
        <v>1136</v>
      </c>
      <c r="F232" s="207">
        <v>4.0090000000000003</v>
      </c>
      <c r="G232" s="207">
        <v>440</v>
      </c>
      <c r="H232" s="207">
        <v>110</v>
      </c>
      <c r="I232" s="207" t="s">
        <v>72</v>
      </c>
      <c r="J232" s="206">
        <v>2652</v>
      </c>
      <c r="K232" s="206">
        <v>5812</v>
      </c>
      <c r="L232" s="205">
        <v>2995</v>
      </c>
      <c r="M232" s="204" t="s">
        <v>862</v>
      </c>
      <c r="N232" s="213">
        <v>10.6</v>
      </c>
      <c r="O232" s="212">
        <f t="shared" si="6"/>
        <v>243.98301886792456</v>
      </c>
      <c r="P232" s="201">
        <v>9.51</v>
      </c>
      <c r="Q232" s="200" t="s">
        <v>887</v>
      </c>
      <c r="R232" s="199" t="s">
        <v>1217</v>
      </c>
      <c r="S232" s="199" t="s">
        <v>34</v>
      </c>
      <c r="T232" s="232"/>
      <c r="U232" s="197"/>
      <c r="V232" s="196">
        <f t="shared" si="7"/>
        <v>111</v>
      </c>
    </row>
    <row r="233" spans="1:22" s="244" customFormat="1" ht="24" customHeight="1">
      <c r="A233" s="245"/>
      <c r="B233" s="226"/>
      <c r="C233" s="235"/>
      <c r="D233" s="209" t="s">
        <v>1278</v>
      </c>
      <c r="E233" s="207" t="s">
        <v>1136</v>
      </c>
      <c r="F233" s="207">
        <v>4.0090000000000003</v>
      </c>
      <c r="G233" s="207">
        <v>440</v>
      </c>
      <c r="H233" s="207">
        <v>110</v>
      </c>
      <c r="I233" s="207" t="s">
        <v>912</v>
      </c>
      <c r="J233" s="206">
        <v>2652</v>
      </c>
      <c r="K233" s="206">
        <v>5812</v>
      </c>
      <c r="L233" s="205">
        <v>2995</v>
      </c>
      <c r="M233" s="204" t="s">
        <v>862</v>
      </c>
      <c r="N233" s="213">
        <v>10.6</v>
      </c>
      <c r="O233" s="212">
        <f t="shared" si="6"/>
        <v>243.98301886792456</v>
      </c>
      <c r="P233" s="201">
        <v>9.51</v>
      </c>
      <c r="Q233" s="200" t="s">
        <v>887</v>
      </c>
      <c r="R233" s="199" t="s">
        <v>1217</v>
      </c>
      <c r="S233" s="199" t="s">
        <v>34</v>
      </c>
      <c r="T233" s="232"/>
      <c r="U233" s="197"/>
      <c r="V233" s="196">
        <f t="shared" si="7"/>
        <v>111</v>
      </c>
    </row>
    <row r="234" spans="1:22" s="244" customFormat="1" ht="24" customHeight="1">
      <c r="A234" s="245"/>
      <c r="B234" s="226"/>
      <c r="C234" s="235"/>
      <c r="D234" s="209" t="s">
        <v>1277</v>
      </c>
      <c r="E234" s="207" t="s">
        <v>1136</v>
      </c>
      <c r="F234" s="207">
        <v>4.0090000000000003</v>
      </c>
      <c r="G234" s="207">
        <v>440</v>
      </c>
      <c r="H234" s="207">
        <v>110</v>
      </c>
      <c r="I234" s="207" t="s">
        <v>72</v>
      </c>
      <c r="J234" s="206">
        <v>2652</v>
      </c>
      <c r="K234" s="206">
        <v>5812</v>
      </c>
      <c r="L234" s="205">
        <v>2995</v>
      </c>
      <c r="M234" s="204" t="s">
        <v>862</v>
      </c>
      <c r="N234" s="213">
        <v>10.6</v>
      </c>
      <c r="O234" s="212">
        <f t="shared" si="6"/>
        <v>243.98301886792456</v>
      </c>
      <c r="P234" s="201">
        <v>9.51</v>
      </c>
      <c r="Q234" s="200" t="s">
        <v>887</v>
      </c>
      <c r="R234" s="199" t="s">
        <v>1217</v>
      </c>
      <c r="S234" s="199" t="s">
        <v>34</v>
      </c>
      <c r="T234" s="232"/>
      <c r="U234" s="197"/>
      <c r="V234" s="196">
        <f t="shared" si="7"/>
        <v>111</v>
      </c>
    </row>
    <row r="235" spans="1:22" s="244" customFormat="1" ht="24" customHeight="1">
      <c r="A235" s="245"/>
      <c r="B235" s="226"/>
      <c r="C235" s="235"/>
      <c r="D235" s="209" t="s">
        <v>1277</v>
      </c>
      <c r="E235" s="207" t="s">
        <v>1136</v>
      </c>
      <c r="F235" s="207">
        <v>4.0090000000000003</v>
      </c>
      <c r="G235" s="207">
        <v>440</v>
      </c>
      <c r="H235" s="207">
        <v>110</v>
      </c>
      <c r="I235" s="207" t="s">
        <v>912</v>
      </c>
      <c r="J235" s="206">
        <v>2652</v>
      </c>
      <c r="K235" s="206">
        <v>5812</v>
      </c>
      <c r="L235" s="205">
        <v>2995</v>
      </c>
      <c r="M235" s="204" t="s">
        <v>862</v>
      </c>
      <c r="N235" s="213">
        <v>10.6</v>
      </c>
      <c r="O235" s="212">
        <f t="shared" si="6"/>
        <v>243.98301886792456</v>
      </c>
      <c r="P235" s="201">
        <v>9.51</v>
      </c>
      <c r="Q235" s="200" t="s">
        <v>887</v>
      </c>
      <c r="R235" s="199" t="s">
        <v>1217</v>
      </c>
      <c r="S235" s="199" t="s">
        <v>34</v>
      </c>
      <c r="T235" s="232"/>
      <c r="U235" s="197"/>
      <c r="V235" s="196">
        <f t="shared" si="7"/>
        <v>111</v>
      </c>
    </row>
    <row r="236" spans="1:22" s="244" customFormat="1" ht="24" customHeight="1">
      <c r="A236" s="245"/>
      <c r="B236" s="226"/>
      <c r="C236" s="235"/>
      <c r="D236" s="209" t="s">
        <v>1276</v>
      </c>
      <c r="E236" s="207" t="s">
        <v>1136</v>
      </c>
      <c r="F236" s="207">
        <v>4.0090000000000003</v>
      </c>
      <c r="G236" s="207">
        <v>440</v>
      </c>
      <c r="H236" s="207">
        <v>110</v>
      </c>
      <c r="I236" s="207" t="s">
        <v>72</v>
      </c>
      <c r="J236" s="206">
        <v>2356</v>
      </c>
      <c r="K236" s="206">
        <v>4521</v>
      </c>
      <c r="L236" s="205">
        <v>2000</v>
      </c>
      <c r="M236" s="204" t="s">
        <v>862</v>
      </c>
      <c r="N236" s="213">
        <v>11.4</v>
      </c>
      <c r="O236" s="212">
        <f t="shared" si="6"/>
        <v>226.8614035087719</v>
      </c>
      <c r="P236" s="201">
        <v>10.35</v>
      </c>
      <c r="Q236" s="200" t="s">
        <v>887</v>
      </c>
      <c r="R236" s="199" t="s">
        <v>1217</v>
      </c>
      <c r="S236" s="199" t="s">
        <v>34</v>
      </c>
      <c r="T236" s="232"/>
      <c r="U236" s="197"/>
      <c r="V236" s="196">
        <f t="shared" si="7"/>
        <v>110</v>
      </c>
    </row>
    <row r="237" spans="1:22" s="244" customFormat="1" ht="24" customHeight="1">
      <c r="A237" s="245"/>
      <c r="B237" s="226"/>
      <c r="C237" s="235"/>
      <c r="D237" s="209" t="s">
        <v>1276</v>
      </c>
      <c r="E237" s="207" t="s">
        <v>1136</v>
      </c>
      <c r="F237" s="207">
        <v>4.0090000000000003</v>
      </c>
      <c r="G237" s="207">
        <v>440</v>
      </c>
      <c r="H237" s="207">
        <v>110</v>
      </c>
      <c r="I237" s="207" t="s">
        <v>912</v>
      </c>
      <c r="J237" s="206">
        <v>2356</v>
      </c>
      <c r="K237" s="206">
        <v>4521</v>
      </c>
      <c r="L237" s="205">
        <v>2000</v>
      </c>
      <c r="M237" s="204" t="s">
        <v>862</v>
      </c>
      <c r="N237" s="213">
        <v>11.4</v>
      </c>
      <c r="O237" s="212">
        <f t="shared" si="6"/>
        <v>226.8614035087719</v>
      </c>
      <c r="P237" s="201">
        <v>10.35</v>
      </c>
      <c r="Q237" s="200" t="s">
        <v>887</v>
      </c>
      <c r="R237" s="199" t="s">
        <v>1217</v>
      </c>
      <c r="S237" s="199" t="s">
        <v>34</v>
      </c>
      <c r="T237" s="232"/>
      <c r="U237" s="197"/>
      <c r="V237" s="196">
        <f t="shared" si="7"/>
        <v>110</v>
      </c>
    </row>
    <row r="238" spans="1:22" s="244" customFormat="1" ht="24" customHeight="1">
      <c r="A238" s="245"/>
      <c r="B238" s="226"/>
      <c r="C238" s="235"/>
      <c r="D238" s="209" t="s">
        <v>1276</v>
      </c>
      <c r="E238" s="207" t="s">
        <v>1136</v>
      </c>
      <c r="F238" s="207">
        <v>4.0090000000000003</v>
      </c>
      <c r="G238" s="207">
        <v>440</v>
      </c>
      <c r="H238" s="207">
        <v>110</v>
      </c>
      <c r="I238" s="207" t="s">
        <v>72</v>
      </c>
      <c r="J238" s="206">
        <v>2652</v>
      </c>
      <c r="K238" s="206">
        <v>5812</v>
      </c>
      <c r="L238" s="205">
        <v>2995</v>
      </c>
      <c r="M238" s="204" t="s">
        <v>862</v>
      </c>
      <c r="N238" s="213">
        <v>10.6</v>
      </c>
      <c r="O238" s="212">
        <f t="shared" si="6"/>
        <v>243.98301886792456</v>
      </c>
      <c r="P238" s="201">
        <v>9.51</v>
      </c>
      <c r="Q238" s="200" t="s">
        <v>887</v>
      </c>
      <c r="R238" s="199" t="s">
        <v>1217</v>
      </c>
      <c r="S238" s="199" t="s">
        <v>34</v>
      </c>
      <c r="T238" s="232"/>
      <c r="U238" s="197"/>
      <c r="V238" s="196">
        <f t="shared" si="7"/>
        <v>111</v>
      </c>
    </row>
    <row r="239" spans="1:22" s="244" customFormat="1" ht="24" customHeight="1">
      <c r="A239" s="245"/>
      <c r="B239" s="226"/>
      <c r="C239" s="235"/>
      <c r="D239" s="209" t="s">
        <v>1276</v>
      </c>
      <c r="E239" s="207" t="s">
        <v>1136</v>
      </c>
      <c r="F239" s="207">
        <v>4.0090000000000003</v>
      </c>
      <c r="G239" s="207">
        <v>440</v>
      </c>
      <c r="H239" s="207">
        <v>110</v>
      </c>
      <c r="I239" s="207" t="s">
        <v>912</v>
      </c>
      <c r="J239" s="206">
        <v>2652</v>
      </c>
      <c r="K239" s="206">
        <v>5812</v>
      </c>
      <c r="L239" s="205">
        <v>2995</v>
      </c>
      <c r="M239" s="204" t="s">
        <v>862</v>
      </c>
      <c r="N239" s="213">
        <v>10.6</v>
      </c>
      <c r="O239" s="212">
        <f t="shared" si="6"/>
        <v>243.98301886792456</v>
      </c>
      <c r="P239" s="201">
        <v>9.51</v>
      </c>
      <c r="Q239" s="200" t="s">
        <v>887</v>
      </c>
      <c r="R239" s="199" t="s">
        <v>1217</v>
      </c>
      <c r="S239" s="199" t="s">
        <v>34</v>
      </c>
      <c r="T239" s="232"/>
      <c r="U239" s="197"/>
      <c r="V239" s="196">
        <f t="shared" si="7"/>
        <v>111</v>
      </c>
    </row>
    <row r="240" spans="1:22" s="244" customFormat="1" ht="24" customHeight="1">
      <c r="A240" s="245"/>
      <c r="B240" s="226"/>
      <c r="C240" s="235"/>
      <c r="D240" s="209" t="s">
        <v>1275</v>
      </c>
      <c r="E240" s="207" t="s">
        <v>1136</v>
      </c>
      <c r="F240" s="207">
        <v>4.0090000000000003</v>
      </c>
      <c r="G240" s="207">
        <v>440</v>
      </c>
      <c r="H240" s="207">
        <v>110</v>
      </c>
      <c r="I240" s="207" t="s">
        <v>72</v>
      </c>
      <c r="J240" s="206">
        <v>2356</v>
      </c>
      <c r="K240" s="206">
        <v>4521</v>
      </c>
      <c r="L240" s="205">
        <v>2000</v>
      </c>
      <c r="M240" s="204" t="s">
        <v>862</v>
      </c>
      <c r="N240" s="213">
        <v>11.4</v>
      </c>
      <c r="O240" s="212">
        <f t="shared" si="6"/>
        <v>226.8614035087719</v>
      </c>
      <c r="P240" s="201">
        <v>10.35</v>
      </c>
      <c r="Q240" s="200" t="s">
        <v>887</v>
      </c>
      <c r="R240" s="199" t="s">
        <v>1217</v>
      </c>
      <c r="S240" s="199" t="s">
        <v>34</v>
      </c>
      <c r="T240" s="232"/>
      <c r="U240" s="197"/>
      <c r="V240" s="196">
        <f t="shared" si="7"/>
        <v>110</v>
      </c>
    </row>
    <row r="241" spans="1:22" s="244" customFormat="1" ht="24" customHeight="1">
      <c r="A241" s="245"/>
      <c r="B241" s="226"/>
      <c r="C241" s="235"/>
      <c r="D241" s="209" t="s">
        <v>1275</v>
      </c>
      <c r="E241" s="207" t="s">
        <v>1136</v>
      </c>
      <c r="F241" s="207">
        <v>4.0090000000000003</v>
      </c>
      <c r="G241" s="207">
        <v>440</v>
      </c>
      <c r="H241" s="207">
        <v>110</v>
      </c>
      <c r="I241" s="207" t="s">
        <v>912</v>
      </c>
      <c r="J241" s="206">
        <v>2356</v>
      </c>
      <c r="K241" s="206">
        <v>4521</v>
      </c>
      <c r="L241" s="205">
        <v>2000</v>
      </c>
      <c r="M241" s="204" t="s">
        <v>862</v>
      </c>
      <c r="N241" s="213">
        <v>11.4</v>
      </c>
      <c r="O241" s="212">
        <f t="shared" si="6"/>
        <v>226.8614035087719</v>
      </c>
      <c r="P241" s="201">
        <v>10.35</v>
      </c>
      <c r="Q241" s="200" t="s">
        <v>887</v>
      </c>
      <c r="R241" s="199" t="s">
        <v>1217</v>
      </c>
      <c r="S241" s="199" t="s">
        <v>34</v>
      </c>
      <c r="T241" s="232"/>
      <c r="U241" s="197"/>
      <c r="V241" s="196">
        <f t="shared" si="7"/>
        <v>110</v>
      </c>
    </row>
    <row r="242" spans="1:22" s="244" customFormat="1" ht="24" customHeight="1">
      <c r="A242" s="245"/>
      <c r="B242" s="226"/>
      <c r="C242" s="235"/>
      <c r="D242" s="209" t="s">
        <v>1275</v>
      </c>
      <c r="E242" s="207" t="s">
        <v>1136</v>
      </c>
      <c r="F242" s="207">
        <v>4.0090000000000003</v>
      </c>
      <c r="G242" s="207">
        <v>440</v>
      </c>
      <c r="H242" s="207">
        <v>110</v>
      </c>
      <c r="I242" s="207" t="s">
        <v>72</v>
      </c>
      <c r="J242" s="206">
        <v>2652</v>
      </c>
      <c r="K242" s="206">
        <v>5812</v>
      </c>
      <c r="L242" s="205">
        <v>2995</v>
      </c>
      <c r="M242" s="204" t="s">
        <v>862</v>
      </c>
      <c r="N242" s="213">
        <v>10.6</v>
      </c>
      <c r="O242" s="212">
        <f t="shared" si="6"/>
        <v>243.98301886792456</v>
      </c>
      <c r="P242" s="201">
        <v>9.51</v>
      </c>
      <c r="Q242" s="200" t="s">
        <v>887</v>
      </c>
      <c r="R242" s="199" t="s">
        <v>1217</v>
      </c>
      <c r="S242" s="199" t="s">
        <v>34</v>
      </c>
      <c r="T242" s="232"/>
      <c r="U242" s="197"/>
      <c r="V242" s="196">
        <f t="shared" si="7"/>
        <v>111</v>
      </c>
    </row>
    <row r="243" spans="1:22" s="244" customFormat="1" ht="24" customHeight="1">
      <c r="A243" s="245"/>
      <c r="B243" s="226"/>
      <c r="C243" s="235"/>
      <c r="D243" s="209" t="s">
        <v>1275</v>
      </c>
      <c r="E243" s="207" t="s">
        <v>1136</v>
      </c>
      <c r="F243" s="207">
        <v>4.0090000000000003</v>
      </c>
      <c r="G243" s="207">
        <v>440</v>
      </c>
      <c r="H243" s="207">
        <v>110</v>
      </c>
      <c r="I243" s="207" t="s">
        <v>912</v>
      </c>
      <c r="J243" s="206">
        <v>2652</v>
      </c>
      <c r="K243" s="206">
        <v>5812</v>
      </c>
      <c r="L243" s="205">
        <v>2995</v>
      </c>
      <c r="M243" s="204" t="s">
        <v>862</v>
      </c>
      <c r="N243" s="213">
        <v>10.6</v>
      </c>
      <c r="O243" s="212">
        <f t="shared" si="6"/>
        <v>243.98301886792456</v>
      </c>
      <c r="P243" s="201">
        <v>9.51</v>
      </c>
      <c r="Q243" s="200" t="s">
        <v>887</v>
      </c>
      <c r="R243" s="199" t="s">
        <v>1217</v>
      </c>
      <c r="S243" s="199" t="s">
        <v>34</v>
      </c>
      <c r="T243" s="232"/>
      <c r="U243" s="197"/>
      <c r="V243" s="196">
        <f t="shared" si="7"/>
        <v>111</v>
      </c>
    </row>
    <row r="244" spans="1:22" s="244" customFormat="1" ht="24" customHeight="1">
      <c r="A244" s="245"/>
      <c r="B244" s="226"/>
      <c r="C244" s="235"/>
      <c r="D244" s="209" t="s">
        <v>1274</v>
      </c>
      <c r="E244" s="207" t="s">
        <v>1136</v>
      </c>
      <c r="F244" s="207">
        <v>4.0090000000000003</v>
      </c>
      <c r="G244" s="207">
        <v>440</v>
      </c>
      <c r="H244" s="207">
        <v>110</v>
      </c>
      <c r="I244" s="207" t="s">
        <v>72</v>
      </c>
      <c r="J244" s="206">
        <v>2356</v>
      </c>
      <c r="K244" s="206">
        <v>4521</v>
      </c>
      <c r="L244" s="205">
        <v>2000</v>
      </c>
      <c r="M244" s="204" t="s">
        <v>862</v>
      </c>
      <c r="N244" s="213">
        <v>11.4</v>
      </c>
      <c r="O244" s="212">
        <f t="shared" si="6"/>
        <v>226.8614035087719</v>
      </c>
      <c r="P244" s="201">
        <v>10.35</v>
      </c>
      <c r="Q244" s="200" t="s">
        <v>887</v>
      </c>
      <c r="R244" s="199" t="s">
        <v>1217</v>
      </c>
      <c r="S244" s="199" t="s">
        <v>34</v>
      </c>
      <c r="T244" s="232"/>
      <c r="U244" s="197"/>
      <c r="V244" s="196">
        <f t="shared" si="7"/>
        <v>110</v>
      </c>
    </row>
    <row r="245" spans="1:22" s="244" customFormat="1" ht="24" customHeight="1">
      <c r="A245" s="245"/>
      <c r="B245" s="226"/>
      <c r="C245" s="235"/>
      <c r="D245" s="209" t="s">
        <v>1274</v>
      </c>
      <c r="E245" s="207" t="s">
        <v>1136</v>
      </c>
      <c r="F245" s="207">
        <v>4.0090000000000003</v>
      </c>
      <c r="G245" s="207">
        <v>440</v>
      </c>
      <c r="H245" s="207">
        <v>110</v>
      </c>
      <c r="I245" s="207" t="s">
        <v>72</v>
      </c>
      <c r="J245" s="206">
        <v>2652</v>
      </c>
      <c r="K245" s="206">
        <v>5812</v>
      </c>
      <c r="L245" s="205">
        <v>2995</v>
      </c>
      <c r="M245" s="204" t="s">
        <v>862</v>
      </c>
      <c r="N245" s="213">
        <v>10.6</v>
      </c>
      <c r="O245" s="212">
        <f t="shared" si="6"/>
        <v>243.98301886792456</v>
      </c>
      <c r="P245" s="201">
        <v>9.51</v>
      </c>
      <c r="Q245" s="200" t="s">
        <v>887</v>
      </c>
      <c r="R245" s="199" t="s">
        <v>1217</v>
      </c>
      <c r="S245" s="199" t="s">
        <v>34</v>
      </c>
      <c r="T245" s="232"/>
      <c r="U245" s="197"/>
      <c r="V245" s="196">
        <f t="shared" si="7"/>
        <v>111</v>
      </c>
    </row>
    <row r="246" spans="1:22" s="244" customFormat="1" ht="24" customHeight="1">
      <c r="A246" s="245"/>
      <c r="B246" s="226"/>
      <c r="C246" s="235"/>
      <c r="D246" s="209" t="s">
        <v>1273</v>
      </c>
      <c r="E246" s="207" t="s">
        <v>1136</v>
      </c>
      <c r="F246" s="207">
        <v>4.0090000000000003</v>
      </c>
      <c r="G246" s="207">
        <v>440</v>
      </c>
      <c r="H246" s="207">
        <v>110</v>
      </c>
      <c r="I246" s="207" t="s">
        <v>72</v>
      </c>
      <c r="J246" s="206">
        <v>2652</v>
      </c>
      <c r="K246" s="206">
        <v>5812</v>
      </c>
      <c r="L246" s="205">
        <v>2995</v>
      </c>
      <c r="M246" s="204" t="s">
        <v>862</v>
      </c>
      <c r="N246" s="213">
        <v>10.6</v>
      </c>
      <c r="O246" s="212">
        <f t="shared" si="6"/>
        <v>243.98301886792456</v>
      </c>
      <c r="P246" s="201">
        <v>9.51</v>
      </c>
      <c r="Q246" s="200" t="s">
        <v>887</v>
      </c>
      <c r="R246" s="199" t="s">
        <v>1217</v>
      </c>
      <c r="S246" s="199" t="s">
        <v>34</v>
      </c>
      <c r="T246" s="232"/>
      <c r="U246" s="197"/>
      <c r="V246" s="196">
        <f t="shared" si="7"/>
        <v>111</v>
      </c>
    </row>
    <row r="247" spans="1:22" s="244" customFormat="1" ht="24" customHeight="1">
      <c r="A247" s="245"/>
      <c r="B247" s="226"/>
      <c r="C247" s="235"/>
      <c r="D247" s="209" t="s">
        <v>1273</v>
      </c>
      <c r="E247" s="207" t="s">
        <v>1136</v>
      </c>
      <c r="F247" s="207">
        <v>4.0090000000000003</v>
      </c>
      <c r="G247" s="207">
        <v>440</v>
      </c>
      <c r="H247" s="207">
        <v>110</v>
      </c>
      <c r="I247" s="207" t="s">
        <v>912</v>
      </c>
      <c r="J247" s="206">
        <v>2652</v>
      </c>
      <c r="K247" s="206">
        <v>5812</v>
      </c>
      <c r="L247" s="205">
        <v>2995</v>
      </c>
      <c r="M247" s="204" t="s">
        <v>862</v>
      </c>
      <c r="N247" s="213">
        <v>10.6</v>
      </c>
      <c r="O247" s="212">
        <f t="shared" si="6"/>
        <v>243.98301886792456</v>
      </c>
      <c r="P247" s="201">
        <v>9.51</v>
      </c>
      <c r="Q247" s="200" t="s">
        <v>887</v>
      </c>
      <c r="R247" s="199" t="s">
        <v>1217</v>
      </c>
      <c r="S247" s="199" t="s">
        <v>34</v>
      </c>
      <c r="T247" s="232"/>
      <c r="U247" s="197"/>
      <c r="V247" s="196">
        <f t="shared" si="7"/>
        <v>111</v>
      </c>
    </row>
    <row r="248" spans="1:22" s="244" customFormat="1" ht="24" customHeight="1">
      <c r="A248" s="245"/>
      <c r="B248" s="226"/>
      <c r="C248" s="235"/>
      <c r="D248" s="209" t="s">
        <v>1272</v>
      </c>
      <c r="E248" s="207" t="s">
        <v>1136</v>
      </c>
      <c r="F248" s="207">
        <v>4.0090000000000003</v>
      </c>
      <c r="G248" s="207">
        <v>440</v>
      </c>
      <c r="H248" s="207">
        <v>110</v>
      </c>
      <c r="I248" s="207" t="s">
        <v>72</v>
      </c>
      <c r="J248" s="206">
        <v>2356</v>
      </c>
      <c r="K248" s="206">
        <v>4521</v>
      </c>
      <c r="L248" s="205">
        <v>2000</v>
      </c>
      <c r="M248" s="204" t="s">
        <v>862</v>
      </c>
      <c r="N248" s="213">
        <v>11.4</v>
      </c>
      <c r="O248" s="212">
        <f t="shared" si="6"/>
        <v>226.8614035087719</v>
      </c>
      <c r="P248" s="201">
        <v>10.35</v>
      </c>
      <c r="Q248" s="200" t="s">
        <v>887</v>
      </c>
      <c r="R248" s="199" t="s">
        <v>1217</v>
      </c>
      <c r="S248" s="199" t="s">
        <v>34</v>
      </c>
      <c r="T248" s="232"/>
      <c r="U248" s="197"/>
      <c r="V248" s="196">
        <f t="shared" si="7"/>
        <v>110</v>
      </c>
    </row>
    <row r="249" spans="1:22" s="244" customFormat="1" ht="24" customHeight="1">
      <c r="A249" s="245"/>
      <c r="B249" s="226"/>
      <c r="C249" s="235"/>
      <c r="D249" s="209" t="s">
        <v>1272</v>
      </c>
      <c r="E249" s="207" t="s">
        <v>1136</v>
      </c>
      <c r="F249" s="207">
        <v>4.0090000000000003</v>
      </c>
      <c r="G249" s="207">
        <v>440</v>
      </c>
      <c r="H249" s="207">
        <v>110</v>
      </c>
      <c r="I249" s="207" t="s">
        <v>912</v>
      </c>
      <c r="J249" s="206">
        <v>2356</v>
      </c>
      <c r="K249" s="206">
        <v>4521</v>
      </c>
      <c r="L249" s="205">
        <v>2000</v>
      </c>
      <c r="M249" s="204" t="s">
        <v>862</v>
      </c>
      <c r="N249" s="213">
        <v>11.4</v>
      </c>
      <c r="O249" s="212">
        <f t="shared" si="6"/>
        <v>226.8614035087719</v>
      </c>
      <c r="P249" s="201">
        <v>10.35</v>
      </c>
      <c r="Q249" s="200" t="s">
        <v>887</v>
      </c>
      <c r="R249" s="199" t="s">
        <v>1217</v>
      </c>
      <c r="S249" s="199" t="s">
        <v>34</v>
      </c>
      <c r="T249" s="232"/>
      <c r="U249" s="197"/>
      <c r="V249" s="196">
        <f t="shared" si="7"/>
        <v>110</v>
      </c>
    </row>
    <row r="250" spans="1:22" s="244" customFormat="1" ht="24" customHeight="1">
      <c r="A250" s="245"/>
      <c r="B250" s="226"/>
      <c r="C250" s="235"/>
      <c r="D250" s="209" t="s">
        <v>1272</v>
      </c>
      <c r="E250" s="207" t="s">
        <v>1136</v>
      </c>
      <c r="F250" s="207">
        <v>4.0090000000000003</v>
      </c>
      <c r="G250" s="207">
        <v>440</v>
      </c>
      <c r="H250" s="207">
        <v>110</v>
      </c>
      <c r="I250" s="207" t="s">
        <v>72</v>
      </c>
      <c r="J250" s="206">
        <v>2652</v>
      </c>
      <c r="K250" s="206">
        <v>5812</v>
      </c>
      <c r="L250" s="205">
        <v>2995</v>
      </c>
      <c r="M250" s="204" t="s">
        <v>862</v>
      </c>
      <c r="N250" s="213">
        <v>10.6</v>
      </c>
      <c r="O250" s="212">
        <f t="shared" si="6"/>
        <v>243.98301886792456</v>
      </c>
      <c r="P250" s="201">
        <v>9.51</v>
      </c>
      <c r="Q250" s="200" t="s">
        <v>887</v>
      </c>
      <c r="R250" s="199" t="s">
        <v>1217</v>
      </c>
      <c r="S250" s="199" t="s">
        <v>34</v>
      </c>
      <c r="T250" s="232"/>
      <c r="U250" s="197"/>
      <c r="V250" s="196">
        <f t="shared" si="7"/>
        <v>111</v>
      </c>
    </row>
    <row r="251" spans="1:22" s="244" customFormat="1" ht="24" customHeight="1">
      <c r="A251" s="245"/>
      <c r="B251" s="226"/>
      <c r="C251" s="235"/>
      <c r="D251" s="209" t="s">
        <v>1272</v>
      </c>
      <c r="E251" s="207" t="s">
        <v>1136</v>
      </c>
      <c r="F251" s="207">
        <v>4.0090000000000003</v>
      </c>
      <c r="G251" s="207">
        <v>440</v>
      </c>
      <c r="H251" s="207">
        <v>110</v>
      </c>
      <c r="I251" s="207" t="s">
        <v>912</v>
      </c>
      <c r="J251" s="206">
        <v>2652</v>
      </c>
      <c r="K251" s="206">
        <v>5812</v>
      </c>
      <c r="L251" s="205">
        <v>2995</v>
      </c>
      <c r="M251" s="204" t="s">
        <v>862</v>
      </c>
      <c r="N251" s="213">
        <v>10.6</v>
      </c>
      <c r="O251" s="212">
        <f t="shared" si="6"/>
        <v>243.98301886792456</v>
      </c>
      <c r="P251" s="201">
        <v>9.51</v>
      </c>
      <c r="Q251" s="200" t="s">
        <v>887</v>
      </c>
      <c r="R251" s="199" t="s">
        <v>1217</v>
      </c>
      <c r="S251" s="199" t="s">
        <v>34</v>
      </c>
      <c r="T251" s="232"/>
      <c r="U251" s="197"/>
      <c r="V251" s="196">
        <f t="shared" si="7"/>
        <v>111</v>
      </c>
    </row>
    <row r="252" spans="1:22" s="244" customFormat="1" ht="24" customHeight="1">
      <c r="A252" s="245"/>
      <c r="B252" s="226"/>
      <c r="C252" s="235"/>
      <c r="D252" s="209" t="s">
        <v>1271</v>
      </c>
      <c r="E252" s="207" t="s">
        <v>1136</v>
      </c>
      <c r="F252" s="207">
        <v>4.0090000000000003</v>
      </c>
      <c r="G252" s="207">
        <v>440</v>
      </c>
      <c r="H252" s="207">
        <v>110</v>
      </c>
      <c r="I252" s="207" t="s">
        <v>72</v>
      </c>
      <c r="J252" s="206">
        <v>2356</v>
      </c>
      <c r="K252" s="206">
        <v>4521</v>
      </c>
      <c r="L252" s="205">
        <v>2000</v>
      </c>
      <c r="M252" s="204" t="s">
        <v>862</v>
      </c>
      <c r="N252" s="213">
        <v>11.4</v>
      </c>
      <c r="O252" s="212">
        <f t="shared" si="6"/>
        <v>226.8614035087719</v>
      </c>
      <c r="P252" s="201">
        <v>10.35</v>
      </c>
      <c r="Q252" s="200" t="s">
        <v>887</v>
      </c>
      <c r="R252" s="199" t="s">
        <v>1217</v>
      </c>
      <c r="S252" s="199" t="s">
        <v>34</v>
      </c>
      <c r="T252" s="232"/>
      <c r="U252" s="197"/>
      <c r="V252" s="196">
        <f t="shared" si="7"/>
        <v>110</v>
      </c>
    </row>
    <row r="253" spans="1:22" s="244" customFormat="1" ht="24" customHeight="1">
      <c r="A253" s="245"/>
      <c r="B253" s="226"/>
      <c r="C253" s="235"/>
      <c r="D253" s="209" t="s">
        <v>1271</v>
      </c>
      <c r="E253" s="207" t="s">
        <v>1136</v>
      </c>
      <c r="F253" s="207">
        <v>4.0090000000000003</v>
      </c>
      <c r="G253" s="207">
        <v>440</v>
      </c>
      <c r="H253" s="207">
        <v>110</v>
      </c>
      <c r="I253" s="207" t="s">
        <v>912</v>
      </c>
      <c r="J253" s="206">
        <v>2356</v>
      </c>
      <c r="K253" s="206">
        <v>4521</v>
      </c>
      <c r="L253" s="205">
        <v>2000</v>
      </c>
      <c r="M253" s="204" t="s">
        <v>862</v>
      </c>
      <c r="N253" s="213">
        <v>11.4</v>
      </c>
      <c r="O253" s="212">
        <f t="shared" si="6"/>
        <v>226.8614035087719</v>
      </c>
      <c r="P253" s="201">
        <v>10.35</v>
      </c>
      <c r="Q253" s="200" t="s">
        <v>887</v>
      </c>
      <c r="R253" s="199" t="s">
        <v>1217</v>
      </c>
      <c r="S253" s="199" t="s">
        <v>34</v>
      </c>
      <c r="T253" s="232"/>
      <c r="U253" s="197"/>
      <c r="V253" s="196">
        <f t="shared" si="7"/>
        <v>110</v>
      </c>
    </row>
    <row r="254" spans="1:22" s="244" customFormat="1" ht="24" customHeight="1">
      <c r="A254" s="245"/>
      <c r="B254" s="226"/>
      <c r="C254" s="235"/>
      <c r="D254" s="209" t="s">
        <v>1271</v>
      </c>
      <c r="E254" s="207" t="s">
        <v>1136</v>
      </c>
      <c r="F254" s="207">
        <v>4.0090000000000003</v>
      </c>
      <c r="G254" s="207">
        <v>440</v>
      </c>
      <c r="H254" s="207">
        <v>110</v>
      </c>
      <c r="I254" s="207" t="s">
        <v>72</v>
      </c>
      <c r="J254" s="206">
        <v>2652</v>
      </c>
      <c r="K254" s="206">
        <v>5812</v>
      </c>
      <c r="L254" s="205">
        <v>2995</v>
      </c>
      <c r="M254" s="204" t="s">
        <v>862</v>
      </c>
      <c r="N254" s="213">
        <v>10.6</v>
      </c>
      <c r="O254" s="212">
        <f t="shared" si="6"/>
        <v>243.98301886792456</v>
      </c>
      <c r="P254" s="201">
        <v>9.51</v>
      </c>
      <c r="Q254" s="200" t="s">
        <v>887</v>
      </c>
      <c r="R254" s="199" t="s">
        <v>1217</v>
      </c>
      <c r="S254" s="199" t="s">
        <v>34</v>
      </c>
      <c r="T254" s="232"/>
      <c r="U254" s="197"/>
      <c r="V254" s="196">
        <f t="shared" si="7"/>
        <v>111</v>
      </c>
    </row>
    <row r="255" spans="1:22" s="244" customFormat="1" ht="24" customHeight="1">
      <c r="A255" s="245"/>
      <c r="B255" s="226"/>
      <c r="C255" s="235"/>
      <c r="D255" s="209" t="s">
        <v>1271</v>
      </c>
      <c r="E255" s="207" t="s">
        <v>1136</v>
      </c>
      <c r="F255" s="207">
        <v>4.0090000000000003</v>
      </c>
      <c r="G255" s="207">
        <v>440</v>
      </c>
      <c r="H255" s="207">
        <v>110</v>
      </c>
      <c r="I255" s="207" t="s">
        <v>912</v>
      </c>
      <c r="J255" s="206">
        <v>2652</v>
      </c>
      <c r="K255" s="206">
        <v>5812</v>
      </c>
      <c r="L255" s="205">
        <v>2995</v>
      </c>
      <c r="M255" s="204" t="s">
        <v>862</v>
      </c>
      <c r="N255" s="213">
        <v>10.6</v>
      </c>
      <c r="O255" s="212">
        <f t="shared" si="6"/>
        <v>243.98301886792456</v>
      </c>
      <c r="P255" s="201">
        <v>9.51</v>
      </c>
      <c r="Q255" s="200" t="s">
        <v>887</v>
      </c>
      <c r="R255" s="199" t="s">
        <v>1217</v>
      </c>
      <c r="S255" s="199" t="s">
        <v>34</v>
      </c>
      <c r="T255" s="232"/>
      <c r="U255" s="197"/>
      <c r="V255" s="196">
        <f t="shared" si="7"/>
        <v>111</v>
      </c>
    </row>
    <row r="256" spans="1:22" s="244" customFormat="1" ht="24" customHeight="1">
      <c r="A256" s="245"/>
      <c r="B256" s="226"/>
      <c r="C256" s="235"/>
      <c r="D256" s="209" t="s">
        <v>1270</v>
      </c>
      <c r="E256" s="207" t="s">
        <v>1136</v>
      </c>
      <c r="F256" s="207">
        <v>4.0090000000000003</v>
      </c>
      <c r="G256" s="207">
        <v>440</v>
      </c>
      <c r="H256" s="207">
        <v>110</v>
      </c>
      <c r="I256" s="207" t="s">
        <v>72</v>
      </c>
      <c r="J256" s="206">
        <v>2356</v>
      </c>
      <c r="K256" s="206">
        <v>4521</v>
      </c>
      <c r="L256" s="205">
        <v>2000</v>
      </c>
      <c r="M256" s="204" t="s">
        <v>862</v>
      </c>
      <c r="N256" s="213">
        <v>11.4</v>
      </c>
      <c r="O256" s="212">
        <f t="shared" si="6"/>
        <v>226.8614035087719</v>
      </c>
      <c r="P256" s="201">
        <v>10.35</v>
      </c>
      <c r="Q256" s="200" t="s">
        <v>887</v>
      </c>
      <c r="R256" s="199" t="s">
        <v>1217</v>
      </c>
      <c r="S256" s="199" t="s">
        <v>34</v>
      </c>
      <c r="T256" s="232"/>
      <c r="U256" s="197"/>
      <c r="V256" s="196">
        <f t="shared" si="7"/>
        <v>110</v>
      </c>
    </row>
    <row r="257" spans="1:22" s="244" customFormat="1" ht="24" customHeight="1">
      <c r="A257" s="245"/>
      <c r="B257" s="226"/>
      <c r="C257" s="235"/>
      <c r="D257" s="209" t="s">
        <v>1270</v>
      </c>
      <c r="E257" s="207" t="s">
        <v>1136</v>
      </c>
      <c r="F257" s="207">
        <v>4.0090000000000003</v>
      </c>
      <c r="G257" s="207">
        <v>440</v>
      </c>
      <c r="H257" s="207">
        <v>110</v>
      </c>
      <c r="I257" s="207" t="s">
        <v>912</v>
      </c>
      <c r="J257" s="206">
        <v>2356</v>
      </c>
      <c r="K257" s="206">
        <v>4521</v>
      </c>
      <c r="L257" s="205">
        <v>2000</v>
      </c>
      <c r="M257" s="204" t="s">
        <v>862</v>
      </c>
      <c r="N257" s="213">
        <v>11.4</v>
      </c>
      <c r="O257" s="212">
        <f t="shared" si="6"/>
        <v>226.8614035087719</v>
      </c>
      <c r="P257" s="201">
        <v>10.35</v>
      </c>
      <c r="Q257" s="200" t="s">
        <v>887</v>
      </c>
      <c r="R257" s="199" t="s">
        <v>1217</v>
      </c>
      <c r="S257" s="199" t="s">
        <v>34</v>
      </c>
      <c r="T257" s="232"/>
      <c r="U257" s="197"/>
      <c r="V257" s="196">
        <f t="shared" si="7"/>
        <v>110</v>
      </c>
    </row>
    <row r="258" spans="1:22" s="244" customFormat="1" ht="24" customHeight="1">
      <c r="A258" s="245"/>
      <c r="B258" s="226"/>
      <c r="C258" s="235"/>
      <c r="D258" s="209" t="s">
        <v>1270</v>
      </c>
      <c r="E258" s="207" t="s">
        <v>1136</v>
      </c>
      <c r="F258" s="207">
        <v>4.0090000000000003</v>
      </c>
      <c r="G258" s="207">
        <v>440</v>
      </c>
      <c r="H258" s="207">
        <v>110</v>
      </c>
      <c r="I258" s="207" t="s">
        <v>72</v>
      </c>
      <c r="J258" s="206">
        <v>2652</v>
      </c>
      <c r="K258" s="206">
        <v>5812</v>
      </c>
      <c r="L258" s="205">
        <v>2995</v>
      </c>
      <c r="M258" s="204" t="s">
        <v>862</v>
      </c>
      <c r="N258" s="213">
        <v>10.6</v>
      </c>
      <c r="O258" s="212">
        <f t="shared" si="6"/>
        <v>243.98301886792456</v>
      </c>
      <c r="P258" s="201">
        <v>9.51</v>
      </c>
      <c r="Q258" s="200" t="s">
        <v>887</v>
      </c>
      <c r="R258" s="199" t="s">
        <v>1217</v>
      </c>
      <c r="S258" s="199" t="s">
        <v>34</v>
      </c>
      <c r="T258" s="232"/>
      <c r="U258" s="197"/>
      <c r="V258" s="196">
        <f t="shared" si="7"/>
        <v>111</v>
      </c>
    </row>
    <row r="259" spans="1:22" s="244" customFormat="1" ht="24" customHeight="1">
      <c r="A259" s="245"/>
      <c r="B259" s="226"/>
      <c r="C259" s="235"/>
      <c r="D259" s="209" t="s">
        <v>1270</v>
      </c>
      <c r="E259" s="207" t="s">
        <v>1136</v>
      </c>
      <c r="F259" s="207">
        <v>4.0090000000000003</v>
      </c>
      <c r="G259" s="207">
        <v>440</v>
      </c>
      <c r="H259" s="207">
        <v>110</v>
      </c>
      <c r="I259" s="207" t="s">
        <v>912</v>
      </c>
      <c r="J259" s="206">
        <v>2652</v>
      </c>
      <c r="K259" s="206">
        <v>5812</v>
      </c>
      <c r="L259" s="205">
        <v>2995</v>
      </c>
      <c r="M259" s="204" t="s">
        <v>862</v>
      </c>
      <c r="N259" s="213">
        <v>10.6</v>
      </c>
      <c r="O259" s="212">
        <f t="shared" si="6"/>
        <v>243.98301886792456</v>
      </c>
      <c r="P259" s="201">
        <v>9.51</v>
      </c>
      <c r="Q259" s="200" t="s">
        <v>887</v>
      </c>
      <c r="R259" s="199" t="s">
        <v>1217</v>
      </c>
      <c r="S259" s="199" t="s">
        <v>34</v>
      </c>
      <c r="T259" s="232"/>
      <c r="U259" s="197"/>
      <c r="V259" s="196">
        <f t="shared" si="7"/>
        <v>111</v>
      </c>
    </row>
    <row r="260" spans="1:22" s="244" customFormat="1" ht="24" customHeight="1">
      <c r="A260" s="245"/>
      <c r="B260" s="226"/>
      <c r="C260" s="235"/>
      <c r="D260" s="209" t="s">
        <v>1269</v>
      </c>
      <c r="E260" s="207" t="s">
        <v>1136</v>
      </c>
      <c r="F260" s="207">
        <v>4.0090000000000003</v>
      </c>
      <c r="G260" s="207">
        <v>440</v>
      </c>
      <c r="H260" s="207">
        <v>110</v>
      </c>
      <c r="I260" s="207" t="s">
        <v>72</v>
      </c>
      <c r="J260" s="206">
        <v>2356</v>
      </c>
      <c r="K260" s="206">
        <v>4521</v>
      </c>
      <c r="L260" s="205">
        <v>2000</v>
      </c>
      <c r="M260" s="204" t="s">
        <v>862</v>
      </c>
      <c r="N260" s="213">
        <v>11.4</v>
      </c>
      <c r="O260" s="212">
        <f t="shared" si="6"/>
        <v>226.8614035087719</v>
      </c>
      <c r="P260" s="201">
        <v>10.35</v>
      </c>
      <c r="Q260" s="200" t="s">
        <v>887</v>
      </c>
      <c r="R260" s="199" t="s">
        <v>1217</v>
      </c>
      <c r="S260" s="199" t="s">
        <v>34</v>
      </c>
      <c r="T260" s="232"/>
      <c r="U260" s="197"/>
      <c r="V260" s="196">
        <f t="shared" si="7"/>
        <v>110</v>
      </c>
    </row>
    <row r="261" spans="1:22" s="244" customFormat="1" ht="24" customHeight="1">
      <c r="A261" s="245"/>
      <c r="B261" s="226"/>
      <c r="C261" s="235"/>
      <c r="D261" s="209" t="s">
        <v>1269</v>
      </c>
      <c r="E261" s="207" t="s">
        <v>1136</v>
      </c>
      <c r="F261" s="207">
        <v>4.0090000000000003</v>
      </c>
      <c r="G261" s="207">
        <v>440</v>
      </c>
      <c r="H261" s="207">
        <v>110</v>
      </c>
      <c r="I261" s="207" t="s">
        <v>912</v>
      </c>
      <c r="J261" s="206">
        <v>2356</v>
      </c>
      <c r="K261" s="206">
        <v>4521</v>
      </c>
      <c r="L261" s="205">
        <v>2000</v>
      </c>
      <c r="M261" s="204" t="s">
        <v>862</v>
      </c>
      <c r="N261" s="213">
        <v>11.4</v>
      </c>
      <c r="O261" s="212">
        <f t="shared" si="6"/>
        <v>226.8614035087719</v>
      </c>
      <c r="P261" s="201">
        <v>10.35</v>
      </c>
      <c r="Q261" s="200" t="s">
        <v>887</v>
      </c>
      <c r="R261" s="199" t="s">
        <v>1217</v>
      </c>
      <c r="S261" s="199" t="s">
        <v>34</v>
      </c>
      <c r="T261" s="232"/>
      <c r="U261" s="197"/>
      <c r="V261" s="196">
        <f t="shared" si="7"/>
        <v>110</v>
      </c>
    </row>
    <row r="262" spans="1:22" s="244" customFormat="1" ht="24" customHeight="1">
      <c r="A262" s="245"/>
      <c r="B262" s="226"/>
      <c r="C262" s="235"/>
      <c r="D262" s="209" t="s">
        <v>1268</v>
      </c>
      <c r="E262" s="207" t="s">
        <v>1136</v>
      </c>
      <c r="F262" s="207">
        <v>4.0090000000000003</v>
      </c>
      <c r="G262" s="207">
        <v>440</v>
      </c>
      <c r="H262" s="207">
        <v>110</v>
      </c>
      <c r="I262" s="207" t="s">
        <v>72</v>
      </c>
      <c r="J262" s="206">
        <v>2652</v>
      </c>
      <c r="K262" s="206">
        <v>5812</v>
      </c>
      <c r="L262" s="205">
        <v>2995</v>
      </c>
      <c r="M262" s="204" t="s">
        <v>862</v>
      </c>
      <c r="N262" s="213">
        <v>10.6</v>
      </c>
      <c r="O262" s="212">
        <f t="shared" si="6"/>
        <v>243.98301886792456</v>
      </c>
      <c r="P262" s="201">
        <v>9.51</v>
      </c>
      <c r="Q262" s="200" t="s">
        <v>887</v>
      </c>
      <c r="R262" s="199" t="s">
        <v>1217</v>
      </c>
      <c r="S262" s="199" t="s">
        <v>34</v>
      </c>
      <c r="T262" s="232"/>
      <c r="U262" s="197"/>
      <c r="V262" s="196">
        <f t="shared" si="7"/>
        <v>111</v>
      </c>
    </row>
    <row r="263" spans="1:22" s="244" customFormat="1" ht="24" customHeight="1">
      <c r="A263" s="245"/>
      <c r="B263" s="226"/>
      <c r="C263" s="235"/>
      <c r="D263" s="209" t="s">
        <v>1268</v>
      </c>
      <c r="E263" s="207" t="s">
        <v>1136</v>
      </c>
      <c r="F263" s="207">
        <v>4.0090000000000003</v>
      </c>
      <c r="G263" s="207">
        <v>440</v>
      </c>
      <c r="H263" s="207">
        <v>110</v>
      </c>
      <c r="I263" s="207" t="s">
        <v>912</v>
      </c>
      <c r="J263" s="206">
        <v>2652</v>
      </c>
      <c r="K263" s="206">
        <v>5812</v>
      </c>
      <c r="L263" s="205">
        <v>2995</v>
      </c>
      <c r="M263" s="204" t="s">
        <v>862</v>
      </c>
      <c r="N263" s="213">
        <v>10.6</v>
      </c>
      <c r="O263" s="212">
        <f t="shared" si="6"/>
        <v>243.98301886792456</v>
      </c>
      <c r="P263" s="201">
        <v>9.51</v>
      </c>
      <c r="Q263" s="200" t="s">
        <v>887</v>
      </c>
      <c r="R263" s="199" t="s">
        <v>1217</v>
      </c>
      <c r="S263" s="199" t="s">
        <v>34</v>
      </c>
      <c r="T263" s="232"/>
      <c r="U263" s="197"/>
      <c r="V263" s="196">
        <f t="shared" si="7"/>
        <v>111</v>
      </c>
    </row>
    <row r="264" spans="1:22" s="244" customFormat="1" ht="24" customHeight="1">
      <c r="A264" s="245"/>
      <c r="B264" s="226"/>
      <c r="C264" s="235"/>
      <c r="D264" s="209" t="s">
        <v>1267</v>
      </c>
      <c r="E264" s="207" t="s">
        <v>1136</v>
      </c>
      <c r="F264" s="207">
        <v>4.0090000000000003</v>
      </c>
      <c r="G264" s="207">
        <v>440</v>
      </c>
      <c r="H264" s="207">
        <v>110</v>
      </c>
      <c r="I264" s="207" t="s">
        <v>72</v>
      </c>
      <c r="J264" s="206">
        <v>2356</v>
      </c>
      <c r="K264" s="206">
        <v>4521</v>
      </c>
      <c r="L264" s="205">
        <v>2000</v>
      </c>
      <c r="M264" s="204" t="s">
        <v>862</v>
      </c>
      <c r="N264" s="213">
        <v>11.4</v>
      </c>
      <c r="O264" s="212">
        <f t="shared" si="6"/>
        <v>226.8614035087719</v>
      </c>
      <c r="P264" s="201">
        <v>10.35</v>
      </c>
      <c r="Q264" s="200" t="s">
        <v>887</v>
      </c>
      <c r="R264" s="199" t="s">
        <v>1217</v>
      </c>
      <c r="S264" s="199" t="s">
        <v>34</v>
      </c>
      <c r="T264" s="232"/>
      <c r="U264" s="197"/>
      <c r="V264" s="196">
        <f t="shared" si="7"/>
        <v>110</v>
      </c>
    </row>
    <row r="265" spans="1:22" s="244" customFormat="1" ht="24" customHeight="1">
      <c r="A265" s="245"/>
      <c r="B265" s="226"/>
      <c r="C265" s="235"/>
      <c r="D265" s="209" t="s">
        <v>1267</v>
      </c>
      <c r="E265" s="207" t="s">
        <v>1136</v>
      </c>
      <c r="F265" s="207">
        <v>4.0090000000000003</v>
      </c>
      <c r="G265" s="207">
        <v>440</v>
      </c>
      <c r="H265" s="207">
        <v>110</v>
      </c>
      <c r="I265" s="207" t="s">
        <v>912</v>
      </c>
      <c r="J265" s="206">
        <v>2356</v>
      </c>
      <c r="K265" s="206">
        <v>4521</v>
      </c>
      <c r="L265" s="205">
        <v>2000</v>
      </c>
      <c r="M265" s="204" t="s">
        <v>862</v>
      </c>
      <c r="N265" s="213">
        <v>11.4</v>
      </c>
      <c r="O265" s="212">
        <f t="shared" ref="O265:O328" si="8">IF(N265&gt;0,1/N265*37.7*68.6,"")</f>
        <v>226.8614035087719</v>
      </c>
      <c r="P265" s="201">
        <v>10.35</v>
      </c>
      <c r="Q265" s="200" t="s">
        <v>887</v>
      </c>
      <c r="R265" s="199" t="s">
        <v>1217</v>
      </c>
      <c r="S265" s="199" t="s">
        <v>34</v>
      </c>
      <c r="T265" s="232"/>
      <c r="U265" s="197"/>
      <c r="V265" s="196">
        <f t="shared" ref="V265:V328" si="9">IFERROR(IF(N265&lt;P265,"",(ROUNDDOWN(N265/P265*100,0))),"")</f>
        <v>110</v>
      </c>
    </row>
    <row r="266" spans="1:22" s="244" customFormat="1" ht="24" customHeight="1">
      <c r="A266" s="245"/>
      <c r="B266" s="226"/>
      <c r="C266" s="235"/>
      <c r="D266" s="209" t="s">
        <v>1266</v>
      </c>
      <c r="E266" s="207" t="s">
        <v>1136</v>
      </c>
      <c r="F266" s="207">
        <v>4.0090000000000003</v>
      </c>
      <c r="G266" s="207">
        <v>440</v>
      </c>
      <c r="H266" s="207">
        <v>110</v>
      </c>
      <c r="I266" s="207" t="s">
        <v>72</v>
      </c>
      <c r="J266" s="206">
        <v>2652</v>
      </c>
      <c r="K266" s="206">
        <v>5812</v>
      </c>
      <c r="L266" s="205">
        <v>2995</v>
      </c>
      <c r="M266" s="204" t="s">
        <v>862</v>
      </c>
      <c r="N266" s="213">
        <v>10.6</v>
      </c>
      <c r="O266" s="212">
        <f t="shared" si="8"/>
        <v>243.98301886792456</v>
      </c>
      <c r="P266" s="201">
        <v>9.51</v>
      </c>
      <c r="Q266" s="200" t="s">
        <v>887</v>
      </c>
      <c r="R266" s="199" t="s">
        <v>1217</v>
      </c>
      <c r="S266" s="199" t="s">
        <v>34</v>
      </c>
      <c r="T266" s="232"/>
      <c r="U266" s="197"/>
      <c r="V266" s="196">
        <f t="shared" si="9"/>
        <v>111</v>
      </c>
    </row>
    <row r="267" spans="1:22" s="244" customFormat="1" ht="24" customHeight="1">
      <c r="A267" s="245"/>
      <c r="B267" s="226"/>
      <c r="C267" s="235"/>
      <c r="D267" s="209" t="s">
        <v>1266</v>
      </c>
      <c r="E267" s="207" t="s">
        <v>1136</v>
      </c>
      <c r="F267" s="207">
        <v>4.0090000000000003</v>
      </c>
      <c r="G267" s="207">
        <v>440</v>
      </c>
      <c r="H267" s="207">
        <v>110</v>
      </c>
      <c r="I267" s="207" t="s">
        <v>912</v>
      </c>
      <c r="J267" s="206">
        <v>2652</v>
      </c>
      <c r="K267" s="206">
        <v>5812</v>
      </c>
      <c r="L267" s="205">
        <v>2995</v>
      </c>
      <c r="M267" s="204" t="s">
        <v>862</v>
      </c>
      <c r="N267" s="213">
        <v>10.6</v>
      </c>
      <c r="O267" s="212">
        <f t="shared" si="8"/>
        <v>243.98301886792456</v>
      </c>
      <c r="P267" s="201">
        <v>9.51</v>
      </c>
      <c r="Q267" s="200" t="s">
        <v>887</v>
      </c>
      <c r="R267" s="199" t="s">
        <v>1217</v>
      </c>
      <c r="S267" s="199" t="s">
        <v>34</v>
      </c>
      <c r="T267" s="232"/>
      <c r="U267" s="197"/>
      <c r="V267" s="196">
        <f t="shared" si="9"/>
        <v>111</v>
      </c>
    </row>
    <row r="268" spans="1:22" s="244" customFormat="1" ht="24" customHeight="1">
      <c r="A268" s="245"/>
      <c r="B268" s="226"/>
      <c r="C268" s="235"/>
      <c r="D268" s="209" t="s">
        <v>1265</v>
      </c>
      <c r="E268" s="207" t="s">
        <v>1136</v>
      </c>
      <c r="F268" s="207">
        <v>4.0090000000000003</v>
      </c>
      <c r="G268" s="207">
        <v>440</v>
      </c>
      <c r="H268" s="207">
        <v>110</v>
      </c>
      <c r="I268" s="207" t="s">
        <v>72</v>
      </c>
      <c r="J268" s="206">
        <v>2356</v>
      </c>
      <c r="K268" s="206">
        <v>4521</v>
      </c>
      <c r="L268" s="205">
        <v>2000</v>
      </c>
      <c r="M268" s="204" t="s">
        <v>862</v>
      </c>
      <c r="N268" s="213">
        <v>11.4</v>
      </c>
      <c r="O268" s="212">
        <f t="shared" si="8"/>
        <v>226.8614035087719</v>
      </c>
      <c r="P268" s="201">
        <v>10.35</v>
      </c>
      <c r="Q268" s="200" t="s">
        <v>887</v>
      </c>
      <c r="R268" s="199" t="s">
        <v>1217</v>
      </c>
      <c r="S268" s="199" t="s">
        <v>34</v>
      </c>
      <c r="T268" s="232"/>
      <c r="U268" s="197"/>
      <c r="V268" s="196">
        <f t="shared" si="9"/>
        <v>110</v>
      </c>
    </row>
    <row r="269" spans="1:22" s="244" customFormat="1" ht="24" customHeight="1">
      <c r="A269" s="245"/>
      <c r="B269" s="226"/>
      <c r="C269" s="235"/>
      <c r="D269" s="209" t="s">
        <v>1265</v>
      </c>
      <c r="E269" s="207" t="s">
        <v>1136</v>
      </c>
      <c r="F269" s="207">
        <v>4.0090000000000003</v>
      </c>
      <c r="G269" s="207">
        <v>440</v>
      </c>
      <c r="H269" s="207">
        <v>110</v>
      </c>
      <c r="I269" s="207" t="s">
        <v>912</v>
      </c>
      <c r="J269" s="206">
        <v>2356</v>
      </c>
      <c r="K269" s="206">
        <v>4521</v>
      </c>
      <c r="L269" s="205">
        <v>2000</v>
      </c>
      <c r="M269" s="204" t="s">
        <v>862</v>
      </c>
      <c r="N269" s="213">
        <v>11.4</v>
      </c>
      <c r="O269" s="212">
        <f t="shared" si="8"/>
        <v>226.8614035087719</v>
      </c>
      <c r="P269" s="201">
        <v>10.35</v>
      </c>
      <c r="Q269" s="200" t="s">
        <v>887</v>
      </c>
      <c r="R269" s="199" t="s">
        <v>1217</v>
      </c>
      <c r="S269" s="199" t="s">
        <v>34</v>
      </c>
      <c r="T269" s="232"/>
      <c r="U269" s="197"/>
      <c r="V269" s="196">
        <f t="shared" si="9"/>
        <v>110</v>
      </c>
    </row>
    <row r="270" spans="1:22" s="244" customFormat="1" ht="24" customHeight="1">
      <c r="A270" s="245"/>
      <c r="B270" s="226"/>
      <c r="C270" s="235"/>
      <c r="D270" s="209" t="s">
        <v>1264</v>
      </c>
      <c r="E270" s="207" t="s">
        <v>1136</v>
      </c>
      <c r="F270" s="207">
        <v>4.0090000000000003</v>
      </c>
      <c r="G270" s="207">
        <v>440</v>
      </c>
      <c r="H270" s="207">
        <v>110</v>
      </c>
      <c r="I270" s="207" t="s">
        <v>72</v>
      </c>
      <c r="J270" s="206">
        <v>2652</v>
      </c>
      <c r="K270" s="206">
        <v>5812</v>
      </c>
      <c r="L270" s="205">
        <v>2995</v>
      </c>
      <c r="M270" s="204" t="s">
        <v>862</v>
      </c>
      <c r="N270" s="213">
        <v>10.6</v>
      </c>
      <c r="O270" s="212">
        <f t="shared" si="8"/>
        <v>243.98301886792456</v>
      </c>
      <c r="P270" s="201">
        <v>9.51</v>
      </c>
      <c r="Q270" s="200" t="s">
        <v>887</v>
      </c>
      <c r="R270" s="199" t="s">
        <v>1217</v>
      </c>
      <c r="S270" s="199" t="s">
        <v>34</v>
      </c>
      <c r="T270" s="232"/>
      <c r="U270" s="197"/>
      <c r="V270" s="196">
        <f t="shared" si="9"/>
        <v>111</v>
      </c>
    </row>
    <row r="271" spans="1:22" s="244" customFormat="1" ht="24" customHeight="1">
      <c r="A271" s="245"/>
      <c r="B271" s="226"/>
      <c r="C271" s="235"/>
      <c r="D271" s="209" t="s">
        <v>1264</v>
      </c>
      <c r="E271" s="207" t="s">
        <v>1136</v>
      </c>
      <c r="F271" s="207">
        <v>4.0090000000000003</v>
      </c>
      <c r="G271" s="207">
        <v>440</v>
      </c>
      <c r="H271" s="207">
        <v>110</v>
      </c>
      <c r="I271" s="207" t="s">
        <v>912</v>
      </c>
      <c r="J271" s="206">
        <v>2652</v>
      </c>
      <c r="K271" s="206">
        <v>5812</v>
      </c>
      <c r="L271" s="205">
        <v>2995</v>
      </c>
      <c r="M271" s="204" t="s">
        <v>862</v>
      </c>
      <c r="N271" s="213">
        <v>10.6</v>
      </c>
      <c r="O271" s="212">
        <f t="shared" si="8"/>
        <v>243.98301886792456</v>
      </c>
      <c r="P271" s="201">
        <v>9.51</v>
      </c>
      <c r="Q271" s="200" t="s">
        <v>887</v>
      </c>
      <c r="R271" s="199" t="s">
        <v>1217</v>
      </c>
      <c r="S271" s="199" t="s">
        <v>34</v>
      </c>
      <c r="T271" s="232"/>
      <c r="U271" s="197"/>
      <c r="V271" s="196">
        <f t="shared" si="9"/>
        <v>111</v>
      </c>
    </row>
    <row r="272" spans="1:22" s="244" customFormat="1" ht="24" customHeight="1">
      <c r="A272" s="245"/>
      <c r="B272" s="226"/>
      <c r="C272" s="235"/>
      <c r="D272" s="209" t="s">
        <v>1263</v>
      </c>
      <c r="E272" s="207" t="s">
        <v>1136</v>
      </c>
      <c r="F272" s="207">
        <v>4.0090000000000003</v>
      </c>
      <c r="G272" s="207">
        <v>440</v>
      </c>
      <c r="H272" s="207">
        <v>110</v>
      </c>
      <c r="I272" s="207" t="s">
        <v>72</v>
      </c>
      <c r="J272" s="206">
        <v>2356</v>
      </c>
      <c r="K272" s="206">
        <v>4521</v>
      </c>
      <c r="L272" s="205">
        <v>2000</v>
      </c>
      <c r="M272" s="204" t="s">
        <v>862</v>
      </c>
      <c r="N272" s="213">
        <v>11</v>
      </c>
      <c r="O272" s="212">
        <f t="shared" si="8"/>
        <v>235.1109090909091</v>
      </c>
      <c r="P272" s="201">
        <v>10.35</v>
      </c>
      <c r="Q272" s="200" t="s">
        <v>875</v>
      </c>
      <c r="R272" s="199" t="s">
        <v>1217</v>
      </c>
      <c r="S272" s="199" t="s">
        <v>34</v>
      </c>
      <c r="T272" s="232"/>
      <c r="U272" s="197"/>
      <c r="V272" s="196">
        <f t="shared" si="9"/>
        <v>106</v>
      </c>
    </row>
    <row r="273" spans="1:22" s="244" customFormat="1" ht="24" customHeight="1">
      <c r="A273" s="245"/>
      <c r="B273" s="226"/>
      <c r="C273" s="235"/>
      <c r="D273" s="209" t="s">
        <v>1262</v>
      </c>
      <c r="E273" s="207" t="s">
        <v>1136</v>
      </c>
      <c r="F273" s="207">
        <v>4.0090000000000003</v>
      </c>
      <c r="G273" s="207">
        <v>440</v>
      </c>
      <c r="H273" s="207">
        <v>110</v>
      </c>
      <c r="I273" s="207" t="s">
        <v>72</v>
      </c>
      <c r="J273" s="206">
        <v>2356</v>
      </c>
      <c r="K273" s="206">
        <v>4521</v>
      </c>
      <c r="L273" s="205">
        <v>2000</v>
      </c>
      <c r="M273" s="204" t="s">
        <v>862</v>
      </c>
      <c r="N273" s="213">
        <v>11</v>
      </c>
      <c r="O273" s="212">
        <f t="shared" si="8"/>
        <v>235.1109090909091</v>
      </c>
      <c r="P273" s="201">
        <v>10.35</v>
      </c>
      <c r="Q273" s="200" t="s">
        <v>875</v>
      </c>
      <c r="R273" s="199" t="s">
        <v>1217</v>
      </c>
      <c r="S273" s="199" t="s">
        <v>34</v>
      </c>
      <c r="T273" s="232"/>
      <c r="U273" s="197"/>
      <c r="V273" s="196">
        <f t="shared" si="9"/>
        <v>106</v>
      </c>
    </row>
    <row r="274" spans="1:22" s="244" customFormat="1" ht="24" customHeight="1">
      <c r="A274" s="245"/>
      <c r="B274" s="226"/>
      <c r="C274" s="235"/>
      <c r="D274" s="209" t="s">
        <v>1261</v>
      </c>
      <c r="E274" s="207" t="s">
        <v>1136</v>
      </c>
      <c r="F274" s="207">
        <v>4.0090000000000003</v>
      </c>
      <c r="G274" s="207">
        <v>440</v>
      </c>
      <c r="H274" s="207">
        <v>110</v>
      </c>
      <c r="I274" s="207" t="s">
        <v>72</v>
      </c>
      <c r="J274" s="206">
        <v>2356</v>
      </c>
      <c r="K274" s="206">
        <v>4521</v>
      </c>
      <c r="L274" s="205">
        <v>2000</v>
      </c>
      <c r="M274" s="204" t="s">
        <v>862</v>
      </c>
      <c r="N274" s="213">
        <v>11</v>
      </c>
      <c r="O274" s="212">
        <f t="shared" si="8"/>
        <v>235.1109090909091</v>
      </c>
      <c r="P274" s="201">
        <v>10.35</v>
      </c>
      <c r="Q274" s="200" t="s">
        <v>875</v>
      </c>
      <c r="R274" s="199" t="s">
        <v>1217</v>
      </c>
      <c r="S274" s="199" t="s">
        <v>34</v>
      </c>
      <c r="T274" s="232"/>
      <c r="U274" s="197"/>
      <c r="V274" s="196">
        <f t="shared" si="9"/>
        <v>106</v>
      </c>
    </row>
    <row r="275" spans="1:22" s="244" customFormat="1" ht="24" customHeight="1">
      <c r="A275" s="245"/>
      <c r="B275" s="226"/>
      <c r="C275" s="235"/>
      <c r="D275" s="209" t="s">
        <v>1260</v>
      </c>
      <c r="E275" s="207" t="s">
        <v>1136</v>
      </c>
      <c r="F275" s="207">
        <v>4.0090000000000003</v>
      </c>
      <c r="G275" s="207">
        <v>440</v>
      </c>
      <c r="H275" s="207">
        <v>110</v>
      </c>
      <c r="I275" s="207" t="s">
        <v>72</v>
      </c>
      <c r="J275" s="206">
        <v>2356</v>
      </c>
      <c r="K275" s="206">
        <v>4521</v>
      </c>
      <c r="L275" s="205">
        <v>2000</v>
      </c>
      <c r="M275" s="204" t="s">
        <v>862</v>
      </c>
      <c r="N275" s="213">
        <v>11</v>
      </c>
      <c r="O275" s="212">
        <f t="shared" si="8"/>
        <v>235.1109090909091</v>
      </c>
      <c r="P275" s="201">
        <v>10.35</v>
      </c>
      <c r="Q275" s="200" t="s">
        <v>875</v>
      </c>
      <c r="R275" s="199" t="s">
        <v>1217</v>
      </c>
      <c r="S275" s="199" t="s">
        <v>34</v>
      </c>
      <c r="T275" s="232"/>
      <c r="U275" s="197"/>
      <c r="V275" s="196">
        <f t="shared" si="9"/>
        <v>106</v>
      </c>
    </row>
    <row r="276" spans="1:22" s="244" customFormat="1" ht="24" customHeight="1">
      <c r="A276" s="245"/>
      <c r="B276" s="226"/>
      <c r="C276" s="235"/>
      <c r="D276" s="209" t="s">
        <v>1259</v>
      </c>
      <c r="E276" s="207" t="s">
        <v>1136</v>
      </c>
      <c r="F276" s="207">
        <v>4.0090000000000003</v>
      </c>
      <c r="G276" s="207">
        <v>440</v>
      </c>
      <c r="H276" s="207">
        <v>110</v>
      </c>
      <c r="I276" s="207" t="s">
        <v>72</v>
      </c>
      <c r="J276" s="206">
        <v>2356</v>
      </c>
      <c r="K276" s="206">
        <v>4521</v>
      </c>
      <c r="L276" s="205">
        <v>2000</v>
      </c>
      <c r="M276" s="204" t="s">
        <v>862</v>
      </c>
      <c r="N276" s="213">
        <v>11</v>
      </c>
      <c r="O276" s="212">
        <f t="shared" si="8"/>
        <v>235.1109090909091</v>
      </c>
      <c r="P276" s="201">
        <v>10.35</v>
      </c>
      <c r="Q276" s="200" t="s">
        <v>875</v>
      </c>
      <c r="R276" s="199" t="s">
        <v>1217</v>
      </c>
      <c r="S276" s="199" t="s">
        <v>34</v>
      </c>
      <c r="T276" s="232"/>
      <c r="U276" s="197"/>
      <c r="V276" s="196">
        <f t="shared" si="9"/>
        <v>106</v>
      </c>
    </row>
    <row r="277" spans="1:22" s="244" customFormat="1" ht="24" customHeight="1">
      <c r="A277" s="245"/>
      <c r="B277" s="226"/>
      <c r="C277" s="235"/>
      <c r="D277" s="209" t="s">
        <v>1258</v>
      </c>
      <c r="E277" s="207" t="s">
        <v>1136</v>
      </c>
      <c r="F277" s="207">
        <v>4.0090000000000003</v>
      </c>
      <c r="G277" s="207">
        <v>440</v>
      </c>
      <c r="H277" s="207">
        <v>110</v>
      </c>
      <c r="I277" s="207" t="s">
        <v>72</v>
      </c>
      <c r="J277" s="206">
        <v>2356</v>
      </c>
      <c r="K277" s="206">
        <v>4521</v>
      </c>
      <c r="L277" s="205">
        <v>2000</v>
      </c>
      <c r="M277" s="204" t="s">
        <v>862</v>
      </c>
      <c r="N277" s="213">
        <v>11</v>
      </c>
      <c r="O277" s="212">
        <f t="shared" si="8"/>
        <v>235.1109090909091</v>
      </c>
      <c r="P277" s="201">
        <v>10.35</v>
      </c>
      <c r="Q277" s="200" t="s">
        <v>875</v>
      </c>
      <c r="R277" s="199" t="s">
        <v>1217</v>
      </c>
      <c r="S277" s="199" t="s">
        <v>34</v>
      </c>
      <c r="T277" s="232"/>
      <c r="U277" s="197"/>
      <c r="V277" s="196">
        <f t="shared" si="9"/>
        <v>106</v>
      </c>
    </row>
    <row r="278" spans="1:22" s="244" customFormat="1" ht="24" customHeight="1">
      <c r="A278" s="245"/>
      <c r="B278" s="226"/>
      <c r="C278" s="235"/>
      <c r="D278" s="209" t="s">
        <v>1257</v>
      </c>
      <c r="E278" s="207" t="s">
        <v>1136</v>
      </c>
      <c r="F278" s="207">
        <v>4.0090000000000003</v>
      </c>
      <c r="G278" s="207">
        <v>440</v>
      </c>
      <c r="H278" s="207">
        <v>110</v>
      </c>
      <c r="I278" s="207" t="s">
        <v>72</v>
      </c>
      <c r="J278" s="206">
        <v>2356</v>
      </c>
      <c r="K278" s="206">
        <v>4521</v>
      </c>
      <c r="L278" s="205">
        <v>2000</v>
      </c>
      <c r="M278" s="204" t="s">
        <v>862</v>
      </c>
      <c r="N278" s="213">
        <v>11</v>
      </c>
      <c r="O278" s="212">
        <f t="shared" si="8"/>
        <v>235.1109090909091</v>
      </c>
      <c r="P278" s="201">
        <v>10.35</v>
      </c>
      <c r="Q278" s="200" t="s">
        <v>875</v>
      </c>
      <c r="R278" s="199" t="s">
        <v>1217</v>
      </c>
      <c r="S278" s="199" t="s">
        <v>34</v>
      </c>
      <c r="T278" s="232"/>
      <c r="U278" s="197"/>
      <c r="V278" s="196">
        <f t="shared" si="9"/>
        <v>106</v>
      </c>
    </row>
    <row r="279" spans="1:22" s="244" customFormat="1" ht="24" customHeight="1">
      <c r="A279" s="245"/>
      <c r="B279" s="226"/>
      <c r="C279" s="235"/>
      <c r="D279" s="209" t="s">
        <v>1256</v>
      </c>
      <c r="E279" s="207" t="s">
        <v>1136</v>
      </c>
      <c r="F279" s="207">
        <v>4.0090000000000003</v>
      </c>
      <c r="G279" s="207">
        <v>440</v>
      </c>
      <c r="H279" s="207">
        <v>110</v>
      </c>
      <c r="I279" s="207" t="s">
        <v>72</v>
      </c>
      <c r="J279" s="206">
        <v>2356</v>
      </c>
      <c r="K279" s="206">
        <v>4521</v>
      </c>
      <c r="L279" s="205">
        <v>2000</v>
      </c>
      <c r="M279" s="204" t="s">
        <v>862</v>
      </c>
      <c r="N279" s="213">
        <v>11</v>
      </c>
      <c r="O279" s="212">
        <f t="shared" si="8"/>
        <v>235.1109090909091</v>
      </c>
      <c r="P279" s="201">
        <v>10.35</v>
      </c>
      <c r="Q279" s="200" t="s">
        <v>875</v>
      </c>
      <c r="R279" s="199" t="s">
        <v>1217</v>
      </c>
      <c r="S279" s="199" t="s">
        <v>34</v>
      </c>
      <c r="T279" s="232"/>
      <c r="U279" s="197"/>
      <c r="V279" s="196">
        <f t="shared" si="9"/>
        <v>106</v>
      </c>
    </row>
    <row r="280" spans="1:22" s="244" customFormat="1" ht="24" customHeight="1">
      <c r="A280" s="245"/>
      <c r="B280" s="226"/>
      <c r="C280" s="235"/>
      <c r="D280" s="209" t="s">
        <v>1256</v>
      </c>
      <c r="E280" s="207" t="s">
        <v>1136</v>
      </c>
      <c r="F280" s="207">
        <v>4.0090000000000003</v>
      </c>
      <c r="G280" s="207">
        <v>440</v>
      </c>
      <c r="H280" s="207">
        <v>110</v>
      </c>
      <c r="I280" s="207" t="s">
        <v>72</v>
      </c>
      <c r="J280" s="206">
        <v>2652</v>
      </c>
      <c r="K280" s="206">
        <v>5812</v>
      </c>
      <c r="L280" s="205">
        <v>2995</v>
      </c>
      <c r="M280" s="204" t="s">
        <v>862</v>
      </c>
      <c r="N280" s="213">
        <v>10.199999999999999</v>
      </c>
      <c r="O280" s="212">
        <f t="shared" si="8"/>
        <v>253.55098039215687</v>
      </c>
      <c r="P280" s="201">
        <v>9.51</v>
      </c>
      <c r="Q280" s="200" t="s">
        <v>875</v>
      </c>
      <c r="R280" s="199" t="s">
        <v>1217</v>
      </c>
      <c r="S280" s="199" t="s">
        <v>34</v>
      </c>
      <c r="T280" s="232"/>
      <c r="U280" s="197"/>
      <c r="V280" s="196">
        <f t="shared" si="9"/>
        <v>107</v>
      </c>
    </row>
    <row r="281" spans="1:22" s="244" customFormat="1" ht="24" customHeight="1">
      <c r="A281" s="245"/>
      <c r="B281" s="226"/>
      <c r="C281" s="235"/>
      <c r="D281" s="209" t="s">
        <v>1255</v>
      </c>
      <c r="E281" s="207" t="s">
        <v>1136</v>
      </c>
      <c r="F281" s="207">
        <v>4.0090000000000003</v>
      </c>
      <c r="G281" s="207">
        <v>440</v>
      </c>
      <c r="H281" s="207">
        <v>110</v>
      </c>
      <c r="I281" s="207" t="s">
        <v>72</v>
      </c>
      <c r="J281" s="206">
        <v>2652</v>
      </c>
      <c r="K281" s="206">
        <v>5812</v>
      </c>
      <c r="L281" s="205">
        <v>2995</v>
      </c>
      <c r="M281" s="204" t="s">
        <v>862</v>
      </c>
      <c r="N281" s="213">
        <v>10.199999999999999</v>
      </c>
      <c r="O281" s="212">
        <f t="shared" si="8"/>
        <v>253.55098039215687</v>
      </c>
      <c r="P281" s="201">
        <v>9.51</v>
      </c>
      <c r="Q281" s="200" t="s">
        <v>875</v>
      </c>
      <c r="R281" s="199" t="s">
        <v>1217</v>
      </c>
      <c r="S281" s="199" t="s">
        <v>34</v>
      </c>
      <c r="T281" s="232"/>
      <c r="U281" s="197"/>
      <c r="V281" s="196">
        <f t="shared" si="9"/>
        <v>107</v>
      </c>
    </row>
    <row r="282" spans="1:22" s="244" customFormat="1" ht="24" customHeight="1">
      <c r="A282" s="245"/>
      <c r="B282" s="226"/>
      <c r="C282" s="235"/>
      <c r="D282" s="209" t="s">
        <v>1254</v>
      </c>
      <c r="E282" s="207" t="s">
        <v>1136</v>
      </c>
      <c r="F282" s="207">
        <v>4.0090000000000003</v>
      </c>
      <c r="G282" s="207">
        <v>440</v>
      </c>
      <c r="H282" s="207">
        <v>110</v>
      </c>
      <c r="I282" s="207" t="s">
        <v>912</v>
      </c>
      <c r="J282" s="206">
        <v>2979</v>
      </c>
      <c r="K282" s="206">
        <v>6893</v>
      </c>
      <c r="L282" s="205">
        <v>3749</v>
      </c>
      <c r="M282" s="204" t="s">
        <v>862</v>
      </c>
      <c r="N282" s="213">
        <v>8.8000000000000007</v>
      </c>
      <c r="O282" s="212">
        <f t="shared" si="8"/>
        <v>293.88863636363635</v>
      </c>
      <c r="P282" s="201">
        <v>8.1199999999999992</v>
      </c>
      <c r="Q282" s="200" t="s">
        <v>887</v>
      </c>
      <c r="R282" s="199" t="s">
        <v>1217</v>
      </c>
      <c r="S282" s="199" t="s">
        <v>34</v>
      </c>
      <c r="T282" s="232"/>
      <c r="U282" s="197"/>
      <c r="V282" s="196">
        <f t="shared" si="9"/>
        <v>108</v>
      </c>
    </row>
    <row r="283" spans="1:22" s="244" customFormat="1" ht="24" customHeight="1">
      <c r="A283" s="245"/>
      <c r="B283" s="226"/>
      <c r="C283" s="235"/>
      <c r="D283" s="209" t="s">
        <v>1254</v>
      </c>
      <c r="E283" s="207" t="s">
        <v>1136</v>
      </c>
      <c r="F283" s="207">
        <v>4.0090000000000003</v>
      </c>
      <c r="G283" s="207">
        <v>440</v>
      </c>
      <c r="H283" s="207">
        <v>110</v>
      </c>
      <c r="I283" s="207" t="s">
        <v>72</v>
      </c>
      <c r="J283" s="206">
        <v>2979</v>
      </c>
      <c r="K283" s="206">
        <v>6893</v>
      </c>
      <c r="L283" s="205">
        <v>3749</v>
      </c>
      <c r="M283" s="204" t="s">
        <v>862</v>
      </c>
      <c r="N283" s="213">
        <v>8.6999999999999993</v>
      </c>
      <c r="O283" s="212">
        <f t="shared" si="8"/>
        <v>297.26666666666671</v>
      </c>
      <c r="P283" s="201">
        <v>8.1199999999999992</v>
      </c>
      <c r="Q283" s="200" t="s">
        <v>887</v>
      </c>
      <c r="R283" s="199" t="s">
        <v>1217</v>
      </c>
      <c r="S283" s="199" t="s">
        <v>34</v>
      </c>
      <c r="T283" s="232"/>
      <c r="U283" s="197"/>
      <c r="V283" s="196">
        <f t="shared" si="9"/>
        <v>107</v>
      </c>
    </row>
    <row r="284" spans="1:22" s="244" customFormat="1" ht="24" customHeight="1">
      <c r="A284" s="245"/>
      <c r="B284" s="226"/>
      <c r="C284" s="235"/>
      <c r="D284" s="209" t="s">
        <v>1253</v>
      </c>
      <c r="E284" s="207" t="s">
        <v>1136</v>
      </c>
      <c r="F284" s="207">
        <v>4.0090000000000003</v>
      </c>
      <c r="G284" s="207">
        <v>440</v>
      </c>
      <c r="H284" s="207">
        <v>110</v>
      </c>
      <c r="I284" s="207" t="s">
        <v>72</v>
      </c>
      <c r="J284" s="206">
        <v>2356</v>
      </c>
      <c r="K284" s="206">
        <v>4521</v>
      </c>
      <c r="L284" s="205">
        <v>2000</v>
      </c>
      <c r="M284" s="204" t="s">
        <v>862</v>
      </c>
      <c r="N284" s="213">
        <v>11</v>
      </c>
      <c r="O284" s="212">
        <f t="shared" si="8"/>
        <v>235.1109090909091</v>
      </c>
      <c r="P284" s="201">
        <v>10.35</v>
      </c>
      <c r="Q284" s="200" t="s">
        <v>875</v>
      </c>
      <c r="R284" s="199" t="s">
        <v>1217</v>
      </c>
      <c r="S284" s="199" t="s">
        <v>34</v>
      </c>
      <c r="T284" s="232"/>
      <c r="U284" s="197"/>
      <c r="V284" s="196">
        <f t="shared" si="9"/>
        <v>106</v>
      </c>
    </row>
    <row r="285" spans="1:22" s="244" customFormat="1" ht="24" customHeight="1">
      <c r="A285" s="245"/>
      <c r="B285" s="226"/>
      <c r="C285" s="235"/>
      <c r="D285" s="209" t="s">
        <v>1253</v>
      </c>
      <c r="E285" s="207" t="s">
        <v>1136</v>
      </c>
      <c r="F285" s="207">
        <v>4.0090000000000003</v>
      </c>
      <c r="G285" s="207">
        <v>440</v>
      </c>
      <c r="H285" s="207">
        <v>110</v>
      </c>
      <c r="I285" s="207" t="s">
        <v>72</v>
      </c>
      <c r="J285" s="206">
        <v>2652</v>
      </c>
      <c r="K285" s="206">
        <v>5812</v>
      </c>
      <c r="L285" s="205">
        <v>2995</v>
      </c>
      <c r="M285" s="204" t="s">
        <v>862</v>
      </c>
      <c r="N285" s="213">
        <v>10.199999999999999</v>
      </c>
      <c r="O285" s="212">
        <f t="shared" si="8"/>
        <v>253.55098039215687</v>
      </c>
      <c r="P285" s="201">
        <v>9.51</v>
      </c>
      <c r="Q285" s="200" t="s">
        <v>875</v>
      </c>
      <c r="R285" s="199" t="s">
        <v>1217</v>
      </c>
      <c r="S285" s="199" t="s">
        <v>34</v>
      </c>
      <c r="T285" s="232"/>
      <c r="U285" s="197"/>
      <c r="V285" s="196">
        <f t="shared" si="9"/>
        <v>107</v>
      </c>
    </row>
    <row r="286" spans="1:22" s="244" customFormat="1" ht="24" customHeight="1">
      <c r="A286" s="245"/>
      <c r="B286" s="226"/>
      <c r="C286" s="235"/>
      <c r="D286" s="209" t="s">
        <v>1252</v>
      </c>
      <c r="E286" s="207" t="s">
        <v>1136</v>
      </c>
      <c r="F286" s="207">
        <v>4.0090000000000003</v>
      </c>
      <c r="G286" s="207">
        <v>440</v>
      </c>
      <c r="H286" s="207">
        <v>110</v>
      </c>
      <c r="I286" s="207" t="s">
        <v>72</v>
      </c>
      <c r="J286" s="206">
        <v>2356</v>
      </c>
      <c r="K286" s="206">
        <v>4521</v>
      </c>
      <c r="L286" s="205">
        <v>2000</v>
      </c>
      <c r="M286" s="204" t="s">
        <v>862</v>
      </c>
      <c r="N286" s="213">
        <v>11</v>
      </c>
      <c r="O286" s="212">
        <f t="shared" si="8"/>
        <v>235.1109090909091</v>
      </c>
      <c r="P286" s="201">
        <v>10.35</v>
      </c>
      <c r="Q286" s="200" t="s">
        <v>875</v>
      </c>
      <c r="R286" s="199" t="s">
        <v>1217</v>
      </c>
      <c r="S286" s="199" t="s">
        <v>34</v>
      </c>
      <c r="T286" s="232"/>
      <c r="U286" s="197"/>
      <c r="V286" s="196">
        <f t="shared" si="9"/>
        <v>106</v>
      </c>
    </row>
    <row r="287" spans="1:22" s="244" customFormat="1" ht="24" customHeight="1">
      <c r="A287" s="245"/>
      <c r="B287" s="226"/>
      <c r="C287" s="235"/>
      <c r="D287" s="209" t="s">
        <v>1252</v>
      </c>
      <c r="E287" s="207" t="s">
        <v>1136</v>
      </c>
      <c r="F287" s="207">
        <v>4.0090000000000003</v>
      </c>
      <c r="G287" s="207">
        <v>440</v>
      </c>
      <c r="H287" s="207">
        <v>110</v>
      </c>
      <c r="I287" s="207" t="s">
        <v>72</v>
      </c>
      <c r="J287" s="206">
        <v>2652</v>
      </c>
      <c r="K287" s="206">
        <v>5812</v>
      </c>
      <c r="L287" s="205">
        <v>2995</v>
      </c>
      <c r="M287" s="204" t="s">
        <v>862</v>
      </c>
      <c r="N287" s="213">
        <v>10.199999999999999</v>
      </c>
      <c r="O287" s="212">
        <f t="shared" si="8"/>
        <v>253.55098039215687</v>
      </c>
      <c r="P287" s="201">
        <v>9.51</v>
      </c>
      <c r="Q287" s="200" t="s">
        <v>875</v>
      </c>
      <c r="R287" s="199" t="s">
        <v>1217</v>
      </c>
      <c r="S287" s="199" t="s">
        <v>34</v>
      </c>
      <c r="T287" s="232"/>
      <c r="U287" s="197"/>
      <c r="V287" s="196">
        <f t="shared" si="9"/>
        <v>107</v>
      </c>
    </row>
    <row r="288" spans="1:22" s="244" customFormat="1" ht="24" customHeight="1">
      <c r="A288" s="245"/>
      <c r="B288" s="226"/>
      <c r="C288" s="235"/>
      <c r="D288" s="209" t="s">
        <v>1251</v>
      </c>
      <c r="E288" s="207" t="s">
        <v>1136</v>
      </c>
      <c r="F288" s="207">
        <v>4.0090000000000003</v>
      </c>
      <c r="G288" s="207">
        <v>440</v>
      </c>
      <c r="H288" s="207">
        <v>110</v>
      </c>
      <c r="I288" s="207" t="s">
        <v>72</v>
      </c>
      <c r="J288" s="206">
        <v>2356</v>
      </c>
      <c r="K288" s="206">
        <v>4521</v>
      </c>
      <c r="L288" s="205">
        <v>2000</v>
      </c>
      <c r="M288" s="204" t="s">
        <v>862</v>
      </c>
      <c r="N288" s="213">
        <v>11</v>
      </c>
      <c r="O288" s="212">
        <f t="shared" si="8"/>
        <v>235.1109090909091</v>
      </c>
      <c r="P288" s="201">
        <v>10.35</v>
      </c>
      <c r="Q288" s="200" t="s">
        <v>875</v>
      </c>
      <c r="R288" s="199" t="s">
        <v>1217</v>
      </c>
      <c r="S288" s="199" t="s">
        <v>34</v>
      </c>
      <c r="T288" s="232"/>
      <c r="U288" s="197"/>
      <c r="V288" s="196">
        <f t="shared" si="9"/>
        <v>106</v>
      </c>
    </row>
    <row r="289" spans="1:22" s="244" customFormat="1" ht="24" customHeight="1">
      <c r="A289" s="245"/>
      <c r="B289" s="226"/>
      <c r="C289" s="235"/>
      <c r="D289" s="209" t="s">
        <v>1251</v>
      </c>
      <c r="E289" s="207" t="s">
        <v>1136</v>
      </c>
      <c r="F289" s="207">
        <v>4.0090000000000003</v>
      </c>
      <c r="G289" s="207">
        <v>440</v>
      </c>
      <c r="H289" s="207">
        <v>110</v>
      </c>
      <c r="I289" s="207" t="s">
        <v>72</v>
      </c>
      <c r="J289" s="206">
        <v>2652</v>
      </c>
      <c r="K289" s="206">
        <v>5812</v>
      </c>
      <c r="L289" s="205">
        <v>2995</v>
      </c>
      <c r="M289" s="204" t="s">
        <v>862</v>
      </c>
      <c r="N289" s="213">
        <v>10.199999999999999</v>
      </c>
      <c r="O289" s="212">
        <f t="shared" si="8"/>
        <v>253.55098039215687</v>
      </c>
      <c r="P289" s="201">
        <v>9.51</v>
      </c>
      <c r="Q289" s="200" t="s">
        <v>875</v>
      </c>
      <c r="R289" s="199" t="s">
        <v>1217</v>
      </c>
      <c r="S289" s="199" t="s">
        <v>34</v>
      </c>
      <c r="T289" s="232"/>
      <c r="U289" s="197"/>
      <c r="V289" s="196">
        <f t="shared" si="9"/>
        <v>107</v>
      </c>
    </row>
    <row r="290" spans="1:22" s="244" customFormat="1" ht="24" customHeight="1">
      <c r="A290" s="245"/>
      <c r="B290" s="226"/>
      <c r="C290" s="235"/>
      <c r="D290" s="209" t="s">
        <v>1250</v>
      </c>
      <c r="E290" s="207" t="s">
        <v>1136</v>
      </c>
      <c r="F290" s="207">
        <v>4.0090000000000003</v>
      </c>
      <c r="G290" s="207">
        <v>440</v>
      </c>
      <c r="H290" s="207">
        <v>110</v>
      </c>
      <c r="I290" s="207" t="s">
        <v>72</v>
      </c>
      <c r="J290" s="206">
        <v>2652</v>
      </c>
      <c r="K290" s="206">
        <v>5812</v>
      </c>
      <c r="L290" s="205">
        <v>2995</v>
      </c>
      <c r="M290" s="204" t="s">
        <v>862</v>
      </c>
      <c r="N290" s="213">
        <v>10.199999999999999</v>
      </c>
      <c r="O290" s="212">
        <f t="shared" si="8"/>
        <v>253.55098039215687</v>
      </c>
      <c r="P290" s="201">
        <v>9.51</v>
      </c>
      <c r="Q290" s="200" t="s">
        <v>875</v>
      </c>
      <c r="R290" s="199" t="s">
        <v>1217</v>
      </c>
      <c r="S290" s="199" t="s">
        <v>34</v>
      </c>
      <c r="T290" s="232"/>
      <c r="U290" s="197"/>
      <c r="V290" s="196">
        <f t="shared" si="9"/>
        <v>107</v>
      </c>
    </row>
    <row r="291" spans="1:22" s="244" customFormat="1" ht="24" customHeight="1">
      <c r="A291" s="245"/>
      <c r="B291" s="226"/>
      <c r="C291" s="235"/>
      <c r="D291" s="209" t="s">
        <v>1249</v>
      </c>
      <c r="E291" s="207" t="s">
        <v>1136</v>
      </c>
      <c r="F291" s="207">
        <v>4.0090000000000003</v>
      </c>
      <c r="G291" s="207">
        <v>440</v>
      </c>
      <c r="H291" s="207">
        <v>110</v>
      </c>
      <c r="I291" s="207" t="s">
        <v>72</v>
      </c>
      <c r="J291" s="206">
        <v>2979</v>
      </c>
      <c r="K291" s="206">
        <v>6893</v>
      </c>
      <c r="L291" s="205">
        <v>3749</v>
      </c>
      <c r="M291" s="204" t="s">
        <v>862</v>
      </c>
      <c r="N291" s="213">
        <v>8.6999999999999993</v>
      </c>
      <c r="O291" s="212">
        <f t="shared" si="8"/>
        <v>297.26666666666671</v>
      </c>
      <c r="P291" s="201">
        <v>8.1199999999999992</v>
      </c>
      <c r="Q291" s="200" t="s">
        <v>887</v>
      </c>
      <c r="R291" s="199" t="s">
        <v>1217</v>
      </c>
      <c r="S291" s="199" t="s">
        <v>34</v>
      </c>
      <c r="T291" s="232"/>
      <c r="U291" s="197"/>
      <c r="V291" s="196">
        <f t="shared" si="9"/>
        <v>107</v>
      </c>
    </row>
    <row r="292" spans="1:22" s="244" customFormat="1" ht="24" customHeight="1">
      <c r="A292" s="245"/>
      <c r="B292" s="226"/>
      <c r="C292" s="235"/>
      <c r="D292" s="209" t="s">
        <v>1248</v>
      </c>
      <c r="E292" s="207" t="s">
        <v>1136</v>
      </c>
      <c r="F292" s="207">
        <v>4.0090000000000003</v>
      </c>
      <c r="G292" s="207">
        <v>440</v>
      </c>
      <c r="H292" s="207">
        <v>110</v>
      </c>
      <c r="I292" s="207" t="s">
        <v>912</v>
      </c>
      <c r="J292" s="206">
        <v>2979</v>
      </c>
      <c r="K292" s="206">
        <v>6893</v>
      </c>
      <c r="L292" s="205">
        <v>3749</v>
      </c>
      <c r="M292" s="204" t="s">
        <v>862</v>
      </c>
      <c r="N292" s="213">
        <v>8.8000000000000007</v>
      </c>
      <c r="O292" s="212">
        <f t="shared" si="8"/>
        <v>293.88863636363635</v>
      </c>
      <c r="P292" s="201">
        <v>8.1199999999999992</v>
      </c>
      <c r="Q292" s="200" t="s">
        <v>887</v>
      </c>
      <c r="R292" s="199" t="s">
        <v>1217</v>
      </c>
      <c r="S292" s="199" t="s">
        <v>34</v>
      </c>
      <c r="T292" s="232"/>
      <c r="U292" s="197"/>
      <c r="V292" s="196">
        <f t="shared" si="9"/>
        <v>108</v>
      </c>
    </row>
    <row r="293" spans="1:22" s="244" customFormat="1" ht="24" customHeight="1">
      <c r="A293" s="245"/>
      <c r="B293" s="226"/>
      <c r="C293" s="235"/>
      <c r="D293" s="209" t="s">
        <v>1248</v>
      </c>
      <c r="E293" s="207" t="s">
        <v>1136</v>
      </c>
      <c r="F293" s="207">
        <v>4.0090000000000003</v>
      </c>
      <c r="G293" s="207">
        <v>440</v>
      </c>
      <c r="H293" s="207">
        <v>110</v>
      </c>
      <c r="I293" s="207" t="s">
        <v>72</v>
      </c>
      <c r="J293" s="206">
        <v>2979</v>
      </c>
      <c r="K293" s="206">
        <v>6893</v>
      </c>
      <c r="L293" s="205">
        <v>3749</v>
      </c>
      <c r="M293" s="204" t="s">
        <v>862</v>
      </c>
      <c r="N293" s="213">
        <v>8.6999999999999993</v>
      </c>
      <c r="O293" s="212">
        <f t="shared" si="8"/>
        <v>297.26666666666671</v>
      </c>
      <c r="P293" s="201">
        <v>8.1199999999999992</v>
      </c>
      <c r="Q293" s="200" t="s">
        <v>887</v>
      </c>
      <c r="R293" s="199" t="s">
        <v>1217</v>
      </c>
      <c r="S293" s="199" t="s">
        <v>34</v>
      </c>
      <c r="T293" s="232"/>
      <c r="U293" s="197"/>
      <c r="V293" s="196">
        <f t="shared" si="9"/>
        <v>107</v>
      </c>
    </row>
    <row r="294" spans="1:22" s="244" customFormat="1" ht="24" customHeight="1">
      <c r="A294" s="245"/>
      <c r="B294" s="226"/>
      <c r="C294" s="235"/>
      <c r="D294" s="209" t="s">
        <v>1247</v>
      </c>
      <c r="E294" s="207" t="s">
        <v>1136</v>
      </c>
      <c r="F294" s="207">
        <v>4.0090000000000003</v>
      </c>
      <c r="G294" s="207">
        <v>440</v>
      </c>
      <c r="H294" s="207">
        <v>110</v>
      </c>
      <c r="I294" s="207" t="s">
        <v>72</v>
      </c>
      <c r="J294" s="206">
        <v>2356</v>
      </c>
      <c r="K294" s="206">
        <v>4521</v>
      </c>
      <c r="L294" s="205">
        <v>2000</v>
      </c>
      <c r="M294" s="204" t="s">
        <v>862</v>
      </c>
      <c r="N294" s="213">
        <v>11</v>
      </c>
      <c r="O294" s="212">
        <f t="shared" si="8"/>
        <v>235.1109090909091</v>
      </c>
      <c r="P294" s="201">
        <v>10.35</v>
      </c>
      <c r="Q294" s="200" t="s">
        <v>875</v>
      </c>
      <c r="R294" s="199" t="s">
        <v>1217</v>
      </c>
      <c r="S294" s="199" t="s">
        <v>34</v>
      </c>
      <c r="T294" s="232"/>
      <c r="U294" s="197"/>
      <c r="V294" s="196">
        <f t="shared" si="9"/>
        <v>106</v>
      </c>
    </row>
    <row r="295" spans="1:22" s="244" customFormat="1" ht="24" customHeight="1">
      <c r="A295" s="245"/>
      <c r="B295" s="226"/>
      <c r="C295" s="235"/>
      <c r="D295" s="209" t="s">
        <v>1247</v>
      </c>
      <c r="E295" s="207" t="s">
        <v>1136</v>
      </c>
      <c r="F295" s="207">
        <v>4.0090000000000003</v>
      </c>
      <c r="G295" s="207">
        <v>440</v>
      </c>
      <c r="H295" s="207">
        <v>110</v>
      </c>
      <c r="I295" s="207" t="s">
        <v>72</v>
      </c>
      <c r="J295" s="206">
        <v>2652</v>
      </c>
      <c r="K295" s="206">
        <v>5812</v>
      </c>
      <c r="L295" s="205">
        <v>2995</v>
      </c>
      <c r="M295" s="204" t="s">
        <v>862</v>
      </c>
      <c r="N295" s="213">
        <v>10.199999999999999</v>
      </c>
      <c r="O295" s="212">
        <f t="shared" si="8"/>
        <v>253.55098039215687</v>
      </c>
      <c r="P295" s="201">
        <v>9.51</v>
      </c>
      <c r="Q295" s="200" t="s">
        <v>875</v>
      </c>
      <c r="R295" s="199" t="s">
        <v>1217</v>
      </c>
      <c r="S295" s="199" t="s">
        <v>34</v>
      </c>
      <c r="T295" s="232"/>
      <c r="U295" s="197"/>
      <c r="V295" s="196">
        <f t="shared" si="9"/>
        <v>107</v>
      </c>
    </row>
    <row r="296" spans="1:22" s="244" customFormat="1" ht="24" customHeight="1">
      <c r="A296" s="245"/>
      <c r="B296" s="226"/>
      <c r="C296" s="235"/>
      <c r="D296" s="209" t="s">
        <v>1246</v>
      </c>
      <c r="E296" s="207" t="s">
        <v>1136</v>
      </c>
      <c r="F296" s="207">
        <v>4.0090000000000003</v>
      </c>
      <c r="G296" s="207">
        <v>440</v>
      </c>
      <c r="H296" s="207">
        <v>110</v>
      </c>
      <c r="I296" s="207" t="s">
        <v>72</v>
      </c>
      <c r="J296" s="206">
        <v>2356</v>
      </c>
      <c r="K296" s="206">
        <v>4521</v>
      </c>
      <c r="L296" s="205">
        <v>2000</v>
      </c>
      <c r="M296" s="204" t="s">
        <v>862</v>
      </c>
      <c r="N296" s="213">
        <v>11</v>
      </c>
      <c r="O296" s="212">
        <f t="shared" si="8"/>
        <v>235.1109090909091</v>
      </c>
      <c r="P296" s="201">
        <v>10.35</v>
      </c>
      <c r="Q296" s="200" t="s">
        <v>875</v>
      </c>
      <c r="R296" s="199" t="s">
        <v>1217</v>
      </c>
      <c r="S296" s="199" t="s">
        <v>34</v>
      </c>
      <c r="T296" s="232"/>
      <c r="U296" s="197"/>
      <c r="V296" s="196">
        <f t="shared" si="9"/>
        <v>106</v>
      </c>
    </row>
    <row r="297" spans="1:22" s="244" customFormat="1" ht="24" customHeight="1">
      <c r="A297" s="245"/>
      <c r="B297" s="226"/>
      <c r="C297" s="235"/>
      <c r="D297" s="209" t="s">
        <v>1246</v>
      </c>
      <c r="E297" s="207" t="s">
        <v>1136</v>
      </c>
      <c r="F297" s="207">
        <v>4.0090000000000003</v>
      </c>
      <c r="G297" s="207">
        <v>440</v>
      </c>
      <c r="H297" s="207">
        <v>110</v>
      </c>
      <c r="I297" s="207" t="s">
        <v>72</v>
      </c>
      <c r="J297" s="206">
        <v>2652</v>
      </c>
      <c r="K297" s="206">
        <v>5812</v>
      </c>
      <c r="L297" s="205">
        <v>2995</v>
      </c>
      <c r="M297" s="204" t="s">
        <v>862</v>
      </c>
      <c r="N297" s="213">
        <v>10.199999999999999</v>
      </c>
      <c r="O297" s="212">
        <f t="shared" si="8"/>
        <v>253.55098039215687</v>
      </c>
      <c r="P297" s="201">
        <v>9.51</v>
      </c>
      <c r="Q297" s="200" t="s">
        <v>875</v>
      </c>
      <c r="R297" s="199" t="s">
        <v>1217</v>
      </c>
      <c r="S297" s="199" t="s">
        <v>34</v>
      </c>
      <c r="T297" s="232"/>
      <c r="U297" s="197"/>
      <c r="V297" s="196">
        <f t="shared" si="9"/>
        <v>107</v>
      </c>
    </row>
    <row r="298" spans="1:22" s="244" customFormat="1" ht="24" customHeight="1">
      <c r="A298" s="245"/>
      <c r="B298" s="226"/>
      <c r="C298" s="235"/>
      <c r="D298" s="209" t="s">
        <v>1245</v>
      </c>
      <c r="E298" s="207" t="s">
        <v>1136</v>
      </c>
      <c r="F298" s="207">
        <v>4.0090000000000003</v>
      </c>
      <c r="G298" s="207">
        <v>440</v>
      </c>
      <c r="H298" s="207">
        <v>110</v>
      </c>
      <c r="I298" s="207" t="s">
        <v>912</v>
      </c>
      <c r="J298" s="206">
        <v>2979</v>
      </c>
      <c r="K298" s="206">
        <v>6893</v>
      </c>
      <c r="L298" s="205">
        <v>3749</v>
      </c>
      <c r="M298" s="204" t="s">
        <v>862</v>
      </c>
      <c r="N298" s="213">
        <v>8.8000000000000007</v>
      </c>
      <c r="O298" s="212">
        <f t="shared" si="8"/>
        <v>293.88863636363635</v>
      </c>
      <c r="P298" s="201">
        <v>8.1199999999999992</v>
      </c>
      <c r="Q298" s="200" t="s">
        <v>887</v>
      </c>
      <c r="R298" s="199" t="s">
        <v>1217</v>
      </c>
      <c r="S298" s="199" t="s">
        <v>34</v>
      </c>
      <c r="T298" s="232"/>
      <c r="U298" s="197"/>
      <c r="V298" s="196">
        <f t="shared" si="9"/>
        <v>108</v>
      </c>
    </row>
    <row r="299" spans="1:22" s="244" customFormat="1" ht="24" customHeight="1">
      <c r="A299" s="245"/>
      <c r="B299" s="226"/>
      <c r="C299" s="235"/>
      <c r="D299" s="209" t="s">
        <v>1245</v>
      </c>
      <c r="E299" s="207" t="s">
        <v>1136</v>
      </c>
      <c r="F299" s="207">
        <v>4.0090000000000003</v>
      </c>
      <c r="G299" s="207">
        <v>440</v>
      </c>
      <c r="H299" s="207">
        <v>110</v>
      </c>
      <c r="I299" s="207" t="s">
        <v>72</v>
      </c>
      <c r="J299" s="206">
        <v>2979</v>
      </c>
      <c r="K299" s="206">
        <v>6893</v>
      </c>
      <c r="L299" s="205">
        <v>3749</v>
      </c>
      <c r="M299" s="204" t="s">
        <v>862</v>
      </c>
      <c r="N299" s="213">
        <v>8.6999999999999993</v>
      </c>
      <c r="O299" s="212">
        <f t="shared" si="8"/>
        <v>297.26666666666671</v>
      </c>
      <c r="P299" s="201">
        <v>8.1199999999999992</v>
      </c>
      <c r="Q299" s="200" t="s">
        <v>887</v>
      </c>
      <c r="R299" s="199" t="s">
        <v>1217</v>
      </c>
      <c r="S299" s="199" t="s">
        <v>34</v>
      </c>
      <c r="T299" s="232"/>
      <c r="U299" s="197"/>
      <c r="V299" s="196">
        <f t="shared" si="9"/>
        <v>107</v>
      </c>
    </row>
    <row r="300" spans="1:22" s="244" customFormat="1" ht="24" customHeight="1">
      <c r="A300" s="245"/>
      <c r="B300" s="226"/>
      <c r="C300" s="235"/>
      <c r="D300" s="209" t="s">
        <v>1244</v>
      </c>
      <c r="E300" s="207" t="s">
        <v>1136</v>
      </c>
      <c r="F300" s="207">
        <v>4.0090000000000003</v>
      </c>
      <c r="G300" s="207">
        <v>440</v>
      </c>
      <c r="H300" s="207">
        <v>110</v>
      </c>
      <c r="I300" s="207" t="s">
        <v>72</v>
      </c>
      <c r="J300" s="206">
        <v>2356</v>
      </c>
      <c r="K300" s="206">
        <v>4521</v>
      </c>
      <c r="L300" s="205">
        <v>2000</v>
      </c>
      <c r="M300" s="204" t="s">
        <v>862</v>
      </c>
      <c r="N300" s="213">
        <v>11</v>
      </c>
      <c r="O300" s="212">
        <f t="shared" si="8"/>
        <v>235.1109090909091</v>
      </c>
      <c r="P300" s="201">
        <v>10.35</v>
      </c>
      <c r="Q300" s="200" t="s">
        <v>875</v>
      </c>
      <c r="R300" s="199" t="s">
        <v>1217</v>
      </c>
      <c r="S300" s="199" t="s">
        <v>34</v>
      </c>
      <c r="T300" s="232"/>
      <c r="U300" s="197"/>
      <c r="V300" s="196">
        <f t="shared" si="9"/>
        <v>106</v>
      </c>
    </row>
    <row r="301" spans="1:22" s="244" customFormat="1" ht="24" customHeight="1">
      <c r="A301" s="245"/>
      <c r="B301" s="226"/>
      <c r="C301" s="235"/>
      <c r="D301" s="209" t="s">
        <v>1244</v>
      </c>
      <c r="E301" s="207" t="s">
        <v>1136</v>
      </c>
      <c r="F301" s="207">
        <v>4.0090000000000003</v>
      </c>
      <c r="G301" s="207">
        <v>440</v>
      </c>
      <c r="H301" s="207">
        <v>110</v>
      </c>
      <c r="I301" s="207" t="s">
        <v>72</v>
      </c>
      <c r="J301" s="206">
        <v>2652</v>
      </c>
      <c r="K301" s="206">
        <v>5812</v>
      </c>
      <c r="L301" s="205">
        <v>2995</v>
      </c>
      <c r="M301" s="204" t="s">
        <v>862</v>
      </c>
      <c r="N301" s="213">
        <v>10.199999999999999</v>
      </c>
      <c r="O301" s="212">
        <f t="shared" si="8"/>
        <v>253.55098039215687</v>
      </c>
      <c r="P301" s="201">
        <v>9.51</v>
      </c>
      <c r="Q301" s="200" t="s">
        <v>875</v>
      </c>
      <c r="R301" s="199" t="s">
        <v>1217</v>
      </c>
      <c r="S301" s="199" t="s">
        <v>34</v>
      </c>
      <c r="T301" s="232"/>
      <c r="U301" s="197"/>
      <c r="V301" s="196">
        <f t="shared" si="9"/>
        <v>107</v>
      </c>
    </row>
    <row r="302" spans="1:22" s="244" customFormat="1" ht="24" customHeight="1">
      <c r="A302" s="245"/>
      <c r="B302" s="226"/>
      <c r="C302" s="235"/>
      <c r="D302" s="209" t="s">
        <v>1243</v>
      </c>
      <c r="E302" s="207" t="s">
        <v>1136</v>
      </c>
      <c r="F302" s="207">
        <v>4.0090000000000003</v>
      </c>
      <c r="G302" s="207">
        <v>440</v>
      </c>
      <c r="H302" s="207">
        <v>110</v>
      </c>
      <c r="I302" s="207" t="s">
        <v>72</v>
      </c>
      <c r="J302" s="206">
        <v>2356</v>
      </c>
      <c r="K302" s="206">
        <v>4521</v>
      </c>
      <c r="L302" s="205">
        <v>2000</v>
      </c>
      <c r="M302" s="204" t="s">
        <v>862</v>
      </c>
      <c r="N302" s="213">
        <v>11</v>
      </c>
      <c r="O302" s="212">
        <f t="shared" si="8"/>
        <v>235.1109090909091</v>
      </c>
      <c r="P302" s="201">
        <v>10.35</v>
      </c>
      <c r="Q302" s="200" t="s">
        <v>875</v>
      </c>
      <c r="R302" s="199" t="s">
        <v>1217</v>
      </c>
      <c r="S302" s="199" t="s">
        <v>34</v>
      </c>
      <c r="T302" s="232"/>
      <c r="U302" s="197"/>
      <c r="V302" s="196">
        <f t="shared" si="9"/>
        <v>106</v>
      </c>
    </row>
    <row r="303" spans="1:22" s="244" customFormat="1" ht="24" customHeight="1">
      <c r="A303" s="245"/>
      <c r="B303" s="226"/>
      <c r="C303" s="235"/>
      <c r="D303" s="209" t="s">
        <v>1242</v>
      </c>
      <c r="E303" s="207" t="s">
        <v>1136</v>
      </c>
      <c r="F303" s="207">
        <v>4.0090000000000003</v>
      </c>
      <c r="G303" s="207">
        <v>440</v>
      </c>
      <c r="H303" s="207">
        <v>110</v>
      </c>
      <c r="I303" s="207" t="s">
        <v>72</v>
      </c>
      <c r="J303" s="206">
        <v>2652</v>
      </c>
      <c r="K303" s="206">
        <v>5812</v>
      </c>
      <c r="L303" s="205">
        <v>2995</v>
      </c>
      <c r="M303" s="204" t="s">
        <v>862</v>
      </c>
      <c r="N303" s="213">
        <v>10.199999999999999</v>
      </c>
      <c r="O303" s="212">
        <f t="shared" si="8"/>
        <v>253.55098039215687</v>
      </c>
      <c r="P303" s="201">
        <v>9.51</v>
      </c>
      <c r="Q303" s="200" t="s">
        <v>875</v>
      </c>
      <c r="R303" s="199" t="s">
        <v>1217</v>
      </c>
      <c r="S303" s="199" t="s">
        <v>34</v>
      </c>
      <c r="T303" s="232"/>
      <c r="U303" s="197"/>
      <c r="V303" s="196">
        <f t="shared" si="9"/>
        <v>107</v>
      </c>
    </row>
    <row r="304" spans="1:22" s="244" customFormat="1" ht="24" customHeight="1">
      <c r="A304" s="245"/>
      <c r="B304" s="226"/>
      <c r="C304" s="235"/>
      <c r="D304" s="209" t="s">
        <v>1242</v>
      </c>
      <c r="E304" s="207" t="s">
        <v>1136</v>
      </c>
      <c r="F304" s="207">
        <v>4.0090000000000003</v>
      </c>
      <c r="G304" s="207">
        <v>440</v>
      </c>
      <c r="H304" s="207">
        <v>110</v>
      </c>
      <c r="I304" s="207" t="s">
        <v>72</v>
      </c>
      <c r="J304" s="206">
        <v>2979</v>
      </c>
      <c r="K304" s="206">
        <v>6893</v>
      </c>
      <c r="L304" s="205">
        <v>3749</v>
      </c>
      <c r="M304" s="204" t="s">
        <v>862</v>
      </c>
      <c r="N304" s="213">
        <v>8.6999999999999993</v>
      </c>
      <c r="O304" s="212">
        <f t="shared" si="8"/>
        <v>297.26666666666671</v>
      </c>
      <c r="P304" s="201">
        <v>8.1199999999999992</v>
      </c>
      <c r="Q304" s="200" t="s">
        <v>887</v>
      </c>
      <c r="R304" s="199" t="s">
        <v>1217</v>
      </c>
      <c r="S304" s="199" t="s">
        <v>34</v>
      </c>
      <c r="T304" s="232"/>
      <c r="U304" s="197"/>
      <c r="V304" s="196">
        <f t="shared" si="9"/>
        <v>107</v>
      </c>
    </row>
    <row r="305" spans="1:22" s="244" customFormat="1" ht="24" customHeight="1">
      <c r="A305" s="245"/>
      <c r="B305" s="226"/>
      <c r="C305" s="235"/>
      <c r="D305" s="209" t="s">
        <v>1241</v>
      </c>
      <c r="E305" s="207" t="s">
        <v>1136</v>
      </c>
      <c r="F305" s="207">
        <v>4.0090000000000003</v>
      </c>
      <c r="G305" s="207">
        <v>440</v>
      </c>
      <c r="H305" s="207">
        <v>110</v>
      </c>
      <c r="I305" s="207" t="s">
        <v>912</v>
      </c>
      <c r="J305" s="206">
        <v>2979</v>
      </c>
      <c r="K305" s="206">
        <v>6893</v>
      </c>
      <c r="L305" s="205">
        <v>3749</v>
      </c>
      <c r="M305" s="204" t="s">
        <v>862</v>
      </c>
      <c r="N305" s="213">
        <v>8.8000000000000007</v>
      </c>
      <c r="O305" s="212">
        <f t="shared" si="8"/>
        <v>293.88863636363635</v>
      </c>
      <c r="P305" s="201">
        <v>8.1199999999999992</v>
      </c>
      <c r="Q305" s="200" t="s">
        <v>887</v>
      </c>
      <c r="R305" s="199" t="s">
        <v>1217</v>
      </c>
      <c r="S305" s="199" t="s">
        <v>34</v>
      </c>
      <c r="T305" s="232"/>
      <c r="U305" s="197"/>
      <c r="V305" s="196">
        <f t="shared" si="9"/>
        <v>108</v>
      </c>
    </row>
    <row r="306" spans="1:22" s="244" customFormat="1" ht="24" customHeight="1">
      <c r="A306" s="245"/>
      <c r="B306" s="226"/>
      <c r="C306" s="235"/>
      <c r="D306" s="209" t="s">
        <v>1240</v>
      </c>
      <c r="E306" s="207" t="s">
        <v>1136</v>
      </c>
      <c r="F306" s="207">
        <v>4.0090000000000003</v>
      </c>
      <c r="G306" s="207">
        <v>440</v>
      </c>
      <c r="H306" s="207">
        <v>110</v>
      </c>
      <c r="I306" s="207" t="s">
        <v>72</v>
      </c>
      <c r="J306" s="206">
        <v>2356</v>
      </c>
      <c r="K306" s="206">
        <v>4521</v>
      </c>
      <c r="L306" s="205">
        <v>2000</v>
      </c>
      <c r="M306" s="204" t="s">
        <v>862</v>
      </c>
      <c r="N306" s="213">
        <v>11</v>
      </c>
      <c r="O306" s="212">
        <f t="shared" si="8"/>
        <v>235.1109090909091</v>
      </c>
      <c r="P306" s="201">
        <v>10.35</v>
      </c>
      <c r="Q306" s="200" t="s">
        <v>875</v>
      </c>
      <c r="R306" s="199" t="s">
        <v>1217</v>
      </c>
      <c r="S306" s="199" t="s">
        <v>34</v>
      </c>
      <c r="T306" s="232"/>
      <c r="U306" s="197"/>
      <c r="V306" s="196">
        <f t="shared" si="9"/>
        <v>106</v>
      </c>
    </row>
    <row r="307" spans="1:22" s="244" customFormat="1" ht="24" customHeight="1">
      <c r="A307" s="245"/>
      <c r="B307" s="226"/>
      <c r="C307" s="235"/>
      <c r="D307" s="209" t="s">
        <v>1239</v>
      </c>
      <c r="E307" s="207" t="s">
        <v>1136</v>
      </c>
      <c r="F307" s="207">
        <v>4.0090000000000003</v>
      </c>
      <c r="G307" s="207">
        <v>440</v>
      </c>
      <c r="H307" s="207">
        <v>110</v>
      </c>
      <c r="I307" s="207" t="s">
        <v>72</v>
      </c>
      <c r="J307" s="206">
        <v>2652</v>
      </c>
      <c r="K307" s="206">
        <v>5812</v>
      </c>
      <c r="L307" s="205">
        <v>2995</v>
      </c>
      <c r="M307" s="204" t="s">
        <v>862</v>
      </c>
      <c r="N307" s="213">
        <v>10.199999999999999</v>
      </c>
      <c r="O307" s="212">
        <f t="shared" si="8"/>
        <v>253.55098039215687</v>
      </c>
      <c r="P307" s="201">
        <v>9.51</v>
      </c>
      <c r="Q307" s="200" t="s">
        <v>875</v>
      </c>
      <c r="R307" s="199" t="s">
        <v>1217</v>
      </c>
      <c r="S307" s="199" t="s">
        <v>34</v>
      </c>
      <c r="T307" s="232"/>
      <c r="U307" s="197"/>
      <c r="V307" s="196">
        <f t="shared" si="9"/>
        <v>107</v>
      </c>
    </row>
    <row r="308" spans="1:22" s="244" customFormat="1" ht="24" customHeight="1">
      <c r="A308" s="245"/>
      <c r="B308" s="226"/>
      <c r="C308" s="235"/>
      <c r="D308" s="209" t="s">
        <v>1239</v>
      </c>
      <c r="E308" s="207" t="s">
        <v>1136</v>
      </c>
      <c r="F308" s="207">
        <v>4.0090000000000003</v>
      </c>
      <c r="G308" s="207">
        <v>440</v>
      </c>
      <c r="H308" s="207">
        <v>110</v>
      </c>
      <c r="I308" s="207" t="s">
        <v>912</v>
      </c>
      <c r="J308" s="206">
        <v>2979</v>
      </c>
      <c r="K308" s="206">
        <v>6893</v>
      </c>
      <c r="L308" s="205">
        <v>3749</v>
      </c>
      <c r="M308" s="204" t="s">
        <v>862</v>
      </c>
      <c r="N308" s="213">
        <v>8.8000000000000007</v>
      </c>
      <c r="O308" s="212">
        <f t="shared" si="8"/>
        <v>293.88863636363635</v>
      </c>
      <c r="P308" s="201">
        <v>8.1199999999999992</v>
      </c>
      <c r="Q308" s="200" t="s">
        <v>887</v>
      </c>
      <c r="R308" s="199" t="s">
        <v>1217</v>
      </c>
      <c r="S308" s="199" t="s">
        <v>34</v>
      </c>
      <c r="T308" s="232"/>
      <c r="U308" s="197"/>
      <c r="V308" s="196">
        <f t="shared" si="9"/>
        <v>108</v>
      </c>
    </row>
    <row r="309" spans="1:22" s="244" customFormat="1" ht="24" customHeight="1">
      <c r="A309" s="245"/>
      <c r="B309" s="226"/>
      <c r="C309" s="235"/>
      <c r="D309" s="209" t="s">
        <v>1239</v>
      </c>
      <c r="E309" s="207" t="s">
        <v>1136</v>
      </c>
      <c r="F309" s="207">
        <v>4.0090000000000003</v>
      </c>
      <c r="G309" s="207">
        <v>440</v>
      </c>
      <c r="H309" s="207">
        <v>110</v>
      </c>
      <c r="I309" s="207" t="s">
        <v>72</v>
      </c>
      <c r="J309" s="206">
        <v>2979</v>
      </c>
      <c r="K309" s="206">
        <v>6893</v>
      </c>
      <c r="L309" s="205">
        <v>3749</v>
      </c>
      <c r="M309" s="204" t="s">
        <v>862</v>
      </c>
      <c r="N309" s="213">
        <v>8.6999999999999993</v>
      </c>
      <c r="O309" s="212">
        <f t="shared" si="8"/>
        <v>297.26666666666671</v>
      </c>
      <c r="P309" s="201">
        <v>8.1199999999999992</v>
      </c>
      <c r="Q309" s="200" t="s">
        <v>887</v>
      </c>
      <c r="R309" s="199" t="s">
        <v>1217</v>
      </c>
      <c r="S309" s="199" t="s">
        <v>34</v>
      </c>
      <c r="T309" s="232"/>
      <c r="U309" s="197"/>
      <c r="V309" s="196">
        <f t="shared" si="9"/>
        <v>107</v>
      </c>
    </row>
    <row r="310" spans="1:22" s="244" customFormat="1" ht="24" customHeight="1">
      <c r="A310" s="245"/>
      <c r="B310" s="226"/>
      <c r="C310" s="235"/>
      <c r="D310" s="209" t="s">
        <v>1238</v>
      </c>
      <c r="E310" s="207" t="s">
        <v>1136</v>
      </c>
      <c r="F310" s="207">
        <v>4.0090000000000003</v>
      </c>
      <c r="G310" s="207">
        <v>440</v>
      </c>
      <c r="H310" s="207">
        <v>110</v>
      </c>
      <c r="I310" s="207" t="s">
        <v>72</v>
      </c>
      <c r="J310" s="206">
        <v>2356</v>
      </c>
      <c r="K310" s="206">
        <v>4521</v>
      </c>
      <c r="L310" s="205">
        <v>2000</v>
      </c>
      <c r="M310" s="204" t="s">
        <v>862</v>
      </c>
      <c r="N310" s="213">
        <v>11</v>
      </c>
      <c r="O310" s="212">
        <f t="shared" si="8"/>
        <v>235.1109090909091</v>
      </c>
      <c r="P310" s="201">
        <v>10.35</v>
      </c>
      <c r="Q310" s="200" t="s">
        <v>875</v>
      </c>
      <c r="R310" s="199" t="s">
        <v>1217</v>
      </c>
      <c r="S310" s="199" t="s">
        <v>34</v>
      </c>
      <c r="T310" s="232"/>
      <c r="U310" s="197"/>
      <c r="V310" s="196">
        <f t="shared" si="9"/>
        <v>106</v>
      </c>
    </row>
    <row r="311" spans="1:22" s="244" customFormat="1" ht="24" customHeight="1">
      <c r="A311" s="245"/>
      <c r="B311" s="226"/>
      <c r="C311" s="235"/>
      <c r="D311" s="209" t="s">
        <v>1237</v>
      </c>
      <c r="E311" s="207" t="s">
        <v>1136</v>
      </c>
      <c r="F311" s="207">
        <v>4.0090000000000003</v>
      </c>
      <c r="G311" s="207">
        <v>440</v>
      </c>
      <c r="H311" s="207">
        <v>110</v>
      </c>
      <c r="I311" s="207" t="s">
        <v>72</v>
      </c>
      <c r="J311" s="206">
        <v>2652</v>
      </c>
      <c r="K311" s="206">
        <v>5812</v>
      </c>
      <c r="L311" s="205">
        <v>2995</v>
      </c>
      <c r="M311" s="204" t="s">
        <v>862</v>
      </c>
      <c r="N311" s="213">
        <v>10.199999999999999</v>
      </c>
      <c r="O311" s="212">
        <f t="shared" si="8"/>
        <v>253.55098039215687</v>
      </c>
      <c r="P311" s="201">
        <v>9.51</v>
      </c>
      <c r="Q311" s="200" t="s">
        <v>875</v>
      </c>
      <c r="R311" s="199" t="s">
        <v>1217</v>
      </c>
      <c r="S311" s="199" t="s">
        <v>34</v>
      </c>
      <c r="T311" s="232"/>
      <c r="U311" s="197"/>
      <c r="V311" s="196">
        <f t="shared" si="9"/>
        <v>107</v>
      </c>
    </row>
    <row r="312" spans="1:22" s="244" customFormat="1" ht="24" customHeight="1">
      <c r="A312" s="245"/>
      <c r="B312" s="226"/>
      <c r="C312" s="235"/>
      <c r="D312" s="209" t="s">
        <v>1237</v>
      </c>
      <c r="E312" s="207" t="s">
        <v>1136</v>
      </c>
      <c r="F312" s="207">
        <v>4.0090000000000003</v>
      </c>
      <c r="G312" s="207">
        <v>440</v>
      </c>
      <c r="H312" s="207">
        <v>110</v>
      </c>
      <c r="I312" s="207" t="s">
        <v>912</v>
      </c>
      <c r="J312" s="206">
        <v>2979</v>
      </c>
      <c r="K312" s="206">
        <v>6893</v>
      </c>
      <c r="L312" s="205">
        <v>3749</v>
      </c>
      <c r="M312" s="204" t="s">
        <v>862</v>
      </c>
      <c r="N312" s="213">
        <v>8.8000000000000007</v>
      </c>
      <c r="O312" s="212">
        <f t="shared" si="8"/>
        <v>293.88863636363635</v>
      </c>
      <c r="P312" s="201">
        <v>8.1199999999999992</v>
      </c>
      <c r="Q312" s="200" t="s">
        <v>887</v>
      </c>
      <c r="R312" s="199" t="s">
        <v>1217</v>
      </c>
      <c r="S312" s="199" t="s">
        <v>34</v>
      </c>
      <c r="T312" s="232"/>
      <c r="U312" s="197"/>
      <c r="V312" s="196">
        <f t="shared" si="9"/>
        <v>108</v>
      </c>
    </row>
    <row r="313" spans="1:22" s="244" customFormat="1" ht="24" customHeight="1">
      <c r="A313" s="245"/>
      <c r="B313" s="226"/>
      <c r="C313" s="235"/>
      <c r="D313" s="209" t="s">
        <v>1237</v>
      </c>
      <c r="E313" s="207" t="s">
        <v>1136</v>
      </c>
      <c r="F313" s="207">
        <v>4.0090000000000003</v>
      </c>
      <c r="G313" s="207">
        <v>440</v>
      </c>
      <c r="H313" s="207">
        <v>110</v>
      </c>
      <c r="I313" s="207" t="s">
        <v>72</v>
      </c>
      <c r="J313" s="206">
        <v>2979</v>
      </c>
      <c r="K313" s="206">
        <v>6893</v>
      </c>
      <c r="L313" s="205">
        <v>3749</v>
      </c>
      <c r="M313" s="204" t="s">
        <v>862</v>
      </c>
      <c r="N313" s="213">
        <v>8.6999999999999993</v>
      </c>
      <c r="O313" s="212">
        <f t="shared" si="8"/>
        <v>297.26666666666671</v>
      </c>
      <c r="P313" s="201">
        <v>8.1199999999999992</v>
      </c>
      <c r="Q313" s="200" t="s">
        <v>887</v>
      </c>
      <c r="R313" s="199" t="s">
        <v>1217</v>
      </c>
      <c r="S313" s="199" t="s">
        <v>34</v>
      </c>
      <c r="T313" s="232"/>
      <c r="U313" s="197"/>
      <c r="V313" s="196">
        <f t="shared" si="9"/>
        <v>107</v>
      </c>
    </row>
    <row r="314" spans="1:22" s="244" customFormat="1" ht="24" customHeight="1">
      <c r="A314" s="245"/>
      <c r="B314" s="226"/>
      <c r="C314" s="235"/>
      <c r="D314" s="209" t="s">
        <v>1236</v>
      </c>
      <c r="E314" s="207" t="s">
        <v>1136</v>
      </c>
      <c r="F314" s="207">
        <v>4.0090000000000003</v>
      </c>
      <c r="G314" s="207">
        <v>440</v>
      </c>
      <c r="H314" s="207">
        <v>110</v>
      </c>
      <c r="I314" s="207" t="s">
        <v>71</v>
      </c>
      <c r="J314" s="206">
        <v>2356</v>
      </c>
      <c r="K314" s="206">
        <v>4521</v>
      </c>
      <c r="L314" s="205">
        <v>2000</v>
      </c>
      <c r="M314" s="204" t="s">
        <v>862</v>
      </c>
      <c r="N314" s="213">
        <v>10.6</v>
      </c>
      <c r="O314" s="212">
        <f t="shared" si="8"/>
        <v>243.98301886792456</v>
      </c>
      <c r="P314" s="201">
        <v>10.35</v>
      </c>
      <c r="Q314" s="200" t="s">
        <v>887</v>
      </c>
      <c r="R314" s="199" t="s">
        <v>1217</v>
      </c>
      <c r="S314" s="199" t="s">
        <v>124</v>
      </c>
      <c r="T314" s="232"/>
      <c r="U314" s="197"/>
      <c r="V314" s="196">
        <f t="shared" si="9"/>
        <v>102</v>
      </c>
    </row>
    <row r="315" spans="1:22" s="244" customFormat="1" ht="24" customHeight="1">
      <c r="A315" s="245"/>
      <c r="B315" s="226"/>
      <c r="C315" s="235"/>
      <c r="D315" s="209" t="s">
        <v>1235</v>
      </c>
      <c r="E315" s="207" t="s">
        <v>1136</v>
      </c>
      <c r="F315" s="207">
        <v>4.0090000000000003</v>
      </c>
      <c r="G315" s="207">
        <v>440</v>
      </c>
      <c r="H315" s="207">
        <v>110</v>
      </c>
      <c r="I315" s="207" t="s">
        <v>71</v>
      </c>
      <c r="J315" s="206">
        <v>2356</v>
      </c>
      <c r="K315" s="206">
        <v>4521</v>
      </c>
      <c r="L315" s="205">
        <v>2000</v>
      </c>
      <c r="M315" s="204" t="s">
        <v>862</v>
      </c>
      <c r="N315" s="213">
        <v>10.6</v>
      </c>
      <c r="O315" s="212">
        <f t="shared" si="8"/>
        <v>243.98301886792456</v>
      </c>
      <c r="P315" s="201">
        <v>10.35</v>
      </c>
      <c r="Q315" s="200" t="s">
        <v>887</v>
      </c>
      <c r="R315" s="199" t="s">
        <v>1217</v>
      </c>
      <c r="S315" s="199" t="s">
        <v>124</v>
      </c>
      <c r="T315" s="232"/>
      <c r="U315" s="197"/>
      <c r="V315" s="196">
        <f t="shared" si="9"/>
        <v>102</v>
      </c>
    </row>
    <row r="316" spans="1:22" s="244" customFormat="1" ht="24" customHeight="1">
      <c r="A316" s="245"/>
      <c r="B316" s="226"/>
      <c r="C316" s="235"/>
      <c r="D316" s="209" t="s">
        <v>1234</v>
      </c>
      <c r="E316" s="207" t="s">
        <v>1136</v>
      </c>
      <c r="F316" s="207">
        <v>4.0090000000000003</v>
      </c>
      <c r="G316" s="207">
        <v>440</v>
      </c>
      <c r="H316" s="207">
        <v>110</v>
      </c>
      <c r="I316" s="207" t="s">
        <v>71</v>
      </c>
      <c r="J316" s="206">
        <v>2356</v>
      </c>
      <c r="K316" s="206">
        <v>4521</v>
      </c>
      <c r="L316" s="205">
        <v>2000</v>
      </c>
      <c r="M316" s="204" t="s">
        <v>862</v>
      </c>
      <c r="N316" s="213">
        <v>10.6</v>
      </c>
      <c r="O316" s="212">
        <f t="shared" si="8"/>
        <v>243.98301886792456</v>
      </c>
      <c r="P316" s="201">
        <v>10.35</v>
      </c>
      <c r="Q316" s="200" t="s">
        <v>887</v>
      </c>
      <c r="R316" s="199" t="s">
        <v>1217</v>
      </c>
      <c r="S316" s="199" t="s">
        <v>124</v>
      </c>
      <c r="T316" s="232"/>
      <c r="U316" s="197"/>
      <c r="V316" s="196">
        <f t="shared" si="9"/>
        <v>102</v>
      </c>
    </row>
    <row r="317" spans="1:22" s="244" customFormat="1" ht="24" customHeight="1">
      <c r="A317" s="245"/>
      <c r="B317" s="226"/>
      <c r="C317" s="235"/>
      <c r="D317" s="209" t="s">
        <v>1234</v>
      </c>
      <c r="E317" s="207" t="s">
        <v>1136</v>
      </c>
      <c r="F317" s="207">
        <v>4.0090000000000003</v>
      </c>
      <c r="G317" s="207">
        <v>440</v>
      </c>
      <c r="H317" s="207">
        <v>110</v>
      </c>
      <c r="I317" s="207" t="s">
        <v>71</v>
      </c>
      <c r="J317" s="206">
        <v>2652</v>
      </c>
      <c r="K317" s="206">
        <v>5812</v>
      </c>
      <c r="L317" s="205">
        <v>2995</v>
      </c>
      <c r="M317" s="204" t="s">
        <v>862</v>
      </c>
      <c r="N317" s="213">
        <v>9.8000000000000007</v>
      </c>
      <c r="O317" s="212">
        <f t="shared" si="8"/>
        <v>263.89999999999998</v>
      </c>
      <c r="P317" s="201">
        <v>9.51</v>
      </c>
      <c r="Q317" s="200" t="s">
        <v>887</v>
      </c>
      <c r="R317" s="199" t="s">
        <v>1217</v>
      </c>
      <c r="S317" s="199" t="s">
        <v>124</v>
      </c>
      <c r="T317" s="232"/>
      <c r="U317" s="197"/>
      <c r="V317" s="196">
        <f t="shared" si="9"/>
        <v>103</v>
      </c>
    </row>
    <row r="318" spans="1:22" s="244" customFormat="1" ht="24" customHeight="1">
      <c r="A318" s="245"/>
      <c r="B318" s="226"/>
      <c r="C318" s="235"/>
      <c r="D318" s="209" t="s">
        <v>1233</v>
      </c>
      <c r="E318" s="207" t="s">
        <v>1136</v>
      </c>
      <c r="F318" s="207">
        <v>4.0090000000000003</v>
      </c>
      <c r="G318" s="207">
        <v>440</v>
      </c>
      <c r="H318" s="207">
        <v>110</v>
      </c>
      <c r="I318" s="207" t="s">
        <v>71</v>
      </c>
      <c r="J318" s="206">
        <v>2356</v>
      </c>
      <c r="K318" s="206">
        <v>4521</v>
      </c>
      <c r="L318" s="205">
        <v>2000</v>
      </c>
      <c r="M318" s="204" t="s">
        <v>862</v>
      </c>
      <c r="N318" s="213">
        <v>10.6</v>
      </c>
      <c r="O318" s="212">
        <f t="shared" si="8"/>
        <v>243.98301886792456</v>
      </c>
      <c r="P318" s="201">
        <v>10.35</v>
      </c>
      <c r="Q318" s="200" t="s">
        <v>887</v>
      </c>
      <c r="R318" s="199" t="s">
        <v>1217</v>
      </c>
      <c r="S318" s="199" t="s">
        <v>124</v>
      </c>
      <c r="T318" s="232"/>
      <c r="U318" s="197"/>
      <c r="V318" s="196">
        <f t="shared" si="9"/>
        <v>102</v>
      </c>
    </row>
    <row r="319" spans="1:22" s="244" customFormat="1" ht="24" customHeight="1">
      <c r="A319" s="245"/>
      <c r="B319" s="226"/>
      <c r="C319" s="235"/>
      <c r="D319" s="209" t="s">
        <v>1233</v>
      </c>
      <c r="E319" s="207" t="s">
        <v>1136</v>
      </c>
      <c r="F319" s="207">
        <v>4.0090000000000003</v>
      </c>
      <c r="G319" s="207">
        <v>440</v>
      </c>
      <c r="H319" s="207">
        <v>110</v>
      </c>
      <c r="I319" s="207" t="s">
        <v>71</v>
      </c>
      <c r="J319" s="206">
        <v>2652</v>
      </c>
      <c r="K319" s="206">
        <v>5812</v>
      </c>
      <c r="L319" s="205">
        <v>2995</v>
      </c>
      <c r="M319" s="204" t="s">
        <v>862</v>
      </c>
      <c r="N319" s="213">
        <v>9.8000000000000007</v>
      </c>
      <c r="O319" s="212">
        <f t="shared" si="8"/>
        <v>263.89999999999998</v>
      </c>
      <c r="P319" s="201">
        <v>9.51</v>
      </c>
      <c r="Q319" s="200" t="s">
        <v>887</v>
      </c>
      <c r="R319" s="199" t="s">
        <v>1217</v>
      </c>
      <c r="S319" s="199" t="s">
        <v>124</v>
      </c>
      <c r="T319" s="232"/>
      <c r="U319" s="197"/>
      <c r="V319" s="196">
        <f t="shared" si="9"/>
        <v>103</v>
      </c>
    </row>
    <row r="320" spans="1:22" s="244" customFormat="1" ht="24" customHeight="1">
      <c r="A320" s="245"/>
      <c r="B320" s="226"/>
      <c r="C320" s="235"/>
      <c r="D320" s="209" t="s">
        <v>1232</v>
      </c>
      <c r="E320" s="207" t="s">
        <v>1136</v>
      </c>
      <c r="F320" s="207">
        <v>4.0090000000000003</v>
      </c>
      <c r="G320" s="207">
        <v>440</v>
      </c>
      <c r="H320" s="207">
        <v>110</v>
      </c>
      <c r="I320" s="207" t="s">
        <v>71</v>
      </c>
      <c r="J320" s="206">
        <v>2356</v>
      </c>
      <c r="K320" s="206">
        <v>4521</v>
      </c>
      <c r="L320" s="205">
        <v>2000</v>
      </c>
      <c r="M320" s="204" t="s">
        <v>862</v>
      </c>
      <c r="N320" s="213">
        <v>10.6</v>
      </c>
      <c r="O320" s="212">
        <f t="shared" si="8"/>
        <v>243.98301886792456</v>
      </c>
      <c r="P320" s="201">
        <v>10.35</v>
      </c>
      <c r="Q320" s="200" t="s">
        <v>887</v>
      </c>
      <c r="R320" s="199" t="s">
        <v>1217</v>
      </c>
      <c r="S320" s="199" t="s">
        <v>124</v>
      </c>
      <c r="T320" s="232"/>
      <c r="U320" s="197"/>
      <c r="V320" s="196">
        <f t="shared" si="9"/>
        <v>102</v>
      </c>
    </row>
    <row r="321" spans="1:22" s="244" customFormat="1" ht="24" customHeight="1">
      <c r="A321" s="245"/>
      <c r="B321" s="226"/>
      <c r="C321" s="235"/>
      <c r="D321" s="209" t="s">
        <v>1232</v>
      </c>
      <c r="E321" s="207" t="s">
        <v>1136</v>
      </c>
      <c r="F321" s="207">
        <v>4.0090000000000003</v>
      </c>
      <c r="G321" s="207">
        <v>440</v>
      </c>
      <c r="H321" s="207">
        <v>110</v>
      </c>
      <c r="I321" s="207" t="s">
        <v>71</v>
      </c>
      <c r="J321" s="206">
        <v>2652</v>
      </c>
      <c r="K321" s="206">
        <v>5812</v>
      </c>
      <c r="L321" s="205">
        <v>2995</v>
      </c>
      <c r="M321" s="204" t="s">
        <v>862</v>
      </c>
      <c r="N321" s="213">
        <v>9.8000000000000007</v>
      </c>
      <c r="O321" s="212">
        <f t="shared" si="8"/>
        <v>263.89999999999998</v>
      </c>
      <c r="P321" s="201">
        <v>9.51</v>
      </c>
      <c r="Q321" s="200" t="s">
        <v>887</v>
      </c>
      <c r="R321" s="199" t="s">
        <v>1217</v>
      </c>
      <c r="S321" s="199" t="s">
        <v>124</v>
      </c>
      <c r="T321" s="232"/>
      <c r="U321" s="197"/>
      <c r="V321" s="196">
        <f t="shared" si="9"/>
        <v>103</v>
      </c>
    </row>
    <row r="322" spans="1:22" s="244" customFormat="1" ht="24" customHeight="1">
      <c r="A322" s="245"/>
      <c r="B322" s="226"/>
      <c r="C322" s="235"/>
      <c r="D322" s="209" t="s">
        <v>1231</v>
      </c>
      <c r="E322" s="207" t="s">
        <v>1136</v>
      </c>
      <c r="F322" s="207">
        <v>4.0090000000000003</v>
      </c>
      <c r="G322" s="207">
        <v>440</v>
      </c>
      <c r="H322" s="207">
        <v>110</v>
      </c>
      <c r="I322" s="207" t="s">
        <v>71</v>
      </c>
      <c r="J322" s="206">
        <v>2356</v>
      </c>
      <c r="K322" s="206">
        <v>4521</v>
      </c>
      <c r="L322" s="205">
        <v>2000</v>
      </c>
      <c r="M322" s="204" t="s">
        <v>862</v>
      </c>
      <c r="N322" s="213">
        <v>10.6</v>
      </c>
      <c r="O322" s="212">
        <f t="shared" si="8"/>
        <v>243.98301886792456</v>
      </c>
      <c r="P322" s="201">
        <v>10.35</v>
      </c>
      <c r="Q322" s="200" t="s">
        <v>887</v>
      </c>
      <c r="R322" s="199" t="s">
        <v>1217</v>
      </c>
      <c r="S322" s="199" t="s">
        <v>124</v>
      </c>
      <c r="T322" s="232"/>
      <c r="U322" s="197"/>
      <c r="V322" s="196">
        <f t="shared" si="9"/>
        <v>102</v>
      </c>
    </row>
    <row r="323" spans="1:22" s="244" customFormat="1" ht="24" customHeight="1">
      <c r="A323" s="245"/>
      <c r="B323" s="226"/>
      <c r="C323" s="235"/>
      <c r="D323" s="209" t="s">
        <v>1231</v>
      </c>
      <c r="E323" s="207" t="s">
        <v>1136</v>
      </c>
      <c r="F323" s="207">
        <v>4.0090000000000003</v>
      </c>
      <c r="G323" s="207">
        <v>440</v>
      </c>
      <c r="H323" s="207">
        <v>110</v>
      </c>
      <c r="I323" s="207" t="s">
        <v>71</v>
      </c>
      <c r="J323" s="206">
        <v>2652</v>
      </c>
      <c r="K323" s="206">
        <v>5812</v>
      </c>
      <c r="L323" s="205">
        <v>2995</v>
      </c>
      <c r="M323" s="204" t="s">
        <v>862</v>
      </c>
      <c r="N323" s="213">
        <v>9.8000000000000007</v>
      </c>
      <c r="O323" s="212">
        <f t="shared" si="8"/>
        <v>263.89999999999998</v>
      </c>
      <c r="P323" s="201">
        <v>9.51</v>
      </c>
      <c r="Q323" s="200" t="s">
        <v>887</v>
      </c>
      <c r="R323" s="199" t="s">
        <v>1217</v>
      </c>
      <c r="S323" s="199" t="s">
        <v>124</v>
      </c>
      <c r="T323" s="232"/>
      <c r="U323" s="197"/>
      <c r="V323" s="196">
        <f t="shared" si="9"/>
        <v>103</v>
      </c>
    </row>
    <row r="324" spans="1:22" s="244" customFormat="1" ht="24" customHeight="1">
      <c r="A324" s="245"/>
      <c r="B324" s="226"/>
      <c r="C324" s="235"/>
      <c r="D324" s="209" t="s">
        <v>1189</v>
      </c>
      <c r="E324" s="207" t="s">
        <v>1136</v>
      </c>
      <c r="F324" s="207">
        <v>4.0090000000000003</v>
      </c>
      <c r="G324" s="207">
        <v>470</v>
      </c>
      <c r="H324" s="207">
        <v>132</v>
      </c>
      <c r="I324" s="207" t="s">
        <v>72</v>
      </c>
      <c r="J324" s="206">
        <v>3543</v>
      </c>
      <c r="K324" s="206">
        <v>7928</v>
      </c>
      <c r="L324" s="205">
        <v>4275</v>
      </c>
      <c r="M324" s="204" t="s">
        <v>862</v>
      </c>
      <c r="N324" s="213">
        <v>7.4</v>
      </c>
      <c r="O324" s="212">
        <f t="shared" si="8"/>
        <v>349.48918918918912</v>
      </c>
      <c r="P324" s="201">
        <v>7.24</v>
      </c>
      <c r="Q324" s="200" t="s">
        <v>887</v>
      </c>
      <c r="R324" s="199" t="s">
        <v>1217</v>
      </c>
      <c r="S324" s="199" t="s">
        <v>34</v>
      </c>
      <c r="T324" s="232"/>
      <c r="U324" s="197"/>
      <c r="V324" s="196">
        <f t="shared" si="9"/>
        <v>102</v>
      </c>
    </row>
    <row r="325" spans="1:22" s="244" customFormat="1" ht="24" customHeight="1">
      <c r="A325" s="245"/>
      <c r="B325" s="226"/>
      <c r="C325" s="235"/>
      <c r="D325" s="209" t="s">
        <v>1189</v>
      </c>
      <c r="E325" s="207" t="s">
        <v>1136</v>
      </c>
      <c r="F325" s="207">
        <v>4.0090000000000003</v>
      </c>
      <c r="G325" s="207">
        <v>470</v>
      </c>
      <c r="H325" s="207">
        <v>132</v>
      </c>
      <c r="I325" s="207" t="s">
        <v>72</v>
      </c>
      <c r="J325" s="206">
        <v>3543</v>
      </c>
      <c r="K325" s="206">
        <v>7928</v>
      </c>
      <c r="L325" s="205">
        <v>4275</v>
      </c>
      <c r="M325" s="204" t="s">
        <v>862</v>
      </c>
      <c r="N325" s="213">
        <v>7.3</v>
      </c>
      <c r="O325" s="212">
        <f t="shared" si="8"/>
        <v>354.27671232876708</v>
      </c>
      <c r="P325" s="201">
        <v>7.24</v>
      </c>
      <c r="Q325" s="200" t="s">
        <v>875</v>
      </c>
      <c r="R325" s="199" t="s">
        <v>1217</v>
      </c>
      <c r="S325" s="199" t="s">
        <v>34</v>
      </c>
      <c r="T325" s="232"/>
      <c r="U325" s="197"/>
      <c r="V325" s="196">
        <f t="shared" si="9"/>
        <v>100</v>
      </c>
    </row>
    <row r="326" spans="1:22" s="244" customFormat="1" ht="24" customHeight="1">
      <c r="A326" s="245"/>
      <c r="B326" s="226"/>
      <c r="C326" s="235"/>
      <c r="D326" s="209" t="s">
        <v>1139</v>
      </c>
      <c r="E326" s="207" t="s">
        <v>1136</v>
      </c>
      <c r="F326" s="207">
        <v>4.0090000000000003</v>
      </c>
      <c r="G326" s="207">
        <v>470</v>
      </c>
      <c r="H326" s="207">
        <v>132</v>
      </c>
      <c r="I326" s="207" t="s">
        <v>72</v>
      </c>
      <c r="J326" s="206">
        <v>3543</v>
      </c>
      <c r="K326" s="206">
        <v>7928</v>
      </c>
      <c r="L326" s="205">
        <v>4275</v>
      </c>
      <c r="M326" s="204" t="s">
        <v>862</v>
      </c>
      <c r="N326" s="213">
        <v>7.4</v>
      </c>
      <c r="O326" s="212">
        <f t="shared" si="8"/>
        <v>349.48918918918912</v>
      </c>
      <c r="P326" s="201">
        <v>7.24</v>
      </c>
      <c r="Q326" s="200" t="s">
        <v>887</v>
      </c>
      <c r="R326" s="199" t="s">
        <v>1217</v>
      </c>
      <c r="S326" s="199" t="s">
        <v>34</v>
      </c>
      <c r="T326" s="232"/>
      <c r="U326" s="197"/>
      <c r="V326" s="196">
        <f t="shared" si="9"/>
        <v>102</v>
      </c>
    </row>
    <row r="327" spans="1:22" s="244" customFormat="1" ht="24" customHeight="1">
      <c r="A327" s="245"/>
      <c r="B327" s="226"/>
      <c r="C327" s="235"/>
      <c r="D327" s="209" t="s">
        <v>1230</v>
      </c>
      <c r="E327" s="207" t="s">
        <v>1136</v>
      </c>
      <c r="F327" s="207">
        <v>4.0090000000000003</v>
      </c>
      <c r="G327" s="207">
        <v>470</v>
      </c>
      <c r="H327" s="207">
        <v>132</v>
      </c>
      <c r="I327" s="207" t="s">
        <v>72</v>
      </c>
      <c r="J327" s="206">
        <v>3543</v>
      </c>
      <c r="K327" s="206">
        <v>7928</v>
      </c>
      <c r="L327" s="205">
        <v>4275</v>
      </c>
      <c r="M327" s="204" t="s">
        <v>862</v>
      </c>
      <c r="N327" s="213">
        <v>7.3</v>
      </c>
      <c r="O327" s="212">
        <f t="shared" si="8"/>
        <v>354.27671232876708</v>
      </c>
      <c r="P327" s="201">
        <v>7.24</v>
      </c>
      <c r="Q327" s="200" t="s">
        <v>875</v>
      </c>
      <c r="R327" s="199" t="s">
        <v>1217</v>
      </c>
      <c r="S327" s="199" t="s">
        <v>34</v>
      </c>
      <c r="T327" s="232"/>
      <c r="U327" s="197"/>
      <c r="V327" s="196">
        <f t="shared" si="9"/>
        <v>100</v>
      </c>
    </row>
    <row r="328" spans="1:22" s="244" customFormat="1" ht="24" customHeight="1">
      <c r="A328" s="245"/>
      <c r="B328" s="226"/>
      <c r="C328" s="235"/>
      <c r="D328" s="209" t="s">
        <v>1188</v>
      </c>
      <c r="E328" s="207" t="s">
        <v>1136</v>
      </c>
      <c r="F328" s="207">
        <v>4.0090000000000003</v>
      </c>
      <c r="G328" s="207">
        <v>470</v>
      </c>
      <c r="H328" s="207">
        <v>132</v>
      </c>
      <c r="I328" s="207" t="s">
        <v>72</v>
      </c>
      <c r="J328" s="206">
        <v>2356</v>
      </c>
      <c r="K328" s="206">
        <v>4521</v>
      </c>
      <c r="L328" s="205">
        <v>2000</v>
      </c>
      <c r="M328" s="204" t="s">
        <v>862</v>
      </c>
      <c r="N328" s="213">
        <v>10.6</v>
      </c>
      <c r="O328" s="212">
        <f t="shared" si="8"/>
        <v>243.98301886792456</v>
      </c>
      <c r="P328" s="201">
        <v>10.35</v>
      </c>
      <c r="Q328" s="200" t="s">
        <v>887</v>
      </c>
      <c r="R328" s="199" t="s">
        <v>1217</v>
      </c>
      <c r="S328" s="199" t="s">
        <v>34</v>
      </c>
      <c r="T328" s="232"/>
      <c r="U328" s="197"/>
      <c r="V328" s="196">
        <f t="shared" si="9"/>
        <v>102</v>
      </c>
    </row>
    <row r="329" spans="1:22" s="244" customFormat="1" ht="24" customHeight="1">
      <c r="A329" s="245"/>
      <c r="B329" s="226"/>
      <c r="C329" s="235"/>
      <c r="D329" s="209" t="s">
        <v>1188</v>
      </c>
      <c r="E329" s="207" t="s">
        <v>1136</v>
      </c>
      <c r="F329" s="207">
        <v>4.0090000000000003</v>
      </c>
      <c r="G329" s="207">
        <v>470</v>
      </c>
      <c r="H329" s="207">
        <v>132</v>
      </c>
      <c r="I329" s="207" t="s">
        <v>72</v>
      </c>
      <c r="J329" s="206">
        <v>3543</v>
      </c>
      <c r="K329" s="206">
        <v>7928</v>
      </c>
      <c r="L329" s="205">
        <v>4275</v>
      </c>
      <c r="M329" s="204" t="s">
        <v>862</v>
      </c>
      <c r="N329" s="213">
        <v>7.4</v>
      </c>
      <c r="O329" s="212">
        <f t="shared" ref="O329:O392" si="10">IF(N329&gt;0,1/N329*37.7*68.6,"")</f>
        <v>349.48918918918912</v>
      </c>
      <c r="P329" s="201">
        <v>7.24</v>
      </c>
      <c r="Q329" s="200" t="s">
        <v>887</v>
      </c>
      <c r="R329" s="199" t="s">
        <v>1217</v>
      </c>
      <c r="S329" s="199" t="s">
        <v>34</v>
      </c>
      <c r="T329" s="232"/>
      <c r="U329" s="197"/>
      <c r="V329" s="196">
        <f t="shared" ref="V329:V392" si="11">IFERROR(IF(N329&lt;P329,"",(ROUNDDOWN(N329/P329*100,0))),"")</f>
        <v>102</v>
      </c>
    </row>
    <row r="330" spans="1:22" s="244" customFormat="1" ht="24" customHeight="1">
      <c r="A330" s="245"/>
      <c r="B330" s="226"/>
      <c r="C330" s="235"/>
      <c r="D330" s="209" t="s">
        <v>1188</v>
      </c>
      <c r="E330" s="207" t="s">
        <v>1136</v>
      </c>
      <c r="F330" s="207">
        <v>4.0090000000000003</v>
      </c>
      <c r="G330" s="207">
        <v>470</v>
      </c>
      <c r="H330" s="207">
        <v>132</v>
      </c>
      <c r="I330" s="207" t="s">
        <v>72</v>
      </c>
      <c r="J330" s="206">
        <v>3543</v>
      </c>
      <c r="K330" s="206">
        <v>7928</v>
      </c>
      <c r="L330" s="205">
        <v>4275</v>
      </c>
      <c r="M330" s="204" t="s">
        <v>862</v>
      </c>
      <c r="N330" s="213">
        <v>7.3</v>
      </c>
      <c r="O330" s="212">
        <f t="shared" si="10"/>
        <v>354.27671232876708</v>
      </c>
      <c r="P330" s="201">
        <v>7.24</v>
      </c>
      <c r="Q330" s="200" t="s">
        <v>875</v>
      </c>
      <c r="R330" s="199" t="s">
        <v>1217</v>
      </c>
      <c r="S330" s="199" t="s">
        <v>34</v>
      </c>
      <c r="T330" s="232"/>
      <c r="U330" s="197"/>
      <c r="V330" s="196">
        <f t="shared" si="11"/>
        <v>100</v>
      </c>
    </row>
    <row r="331" spans="1:22" s="244" customFormat="1" ht="24" customHeight="1">
      <c r="A331" s="245"/>
      <c r="B331" s="226"/>
      <c r="C331" s="235"/>
      <c r="D331" s="209" t="s">
        <v>1157</v>
      </c>
      <c r="E331" s="207" t="s">
        <v>1136</v>
      </c>
      <c r="F331" s="207">
        <v>4.0090000000000003</v>
      </c>
      <c r="G331" s="207">
        <v>470</v>
      </c>
      <c r="H331" s="207">
        <v>132</v>
      </c>
      <c r="I331" s="207" t="s">
        <v>72</v>
      </c>
      <c r="J331" s="206">
        <v>2652</v>
      </c>
      <c r="K331" s="206">
        <v>5812</v>
      </c>
      <c r="L331" s="205">
        <v>2995</v>
      </c>
      <c r="M331" s="204" t="s">
        <v>862</v>
      </c>
      <c r="N331" s="213">
        <v>9.9</v>
      </c>
      <c r="O331" s="212">
        <f t="shared" si="10"/>
        <v>261.23434343434343</v>
      </c>
      <c r="P331" s="201">
        <v>9.51</v>
      </c>
      <c r="Q331" s="200" t="s">
        <v>887</v>
      </c>
      <c r="R331" s="199" t="s">
        <v>1217</v>
      </c>
      <c r="S331" s="199" t="s">
        <v>34</v>
      </c>
      <c r="T331" s="232"/>
      <c r="U331" s="197"/>
      <c r="V331" s="196">
        <f t="shared" si="11"/>
        <v>104</v>
      </c>
    </row>
    <row r="332" spans="1:22" s="244" customFormat="1" ht="24" customHeight="1">
      <c r="A332" s="245"/>
      <c r="B332" s="226"/>
      <c r="C332" s="235"/>
      <c r="D332" s="209" t="s">
        <v>1157</v>
      </c>
      <c r="E332" s="207" t="s">
        <v>1136</v>
      </c>
      <c r="F332" s="207">
        <v>4.0090000000000003</v>
      </c>
      <c r="G332" s="207">
        <v>470</v>
      </c>
      <c r="H332" s="207">
        <v>132</v>
      </c>
      <c r="I332" s="207" t="s">
        <v>72</v>
      </c>
      <c r="J332" s="206">
        <v>2979</v>
      </c>
      <c r="K332" s="206">
        <v>6893</v>
      </c>
      <c r="L332" s="205">
        <v>3749</v>
      </c>
      <c r="M332" s="204" t="s">
        <v>862</v>
      </c>
      <c r="N332" s="213">
        <v>8.1999999999999993</v>
      </c>
      <c r="O332" s="212">
        <f t="shared" si="10"/>
        <v>315.39268292682931</v>
      </c>
      <c r="P332" s="201">
        <v>8.1199999999999992</v>
      </c>
      <c r="Q332" s="200" t="s">
        <v>887</v>
      </c>
      <c r="R332" s="199" t="s">
        <v>1217</v>
      </c>
      <c r="S332" s="199" t="s">
        <v>34</v>
      </c>
      <c r="T332" s="232"/>
      <c r="U332" s="197"/>
      <c r="V332" s="196">
        <f t="shared" si="11"/>
        <v>100</v>
      </c>
    </row>
    <row r="333" spans="1:22" s="244" customFormat="1" ht="24" customHeight="1">
      <c r="A333" s="245"/>
      <c r="B333" s="226"/>
      <c r="C333" s="235"/>
      <c r="D333" s="209" t="s">
        <v>1187</v>
      </c>
      <c r="E333" s="207" t="s">
        <v>1136</v>
      </c>
      <c r="F333" s="207">
        <v>4.0090000000000003</v>
      </c>
      <c r="G333" s="207">
        <v>470</v>
      </c>
      <c r="H333" s="207">
        <v>132</v>
      </c>
      <c r="I333" s="207" t="s">
        <v>72</v>
      </c>
      <c r="J333" s="206">
        <v>2356</v>
      </c>
      <c r="K333" s="206">
        <v>4521</v>
      </c>
      <c r="L333" s="205">
        <v>2000</v>
      </c>
      <c r="M333" s="204" t="s">
        <v>862</v>
      </c>
      <c r="N333" s="213">
        <v>10.6</v>
      </c>
      <c r="O333" s="212">
        <f t="shared" si="10"/>
        <v>243.98301886792456</v>
      </c>
      <c r="P333" s="201">
        <v>10.35</v>
      </c>
      <c r="Q333" s="200" t="s">
        <v>887</v>
      </c>
      <c r="R333" s="199" t="s">
        <v>1217</v>
      </c>
      <c r="S333" s="199" t="s">
        <v>34</v>
      </c>
      <c r="T333" s="232"/>
      <c r="U333" s="197"/>
      <c r="V333" s="196">
        <f t="shared" si="11"/>
        <v>102</v>
      </c>
    </row>
    <row r="334" spans="1:22" s="244" customFormat="1" ht="24" customHeight="1">
      <c r="A334" s="245"/>
      <c r="B334" s="226"/>
      <c r="C334" s="235"/>
      <c r="D334" s="209" t="s">
        <v>1187</v>
      </c>
      <c r="E334" s="207" t="s">
        <v>1136</v>
      </c>
      <c r="F334" s="207">
        <v>4.0090000000000003</v>
      </c>
      <c r="G334" s="207">
        <v>470</v>
      </c>
      <c r="H334" s="207">
        <v>132</v>
      </c>
      <c r="I334" s="207" t="s">
        <v>72</v>
      </c>
      <c r="J334" s="206">
        <v>3543</v>
      </c>
      <c r="K334" s="206">
        <v>7928</v>
      </c>
      <c r="L334" s="205">
        <v>4275</v>
      </c>
      <c r="M334" s="204" t="s">
        <v>862</v>
      </c>
      <c r="N334" s="213">
        <v>7.4</v>
      </c>
      <c r="O334" s="212">
        <f t="shared" si="10"/>
        <v>349.48918918918912</v>
      </c>
      <c r="P334" s="201">
        <v>7.24</v>
      </c>
      <c r="Q334" s="200" t="s">
        <v>887</v>
      </c>
      <c r="R334" s="199" t="s">
        <v>1217</v>
      </c>
      <c r="S334" s="199" t="s">
        <v>34</v>
      </c>
      <c r="T334" s="232"/>
      <c r="U334" s="197"/>
      <c r="V334" s="196">
        <f t="shared" si="11"/>
        <v>102</v>
      </c>
    </row>
    <row r="335" spans="1:22" s="244" customFormat="1" ht="24" customHeight="1">
      <c r="A335" s="245"/>
      <c r="B335" s="226"/>
      <c r="C335" s="235"/>
      <c r="D335" s="209" t="s">
        <v>1187</v>
      </c>
      <c r="E335" s="207" t="s">
        <v>1136</v>
      </c>
      <c r="F335" s="207">
        <v>4.0090000000000003</v>
      </c>
      <c r="G335" s="207">
        <v>470</v>
      </c>
      <c r="H335" s="207">
        <v>132</v>
      </c>
      <c r="I335" s="207" t="s">
        <v>72</v>
      </c>
      <c r="J335" s="206">
        <v>3543</v>
      </c>
      <c r="K335" s="206">
        <v>7928</v>
      </c>
      <c r="L335" s="205">
        <v>4275</v>
      </c>
      <c r="M335" s="204" t="s">
        <v>862</v>
      </c>
      <c r="N335" s="213">
        <v>7.3</v>
      </c>
      <c r="O335" s="212">
        <f t="shared" si="10"/>
        <v>354.27671232876708</v>
      </c>
      <c r="P335" s="201">
        <v>7.24</v>
      </c>
      <c r="Q335" s="200" t="s">
        <v>875</v>
      </c>
      <c r="R335" s="199" t="s">
        <v>1217</v>
      </c>
      <c r="S335" s="199" t="s">
        <v>34</v>
      </c>
      <c r="T335" s="232"/>
      <c r="U335" s="197"/>
      <c r="V335" s="196">
        <f t="shared" si="11"/>
        <v>100</v>
      </c>
    </row>
    <row r="336" spans="1:22" s="244" customFormat="1" ht="24" customHeight="1">
      <c r="A336" s="245"/>
      <c r="B336" s="226"/>
      <c r="C336" s="235"/>
      <c r="D336" s="209" t="s">
        <v>1156</v>
      </c>
      <c r="E336" s="207" t="s">
        <v>1136</v>
      </c>
      <c r="F336" s="207">
        <v>4.0090000000000003</v>
      </c>
      <c r="G336" s="207">
        <v>470</v>
      </c>
      <c r="H336" s="207">
        <v>132</v>
      </c>
      <c r="I336" s="207" t="s">
        <v>72</v>
      </c>
      <c r="J336" s="206">
        <v>2652</v>
      </c>
      <c r="K336" s="206">
        <v>5812</v>
      </c>
      <c r="L336" s="205">
        <v>2995</v>
      </c>
      <c r="M336" s="204" t="s">
        <v>862</v>
      </c>
      <c r="N336" s="213">
        <v>9.9</v>
      </c>
      <c r="O336" s="212">
        <f t="shared" si="10"/>
        <v>261.23434343434343</v>
      </c>
      <c r="P336" s="201">
        <v>9.51</v>
      </c>
      <c r="Q336" s="200" t="s">
        <v>887</v>
      </c>
      <c r="R336" s="199" t="s">
        <v>1217</v>
      </c>
      <c r="S336" s="199" t="s">
        <v>34</v>
      </c>
      <c r="T336" s="232"/>
      <c r="U336" s="197"/>
      <c r="V336" s="196">
        <f t="shared" si="11"/>
        <v>104</v>
      </c>
    </row>
    <row r="337" spans="1:22" s="244" customFormat="1" ht="24" customHeight="1">
      <c r="A337" s="245"/>
      <c r="B337" s="226"/>
      <c r="C337" s="235"/>
      <c r="D337" s="209" t="s">
        <v>1156</v>
      </c>
      <c r="E337" s="207" t="s">
        <v>1136</v>
      </c>
      <c r="F337" s="207">
        <v>4.0090000000000003</v>
      </c>
      <c r="G337" s="207">
        <v>470</v>
      </c>
      <c r="H337" s="207">
        <v>132</v>
      </c>
      <c r="I337" s="207" t="s">
        <v>72</v>
      </c>
      <c r="J337" s="206">
        <v>2979</v>
      </c>
      <c r="K337" s="206">
        <v>6893</v>
      </c>
      <c r="L337" s="205">
        <v>3749</v>
      </c>
      <c r="M337" s="204" t="s">
        <v>862</v>
      </c>
      <c r="N337" s="213">
        <v>8.1999999999999993</v>
      </c>
      <c r="O337" s="212">
        <f t="shared" si="10"/>
        <v>315.39268292682931</v>
      </c>
      <c r="P337" s="201">
        <v>8.1199999999999992</v>
      </c>
      <c r="Q337" s="200" t="s">
        <v>887</v>
      </c>
      <c r="R337" s="199" t="s">
        <v>1217</v>
      </c>
      <c r="S337" s="199" t="s">
        <v>34</v>
      </c>
      <c r="T337" s="232"/>
      <c r="U337" s="197"/>
      <c r="V337" s="196">
        <f t="shared" si="11"/>
        <v>100</v>
      </c>
    </row>
    <row r="338" spans="1:22" s="244" customFormat="1" ht="24" customHeight="1">
      <c r="A338" s="245"/>
      <c r="B338" s="226"/>
      <c r="C338" s="235"/>
      <c r="D338" s="209" t="s">
        <v>1142</v>
      </c>
      <c r="E338" s="207" t="s">
        <v>1136</v>
      </c>
      <c r="F338" s="207">
        <v>4.0090000000000003</v>
      </c>
      <c r="G338" s="207">
        <v>470</v>
      </c>
      <c r="H338" s="207">
        <v>132</v>
      </c>
      <c r="I338" s="207" t="s">
        <v>72</v>
      </c>
      <c r="J338" s="206">
        <v>3543</v>
      </c>
      <c r="K338" s="206">
        <v>7928</v>
      </c>
      <c r="L338" s="205">
        <v>4275</v>
      </c>
      <c r="M338" s="204" t="s">
        <v>862</v>
      </c>
      <c r="N338" s="213">
        <v>7.4</v>
      </c>
      <c r="O338" s="212">
        <f t="shared" si="10"/>
        <v>349.48918918918912</v>
      </c>
      <c r="P338" s="201">
        <v>7.24</v>
      </c>
      <c r="Q338" s="200" t="s">
        <v>887</v>
      </c>
      <c r="R338" s="199" t="s">
        <v>1217</v>
      </c>
      <c r="S338" s="199" t="s">
        <v>34</v>
      </c>
      <c r="T338" s="232"/>
      <c r="U338" s="197"/>
      <c r="V338" s="196">
        <f t="shared" si="11"/>
        <v>102</v>
      </c>
    </row>
    <row r="339" spans="1:22" s="244" customFormat="1" ht="24" customHeight="1">
      <c r="A339" s="245"/>
      <c r="B339" s="226"/>
      <c r="C339" s="235"/>
      <c r="D339" s="209" t="s">
        <v>1229</v>
      </c>
      <c r="E339" s="207" t="s">
        <v>1136</v>
      </c>
      <c r="F339" s="207">
        <v>4.0090000000000003</v>
      </c>
      <c r="G339" s="207">
        <v>470</v>
      </c>
      <c r="H339" s="207">
        <v>132</v>
      </c>
      <c r="I339" s="207" t="s">
        <v>72</v>
      </c>
      <c r="J339" s="206">
        <v>3543</v>
      </c>
      <c r="K339" s="206">
        <v>7928</v>
      </c>
      <c r="L339" s="205">
        <v>4275</v>
      </c>
      <c r="M339" s="204" t="s">
        <v>862</v>
      </c>
      <c r="N339" s="213">
        <v>7.3</v>
      </c>
      <c r="O339" s="212">
        <f t="shared" si="10"/>
        <v>354.27671232876708</v>
      </c>
      <c r="P339" s="201">
        <v>7.24</v>
      </c>
      <c r="Q339" s="200" t="s">
        <v>875</v>
      </c>
      <c r="R339" s="199" t="s">
        <v>1217</v>
      </c>
      <c r="S339" s="199" t="s">
        <v>34</v>
      </c>
      <c r="T339" s="232"/>
      <c r="U339" s="197"/>
      <c r="V339" s="196">
        <f t="shared" si="11"/>
        <v>100</v>
      </c>
    </row>
    <row r="340" spans="1:22" s="244" customFormat="1" ht="24" customHeight="1">
      <c r="A340" s="245"/>
      <c r="B340" s="226"/>
      <c r="C340" s="235"/>
      <c r="D340" s="209" t="s">
        <v>1146</v>
      </c>
      <c r="E340" s="207" t="s">
        <v>1136</v>
      </c>
      <c r="F340" s="207">
        <v>4.0090000000000003</v>
      </c>
      <c r="G340" s="207">
        <v>470</v>
      </c>
      <c r="H340" s="207">
        <v>132</v>
      </c>
      <c r="I340" s="207" t="s">
        <v>72</v>
      </c>
      <c r="J340" s="206">
        <v>2979</v>
      </c>
      <c r="K340" s="206">
        <v>6893</v>
      </c>
      <c r="L340" s="205">
        <v>3749</v>
      </c>
      <c r="M340" s="204" t="s">
        <v>862</v>
      </c>
      <c r="N340" s="213">
        <v>8.1999999999999993</v>
      </c>
      <c r="O340" s="212">
        <f t="shared" si="10"/>
        <v>315.39268292682931</v>
      </c>
      <c r="P340" s="201">
        <v>8.1199999999999992</v>
      </c>
      <c r="Q340" s="200" t="s">
        <v>887</v>
      </c>
      <c r="R340" s="199" t="s">
        <v>1217</v>
      </c>
      <c r="S340" s="199" t="s">
        <v>34</v>
      </c>
      <c r="T340" s="232"/>
      <c r="U340" s="197"/>
      <c r="V340" s="196">
        <f t="shared" si="11"/>
        <v>100</v>
      </c>
    </row>
    <row r="341" spans="1:22" s="244" customFormat="1" ht="24" customHeight="1">
      <c r="A341" s="245"/>
      <c r="B341" s="226"/>
      <c r="C341" s="235"/>
      <c r="D341" s="209" t="s">
        <v>1228</v>
      </c>
      <c r="E341" s="207" t="s">
        <v>1136</v>
      </c>
      <c r="F341" s="207">
        <v>4.0090000000000003</v>
      </c>
      <c r="G341" s="207">
        <v>440</v>
      </c>
      <c r="H341" s="207">
        <v>110</v>
      </c>
      <c r="I341" s="207" t="s">
        <v>71</v>
      </c>
      <c r="J341" s="206">
        <v>2356</v>
      </c>
      <c r="K341" s="206">
        <v>4521</v>
      </c>
      <c r="L341" s="205">
        <v>2000</v>
      </c>
      <c r="M341" s="204" t="s">
        <v>862</v>
      </c>
      <c r="N341" s="213">
        <v>10.6</v>
      </c>
      <c r="O341" s="212">
        <f t="shared" si="10"/>
        <v>243.98301886792456</v>
      </c>
      <c r="P341" s="201">
        <v>10.35</v>
      </c>
      <c r="Q341" s="200" t="s">
        <v>887</v>
      </c>
      <c r="R341" s="199" t="s">
        <v>1217</v>
      </c>
      <c r="S341" s="199" t="s">
        <v>124</v>
      </c>
      <c r="T341" s="232"/>
      <c r="U341" s="197"/>
      <c r="V341" s="196">
        <f t="shared" si="11"/>
        <v>102</v>
      </c>
    </row>
    <row r="342" spans="1:22" s="244" customFormat="1" ht="24" customHeight="1">
      <c r="A342" s="245"/>
      <c r="B342" s="226"/>
      <c r="C342" s="235"/>
      <c r="D342" s="209" t="s">
        <v>1228</v>
      </c>
      <c r="E342" s="207" t="s">
        <v>1136</v>
      </c>
      <c r="F342" s="207">
        <v>4.0090000000000003</v>
      </c>
      <c r="G342" s="207">
        <v>440</v>
      </c>
      <c r="H342" s="207">
        <v>110</v>
      </c>
      <c r="I342" s="207" t="s">
        <v>71</v>
      </c>
      <c r="J342" s="206">
        <v>2652</v>
      </c>
      <c r="K342" s="206">
        <v>5812</v>
      </c>
      <c r="L342" s="205">
        <v>2995</v>
      </c>
      <c r="M342" s="204" t="s">
        <v>862</v>
      </c>
      <c r="N342" s="213">
        <v>9.8000000000000007</v>
      </c>
      <c r="O342" s="212">
        <f t="shared" si="10"/>
        <v>263.89999999999998</v>
      </c>
      <c r="P342" s="201">
        <v>9.51</v>
      </c>
      <c r="Q342" s="200" t="s">
        <v>887</v>
      </c>
      <c r="R342" s="199" t="s">
        <v>1217</v>
      </c>
      <c r="S342" s="199" t="s">
        <v>124</v>
      </c>
      <c r="T342" s="232"/>
      <c r="U342" s="197"/>
      <c r="V342" s="196">
        <f t="shared" si="11"/>
        <v>103</v>
      </c>
    </row>
    <row r="343" spans="1:22" s="244" customFormat="1" ht="24" customHeight="1">
      <c r="A343" s="245"/>
      <c r="B343" s="226"/>
      <c r="C343" s="235"/>
      <c r="D343" s="209" t="s">
        <v>1227</v>
      </c>
      <c r="E343" s="207" t="s">
        <v>1136</v>
      </c>
      <c r="F343" s="207">
        <v>4.0090000000000003</v>
      </c>
      <c r="G343" s="207">
        <v>440</v>
      </c>
      <c r="H343" s="207">
        <v>110</v>
      </c>
      <c r="I343" s="207" t="s">
        <v>72</v>
      </c>
      <c r="J343" s="206">
        <v>3543</v>
      </c>
      <c r="K343" s="206">
        <v>7928</v>
      </c>
      <c r="L343" s="205">
        <v>4275</v>
      </c>
      <c r="M343" s="204" t="s">
        <v>862</v>
      </c>
      <c r="N343" s="213">
        <v>7.9</v>
      </c>
      <c r="O343" s="212">
        <f t="shared" si="10"/>
        <v>327.3696202531645</v>
      </c>
      <c r="P343" s="201">
        <v>7.24</v>
      </c>
      <c r="Q343" s="200" t="s">
        <v>887</v>
      </c>
      <c r="R343" s="199" t="s">
        <v>1217</v>
      </c>
      <c r="S343" s="199" t="s">
        <v>34</v>
      </c>
      <c r="T343" s="232"/>
      <c r="U343" s="197"/>
      <c r="V343" s="196">
        <f t="shared" si="11"/>
        <v>109</v>
      </c>
    </row>
    <row r="344" spans="1:22" s="244" customFormat="1" ht="24" customHeight="1">
      <c r="A344" s="245"/>
      <c r="B344" s="226"/>
      <c r="C344" s="235"/>
      <c r="D344" s="209" t="s">
        <v>1226</v>
      </c>
      <c r="E344" s="207" t="s">
        <v>1136</v>
      </c>
      <c r="F344" s="207">
        <v>4.0090000000000003</v>
      </c>
      <c r="G344" s="207">
        <v>440</v>
      </c>
      <c r="H344" s="207">
        <v>110</v>
      </c>
      <c r="I344" s="207" t="s">
        <v>72</v>
      </c>
      <c r="J344" s="206">
        <v>3543</v>
      </c>
      <c r="K344" s="206">
        <v>7928</v>
      </c>
      <c r="L344" s="205">
        <v>4275</v>
      </c>
      <c r="M344" s="204" t="s">
        <v>862</v>
      </c>
      <c r="N344" s="213">
        <v>7.9</v>
      </c>
      <c r="O344" s="212">
        <f t="shared" si="10"/>
        <v>327.3696202531645</v>
      </c>
      <c r="P344" s="201">
        <v>7.24</v>
      </c>
      <c r="Q344" s="200" t="s">
        <v>887</v>
      </c>
      <c r="R344" s="199" t="s">
        <v>1217</v>
      </c>
      <c r="S344" s="199" t="s">
        <v>34</v>
      </c>
      <c r="T344" s="232"/>
      <c r="U344" s="197"/>
      <c r="V344" s="196">
        <f t="shared" si="11"/>
        <v>109</v>
      </c>
    </row>
    <row r="345" spans="1:22" s="244" customFormat="1" ht="24" customHeight="1">
      <c r="A345" s="245"/>
      <c r="B345" s="226"/>
      <c r="C345" s="235"/>
      <c r="D345" s="209" t="s">
        <v>1225</v>
      </c>
      <c r="E345" s="207" t="s">
        <v>1136</v>
      </c>
      <c r="F345" s="207">
        <v>4.0090000000000003</v>
      </c>
      <c r="G345" s="207">
        <v>440</v>
      </c>
      <c r="H345" s="207">
        <v>110</v>
      </c>
      <c r="I345" s="207" t="s">
        <v>72</v>
      </c>
      <c r="J345" s="206">
        <v>3543</v>
      </c>
      <c r="K345" s="206">
        <v>7928</v>
      </c>
      <c r="L345" s="205">
        <v>4275</v>
      </c>
      <c r="M345" s="204" t="s">
        <v>862</v>
      </c>
      <c r="N345" s="213">
        <v>7.9</v>
      </c>
      <c r="O345" s="212">
        <f t="shared" si="10"/>
        <v>327.3696202531645</v>
      </c>
      <c r="P345" s="201">
        <v>7.24</v>
      </c>
      <c r="Q345" s="200" t="s">
        <v>887</v>
      </c>
      <c r="R345" s="199" t="s">
        <v>1217</v>
      </c>
      <c r="S345" s="199" t="s">
        <v>34</v>
      </c>
      <c r="T345" s="232"/>
      <c r="U345" s="197"/>
      <c r="V345" s="196">
        <f t="shared" si="11"/>
        <v>109</v>
      </c>
    </row>
    <row r="346" spans="1:22" s="244" customFormat="1" ht="24" customHeight="1">
      <c r="A346" s="245"/>
      <c r="B346" s="226"/>
      <c r="C346" s="235"/>
      <c r="D346" s="209" t="s">
        <v>1224</v>
      </c>
      <c r="E346" s="207" t="s">
        <v>1136</v>
      </c>
      <c r="F346" s="207">
        <v>4.0090000000000003</v>
      </c>
      <c r="G346" s="207">
        <v>440</v>
      </c>
      <c r="H346" s="207">
        <v>110</v>
      </c>
      <c r="I346" s="207" t="s">
        <v>72</v>
      </c>
      <c r="J346" s="206">
        <v>3543</v>
      </c>
      <c r="K346" s="206">
        <v>7928</v>
      </c>
      <c r="L346" s="205">
        <v>4275</v>
      </c>
      <c r="M346" s="204" t="s">
        <v>862</v>
      </c>
      <c r="N346" s="213">
        <v>7.9</v>
      </c>
      <c r="O346" s="212">
        <f t="shared" si="10"/>
        <v>327.3696202531645</v>
      </c>
      <c r="P346" s="201">
        <v>7.24</v>
      </c>
      <c r="Q346" s="200" t="s">
        <v>887</v>
      </c>
      <c r="R346" s="199" t="s">
        <v>1217</v>
      </c>
      <c r="S346" s="199" t="s">
        <v>34</v>
      </c>
      <c r="T346" s="232"/>
      <c r="U346" s="197"/>
      <c r="V346" s="196">
        <f t="shared" si="11"/>
        <v>109</v>
      </c>
    </row>
    <row r="347" spans="1:22" s="244" customFormat="1" ht="24" customHeight="1">
      <c r="A347" s="245"/>
      <c r="B347" s="226"/>
      <c r="C347" s="235"/>
      <c r="D347" s="209" t="s">
        <v>1223</v>
      </c>
      <c r="E347" s="207" t="s">
        <v>1136</v>
      </c>
      <c r="F347" s="207">
        <v>4.0090000000000003</v>
      </c>
      <c r="G347" s="207">
        <v>440</v>
      </c>
      <c r="H347" s="207">
        <v>110</v>
      </c>
      <c r="I347" s="207" t="s">
        <v>72</v>
      </c>
      <c r="J347" s="206">
        <v>3543</v>
      </c>
      <c r="K347" s="206">
        <v>7928</v>
      </c>
      <c r="L347" s="205">
        <v>4275</v>
      </c>
      <c r="M347" s="204" t="s">
        <v>862</v>
      </c>
      <c r="N347" s="213">
        <v>7.9</v>
      </c>
      <c r="O347" s="212">
        <f t="shared" si="10"/>
        <v>327.3696202531645</v>
      </c>
      <c r="P347" s="201">
        <v>7.24</v>
      </c>
      <c r="Q347" s="200" t="s">
        <v>887</v>
      </c>
      <c r="R347" s="199" t="s">
        <v>1217</v>
      </c>
      <c r="S347" s="199" t="s">
        <v>34</v>
      </c>
      <c r="T347" s="232"/>
      <c r="U347" s="197"/>
      <c r="V347" s="196">
        <f t="shared" si="11"/>
        <v>109</v>
      </c>
    </row>
    <row r="348" spans="1:22" s="244" customFormat="1" ht="24" customHeight="1">
      <c r="A348" s="245"/>
      <c r="B348" s="226"/>
      <c r="C348" s="235"/>
      <c r="D348" s="209" t="s">
        <v>1222</v>
      </c>
      <c r="E348" s="207" t="s">
        <v>1136</v>
      </c>
      <c r="F348" s="207">
        <v>4.0090000000000003</v>
      </c>
      <c r="G348" s="207">
        <v>440</v>
      </c>
      <c r="H348" s="207">
        <v>110</v>
      </c>
      <c r="I348" s="207" t="s">
        <v>72</v>
      </c>
      <c r="J348" s="206">
        <v>3543</v>
      </c>
      <c r="K348" s="206">
        <v>7928</v>
      </c>
      <c r="L348" s="205">
        <v>4275</v>
      </c>
      <c r="M348" s="204" t="s">
        <v>862</v>
      </c>
      <c r="N348" s="213">
        <v>7.9</v>
      </c>
      <c r="O348" s="212">
        <f t="shared" si="10"/>
        <v>327.3696202531645</v>
      </c>
      <c r="P348" s="201">
        <v>7.24</v>
      </c>
      <c r="Q348" s="200" t="s">
        <v>887</v>
      </c>
      <c r="R348" s="199" t="s">
        <v>1217</v>
      </c>
      <c r="S348" s="199" t="s">
        <v>34</v>
      </c>
      <c r="T348" s="232"/>
      <c r="U348" s="197"/>
      <c r="V348" s="196">
        <f t="shared" si="11"/>
        <v>109</v>
      </c>
    </row>
    <row r="349" spans="1:22" s="244" customFormat="1" ht="24" customHeight="1">
      <c r="A349" s="245"/>
      <c r="B349" s="226"/>
      <c r="C349" s="235"/>
      <c r="D349" s="209" t="s">
        <v>1221</v>
      </c>
      <c r="E349" s="207" t="s">
        <v>1136</v>
      </c>
      <c r="F349" s="207">
        <v>4.0090000000000003</v>
      </c>
      <c r="G349" s="207">
        <v>440</v>
      </c>
      <c r="H349" s="207">
        <v>110</v>
      </c>
      <c r="I349" s="207" t="s">
        <v>912</v>
      </c>
      <c r="J349" s="206">
        <v>3543</v>
      </c>
      <c r="K349" s="206">
        <v>7928</v>
      </c>
      <c r="L349" s="205">
        <v>4275</v>
      </c>
      <c r="M349" s="204" t="s">
        <v>862</v>
      </c>
      <c r="N349" s="213">
        <v>8</v>
      </c>
      <c r="O349" s="212">
        <f t="shared" si="10"/>
        <v>323.27749999999997</v>
      </c>
      <c r="P349" s="201">
        <v>7.24</v>
      </c>
      <c r="Q349" s="200" t="s">
        <v>887</v>
      </c>
      <c r="R349" s="199" t="s">
        <v>1217</v>
      </c>
      <c r="S349" s="199" t="s">
        <v>34</v>
      </c>
      <c r="T349" s="232"/>
      <c r="U349" s="197"/>
      <c r="V349" s="196">
        <f t="shared" si="11"/>
        <v>110</v>
      </c>
    </row>
    <row r="350" spans="1:22" s="244" customFormat="1" ht="24" customHeight="1">
      <c r="A350" s="245"/>
      <c r="B350" s="226"/>
      <c r="C350" s="235"/>
      <c r="D350" s="209" t="s">
        <v>1220</v>
      </c>
      <c r="E350" s="207" t="s">
        <v>1136</v>
      </c>
      <c r="F350" s="207">
        <v>4.0090000000000003</v>
      </c>
      <c r="G350" s="207">
        <v>440</v>
      </c>
      <c r="H350" s="207">
        <v>110</v>
      </c>
      <c r="I350" s="207" t="s">
        <v>912</v>
      </c>
      <c r="J350" s="206">
        <v>3543</v>
      </c>
      <c r="K350" s="206">
        <v>7928</v>
      </c>
      <c r="L350" s="205">
        <v>4275</v>
      </c>
      <c r="M350" s="204" t="s">
        <v>862</v>
      </c>
      <c r="N350" s="213">
        <v>8</v>
      </c>
      <c r="O350" s="212">
        <f t="shared" si="10"/>
        <v>323.27749999999997</v>
      </c>
      <c r="P350" s="201">
        <v>7.24</v>
      </c>
      <c r="Q350" s="200" t="s">
        <v>887</v>
      </c>
      <c r="R350" s="199" t="s">
        <v>1217</v>
      </c>
      <c r="S350" s="199" t="s">
        <v>34</v>
      </c>
      <c r="T350" s="232"/>
      <c r="U350" s="197"/>
      <c r="V350" s="196">
        <f t="shared" si="11"/>
        <v>110</v>
      </c>
    </row>
    <row r="351" spans="1:22" s="244" customFormat="1" ht="24" customHeight="1">
      <c r="A351" s="245"/>
      <c r="B351" s="226"/>
      <c r="C351" s="235"/>
      <c r="D351" s="209" t="s">
        <v>1219</v>
      </c>
      <c r="E351" s="207" t="s">
        <v>1136</v>
      </c>
      <c r="F351" s="207">
        <v>4.0090000000000003</v>
      </c>
      <c r="G351" s="207">
        <v>440</v>
      </c>
      <c r="H351" s="207">
        <v>110</v>
      </c>
      <c r="I351" s="207" t="s">
        <v>912</v>
      </c>
      <c r="J351" s="206">
        <v>3543</v>
      </c>
      <c r="K351" s="206">
        <v>7928</v>
      </c>
      <c r="L351" s="205">
        <v>4275</v>
      </c>
      <c r="M351" s="204" t="s">
        <v>862</v>
      </c>
      <c r="N351" s="213">
        <v>8</v>
      </c>
      <c r="O351" s="212">
        <f t="shared" si="10"/>
        <v>323.27749999999997</v>
      </c>
      <c r="P351" s="201">
        <v>7.24</v>
      </c>
      <c r="Q351" s="200" t="s">
        <v>887</v>
      </c>
      <c r="R351" s="199" t="s">
        <v>1217</v>
      </c>
      <c r="S351" s="199" t="s">
        <v>34</v>
      </c>
      <c r="T351" s="232"/>
      <c r="U351" s="197"/>
      <c r="V351" s="196">
        <f t="shared" si="11"/>
        <v>110</v>
      </c>
    </row>
    <row r="352" spans="1:22" s="244" customFormat="1" ht="24" customHeight="1">
      <c r="A352" s="245"/>
      <c r="B352" s="226"/>
      <c r="C352" s="235"/>
      <c r="D352" s="209" t="s">
        <v>1218</v>
      </c>
      <c r="E352" s="207" t="s">
        <v>1136</v>
      </c>
      <c r="F352" s="207">
        <v>4.0090000000000003</v>
      </c>
      <c r="G352" s="207">
        <v>440</v>
      </c>
      <c r="H352" s="207">
        <v>110</v>
      </c>
      <c r="I352" s="207" t="s">
        <v>912</v>
      </c>
      <c r="J352" s="206">
        <v>3543</v>
      </c>
      <c r="K352" s="206">
        <v>7928</v>
      </c>
      <c r="L352" s="205">
        <v>4275</v>
      </c>
      <c r="M352" s="204" t="s">
        <v>862</v>
      </c>
      <c r="N352" s="213">
        <v>8</v>
      </c>
      <c r="O352" s="212">
        <f t="shared" si="10"/>
        <v>323.27749999999997</v>
      </c>
      <c r="P352" s="201">
        <v>7.24</v>
      </c>
      <c r="Q352" s="200" t="s">
        <v>887</v>
      </c>
      <c r="R352" s="199" t="s">
        <v>1217</v>
      </c>
      <c r="S352" s="199" t="s">
        <v>34</v>
      </c>
      <c r="T352" s="232"/>
      <c r="U352" s="197"/>
      <c r="V352" s="196">
        <f t="shared" si="11"/>
        <v>110</v>
      </c>
    </row>
    <row r="353" spans="1:22" s="244" customFormat="1" ht="24" customHeight="1">
      <c r="A353" s="245"/>
      <c r="B353" s="249"/>
      <c r="C353" s="242"/>
      <c r="D353" s="248" t="s">
        <v>1216</v>
      </c>
      <c r="E353" s="240" t="s">
        <v>1203</v>
      </c>
      <c r="F353" s="247">
        <v>4.0090000000000003</v>
      </c>
      <c r="G353" s="240">
        <v>470</v>
      </c>
      <c r="H353" s="240">
        <v>110</v>
      </c>
      <c r="I353" s="240" t="s">
        <v>1063</v>
      </c>
      <c r="J353" s="206">
        <v>2356</v>
      </c>
      <c r="K353" s="206">
        <v>4521</v>
      </c>
      <c r="L353" s="246">
        <v>2000</v>
      </c>
      <c r="M353" s="204" t="s">
        <v>862</v>
      </c>
      <c r="N353" s="238">
        <v>12.01</v>
      </c>
      <c r="O353" s="222">
        <f t="shared" si="10"/>
        <v>215.3388842631141</v>
      </c>
      <c r="P353" s="221">
        <v>10.35</v>
      </c>
      <c r="Q353" s="220" t="s">
        <v>877</v>
      </c>
      <c r="R353" s="219" t="s">
        <v>1135</v>
      </c>
      <c r="S353" s="219" t="s">
        <v>34</v>
      </c>
      <c r="T353" s="219" t="s">
        <v>1202</v>
      </c>
      <c r="U353" s="217"/>
      <c r="V353" s="216">
        <f t="shared" si="11"/>
        <v>116</v>
      </c>
    </row>
    <row r="354" spans="1:22" s="244" customFormat="1" ht="24" customHeight="1">
      <c r="A354" s="245"/>
      <c r="B354" s="251"/>
      <c r="C354" s="250"/>
      <c r="D354" s="248" t="s">
        <v>1215</v>
      </c>
      <c r="E354" s="240" t="s">
        <v>1203</v>
      </c>
      <c r="F354" s="247">
        <v>4.0090000000000003</v>
      </c>
      <c r="G354" s="240">
        <v>470</v>
      </c>
      <c r="H354" s="240">
        <v>110</v>
      </c>
      <c r="I354" s="240" t="s">
        <v>1063</v>
      </c>
      <c r="J354" s="206">
        <v>2356</v>
      </c>
      <c r="K354" s="206">
        <v>4521</v>
      </c>
      <c r="L354" s="246">
        <v>2000</v>
      </c>
      <c r="M354" s="204" t="s">
        <v>862</v>
      </c>
      <c r="N354" s="238">
        <v>12.01</v>
      </c>
      <c r="O354" s="222">
        <f t="shared" si="10"/>
        <v>215.3388842631141</v>
      </c>
      <c r="P354" s="221">
        <v>10.35</v>
      </c>
      <c r="Q354" s="220" t="s">
        <v>877</v>
      </c>
      <c r="R354" s="219" t="s">
        <v>1135</v>
      </c>
      <c r="S354" s="219" t="s">
        <v>34</v>
      </c>
      <c r="T354" s="219" t="s">
        <v>1202</v>
      </c>
      <c r="U354" s="217"/>
      <c r="V354" s="216">
        <f t="shared" si="11"/>
        <v>116</v>
      </c>
    </row>
    <row r="355" spans="1:22" s="244" customFormat="1" ht="24" customHeight="1">
      <c r="A355" s="245"/>
      <c r="B355" s="249"/>
      <c r="C355" s="242"/>
      <c r="D355" s="248" t="s">
        <v>1215</v>
      </c>
      <c r="E355" s="240" t="s">
        <v>1203</v>
      </c>
      <c r="F355" s="247">
        <v>4.0090000000000003</v>
      </c>
      <c r="G355" s="240">
        <v>470</v>
      </c>
      <c r="H355" s="240">
        <v>110</v>
      </c>
      <c r="I355" s="240" t="s">
        <v>1063</v>
      </c>
      <c r="J355" s="206">
        <v>2652</v>
      </c>
      <c r="K355" s="206">
        <v>5812</v>
      </c>
      <c r="L355" s="246">
        <v>2995</v>
      </c>
      <c r="M355" s="204" t="s">
        <v>862</v>
      </c>
      <c r="N355" s="238">
        <v>11.12</v>
      </c>
      <c r="O355" s="222">
        <f t="shared" si="10"/>
        <v>232.57374100719426</v>
      </c>
      <c r="P355" s="221">
        <v>9.51</v>
      </c>
      <c r="Q355" s="220" t="s">
        <v>877</v>
      </c>
      <c r="R355" s="219" t="s">
        <v>1135</v>
      </c>
      <c r="S355" s="219" t="s">
        <v>34</v>
      </c>
      <c r="T355" s="219" t="s">
        <v>1202</v>
      </c>
      <c r="U355" s="217"/>
      <c r="V355" s="216">
        <f t="shared" si="11"/>
        <v>116</v>
      </c>
    </row>
    <row r="356" spans="1:22" s="244" customFormat="1" ht="24" customHeight="1">
      <c r="A356" s="245"/>
      <c r="B356" s="249"/>
      <c r="C356" s="242"/>
      <c r="D356" s="248" t="s">
        <v>1214</v>
      </c>
      <c r="E356" s="240" t="s">
        <v>1203</v>
      </c>
      <c r="F356" s="247">
        <v>4.0090000000000003</v>
      </c>
      <c r="G356" s="240">
        <v>470</v>
      </c>
      <c r="H356" s="240">
        <v>110</v>
      </c>
      <c r="I356" s="240" t="s">
        <v>1063</v>
      </c>
      <c r="J356" s="206">
        <v>2356</v>
      </c>
      <c r="K356" s="206">
        <v>4521</v>
      </c>
      <c r="L356" s="246">
        <v>2000</v>
      </c>
      <c r="M356" s="204" t="s">
        <v>862</v>
      </c>
      <c r="N356" s="238">
        <v>12.01</v>
      </c>
      <c r="O356" s="222">
        <f t="shared" si="10"/>
        <v>215.3388842631141</v>
      </c>
      <c r="P356" s="221">
        <v>10.35</v>
      </c>
      <c r="Q356" s="220" t="s">
        <v>877</v>
      </c>
      <c r="R356" s="219" t="s">
        <v>1135</v>
      </c>
      <c r="S356" s="219" t="s">
        <v>34</v>
      </c>
      <c r="T356" s="219" t="s">
        <v>1202</v>
      </c>
      <c r="U356" s="217"/>
      <c r="V356" s="216">
        <f t="shared" si="11"/>
        <v>116</v>
      </c>
    </row>
    <row r="357" spans="1:22" s="244" customFormat="1" ht="24" customHeight="1">
      <c r="A357" s="245"/>
      <c r="B357" s="249"/>
      <c r="C357" s="242"/>
      <c r="D357" s="248" t="s">
        <v>1213</v>
      </c>
      <c r="E357" s="240" t="s">
        <v>1203</v>
      </c>
      <c r="F357" s="247">
        <v>4.0090000000000003</v>
      </c>
      <c r="G357" s="240">
        <v>470</v>
      </c>
      <c r="H357" s="240">
        <v>110</v>
      </c>
      <c r="I357" s="240" t="s">
        <v>1063</v>
      </c>
      <c r="J357" s="206">
        <v>2356</v>
      </c>
      <c r="K357" s="206">
        <v>4521</v>
      </c>
      <c r="L357" s="246">
        <v>2000</v>
      </c>
      <c r="M357" s="204" t="s">
        <v>862</v>
      </c>
      <c r="N357" s="238">
        <v>12.01</v>
      </c>
      <c r="O357" s="222">
        <f t="shared" si="10"/>
        <v>215.3388842631141</v>
      </c>
      <c r="P357" s="221">
        <v>10.35</v>
      </c>
      <c r="Q357" s="220" t="s">
        <v>877</v>
      </c>
      <c r="R357" s="219" t="s">
        <v>1135</v>
      </c>
      <c r="S357" s="219" t="s">
        <v>34</v>
      </c>
      <c r="T357" s="219" t="s">
        <v>1202</v>
      </c>
      <c r="U357" s="217"/>
      <c r="V357" s="216">
        <f t="shared" si="11"/>
        <v>116</v>
      </c>
    </row>
    <row r="358" spans="1:22" s="244" customFormat="1" ht="24" customHeight="1">
      <c r="A358" s="245"/>
      <c r="B358" s="249"/>
      <c r="C358" s="242"/>
      <c r="D358" s="248" t="s">
        <v>1213</v>
      </c>
      <c r="E358" s="240" t="s">
        <v>1203</v>
      </c>
      <c r="F358" s="247">
        <v>4.0090000000000003</v>
      </c>
      <c r="G358" s="240">
        <v>470</v>
      </c>
      <c r="H358" s="240">
        <v>110</v>
      </c>
      <c r="I358" s="240" t="s">
        <v>1063</v>
      </c>
      <c r="J358" s="206">
        <v>2652</v>
      </c>
      <c r="K358" s="206">
        <v>5812</v>
      </c>
      <c r="L358" s="246">
        <v>2995</v>
      </c>
      <c r="M358" s="204" t="s">
        <v>862</v>
      </c>
      <c r="N358" s="238">
        <v>11.12</v>
      </c>
      <c r="O358" s="222">
        <f t="shared" si="10"/>
        <v>232.57374100719426</v>
      </c>
      <c r="P358" s="221">
        <v>9.51</v>
      </c>
      <c r="Q358" s="220" t="s">
        <v>877</v>
      </c>
      <c r="R358" s="219" t="s">
        <v>1135</v>
      </c>
      <c r="S358" s="219" t="s">
        <v>34</v>
      </c>
      <c r="T358" s="219" t="s">
        <v>1202</v>
      </c>
      <c r="U358" s="217"/>
      <c r="V358" s="216">
        <f t="shared" si="11"/>
        <v>116</v>
      </c>
    </row>
    <row r="359" spans="1:22" s="244" customFormat="1" ht="24" customHeight="1">
      <c r="A359" s="245"/>
      <c r="B359" s="249"/>
      <c r="C359" s="242"/>
      <c r="D359" s="248" t="s">
        <v>1212</v>
      </c>
      <c r="E359" s="240" t="s">
        <v>1203</v>
      </c>
      <c r="F359" s="247">
        <v>4.0090000000000003</v>
      </c>
      <c r="G359" s="240">
        <v>470</v>
      </c>
      <c r="H359" s="240">
        <v>110</v>
      </c>
      <c r="I359" s="240" t="s">
        <v>1063</v>
      </c>
      <c r="J359" s="206">
        <v>2356</v>
      </c>
      <c r="K359" s="206">
        <v>4521</v>
      </c>
      <c r="L359" s="246">
        <v>2000</v>
      </c>
      <c r="M359" s="204" t="s">
        <v>862</v>
      </c>
      <c r="N359" s="238">
        <v>12.01</v>
      </c>
      <c r="O359" s="222">
        <f t="shared" si="10"/>
        <v>215.3388842631141</v>
      </c>
      <c r="P359" s="221">
        <v>10.35</v>
      </c>
      <c r="Q359" s="220" t="s">
        <v>877</v>
      </c>
      <c r="R359" s="219" t="s">
        <v>1135</v>
      </c>
      <c r="S359" s="219" t="s">
        <v>34</v>
      </c>
      <c r="T359" s="219" t="s">
        <v>1202</v>
      </c>
      <c r="U359" s="217"/>
      <c r="V359" s="216">
        <f t="shared" si="11"/>
        <v>116</v>
      </c>
    </row>
    <row r="360" spans="1:22" s="244" customFormat="1" ht="24" customHeight="1">
      <c r="A360" s="245"/>
      <c r="B360" s="249"/>
      <c r="C360" s="242"/>
      <c r="D360" s="248" t="s">
        <v>1211</v>
      </c>
      <c r="E360" s="240" t="s">
        <v>1203</v>
      </c>
      <c r="F360" s="247">
        <v>4.0090000000000003</v>
      </c>
      <c r="G360" s="240">
        <v>470</v>
      </c>
      <c r="H360" s="240">
        <v>110</v>
      </c>
      <c r="I360" s="240" t="s">
        <v>1063</v>
      </c>
      <c r="J360" s="206">
        <v>2356</v>
      </c>
      <c r="K360" s="206">
        <v>4521</v>
      </c>
      <c r="L360" s="246">
        <v>2000</v>
      </c>
      <c r="M360" s="204" t="s">
        <v>862</v>
      </c>
      <c r="N360" s="238">
        <v>12.01</v>
      </c>
      <c r="O360" s="222">
        <f t="shared" si="10"/>
        <v>215.3388842631141</v>
      </c>
      <c r="P360" s="221">
        <v>10.35</v>
      </c>
      <c r="Q360" s="220" t="s">
        <v>877</v>
      </c>
      <c r="R360" s="219" t="s">
        <v>1135</v>
      </c>
      <c r="S360" s="219" t="s">
        <v>34</v>
      </c>
      <c r="T360" s="219" t="s">
        <v>1202</v>
      </c>
      <c r="U360" s="217"/>
      <c r="V360" s="216">
        <f t="shared" si="11"/>
        <v>116</v>
      </c>
    </row>
    <row r="361" spans="1:22" s="244" customFormat="1" ht="24" customHeight="1">
      <c r="A361" s="245"/>
      <c r="B361" s="249"/>
      <c r="C361" s="242"/>
      <c r="D361" s="248" t="s">
        <v>1210</v>
      </c>
      <c r="E361" s="240" t="s">
        <v>1203</v>
      </c>
      <c r="F361" s="247">
        <v>4.0090000000000003</v>
      </c>
      <c r="G361" s="240">
        <v>470</v>
      </c>
      <c r="H361" s="240">
        <v>110</v>
      </c>
      <c r="I361" s="240" t="s">
        <v>1063</v>
      </c>
      <c r="J361" s="206">
        <v>2652</v>
      </c>
      <c r="K361" s="206">
        <v>5812</v>
      </c>
      <c r="L361" s="246">
        <v>2995</v>
      </c>
      <c r="M361" s="204" t="s">
        <v>862</v>
      </c>
      <c r="N361" s="238">
        <v>11.12</v>
      </c>
      <c r="O361" s="222">
        <f t="shared" si="10"/>
        <v>232.57374100719426</v>
      </c>
      <c r="P361" s="221">
        <v>9.51</v>
      </c>
      <c r="Q361" s="220" t="s">
        <v>877</v>
      </c>
      <c r="R361" s="219" t="s">
        <v>1135</v>
      </c>
      <c r="S361" s="219" t="s">
        <v>34</v>
      </c>
      <c r="T361" s="219" t="s">
        <v>1202</v>
      </c>
      <c r="U361" s="217"/>
      <c r="V361" s="216">
        <f t="shared" si="11"/>
        <v>116</v>
      </c>
    </row>
    <row r="362" spans="1:22" s="244" customFormat="1" ht="24" customHeight="1">
      <c r="A362" s="245"/>
      <c r="B362" s="249"/>
      <c r="C362" s="242"/>
      <c r="D362" s="248" t="s">
        <v>1209</v>
      </c>
      <c r="E362" s="240" t="s">
        <v>1203</v>
      </c>
      <c r="F362" s="247">
        <v>4.0090000000000003</v>
      </c>
      <c r="G362" s="240">
        <v>470</v>
      </c>
      <c r="H362" s="240">
        <v>110</v>
      </c>
      <c r="I362" s="240" t="s">
        <v>1063</v>
      </c>
      <c r="J362" s="206">
        <v>2652</v>
      </c>
      <c r="K362" s="206">
        <v>5812</v>
      </c>
      <c r="L362" s="246">
        <v>2995</v>
      </c>
      <c r="M362" s="204" t="s">
        <v>862</v>
      </c>
      <c r="N362" s="238">
        <v>11.12</v>
      </c>
      <c r="O362" s="222">
        <f t="shared" si="10"/>
        <v>232.57374100719426</v>
      </c>
      <c r="P362" s="221">
        <v>9.51</v>
      </c>
      <c r="Q362" s="220" t="s">
        <v>877</v>
      </c>
      <c r="R362" s="219" t="s">
        <v>1135</v>
      </c>
      <c r="S362" s="219" t="s">
        <v>34</v>
      </c>
      <c r="T362" s="219" t="s">
        <v>1202</v>
      </c>
      <c r="U362" s="217"/>
      <c r="V362" s="216">
        <f t="shared" si="11"/>
        <v>116</v>
      </c>
    </row>
    <row r="363" spans="1:22" s="244" customFormat="1" ht="24" customHeight="1">
      <c r="A363" s="245"/>
      <c r="B363" s="249"/>
      <c r="C363" s="242"/>
      <c r="D363" s="248" t="s">
        <v>1208</v>
      </c>
      <c r="E363" s="240" t="s">
        <v>1203</v>
      </c>
      <c r="F363" s="247">
        <v>4.0090000000000003</v>
      </c>
      <c r="G363" s="240">
        <v>470</v>
      </c>
      <c r="H363" s="240">
        <v>110</v>
      </c>
      <c r="I363" s="240" t="s">
        <v>1063</v>
      </c>
      <c r="J363" s="206">
        <v>2652</v>
      </c>
      <c r="K363" s="206">
        <v>5812</v>
      </c>
      <c r="L363" s="246">
        <v>2995</v>
      </c>
      <c r="M363" s="204" t="s">
        <v>862</v>
      </c>
      <c r="N363" s="238">
        <v>11.12</v>
      </c>
      <c r="O363" s="222">
        <f t="shared" si="10"/>
        <v>232.57374100719426</v>
      </c>
      <c r="P363" s="221">
        <v>9.51</v>
      </c>
      <c r="Q363" s="220" t="s">
        <v>877</v>
      </c>
      <c r="R363" s="219" t="s">
        <v>1135</v>
      </c>
      <c r="S363" s="219" t="s">
        <v>34</v>
      </c>
      <c r="T363" s="219" t="s">
        <v>1202</v>
      </c>
      <c r="U363" s="217"/>
      <c r="V363" s="216">
        <f t="shared" si="11"/>
        <v>116</v>
      </c>
    </row>
    <row r="364" spans="1:22" s="244" customFormat="1" ht="24" customHeight="1">
      <c r="A364" s="245"/>
      <c r="B364" s="249"/>
      <c r="C364" s="242"/>
      <c r="D364" s="248" t="s">
        <v>1207</v>
      </c>
      <c r="E364" s="240" t="s">
        <v>1203</v>
      </c>
      <c r="F364" s="247">
        <v>4.0090000000000003</v>
      </c>
      <c r="G364" s="240">
        <v>470</v>
      </c>
      <c r="H364" s="240">
        <v>110</v>
      </c>
      <c r="I364" s="240" t="s">
        <v>1063</v>
      </c>
      <c r="J364" s="206">
        <v>2652</v>
      </c>
      <c r="K364" s="206">
        <v>5812</v>
      </c>
      <c r="L364" s="246">
        <v>2995</v>
      </c>
      <c r="M364" s="204" t="s">
        <v>862</v>
      </c>
      <c r="N364" s="238">
        <v>11.12</v>
      </c>
      <c r="O364" s="222">
        <f t="shared" si="10"/>
        <v>232.57374100719426</v>
      </c>
      <c r="P364" s="221">
        <v>9.51</v>
      </c>
      <c r="Q364" s="220" t="s">
        <v>877</v>
      </c>
      <c r="R364" s="219" t="s">
        <v>1135</v>
      </c>
      <c r="S364" s="219" t="s">
        <v>34</v>
      </c>
      <c r="T364" s="219" t="s">
        <v>1202</v>
      </c>
      <c r="U364" s="217"/>
      <c r="V364" s="216">
        <f t="shared" si="11"/>
        <v>116</v>
      </c>
    </row>
    <row r="365" spans="1:22" s="244" customFormat="1" ht="24" customHeight="1">
      <c r="A365" s="245"/>
      <c r="B365" s="249"/>
      <c r="C365" s="242"/>
      <c r="D365" s="248" t="s">
        <v>1206</v>
      </c>
      <c r="E365" s="240" t="s">
        <v>1203</v>
      </c>
      <c r="F365" s="247">
        <v>4.0090000000000003</v>
      </c>
      <c r="G365" s="240">
        <v>470</v>
      </c>
      <c r="H365" s="240">
        <v>110</v>
      </c>
      <c r="I365" s="240" t="s">
        <v>1063</v>
      </c>
      <c r="J365" s="206">
        <v>2979</v>
      </c>
      <c r="K365" s="206">
        <v>6893</v>
      </c>
      <c r="L365" s="246">
        <v>3749</v>
      </c>
      <c r="M365" s="204" t="s">
        <v>862</v>
      </c>
      <c r="N365" s="238">
        <v>9.2200000000000006</v>
      </c>
      <c r="O365" s="222">
        <f t="shared" si="10"/>
        <v>280.50108459869847</v>
      </c>
      <c r="P365" s="221">
        <v>8.1199999999999992</v>
      </c>
      <c r="Q365" s="220" t="s">
        <v>877</v>
      </c>
      <c r="R365" s="219" t="s">
        <v>1135</v>
      </c>
      <c r="S365" s="219" t="s">
        <v>34</v>
      </c>
      <c r="T365" s="219" t="s">
        <v>1202</v>
      </c>
      <c r="U365" s="217"/>
      <c r="V365" s="216">
        <f t="shared" si="11"/>
        <v>113</v>
      </c>
    </row>
    <row r="366" spans="1:22" s="244" customFormat="1" ht="24" customHeight="1">
      <c r="A366" s="245"/>
      <c r="B366" s="249"/>
      <c r="C366" s="242"/>
      <c r="D366" s="248" t="s">
        <v>1205</v>
      </c>
      <c r="E366" s="240" t="s">
        <v>1203</v>
      </c>
      <c r="F366" s="247">
        <v>4.0090000000000003</v>
      </c>
      <c r="G366" s="240">
        <v>470</v>
      </c>
      <c r="H366" s="240">
        <v>110</v>
      </c>
      <c r="I366" s="240" t="s">
        <v>1063</v>
      </c>
      <c r="J366" s="206">
        <v>2979</v>
      </c>
      <c r="K366" s="206">
        <v>6893</v>
      </c>
      <c r="L366" s="246">
        <v>3749</v>
      </c>
      <c r="M366" s="204" t="s">
        <v>862</v>
      </c>
      <c r="N366" s="238">
        <v>9.2200000000000006</v>
      </c>
      <c r="O366" s="222">
        <f t="shared" si="10"/>
        <v>280.50108459869847</v>
      </c>
      <c r="P366" s="221">
        <v>8.1199999999999992</v>
      </c>
      <c r="Q366" s="220" t="s">
        <v>877</v>
      </c>
      <c r="R366" s="219" t="s">
        <v>1135</v>
      </c>
      <c r="S366" s="219" t="s">
        <v>34</v>
      </c>
      <c r="T366" s="219" t="s">
        <v>1202</v>
      </c>
      <c r="U366" s="217"/>
      <c r="V366" s="216">
        <f t="shared" si="11"/>
        <v>113</v>
      </c>
    </row>
    <row r="367" spans="1:22" s="244" customFormat="1" ht="24" customHeight="1">
      <c r="A367" s="245"/>
      <c r="B367" s="249"/>
      <c r="C367" s="242"/>
      <c r="D367" s="248" t="s">
        <v>1204</v>
      </c>
      <c r="E367" s="240" t="s">
        <v>1203</v>
      </c>
      <c r="F367" s="247">
        <v>4.0090000000000003</v>
      </c>
      <c r="G367" s="240">
        <v>470</v>
      </c>
      <c r="H367" s="240">
        <v>110</v>
      </c>
      <c r="I367" s="240" t="s">
        <v>1063</v>
      </c>
      <c r="J367" s="206">
        <v>2979</v>
      </c>
      <c r="K367" s="206">
        <v>6893</v>
      </c>
      <c r="L367" s="246">
        <v>3749</v>
      </c>
      <c r="M367" s="204" t="s">
        <v>862</v>
      </c>
      <c r="N367" s="238">
        <v>9.2200000000000006</v>
      </c>
      <c r="O367" s="222">
        <f t="shared" si="10"/>
        <v>280.50108459869847</v>
      </c>
      <c r="P367" s="221">
        <v>8.1199999999999992</v>
      </c>
      <c r="Q367" s="220" t="s">
        <v>877</v>
      </c>
      <c r="R367" s="219" t="s">
        <v>1135</v>
      </c>
      <c r="S367" s="219" t="s">
        <v>34</v>
      </c>
      <c r="T367" s="219" t="s">
        <v>1202</v>
      </c>
      <c r="U367" s="217"/>
      <c r="V367" s="216">
        <f t="shared" si="11"/>
        <v>113</v>
      </c>
    </row>
    <row r="368" spans="1:22" s="244" customFormat="1" ht="24" customHeight="1">
      <c r="A368" s="245"/>
      <c r="B368" s="243"/>
      <c r="C368" s="242"/>
      <c r="D368" s="241" t="s">
        <v>1201</v>
      </c>
      <c r="E368" s="240" t="s">
        <v>1136</v>
      </c>
      <c r="F368" s="240">
        <v>4.0090000000000003</v>
      </c>
      <c r="G368" s="240">
        <v>440</v>
      </c>
      <c r="H368" s="240">
        <v>110</v>
      </c>
      <c r="I368" s="240" t="s">
        <v>912</v>
      </c>
      <c r="J368" s="206">
        <v>2356</v>
      </c>
      <c r="K368" s="206">
        <v>4521</v>
      </c>
      <c r="L368" s="239">
        <v>2000</v>
      </c>
      <c r="M368" s="204" t="s">
        <v>862</v>
      </c>
      <c r="N368" s="238">
        <v>10.62</v>
      </c>
      <c r="O368" s="237">
        <f t="shared" si="10"/>
        <v>243.52354048964222</v>
      </c>
      <c r="P368" s="221">
        <v>10.35</v>
      </c>
      <c r="Q368" s="219" t="s">
        <v>887</v>
      </c>
      <c r="R368" s="219" t="s">
        <v>1135</v>
      </c>
      <c r="S368" s="219" t="s">
        <v>34</v>
      </c>
      <c r="T368" s="219" t="s">
        <v>1016</v>
      </c>
      <c r="U368" s="217"/>
      <c r="V368" s="216">
        <f t="shared" si="11"/>
        <v>102</v>
      </c>
    </row>
    <row r="369" spans="1:22" s="244" customFormat="1" ht="24" customHeight="1">
      <c r="A369" s="245"/>
      <c r="B369" s="243"/>
      <c r="C369" s="242"/>
      <c r="D369" s="241" t="s">
        <v>1201</v>
      </c>
      <c r="E369" s="240" t="s">
        <v>1136</v>
      </c>
      <c r="F369" s="240">
        <v>4.0090000000000003</v>
      </c>
      <c r="G369" s="240">
        <v>440</v>
      </c>
      <c r="H369" s="240">
        <v>110</v>
      </c>
      <c r="I369" s="240" t="s">
        <v>72</v>
      </c>
      <c r="J369" s="206">
        <v>2356</v>
      </c>
      <c r="K369" s="206">
        <v>4521</v>
      </c>
      <c r="L369" s="239">
        <v>2000</v>
      </c>
      <c r="M369" s="204" t="s">
        <v>862</v>
      </c>
      <c r="N369" s="238">
        <v>10.53</v>
      </c>
      <c r="O369" s="237">
        <f t="shared" si="10"/>
        <v>245.60493827160494</v>
      </c>
      <c r="P369" s="221">
        <v>10.35</v>
      </c>
      <c r="Q369" s="219" t="s">
        <v>887</v>
      </c>
      <c r="R369" s="219" t="s">
        <v>1135</v>
      </c>
      <c r="S369" s="219" t="s">
        <v>34</v>
      </c>
      <c r="T369" s="219" t="s">
        <v>1016</v>
      </c>
      <c r="U369" s="217"/>
      <c r="V369" s="216">
        <f t="shared" si="11"/>
        <v>101</v>
      </c>
    </row>
    <row r="370" spans="1:22" s="244" customFormat="1" ht="24" customHeight="1">
      <c r="A370" s="245"/>
      <c r="B370" s="243"/>
      <c r="C370" s="242"/>
      <c r="D370" s="241" t="s">
        <v>1200</v>
      </c>
      <c r="E370" s="240" t="s">
        <v>1136</v>
      </c>
      <c r="F370" s="240">
        <v>4.0090000000000003</v>
      </c>
      <c r="G370" s="240">
        <v>440</v>
      </c>
      <c r="H370" s="240">
        <v>110</v>
      </c>
      <c r="I370" s="240" t="s">
        <v>912</v>
      </c>
      <c r="J370" s="206">
        <v>2356</v>
      </c>
      <c r="K370" s="206">
        <v>4521</v>
      </c>
      <c r="L370" s="239">
        <v>2000</v>
      </c>
      <c r="M370" s="204" t="s">
        <v>862</v>
      </c>
      <c r="N370" s="238">
        <v>10.62</v>
      </c>
      <c r="O370" s="237">
        <f t="shared" si="10"/>
        <v>243.52354048964222</v>
      </c>
      <c r="P370" s="221">
        <v>10.35</v>
      </c>
      <c r="Q370" s="219" t="s">
        <v>887</v>
      </c>
      <c r="R370" s="219" t="s">
        <v>1135</v>
      </c>
      <c r="S370" s="219" t="s">
        <v>34</v>
      </c>
      <c r="T370" s="219" t="s">
        <v>1016</v>
      </c>
      <c r="U370" s="217"/>
      <c r="V370" s="216">
        <f t="shared" si="11"/>
        <v>102</v>
      </c>
    </row>
    <row r="371" spans="1:22" s="244" customFormat="1" ht="24" customHeight="1">
      <c r="A371" s="245"/>
      <c r="B371" s="243"/>
      <c r="C371" s="242"/>
      <c r="D371" s="241" t="s">
        <v>1200</v>
      </c>
      <c r="E371" s="240" t="s">
        <v>1136</v>
      </c>
      <c r="F371" s="240">
        <v>4.0090000000000003</v>
      </c>
      <c r="G371" s="240">
        <v>440</v>
      </c>
      <c r="H371" s="240">
        <v>110</v>
      </c>
      <c r="I371" s="240" t="s">
        <v>72</v>
      </c>
      <c r="J371" s="206">
        <v>2356</v>
      </c>
      <c r="K371" s="206">
        <v>4521</v>
      </c>
      <c r="L371" s="239">
        <v>2000</v>
      </c>
      <c r="M371" s="204" t="s">
        <v>862</v>
      </c>
      <c r="N371" s="238">
        <v>10.53</v>
      </c>
      <c r="O371" s="237">
        <f t="shared" si="10"/>
        <v>245.60493827160494</v>
      </c>
      <c r="P371" s="221">
        <v>10.35</v>
      </c>
      <c r="Q371" s="219" t="s">
        <v>887</v>
      </c>
      <c r="R371" s="219" t="s">
        <v>1135</v>
      </c>
      <c r="S371" s="219" t="s">
        <v>34</v>
      </c>
      <c r="T371" s="219" t="s">
        <v>1016</v>
      </c>
      <c r="U371" s="217"/>
      <c r="V371" s="216">
        <f t="shared" si="11"/>
        <v>101</v>
      </c>
    </row>
    <row r="372" spans="1:22" s="244" customFormat="1" ht="24" customHeight="1">
      <c r="A372" s="245"/>
      <c r="B372" s="243"/>
      <c r="C372" s="242"/>
      <c r="D372" s="241" t="s">
        <v>1199</v>
      </c>
      <c r="E372" s="240" t="s">
        <v>1136</v>
      </c>
      <c r="F372" s="240">
        <v>4.0090000000000003</v>
      </c>
      <c r="G372" s="240">
        <v>440</v>
      </c>
      <c r="H372" s="240">
        <v>110</v>
      </c>
      <c r="I372" s="240" t="s">
        <v>912</v>
      </c>
      <c r="J372" s="206">
        <v>2356</v>
      </c>
      <c r="K372" s="206">
        <v>4521</v>
      </c>
      <c r="L372" s="239">
        <v>2000</v>
      </c>
      <c r="M372" s="204" t="s">
        <v>862</v>
      </c>
      <c r="N372" s="238">
        <v>10.62</v>
      </c>
      <c r="O372" s="237">
        <f t="shared" si="10"/>
        <v>243.52354048964222</v>
      </c>
      <c r="P372" s="221">
        <v>10.35</v>
      </c>
      <c r="Q372" s="219" t="s">
        <v>887</v>
      </c>
      <c r="R372" s="219" t="s">
        <v>1135</v>
      </c>
      <c r="S372" s="219" t="s">
        <v>34</v>
      </c>
      <c r="T372" s="219" t="s">
        <v>1016</v>
      </c>
      <c r="U372" s="217"/>
      <c r="V372" s="216">
        <f t="shared" si="11"/>
        <v>102</v>
      </c>
    </row>
    <row r="373" spans="1:22" s="244" customFormat="1" ht="24" customHeight="1">
      <c r="A373" s="245"/>
      <c r="B373" s="243"/>
      <c r="C373" s="242"/>
      <c r="D373" s="241" t="s">
        <v>1199</v>
      </c>
      <c r="E373" s="240" t="s">
        <v>1136</v>
      </c>
      <c r="F373" s="240">
        <v>4.0090000000000003</v>
      </c>
      <c r="G373" s="240">
        <v>440</v>
      </c>
      <c r="H373" s="240">
        <v>110</v>
      </c>
      <c r="I373" s="240" t="s">
        <v>72</v>
      </c>
      <c r="J373" s="206">
        <v>2356</v>
      </c>
      <c r="K373" s="206">
        <v>4521</v>
      </c>
      <c r="L373" s="239">
        <v>2000</v>
      </c>
      <c r="M373" s="204" t="s">
        <v>862</v>
      </c>
      <c r="N373" s="238">
        <v>10.53</v>
      </c>
      <c r="O373" s="237">
        <f t="shared" si="10"/>
        <v>245.60493827160494</v>
      </c>
      <c r="P373" s="221">
        <v>10.35</v>
      </c>
      <c r="Q373" s="219" t="s">
        <v>887</v>
      </c>
      <c r="R373" s="219" t="s">
        <v>1135</v>
      </c>
      <c r="S373" s="219" t="s">
        <v>34</v>
      </c>
      <c r="T373" s="219" t="s">
        <v>1016</v>
      </c>
      <c r="U373" s="217"/>
      <c r="V373" s="216">
        <f t="shared" si="11"/>
        <v>101</v>
      </c>
    </row>
    <row r="374" spans="1:22" s="244" customFormat="1" ht="24" customHeight="1">
      <c r="A374" s="245"/>
      <c r="B374" s="243"/>
      <c r="C374" s="242"/>
      <c r="D374" s="241" t="s">
        <v>1198</v>
      </c>
      <c r="E374" s="240" t="s">
        <v>1136</v>
      </c>
      <c r="F374" s="240">
        <v>4.0090000000000003</v>
      </c>
      <c r="G374" s="240">
        <v>440</v>
      </c>
      <c r="H374" s="240">
        <v>110</v>
      </c>
      <c r="I374" s="240" t="s">
        <v>912</v>
      </c>
      <c r="J374" s="206">
        <v>2356</v>
      </c>
      <c r="K374" s="206">
        <v>4521</v>
      </c>
      <c r="L374" s="239">
        <v>2000</v>
      </c>
      <c r="M374" s="204" t="s">
        <v>862</v>
      </c>
      <c r="N374" s="238">
        <v>10.62</v>
      </c>
      <c r="O374" s="237">
        <f t="shared" si="10"/>
        <v>243.52354048964222</v>
      </c>
      <c r="P374" s="221">
        <v>10.35</v>
      </c>
      <c r="Q374" s="219" t="s">
        <v>887</v>
      </c>
      <c r="R374" s="219" t="s">
        <v>1135</v>
      </c>
      <c r="S374" s="219" t="s">
        <v>34</v>
      </c>
      <c r="T374" s="219" t="s">
        <v>1016</v>
      </c>
      <c r="U374" s="217"/>
      <c r="V374" s="216">
        <f t="shared" si="11"/>
        <v>102</v>
      </c>
    </row>
    <row r="375" spans="1:22" s="244" customFormat="1" ht="24" customHeight="1">
      <c r="A375" s="245"/>
      <c r="B375" s="243"/>
      <c r="C375" s="242"/>
      <c r="D375" s="241" t="s">
        <v>1198</v>
      </c>
      <c r="E375" s="240" t="s">
        <v>1136</v>
      </c>
      <c r="F375" s="240">
        <v>4.0090000000000003</v>
      </c>
      <c r="G375" s="240">
        <v>440</v>
      </c>
      <c r="H375" s="240">
        <v>110</v>
      </c>
      <c r="I375" s="240" t="s">
        <v>72</v>
      </c>
      <c r="J375" s="206">
        <v>2356</v>
      </c>
      <c r="K375" s="206">
        <v>4521</v>
      </c>
      <c r="L375" s="239">
        <v>2000</v>
      </c>
      <c r="M375" s="204" t="s">
        <v>862</v>
      </c>
      <c r="N375" s="238">
        <v>10.53</v>
      </c>
      <c r="O375" s="237">
        <f t="shared" si="10"/>
        <v>245.60493827160494</v>
      </c>
      <c r="P375" s="221">
        <v>10.35</v>
      </c>
      <c r="Q375" s="219" t="s">
        <v>887</v>
      </c>
      <c r="R375" s="219" t="s">
        <v>1135</v>
      </c>
      <c r="S375" s="219" t="s">
        <v>34</v>
      </c>
      <c r="T375" s="219" t="s">
        <v>1016</v>
      </c>
      <c r="U375" s="217"/>
      <c r="V375" s="216">
        <f t="shared" si="11"/>
        <v>101</v>
      </c>
    </row>
    <row r="376" spans="1:22" ht="24" customHeight="1">
      <c r="A376" s="229"/>
      <c r="B376" s="243"/>
      <c r="C376" s="242"/>
      <c r="D376" s="241" t="s">
        <v>1197</v>
      </c>
      <c r="E376" s="240" t="s">
        <v>1136</v>
      </c>
      <c r="F376" s="240">
        <v>4.0090000000000003</v>
      </c>
      <c r="G376" s="240">
        <v>440</v>
      </c>
      <c r="H376" s="240">
        <v>110</v>
      </c>
      <c r="I376" s="240" t="s">
        <v>912</v>
      </c>
      <c r="J376" s="206">
        <v>2356</v>
      </c>
      <c r="K376" s="206">
        <v>4521</v>
      </c>
      <c r="L376" s="239">
        <v>2000</v>
      </c>
      <c r="M376" s="204" t="s">
        <v>862</v>
      </c>
      <c r="N376" s="238">
        <v>10.62</v>
      </c>
      <c r="O376" s="237">
        <f t="shared" si="10"/>
        <v>243.52354048964222</v>
      </c>
      <c r="P376" s="221">
        <v>10.35</v>
      </c>
      <c r="Q376" s="219" t="s">
        <v>887</v>
      </c>
      <c r="R376" s="219" t="s">
        <v>1135</v>
      </c>
      <c r="S376" s="219" t="s">
        <v>34</v>
      </c>
      <c r="T376" s="219" t="s">
        <v>1016</v>
      </c>
      <c r="U376" s="217"/>
      <c r="V376" s="216">
        <f t="shared" si="11"/>
        <v>102</v>
      </c>
    </row>
    <row r="377" spans="1:22" ht="24" customHeight="1">
      <c r="A377" s="229"/>
      <c r="B377" s="243"/>
      <c r="C377" s="242"/>
      <c r="D377" s="241" t="s">
        <v>1197</v>
      </c>
      <c r="E377" s="240" t="s">
        <v>1136</v>
      </c>
      <c r="F377" s="240">
        <v>4.0090000000000003</v>
      </c>
      <c r="G377" s="240">
        <v>440</v>
      </c>
      <c r="H377" s="240">
        <v>110</v>
      </c>
      <c r="I377" s="240" t="s">
        <v>72</v>
      </c>
      <c r="J377" s="206">
        <v>2356</v>
      </c>
      <c r="K377" s="206">
        <v>4521</v>
      </c>
      <c r="L377" s="239">
        <v>2000</v>
      </c>
      <c r="M377" s="204" t="s">
        <v>862</v>
      </c>
      <c r="N377" s="238">
        <v>10.53</v>
      </c>
      <c r="O377" s="237">
        <f t="shared" si="10"/>
        <v>245.60493827160494</v>
      </c>
      <c r="P377" s="221">
        <v>10.35</v>
      </c>
      <c r="Q377" s="219" t="s">
        <v>887</v>
      </c>
      <c r="R377" s="219" t="s">
        <v>1135</v>
      </c>
      <c r="S377" s="219" t="s">
        <v>34</v>
      </c>
      <c r="T377" s="219" t="s">
        <v>1016</v>
      </c>
      <c r="U377" s="217"/>
      <c r="V377" s="216">
        <f t="shared" si="11"/>
        <v>101</v>
      </c>
    </row>
    <row r="378" spans="1:22" ht="24" customHeight="1">
      <c r="A378" s="229"/>
      <c r="B378" s="243"/>
      <c r="C378" s="242"/>
      <c r="D378" s="241" t="s">
        <v>1196</v>
      </c>
      <c r="E378" s="240" t="s">
        <v>1136</v>
      </c>
      <c r="F378" s="240">
        <v>4.0090000000000003</v>
      </c>
      <c r="G378" s="240">
        <v>440</v>
      </c>
      <c r="H378" s="240">
        <v>110</v>
      </c>
      <c r="I378" s="240" t="s">
        <v>912</v>
      </c>
      <c r="J378" s="206">
        <v>2356</v>
      </c>
      <c r="K378" s="206">
        <v>4521</v>
      </c>
      <c r="L378" s="239">
        <v>2000</v>
      </c>
      <c r="M378" s="204" t="s">
        <v>862</v>
      </c>
      <c r="N378" s="238">
        <v>10.62</v>
      </c>
      <c r="O378" s="237">
        <f t="shared" si="10"/>
        <v>243.52354048964222</v>
      </c>
      <c r="P378" s="221">
        <v>10.35</v>
      </c>
      <c r="Q378" s="219" t="s">
        <v>887</v>
      </c>
      <c r="R378" s="219" t="s">
        <v>1135</v>
      </c>
      <c r="S378" s="219" t="s">
        <v>34</v>
      </c>
      <c r="T378" s="219" t="s">
        <v>1016</v>
      </c>
      <c r="U378" s="217"/>
      <c r="V378" s="216">
        <f t="shared" si="11"/>
        <v>102</v>
      </c>
    </row>
    <row r="379" spans="1:22" ht="24" customHeight="1">
      <c r="A379" s="229"/>
      <c r="B379" s="243"/>
      <c r="C379" s="242"/>
      <c r="D379" s="241" t="s">
        <v>1196</v>
      </c>
      <c r="E379" s="240" t="s">
        <v>1136</v>
      </c>
      <c r="F379" s="240">
        <v>4.0090000000000003</v>
      </c>
      <c r="G379" s="240">
        <v>440</v>
      </c>
      <c r="H379" s="240">
        <v>110</v>
      </c>
      <c r="I379" s="240" t="s">
        <v>72</v>
      </c>
      <c r="J379" s="206">
        <v>2356</v>
      </c>
      <c r="K379" s="206">
        <v>4521</v>
      </c>
      <c r="L379" s="239">
        <v>2000</v>
      </c>
      <c r="M379" s="204" t="s">
        <v>862</v>
      </c>
      <c r="N379" s="238">
        <v>10.53</v>
      </c>
      <c r="O379" s="237">
        <f t="shared" si="10"/>
        <v>245.60493827160494</v>
      </c>
      <c r="P379" s="221">
        <v>10.35</v>
      </c>
      <c r="Q379" s="219" t="s">
        <v>887</v>
      </c>
      <c r="R379" s="219" t="s">
        <v>1135</v>
      </c>
      <c r="S379" s="219" t="s">
        <v>34</v>
      </c>
      <c r="T379" s="219" t="s">
        <v>1016</v>
      </c>
      <c r="U379" s="217"/>
      <c r="V379" s="216">
        <f t="shared" si="11"/>
        <v>101</v>
      </c>
    </row>
    <row r="380" spans="1:22" ht="24" customHeight="1">
      <c r="A380" s="229"/>
      <c r="B380" s="243"/>
      <c r="C380" s="242"/>
      <c r="D380" s="241" t="s">
        <v>1196</v>
      </c>
      <c r="E380" s="240" t="s">
        <v>1136</v>
      </c>
      <c r="F380" s="240">
        <v>4.0090000000000003</v>
      </c>
      <c r="G380" s="240">
        <v>440</v>
      </c>
      <c r="H380" s="240">
        <v>110</v>
      </c>
      <c r="I380" s="240" t="s">
        <v>912</v>
      </c>
      <c r="J380" s="206">
        <v>2652</v>
      </c>
      <c r="K380" s="206">
        <v>5812</v>
      </c>
      <c r="L380" s="239">
        <v>2995</v>
      </c>
      <c r="M380" s="204" t="s">
        <v>862</v>
      </c>
      <c r="N380" s="238">
        <v>9.83</v>
      </c>
      <c r="O380" s="237">
        <f t="shared" si="10"/>
        <v>263.09460834181078</v>
      </c>
      <c r="P380" s="221">
        <v>9.51</v>
      </c>
      <c r="Q380" s="219" t="s">
        <v>887</v>
      </c>
      <c r="R380" s="219" t="s">
        <v>1135</v>
      </c>
      <c r="S380" s="219" t="s">
        <v>34</v>
      </c>
      <c r="T380" s="219" t="s">
        <v>1016</v>
      </c>
      <c r="U380" s="217"/>
      <c r="V380" s="216">
        <f t="shared" si="11"/>
        <v>103</v>
      </c>
    </row>
    <row r="381" spans="1:22" ht="24" customHeight="1">
      <c r="A381" s="229"/>
      <c r="B381" s="243"/>
      <c r="C381" s="242"/>
      <c r="D381" s="241" t="s">
        <v>1196</v>
      </c>
      <c r="E381" s="240" t="s">
        <v>1136</v>
      </c>
      <c r="F381" s="240">
        <v>4.0090000000000003</v>
      </c>
      <c r="G381" s="240">
        <v>440</v>
      </c>
      <c r="H381" s="240">
        <v>110</v>
      </c>
      <c r="I381" s="240" t="s">
        <v>72</v>
      </c>
      <c r="J381" s="206">
        <v>2652</v>
      </c>
      <c r="K381" s="206">
        <v>5812</v>
      </c>
      <c r="L381" s="239">
        <v>2995</v>
      </c>
      <c r="M381" s="204" t="s">
        <v>862</v>
      </c>
      <c r="N381" s="238">
        <v>9.7799999999999994</v>
      </c>
      <c r="O381" s="237">
        <f t="shared" si="10"/>
        <v>264.43967280163599</v>
      </c>
      <c r="P381" s="221">
        <v>9.51</v>
      </c>
      <c r="Q381" s="219" t="s">
        <v>887</v>
      </c>
      <c r="R381" s="219" t="s">
        <v>1135</v>
      </c>
      <c r="S381" s="219" t="s">
        <v>34</v>
      </c>
      <c r="T381" s="219" t="s">
        <v>1016</v>
      </c>
      <c r="U381" s="217"/>
      <c r="V381" s="216">
        <f t="shared" si="11"/>
        <v>102</v>
      </c>
    </row>
    <row r="382" spans="1:22" ht="24" customHeight="1">
      <c r="A382" s="229"/>
      <c r="B382" s="243"/>
      <c r="C382" s="242"/>
      <c r="D382" s="241" t="s">
        <v>1195</v>
      </c>
      <c r="E382" s="240" t="s">
        <v>1136</v>
      </c>
      <c r="F382" s="240">
        <v>4.0090000000000003</v>
      </c>
      <c r="G382" s="240">
        <v>440</v>
      </c>
      <c r="H382" s="240">
        <v>110</v>
      </c>
      <c r="I382" s="240" t="s">
        <v>912</v>
      </c>
      <c r="J382" s="206">
        <v>2356</v>
      </c>
      <c r="K382" s="206">
        <v>4521</v>
      </c>
      <c r="L382" s="239">
        <v>2000</v>
      </c>
      <c r="M382" s="204" t="s">
        <v>862</v>
      </c>
      <c r="N382" s="238">
        <v>10.62</v>
      </c>
      <c r="O382" s="237">
        <f t="shared" si="10"/>
        <v>243.52354048964222</v>
      </c>
      <c r="P382" s="221">
        <v>10.35</v>
      </c>
      <c r="Q382" s="219" t="s">
        <v>887</v>
      </c>
      <c r="R382" s="219" t="s">
        <v>1135</v>
      </c>
      <c r="S382" s="219" t="s">
        <v>34</v>
      </c>
      <c r="T382" s="219" t="s">
        <v>1016</v>
      </c>
      <c r="U382" s="217"/>
      <c r="V382" s="216">
        <f t="shared" si="11"/>
        <v>102</v>
      </c>
    </row>
    <row r="383" spans="1:22" ht="24" customHeight="1">
      <c r="A383" s="229"/>
      <c r="B383" s="243"/>
      <c r="C383" s="242"/>
      <c r="D383" s="241" t="s">
        <v>1195</v>
      </c>
      <c r="E383" s="240" t="s">
        <v>1136</v>
      </c>
      <c r="F383" s="240">
        <v>4.0090000000000003</v>
      </c>
      <c r="G383" s="240">
        <v>440</v>
      </c>
      <c r="H383" s="240">
        <v>110</v>
      </c>
      <c r="I383" s="240" t="s">
        <v>72</v>
      </c>
      <c r="J383" s="206">
        <v>2356</v>
      </c>
      <c r="K383" s="206">
        <v>4521</v>
      </c>
      <c r="L383" s="239">
        <v>2000</v>
      </c>
      <c r="M383" s="204" t="s">
        <v>862</v>
      </c>
      <c r="N383" s="238">
        <v>10.53</v>
      </c>
      <c r="O383" s="237">
        <f t="shared" si="10"/>
        <v>245.60493827160494</v>
      </c>
      <c r="P383" s="221">
        <v>10.35</v>
      </c>
      <c r="Q383" s="219" t="s">
        <v>887</v>
      </c>
      <c r="R383" s="219" t="s">
        <v>1135</v>
      </c>
      <c r="S383" s="219" t="s">
        <v>34</v>
      </c>
      <c r="T383" s="219" t="s">
        <v>1016</v>
      </c>
      <c r="U383" s="217"/>
      <c r="V383" s="216">
        <f t="shared" si="11"/>
        <v>101</v>
      </c>
    </row>
    <row r="384" spans="1:22" ht="24" customHeight="1">
      <c r="A384" s="229"/>
      <c r="B384" s="243"/>
      <c r="C384" s="242"/>
      <c r="D384" s="241" t="s">
        <v>1194</v>
      </c>
      <c r="E384" s="240" t="s">
        <v>1136</v>
      </c>
      <c r="F384" s="240">
        <v>4.0090000000000003</v>
      </c>
      <c r="G384" s="240">
        <v>440</v>
      </c>
      <c r="H384" s="240">
        <v>110</v>
      </c>
      <c r="I384" s="240" t="s">
        <v>912</v>
      </c>
      <c r="J384" s="206">
        <v>2356</v>
      </c>
      <c r="K384" s="206">
        <v>4521</v>
      </c>
      <c r="L384" s="239">
        <v>2000</v>
      </c>
      <c r="M384" s="204" t="s">
        <v>862</v>
      </c>
      <c r="N384" s="238">
        <v>10.62</v>
      </c>
      <c r="O384" s="237">
        <f t="shared" si="10"/>
        <v>243.52354048964222</v>
      </c>
      <c r="P384" s="221">
        <v>10.35</v>
      </c>
      <c r="Q384" s="219" t="s">
        <v>887</v>
      </c>
      <c r="R384" s="219" t="s">
        <v>1135</v>
      </c>
      <c r="S384" s="219" t="s">
        <v>34</v>
      </c>
      <c r="T384" s="219" t="s">
        <v>1016</v>
      </c>
      <c r="U384" s="217"/>
      <c r="V384" s="216">
        <f t="shared" si="11"/>
        <v>102</v>
      </c>
    </row>
    <row r="385" spans="1:22" ht="24" customHeight="1">
      <c r="A385" s="229"/>
      <c r="B385" s="243"/>
      <c r="C385" s="242"/>
      <c r="D385" s="241" t="s">
        <v>1194</v>
      </c>
      <c r="E385" s="240" t="s">
        <v>1136</v>
      </c>
      <c r="F385" s="240">
        <v>4.0090000000000003</v>
      </c>
      <c r="G385" s="240">
        <v>440</v>
      </c>
      <c r="H385" s="240">
        <v>110</v>
      </c>
      <c r="I385" s="240" t="s">
        <v>72</v>
      </c>
      <c r="J385" s="206">
        <v>2356</v>
      </c>
      <c r="K385" s="206">
        <v>4521</v>
      </c>
      <c r="L385" s="239">
        <v>2000</v>
      </c>
      <c r="M385" s="204" t="s">
        <v>862</v>
      </c>
      <c r="N385" s="238">
        <v>10.53</v>
      </c>
      <c r="O385" s="237">
        <f t="shared" si="10"/>
        <v>245.60493827160494</v>
      </c>
      <c r="P385" s="221">
        <v>10.35</v>
      </c>
      <c r="Q385" s="219" t="s">
        <v>887</v>
      </c>
      <c r="R385" s="219" t="s">
        <v>1135</v>
      </c>
      <c r="S385" s="219" t="s">
        <v>34</v>
      </c>
      <c r="T385" s="219" t="s">
        <v>1016</v>
      </c>
      <c r="U385" s="217"/>
      <c r="V385" s="216">
        <f t="shared" si="11"/>
        <v>101</v>
      </c>
    </row>
    <row r="386" spans="1:22" ht="24" customHeight="1">
      <c r="A386" s="229"/>
      <c r="B386" s="243"/>
      <c r="C386" s="242"/>
      <c r="D386" s="241" t="s">
        <v>1194</v>
      </c>
      <c r="E386" s="240" t="s">
        <v>1136</v>
      </c>
      <c r="F386" s="240">
        <v>4.0090000000000003</v>
      </c>
      <c r="G386" s="240">
        <v>440</v>
      </c>
      <c r="H386" s="240">
        <v>110</v>
      </c>
      <c r="I386" s="240" t="s">
        <v>912</v>
      </c>
      <c r="J386" s="206">
        <v>2652</v>
      </c>
      <c r="K386" s="206">
        <v>5812</v>
      </c>
      <c r="L386" s="239">
        <v>2995</v>
      </c>
      <c r="M386" s="204" t="s">
        <v>862</v>
      </c>
      <c r="N386" s="238">
        <v>9.83</v>
      </c>
      <c r="O386" s="237">
        <f t="shared" si="10"/>
        <v>263.09460834181078</v>
      </c>
      <c r="P386" s="221">
        <v>9.51</v>
      </c>
      <c r="Q386" s="219" t="s">
        <v>887</v>
      </c>
      <c r="R386" s="219" t="s">
        <v>1135</v>
      </c>
      <c r="S386" s="219" t="s">
        <v>34</v>
      </c>
      <c r="T386" s="219" t="s">
        <v>1016</v>
      </c>
      <c r="U386" s="217"/>
      <c r="V386" s="216">
        <f t="shared" si="11"/>
        <v>103</v>
      </c>
    </row>
    <row r="387" spans="1:22" ht="24" customHeight="1">
      <c r="A387" s="229"/>
      <c r="B387" s="243"/>
      <c r="C387" s="242"/>
      <c r="D387" s="241" t="s">
        <v>1194</v>
      </c>
      <c r="E387" s="240" t="s">
        <v>1136</v>
      </c>
      <c r="F387" s="240">
        <v>4.0090000000000003</v>
      </c>
      <c r="G387" s="240">
        <v>440</v>
      </c>
      <c r="H387" s="240">
        <v>110</v>
      </c>
      <c r="I387" s="240" t="s">
        <v>72</v>
      </c>
      <c r="J387" s="206">
        <v>2652</v>
      </c>
      <c r="K387" s="206">
        <v>5812</v>
      </c>
      <c r="L387" s="239">
        <v>2995</v>
      </c>
      <c r="M387" s="204" t="s">
        <v>862</v>
      </c>
      <c r="N387" s="238">
        <v>9.7799999999999994</v>
      </c>
      <c r="O387" s="237">
        <f t="shared" si="10"/>
        <v>264.43967280163599</v>
      </c>
      <c r="P387" s="221">
        <v>9.51</v>
      </c>
      <c r="Q387" s="219" t="s">
        <v>887</v>
      </c>
      <c r="R387" s="219" t="s">
        <v>1135</v>
      </c>
      <c r="S387" s="219" t="s">
        <v>34</v>
      </c>
      <c r="T387" s="219" t="s">
        <v>1016</v>
      </c>
      <c r="U387" s="217"/>
      <c r="V387" s="216">
        <f t="shared" si="11"/>
        <v>102</v>
      </c>
    </row>
    <row r="388" spans="1:22" ht="24" customHeight="1">
      <c r="A388" s="229"/>
      <c r="B388" s="243"/>
      <c r="C388" s="242"/>
      <c r="D388" s="241" t="s">
        <v>1193</v>
      </c>
      <c r="E388" s="240" t="s">
        <v>1136</v>
      </c>
      <c r="F388" s="240">
        <v>4.0090000000000003</v>
      </c>
      <c r="G388" s="240">
        <v>440</v>
      </c>
      <c r="H388" s="240">
        <v>110</v>
      </c>
      <c r="I388" s="240" t="s">
        <v>912</v>
      </c>
      <c r="J388" s="206">
        <v>2356</v>
      </c>
      <c r="K388" s="206">
        <v>4521</v>
      </c>
      <c r="L388" s="239">
        <v>2000</v>
      </c>
      <c r="M388" s="204" t="s">
        <v>862</v>
      </c>
      <c r="N388" s="238">
        <v>10.62</v>
      </c>
      <c r="O388" s="237">
        <f t="shared" si="10"/>
        <v>243.52354048964222</v>
      </c>
      <c r="P388" s="221">
        <v>10.35</v>
      </c>
      <c r="Q388" s="219" t="s">
        <v>887</v>
      </c>
      <c r="R388" s="219" t="s">
        <v>1135</v>
      </c>
      <c r="S388" s="219" t="s">
        <v>34</v>
      </c>
      <c r="T388" s="219" t="s">
        <v>1016</v>
      </c>
      <c r="U388" s="217"/>
      <c r="V388" s="216">
        <f t="shared" si="11"/>
        <v>102</v>
      </c>
    </row>
    <row r="389" spans="1:22" ht="24" customHeight="1">
      <c r="A389" s="229"/>
      <c r="B389" s="243"/>
      <c r="C389" s="242"/>
      <c r="D389" s="241" t="s">
        <v>1193</v>
      </c>
      <c r="E389" s="240" t="s">
        <v>1136</v>
      </c>
      <c r="F389" s="240">
        <v>4.0090000000000003</v>
      </c>
      <c r="G389" s="240">
        <v>440</v>
      </c>
      <c r="H389" s="240">
        <v>110</v>
      </c>
      <c r="I389" s="240" t="s">
        <v>72</v>
      </c>
      <c r="J389" s="206">
        <v>2356</v>
      </c>
      <c r="K389" s="206">
        <v>4521</v>
      </c>
      <c r="L389" s="239">
        <v>2000</v>
      </c>
      <c r="M389" s="204" t="s">
        <v>862</v>
      </c>
      <c r="N389" s="238">
        <v>10.53</v>
      </c>
      <c r="O389" s="237">
        <f t="shared" si="10"/>
        <v>245.60493827160494</v>
      </c>
      <c r="P389" s="221">
        <v>10.35</v>
      </c>
      <c r="Q389" s="219" t="s">
        <v>887</v>
      </c>
      <c r="R389" s="219" t="s">
        <v>1135</v>
      </c>
      <c r="S389" s="219" t="s">
        <v>34</v>
      </c>
      <c r="T389" s="219" t="s">
        <v>1016</v>
      </c>
      <c r="U389" s="217"/>
      <c r="V389" s="216">
        <f t="shared" si="11"/>
        <v>101</v>
      </c>
    </row>
    <row r="390" spans="1:22" ht="24" customHeight="1">
      <c r="A390" s="229"/>
      <c r="B390" s="243"/>
      <c r="C390" s="242"/>
      <c r="D390" s="241" t="s">
        <v>1193</v>
      </c>
      <c r="E390" s="240" t="s">
        <v>1136</v>
      </c>
      <c r="F390" s="240">
        <v>4.0090000000000003</v>
      </c>
      <c r="G390" s="240">
        <v>440</v>
      </c>
      <c r="H390" s="240">
        <v>110</v>
      </c>
      <c r="I390" s="240" t="s">
        <v>912</v>
      </c>
      <c r="J390" s="206">
        <v>2652</v>
      </c>
      <c r="K390" s="206">
        <v>5812</v>
      </c>
      <c r="L390" s="239">
        <v>2995</v>
      </c>
      <c r="M390" s="204" t="s">
        <v>862</v>
      </c>
      <c r="N390" s="238">
        <v>9.83</v>
      </c>
      <c r="O390" s="237">
        <f t="shared" si="10"/>
        <v>263.09460834181078</v>
      </c>
      <c r="P390" s="221">
        <v>9.51</v>
      </c>
      <c r="Q390" s="219" t="s">
        <v>887</v>
      </c>
      <c r="R390" s="219" t="s">
        <v>1135</v>
      </c>
      <c r="S390" s="219" t="s">
        <v>34</v>
      </c>
      <c r="T390" s="219" t="s">
        <v>1016</v>
      </c>
      <c r="U390" s="217"/>
      <c r="V390" s="216">
        <f t="shared" si="11"/>
        <v>103</v>
      </c>
    </row>
    <row r="391" spans="1:22" ht="24" customHeight="1">
      <c r="A391" s="229"/>
      <c r="B391" s="243"/>
      <c r="C391" s="242"/>
      <c r="D391" s="241" t="s">
        <v>1193</v>
      </c>
      <c r="E391" s="240" t="s">
        <v>1136</v>
      </c>
      <c r="F391" s="240">
        <v>4.0090000000000003</v>
      </c>
      <c r="G391" s="240">
        <v>440</v>
      </c>
      <c r="H391" s="240">
        <v>110</v>
      </c>
      <c r="I391" s="240" t="s">
        <v>72</v>
      </c>
      <c r="J391" s="206">
        <v>2652</v>
      </c>
      <c r="K391" s="206">
        <v>5812</v>
      </c>
      <c r="L391" s="239">
        <v>2995</v>
      </c>
      <c r="M391" s="204" t="s">
        <v>862</v>
      </c>
      <c r="N391" s="238">
        <v>9.7799999999999994</v>
      </c>
      <c r="O391" s="237">
        <f t="shared" si="10"/>
        <v>264.43967280163599</v>
      </c>
      <c r="P391" s="221">
        <v>9.51</v>
      </c>
      <c r="Q391" s="219" t="s">
        <v>887</v>
      </c>
      <c r="R391" s="219" t="s">
        <v>1135</v>
      </c>
      <c r="S391" s="219" t="s">
        <v>34</v>
      </c>
      <c r="T391" s="219" t="s">
        <v>1016</v>
      </c>
      <c r="U391" s="217"/>
      <c r="V391" s="216">
        <f t="shared" si="11"/>
        <v>102</v>
      </c>
    </row>
    <row r="392" spans="1:22" ht="24" customHeight="1">
      <c r="A392" s="229"/>
      <c r="B392" s="243"/>
      <c r="C392" s="242"/>
      <c r="D392" s="241" t="s">
        <v>1192</v>
      </c>
      <c r="E392" s="240" t="s">
        <v>1136</v>
      </c>
      <c r="F392" s="240">
        <v>4.0090000000000003</v>
      </c>
      <c r="G392" s="240">
        <v>440</v>
      </c>
      <c r="H392" s="240">
        <v>110</v>
      </c>
      <c r="I392" s="240" t="s">
        <v>912</v>
      </c>
      <c r="J392" s="206">
        <v>2356</v>
      </c>
      <c r="K392" s="206">
        <v>4521</v>
      </c>
      <c r="L392" s="239">
        <v>2000</v>
      </c>
      <c r="M392" s="204" t="s">
        <v>862</v>
      </c>
      <c r="N392" s="238">
        <v>10.62</v>
      </c>
      <c r="O392" s="237">
        <f t="shared" si="10"/>
        <v>243.52354048964222</v>
      </c>
      <c r="P392" s="221">
        <v>10.35</v>
      </c>
      <c r="Q392" s="219" t="s">
        <v>887</v>
      </c>
      <c r="R392" s="219" t="s">
        <v>1135</v>
      </c>
      <c r="S392" s="219" t="s">
        <v>34</v>
      </c>
      <c r="T392" s="219" t="s">
        <v>1016</v>
      </c>
      <c r="U392" s="217"/>
      <c r="V392" s="216">
        <f t="shared" si="11"/>
        <v>102</v>
      </c>
    </row>
    <row r="393" spans="1:22" ht="24" customHeight="1">
      <c r="A393" s="229"/>
      <c r="B393" s="243"/>
      <c r="C393" s="242"/>
      <c r="D393" s="241" t="s">
        <v>1192</v>
      </c>
      <c r="E393" s="240" t="s">
        <v>1136</v>
      </c>
      <c r="F393" s="240">
        <v>4.0090000000000003</v>
      </c>
      <c r="G393" s="240">
        <v>440</v>
      </c>
      <c r="H393" s="240">
        <v>110</v>
      </c>
      <c r="I393" s="240" t="s">
        <v>72</v>
      </c>
      <c r="J393" s="206">
        <v>2356</v>
      </c>
      <c r="K393" s="206">
        <v>4521</v>
      </c>
      <c r="L393" s="239">
        <v>2000</v>
      </c>
      <c r="M393" s="204" t="s">
        <v>862</v>
      </c>
      <c r="N393" s="238">
        <v>10.53</v>
      </c>
      <c r="O393" s="237">
        <f t="shared" ref="O393:O456" si="12">IF(N393&gt;0,1/N393*37.7*68.6,"")</f>
        <v>245.60493827160494</v>
      </c>
      <c r="P393" s="221">
        <v>10.35</v>
      </c>
      <c r="Q393" s="219" t="s">
        <v>887</v>
      </c>
      <c r="R393" s="219" t="s">
        <v>1135</v>
      </c>
      <c r="S393" s="219" t="s">
        <v>34</v>
      </c>
      <c r="T393" s="219" t="s">
        <v>1016</v>
      </c>
      <c r="U393" s="217"/>
      <c r="V393" s="216">
        <f t="shared" ref="V393:V456" si="13">IFERROR(IF(N393&lt;P393,"",(ROUNDDOWN(N393/P393*100,0))),"")</f>
        <v>101</v>
      </c>
    </row>
    <row r="394" spans="1:22" ht="24" customHeight="1">
      <c r="A394" s="229"/>
      <c r="B394" s="243"/>
      <c r="C394" s="242"/>
      <c r="D394" s="241" t="s">
        <v>1192</v>
      </c>
      <c r="E394" s="240" t="s">
        <v>1136</v>
      </c>
      <c r="F394" s="240">
        <v>4.0090000000000003</v>
      </c>
      <c r="G394" s="240">
        <v>440</v>
      </c>
      <c r="H394" s="240">
        <v>110</v>
      </c>
      <c r="I394" s="240" t="s">
        <v>912</v>
      </c>
      <c r="J394" s="206">
        <v>2652</v>
      </c>
      <c r="K394" s="206">
        <v>5812</v>
      </c>
      <c r="L394" s="239">
        <v>2995</v>
      </c>
      <c r="M394" s="204" t="s">
        <v>862</v>
      </c>
      <c r="N394" s="238">
        <v>9.83</v>
      </c>
      <c r="O394" s="237">
        <f t="shared" si="12"/>
        <v>263.09460834181078</v>
      </c>
      <c r="P394" s="221">
        <v>9.51</v>
      </c>
      <c r="Q394" s="219" t="s">
        <v>887</v>
      </c>
      <c r="R394" s="219" t="s">
        <v>1135</v>
      </c>
      <c r="S394" s="219" t="s">
        <v>34</v>
      </c>
      <c r="T394" s="219" t="s">
        <v>1016</v>
      </c>
      <c r="U394" s="217"/>
      <c r="V394" s="216">
        <f t="shared" si="13"/>
        <v>103</v>
      </c>
    </row>
    <row r="395" spans="1:22" ht="24" customHeight="1">
      <c r="A395" s="229"/>
      <c r="B395" s="243"/>
      <c r="C395" s="242"/>
      <c r="D395" s="241" t="s">
        <v>1192</v>
      </c>
      <c r="E395" s="240" t="s">
        <v>1136</v>
      </c>
      <c r="F395" s="240">
        <v>4.0090000000000003</v>
      </c>
      <c r="G395" s="240">
        <v>440</v>
      </c>
      <c r="H395" s="240">
        <v>110</v>
      </c>
      <c r="I395" s="240" t="s">
        <v>72</v>
      </c>
      <c r="J395" s="206">
        <v>2652</v>
      </c>
      <c r="K395" s="206">
        <v>5812</v>
      </c>
      <c r="L395" s="239">
        <v>2995</v>
      </c>
      <c r="M395" s="204" t="s">
        <v>862</v>
      </c>
      <c r="N395" s="238">
        <v>9.7799999999999994</v>
      </c>
      <c r="O395" s="237">
        <f t="shared" si="12"/>
        <v>264.43967280163599</v>
      </c>
      <c r="P395" s="221">
        <v>9.51</v>
      </c>
      <c r="Q395" s="219" t="s">
        <v>887</v>
      </c>
      <c r="R395" s="219" t="s">
        <v>1135</v>
      </c>
      <c r="S395" s="219" t="s">
        <v>34</v>
      </c>
      <c r="T395" s="219" t="s">
        <v>1016</v>
      </c>
      <c r="U395" s="217"/>
      <c r="V395" s="216">
        <f t="shared" si="13"/>
        <v>102</v>
      </c>
    </row>
    <row r="396" spans="1:22" ht="24" customHeight="1">
      <c r="A396" s="229"/>
      <c r="B396" s="243"/>
      <c r="C396" s="242"/>
      <c r="D396" s="241" t="s">
        <v>1191</v>
      </c>
      <c r="E396" s="240" t="s">
        <v>1136</v>
      </c>
      <c r="F396" s="240">
        <v>4.0090000000000003</v>
      </c>
      <c r="G396" s="240">
        <v>440</v>
      </c>
      <c r="H396" s="240">
        <v>110</v>
      </c>
      <c r="I396" s="240" t="s">
        <v>912</v>
      </c>
      <c r="J396" s="206">
        <v>2356</v>
      </c>
      <c r="K396" s="206">
        <v>4521</v>
      </c>
      <c r="L396" s="239">
        <v>2000</v>
      </c>
      <c r="M396" s="204" t="s">
        <v>862</v>
      </c>
      <c r="N396" s="238">
        <v>10.62</v>
      </c>
      <c r="O396" s="237">
        <f t="shared" si="12"/>
        <v>243.52354048964222</v>
      </c>
      <c r="P396" s="221">
        <v>10.35</v>
      </c>
      <c r="Q396" s="219" t="s">
        <v>887</v>
      </c>
      <c r="R396" s="219" t="s">
        <v>1135</v>
      </c>
      <c r="S396" s="219" t="s">
        <v>34</v>
      </c>
      <c r="T396" s="219" t="s">
        <v>1016</v>
      </c>
      <c r="U396" s="217"/>
      <c r="V396" s="216">
        <f t="shared" si="13"/>
        <v>102</v>
      </c>
    </row>
    <row r="397" spans="1:22" ht="24" customHeight="1">
      <c r="A397" s="229"/>
      <c r="B397" s="243"/>
      <c r="C397" s="242"/>
      <c r="D397" s="241" t="s">
        <v>1191</v>
      </c>
      <c r="E397" s="240" t="s">
        <v>1136</v>
      </c>
      <c r="F397" s="240">
        <v>4.0090000000000003</v>
      </c>
      <c r="G397" s="240">
        <v>440</v>
      </c>
      <c r="H397" s="240">
        <v>110</v>
      </c>
      <c r="I397" s="240" t="s">
        <v>72</v>
      </c>
      <c r="J397" s="206">
        <v>2356</v>
      </c>
      <c r="K397" s="206">
        <v>4521</v>
      </c>
      <c r="L397" s="239">
        <v>2000</v>
      </c>
      <c r="M397" s="204" t="s">
        <v>862</v>
      </c>
      <c r="N397" s="238">
        <v>10.53</v>
      </c>
      <c r="O397" s="237">
        <f t="shared" si="12"/>
        <v>245.60493827160494</v>
      </c>
      <c r="P397" s="221">
        <v>10.35</v>
      </c>
      <c r="Q397" s="219" t="s">
        <v>887</v>
      </c>
      <c r="R397" s="219" t="s">
        <v>1135</v>
      </c>
      <c r="S397" s="219" t="s">
        <v>34</v>
      </c>
      <c r="T397" s="219" t="s">
        <v>1016</v>
      </c>
      <c r="U397" s="217"/>
      <c r="V397" s="216">
        <f t="shared" si="13"/>
        <v>101</v>
      </c>
    </row>
    <row r="398" spans="1:22" ht="24" customHeight="1">
      <c r="A398" s="229"/>
      <c r="B398" s="243"/>
      <c r="C398" s="242"/>
      <c r="D398" s="241" t="s">
        <v>1191</v>
      </c>
      <c r="E398" s="240" t="s">
        <v>1136</v>
      </c>
      <c r="F398" s="240">
        <v>4.0090000000000003</v>
      </c>
      <c r="G398" s="240">
        <v>440</v>
      </c>
      <c r="H398" s="240">
        <v>110</v>
      </c>
      <c r="I398" s="240" t="s">
        <v>912</v>
      </c>
      <c r="J398" s="206">
        <v>2652</v>
      </c>
      <c r="K398" s="206">
        <v>5812</v>
      </c>
      <c r="L398" s="239">
        <v>2995</v>
      </c>
      <c r="M398" s="204" t="s">
        <v>862</v>
      </c>
      <c r="N398" s="238">
        <v>9.83</v>
      </c>
      <c r="O398" s="237">
        <f t="shared" si="12"/>
        <v>263.09460834181078</v>
      </c>
      <c r="P398" s="221">
        <v>9.51</v>
      </c>
      <c r="Q398" s="219" t="s">
        <v>887</v>
      </c>
      <c r="R398" s="219" t="s">
        <v>1135</v>
      </c>
      <c r="S398" s="219" t="s">
        <v>34</v>
      </c>
      <c r="T398" s="219" t="s">
        <v>1016</v>
      </c>
      <c r="U398" s="217"/>
      <c r="V398" s="216">
        <f t="shared" si="13"/>
        <v>103</v>
      </c>
    </row>
    <row r="399" spans="1:22" ht="24" customHeight="1">
      <c r="A399" s="229"/>
      <c r="B399" s="243"/>
      <c r="C399" s="242"/>
      <c r="D399" s="241" t="s">
        <v>1191</v>
      </c>
      <c r="E399" s="240" t="s">
        <v>1136</v>
      </c>
      <c r="F399" s="240">
        <v>4.0090000000000003</v>
      </c>
      <c r="G399" s="240">
        <v>440</v>
      </c>
      <c r="H399" s="240">
        <v>110</v>
      </c>
      <c r="I399" s="240" t="s">
        <v>72</v>
      </c>
      <c r="J399" s="206">
        <v>2652</v>
      </c>
      <c r="K399" s="206">
        <v>5812</v>
      </c>
      <c r="L399" s="239">
        <v>2995</v>
      </c>
      <c r="M399" s="204" t="s">
        <v>862</v>
      </c>
      <c r="N399" s="238">
        <v>9.7799999999999994</v>
      </c>
      <c r="O399" s="237">
        <f t="shared" si="12"/>
        <v>264.43967280163599</v>
      </c>
      <c r="P399" s="221">
        <v>9.51</v>
      </c>
      <c r="Q399" s="219" t="s">
        <v>887</v>
      </c>
      <c r="R399" s="219" t="s">
        <v>1135</v>
      </c>
      <c r="S399" s="219" t="s">
        <v>34</v>
      </c>
      <c r="T399" s="219" t="s">
        <v>1016</v>
      </c>
      <c r="U399" s="217"/>
      <c r="V399" s="216">
        <f t="shared" si="13"/>
        <v>102</v>
      </c>
    </row>
    <row r="400" spans="1:22" ht="24" customHeight="1">
      <c r="A400" s="229"/>
      <c r="B400" s="243"/>
      <c r="C400" s="242"/>
      <c r="D400" s="241" t="s">
        <v>1190</v>
      </c>
      <c r="E400" s="240" t="s">
        <v>1136</v>
      </c>
      <c r="F400" s="240">
        <v>4.0090000000000003</v>
      </c>
      <c r="G400" s="240">
        <v>440</v>
      </c>
      <c r="H400" s="240">
        <v>110</v>
      </c>
      <c r="I400" s="240" t="s">
        <v>912</v>
      </c>
      <c r="J400" s="206">
        <v>2356</v>
      </c>
      <c r="K400" s="206">
        <v>4521</v>
      </c>
      <c r="L400" s="239">
        <v>2000</v>
      </c>
      <c r="M400" s="204" t="s">
        <v>862</v>
      </c>
      <c r="N400" s="238">
        <v>10.62</v>
      </c>
      <c r="O400" s="237">
        <f t="shared" si="12"/>
        <v>243.52354048964222</v>
      </c>
      <c r="P400" s="221">
        <v>10.35</v>
      </c>
      <c r="Q400" s="219" t="s">
        <v>887</v>
      </c>
      <c r="R400" s="219" t="s">
        <v>1135</v>
      </c>
      <c r="S400" s="219" t="s">
        <v>34</v>
      </c>
      <c r="T400" s="219" t="s">
        <v>1016</v>
      </c>
      <c r="U400" s="217"/>
      <c r="V400" s="216">
        <f t="shared" si="13"/>
        <v>102</v>
      </c>
    </row>
    <row r="401" spans="1:22" ht="24" customHeight="1">
      <c r="A401" s="229"/>
      <c r="B401" s="243"/>
      <c r="C401" s="242"/>
      <c r="D401" s="241" t="s">
        <v>1190</v>
      </c>
      <c r="E401" s="240" t="s">
        <v>1136</v>
      </c>
      <c r="F401" s="240">
        <v>4.0090000000000003</v>
      </c>
      <c r="G401" s="240">
        <v>440</v>
      </c>
      <c r="H401" s="240">
        <v>110</v>
      </c>
      <c r="I401" s="240" t="s">
        <v>72</v>
      </c>
      <c r="J401" s="206">
        <v>2356</v>
      </c>
      <c r="K401" s="206">
        <v>4521</v>
      </c>
      <c r="L401" s="239">
        <v>2000</v>
      </c>
      <c r="M401" s="204" t="s">
        <v>862</v>
      </c>
      <c r="N401" s="238">
        <v>10.53</v>
      </c>
      <c r="O401" s="237">
        <f t="shared" si="12"/>
        <v>245.60493827160494</v>
      </c>
      <c r="P401" s="221">
        <v>10.35</v>
      </c>
      <c r="Q401" s="219" t="s">
        <v>887</v>
      </c>
      <c r="R401" s="219" t="s">
        <v>1135</v>
      </c>
      <c r="S401" s="219" t="s">
        <v>34</v>
      </c>
      <c r="T401" s="219" t="s">
        <v>1016</v>
      </c>
      <c r="U401" s="217"/>
      <c r="V401" s="216">
        <f t="shared" si="13"/>
        <v>101</v>
      </c>
    </row>
    <row r="402" spans="1:22" ht="24" customHeight="1">
      <c r="A402" s="229"/>
      <c r="B402" s="243"/>
      <c r="C402" s="242"/>
      <c r="D402" s="241" t="s">
        <v>1190</v>
      </c>
      <c r="E402" s="240" t="s">
        <v>1136</v>
      </c>
      <c r="F402" s="240">
        <v>4.0090000000000003</v>
      </c>
      <c r="G402" s="240">
        <v>440</v>
      </c>
      <c r="H402" s="240">
        <v>110</v>
      </c>
      <c r="I402" s="240" t="s">
        <v>912</v>
      </c>
      <c r="J402" s="206">
        <v>2652</v>
      </c>
      <c r="K402" s="206">
        <v>5812</v>
      </c>
      <c r="L402" s="239">
        <v>2995</v>
      </c>
      <c r="M402" s="204" t="s">
        <v>862</v>
      </c>
      <c r="N402" s="238">
        <v>9.83</v>
      </c>
      <c r="O402" s="237">
        <f t="shared" si="12"/>
        <v>263.09460834181078</v>
      </c>
      <c r="P402" s="221">
        <v>9.51</v>
      </c>
      <c r="Q402" s="219" t="s">
        <v>887</v>
      </c>
      <c r="R402" s="219" t="s">
        <v>1135</v>
      </c>
      <c r="S402" s="219" t="s">
        <v>34</v>
      </c>
      <c r="T402" s="219" t="s">
        <v>1016</v>
      </c>
      <c r="U402" s="217"/>
      <c r="V402" s="216">
        <f t="shared" si="13"/>
        <v>103</v>
      </c>
    </row>
    <row r="403" spans="1:22" ht="24" customHeight="1">
      <c r="A403" s="229"/>
      <c r="B403" s="243"/>
      <c r="C403" s="242"/>
      <c r="D403" s="241" t="s">
        <v>1190</v>
      </c>
      <c r="E403" s="240" t="s">
        <v>1136</v>
      </c>
      <c r="F403" s="240">
        <v>4.0090000000000003</v>
      </c>
      <c r="G403" s="240">
        <v>440</v>
      </c>
      <c r="H403" s="240">
        <v>110</v>
      </c>
      <c r="I403" s="240" t="s">
        <v>72</v>
      </c>
      <c r="J403" s="206">
        <v>2652</v>
      </c>
      <c r="K403" s="206">
        <v>5812</v>
      </c>
      <c r="L403" s="239">
        <v>2995</v>
      </c>
      <c r="M403" s="204" t="s">
        <v>862</v>
      </c>
      <c r="N403" s="238">
        <v>9.7799999999999994</v>
      </c>
      <c r="O403" s="237">
        <f t="shared" si="12"/>
        <v>264.43967280163599</v>
      </c>
      <c r="P403" s="221">
        <v>9.51</v>
      </c>
      <c r="Q403" s="219" t="s">
        <v>887</v>
      </c>
      <c r="R403" s="219" t="s">
        <v>1135</v>
      </c>
      <c r="S403" s="219" t="s">
        <v>34</v>
      </c>
      <c r="T403" s="219" t="s">
        <v>1016</v>
      </c>
      <c r="U403" s="217"/>
      <c r="V403" s="216">
        <f t="shared" si="13"/>
        <v>102</v>
      </c>
    </row>
    <row r="404" spans="1:22" ht="24" customHeight="1">
      <c r="A404" s="229"/>
      <c r="B404" s="243"/>
      <c r="C404" s="242"/>
      <c r="D404" s="241" t="s">
        <v>1189</v>
      </c>
      <c r="E404" s="240" t="s">
        <v>1136</v>
      </c>
      <c r="F404" s="240">
        <v>4.0090000000000003</v>
      </c>
      <c r="G404" s="240">
        <v>440</v>
      </c>
      <c r="H404" s="240">
        <v>110</v>
      </c>
      <c r="I404" s="240" t="s">
        <v>912</v>
      </c>
      <c r="J404" s="206">
        <v>2356</v>
      </c>
      <c r="K404" s="206">
        <v>4521</v>
      </c>
      <c r="L404" s="239">
        <v>2000</v>
      </c>
      <c r="M404" s="204" t="s">
        <v>862</v>
      </c>
      <c r="N404" s="238">
        <v>10.62</v>
      </c>
      <c r="O404" s="237">
        <f t="shared" si="12"/>
        <v>243.52354048964222</v>
      </c>
      <c r="P404" s="221">
        <v>10.35</v>
      </c>
      <c r="Q404" s="219" t="s">
        <v>887</v>
      </c>
      <c r="R404" s="219" t="s">
        <v>1135</v>
      </c>
      <c r="S404" s="219" t="s">
        <v>34</v>
      </c>
      <c r="T404" s="219" t="s">
        <v>1016</v>
      </c>
      <c r="U404" s="217"/>
      <c r="V404" s="216">
        <f t="shared" si="13"/>
        <v>102</v>
      </c>
    </row>
    <row r="405" spans="1:22" ht="24" customHeight="1">
      <c r="A405" s="229"/>
      <c r="B405" s="243"/>
      <c r="C405" s="242"/>
      <c r="D405" s="241" t="s">
        <v>1189</v>
      </c>
      <c r="E405" s="240" t="s">
        <v>1136</v>
      </c>
      <c r="F405" s="240">
        <v>4.0090000000000003</v>
      </c>
      <c r="G405" s="240">
        <v>440</v>
      </c>
      <c r="H405" s="240">
        <v>110</v>
      </c>
      <c r="I405" s="240" t="s">
        <v>72</v>
      </c>
      <c r="J405" s="206">
        <v>2356</v>
      </c>
      <c r="K405" s="206">
        <v>4521</v>
      </c>
      <c r="L405" s="239">
        <v>2000</v>
      </c>
      <c r="M405" s="204" t="s">
        <v>862</v>
      </c>
      <c r="N405" s="238">
        <v>10.53</v>
      </c>
      <c r="O405" s="237">
        <f t="shared" si="12"/>
        <v>245.60493827160494</v>
      </c>
      <c r="P405" s="221">
        <v>10.35</v>
      </c>
      <c r="Q405" s="219" t="s">
        <v>887</v>
      </c>
      <c r="R405" s="219" t="s">
        <v>1135</v>
      </c>
      <c r="S405" s="219" t="s">
        <v>34</v>
      </c>
      <c r="T405" s="219" t="s">
        <v>1016</v>
      </c>
      <c r="U405" s="217"/>
      <c r="V405" s="216">
        <f t="shared" si="13"/>
        <v>101</v>
      </c>
    </row>
    <row r="406" spans="1:22" ht="24" customHeight="1">
      <c r="A406" s="229"/>
      <c r="B406" s="243"/>
      <c r="C406" s="242"/>
      <c r="D406" s="241" t="s">
        <v>1189</v>
      </c>
      <c r="E406" s="240" t="s">
        <v>1136</v>
      </c>
      <c r="F406" s="240">
        <v>4.0090000000000003</v>
      </c>
      <c r="G406" s="240">
        <v>440</v>
      </c>
      <c r="H406" s="240">
        <v>110</v>
      </c>
      <c r="I406" s="240" t="s">
        <v>912</v>
      </c>
      <c r="J406" s="206">
        <v>3543</v>
      </c>
      <c r="K406" s="206">
        <v>7928</v>
      </c>
      <c r="L406" s="239">
        <v>4275</v>
      </c>
      <c r="M406" s="204" t="s">
        <v>862</v>
      </c>
      <c r="N406" s="238">
        <v>7.45</v>
      </c>
      <c r="O406" s="237">
        <f t="shared" si="12"/>
        <v>347.14362416107377</v>
      </c>
      <c r="P406" s="221">
        <v>7.24</v>
      </c>
      <c r="Q406" s="219" t="s">
        <v>887</v>
      </c>
      <c r="R406" s="219" t="s">
        <v>1135</v>
      </c>
      <c r="S406" s="219" t="s">
        <v>34</v>
      </c>
      <c r="T406" s="219" t="s">
        <v>1016</v>
      </c>
      <c r="U406" s="217"/>
      <c r="V406" s="216">
        <f t="shared" si="13"/>
        <v>102</v>
      </c>
    </row>
    <row r="407" spans="1:22" ht="24" customHeight="1">
      <c r="A407" s="229"/>
      <c r="B407" s="243"/>
      <c r="C407" s="242"/>
      <c r="D407" s="241" t="s">
        <v>1189</v>
      </c>
      <c r="E407" s="240" t="s">
        <v>1136</v>
      </c>
      <c r="F407" s="240">
        <v>4.0090000000000003</v>
      </c>
      <c r="G407" s="240">
        <v>440</v>
      </c>
      <c r="H407" s="240">
        <v>110</v>
      </c>
      <c r="I407" s="240" t="s">
        <v>72</v>
      </c>
      <c r="J407" s="206">
        <v>3543</v>
      </c>
      <c r="K407" s="206">
        <v>7928</v>
      </c>
      <c r="L407" s="239">
        <v>4275</v>
      </c>
      <c r="M407" s="204" t="s">
        <v>862</v>
      </c>
      <c r="N407" s="238">
        <v>7.38</v>
      </c>
      <c r="O407" s="237">
        <f t="shared" si="12"/>
        <v>350.43631436314365</v>
      </c>
      <c r="P407" s="221">
        <v>7.24</v>
      </c>
      <c r="Q407" s="219" t="s">
        <v>887</v>
      </c>
      <c r="R407" s="219" t="s">
        <v>1135</v>
      </c>
      <c r="S407" s="219" t="s">
        <v>34</v>
      </c>
      <c r="T407" s="219" t="s">
        <v>1016</v>
      </c>
      <c r="U407" s="217"/>
      <c r="V407" s="216">
        <f t="shared" si="13"/>
        <v>101</v>
      </c>
    </row>
    <row r="408" spans="1:22" ht="24" customHeight="1">
      <c r="A408" s="229"/>
      <c r="B408" s="243"/>
      <c r="C408" s="242"/>
      <c r="D408" s="241" t="s">
        <v>1189</v>
      </c>
      <c r="E408" s="240" t="s">
        <v>1136</v>
      </c>
      <c r="F408" s="240">
        <v>4.0090000000000003</v>
      </c>
      <c r="G408" s="240">
        <v>470</v>
      </c>
      <c r="H408" s="240">
        <v>132</v>
      </c>
      <c r="I408" s="240" t="s">
        <v>72</v>
      </c>
      <c r="J408" s="206">
        <v>3543</v>
      </c>
      <c r="K408" s="206">
        <v>7928</v>
      </c>
      <c r="L408" s="239">
        <v>4275</v>
      </c>
      <c r="M408" s="204" t="s">
        <v>862</v>
      </c>
      <c r="N408" s="238">
        <v>7.24</v>
      </c>
      <c r="O408" s="237">
        <f t="shared" si="12"/>
        <v>357.21270718232046</v>
      </c>
      <c r="P408" s="221">
        <v>7.24</v>
      </c>
      <c r="Q408" s="219" t="s">
        <v>887</v>
      </c>
      <c r="R408" s="219" t="s">
        <v>1135</v>
      </c>
      <c r="S408" s="219" t="s">
        <v>34</v>
      </c>
      <c r="T408" s="219" t="s">
        <v>1016</v>
      </c>
      <c r="U408" s="217"/>
      <c r="V408" s="216">
        <f t="shared" si="13"/>
        <v>100</v>
      </c>
    </row>
    <row r="409" spans="1:22" ht="24" customHeight="1">
      <c r="A409" s="229"/>
      <c r="B409" s="243"/>
      <c r="C409" s="242"/>
      <c r="D409" s="241" t="s">
        <v>1188</v>
      </c>
      <c r="E409" s="240" t="s">
        <v>1136</v>
      </c>
      <c r="F409" s="240">
        <v>4.0090000000000003</v>
      </c>
      <c r="G409" s="240">
        <v>440</v>
      </c>
      <c r="H409" s="240">
        <v>110</v>
      </c>
      <c r="I409" s="240" t="s">
        <v>912</v>
      </c>
      <c r="J409" s="206">
        <v>2356</v>
      </c>
      <c r="K409" s="206">
        <v>4521</v>
      </c>
      <c r="L409" s="239">
        <v>2000</v>
      </c>
      <c r="M409" s="204" t="s">
        <v>862</v>
      </c>
      <c r="N409" s="238">
        <v>10.62</v>
      </c>
      <c r="O409" s="237">
        <f t="shared" si="12"/>
        <v>243.52354048964222</v>
      </c>
      <c r="P409" s="221">
        <v>10.35</v>
      </c>
      <c r="Q409" s="219" t="s">
        <v>887</v>
      </c>
      <c r="R409" s="219" t="s">
        <v>1135</v>
      </c>
      <c r="S409" s="219" t="s">
        <v>34</v>
      </c>
      <c r="T409" s="219" t="s">
        <v>1016</v>
      </c>
      <c r="U409" s="217"/>
      <c r="V409" s="216">
        <f t="shared" si="13"/>
        <v>102</v>
      </c>
    </row>
    <row r="410" spans="1:22" ht="24" customHeight="1">
      <c r="A410" s="229"/>
      <c r="B410" s="243"/>
      <c r="C410" s="242"/>
      <c r="D410" s="241" t="s">
        <v>1188</v>
      </c>
      <c r="E410" s="240" t="s">
        <v>1136</v>
      </c>
      <c r="F410" s="240">
        <v>4.0090000000000003</v>
      </c>
      <c r="G410" s="240">
        <v>440</v>
      </c>
      <c r="H410" s="240">
        <v>110</v>
      </c>
      <c r="I410" s="240" t="s">
        <v>72</v>
      </c>
      <c r="J410" s="206">
        <v>2356</v>
      </c>
      <c r="K410" s="206">
        <v>4521</v>
      </c>
      <c r="L410" s="239">
        <v>2000</v>
      </c>
      <c r="M410" s="204" t="s">
        <v>862</v>
      </c>
      <c r="N410" s="238">
        <v>10.53</v>
      </c>
      <c r="O410" s="237">
        <f t="shared" si="12"/>
        <v>245.60493827160494</v>
      </c>
      <c r="P410" s="221">
        <v>10.35</v>
      </c>
      <c r="Q410" s="219" t="s">
        <v>887</v>
      </c>
      <c r="R410" s="219" t="s">
        <v>1135</v>
      </c>
      <c r="S410" s="219" t="s">
        <v>34</v>
      </c>
      <c r="T410" s="219" t="s">
        <v>1016</v>
      </c>
      <c r="U410" s="217"/>
      <c r="V410" s="216">
        <f t="shared" si="13"/>
        <v>101</v>
      </c>
    </row>
    <row r="411" spans="1:22" ht="24" customHeight="1">
      <c r="A411" s="229"/>
      <c r="B411" s="243"/>
      <c r="C411" s="242"/>
      <c r="D411" s="241" t="s">
        <v>1188</v>
      </c>
      <c r="E411" s="240" t="s">
        <v>1136</v>
      </c>
      <c r="F411" s="240">
        <v>4.0090000000000003</v>
      </c>
      <c r="G411" s="240">
        <v>440</v>
      </c>
      <c r="H411" s="240">
        <v>110</v>
      </c>
      <c r="I411" s="240" t="s">
        <v>912</v>
      </c>
      <c r="J411" s="206">
        <v>3543</v>
      </c>
      <c r="K411" s="206">
        <v>7928</v>
      </c>
      <c r="L411" s="239">
        <v>4275</v>
      </c>
      <c r="M411" s="204" t="s">
        <v>862</v>
      </c>
      <c r="N411" s="238">
        <v>7.45</v>
      </c>
      <c r="O411" s="237">
        <f t="shared" si="12"/>
        <v>347.14362416107377</v>
      </c>
      <c r="P411" s="221">
        <v>7.24</v>
      </c>
      <c r="Q411" s="219" t="s">
        <v>887</v>
      </c>
      <c r="R411" s="219" t="s">
        <v>1135</v>
      </c>
      <c r="S411" s="219" t="s">
        <v>34</v>
      </c>
      <c r="T411" s="219" t="s">
        <v>1016</v>
      </c>
      <c r="U411" s="217"/>
      <c r="V411" s="216">
        <f t="shared" si="13"/>
        <v>102</v>
      </c>
    </row>
    <row r="412" spans="1:22" ht="24" customHeight="1">
      <c r="A412" s="229"/>
      <c r="B412" s="243"/>
      <c r="C412" s="242"/>
      <c r="D412" s="241" t="s">
        <v>1188</v>
      </c>
      <c r="E412" s="240" t="s">
        <v>1136</v>
      </c>
      <c r="F412" s="240">
        <v>4.0090000000000003</v>
      </c>
      <c r="G412" s="240">
        <v>440</v>
      </c>
      <c r="H412" s="240">
        <v>110</v>
      </c>
      <c r="I412" s="240" t="s">
        <v>72</v>
      </c>
      <c r="J412" s="206">
        <v>3543</v>
      </c>
      <c r="K412" s="206">
        <v>7928</v>
      </c>
      <c r="L412" s="239">
        <v>4275</v>
      </c>
      <c r="M412" s="204" t="s">
        <v>862</v>
      </c>
      <c r="N412" s="238">
        <v>7.38</v>
      </c>
      <c r="O412" s="237">
        <f t="shared" si="12"/>
        <v>350.43631436314365</v>
      </c>
      <c r="P412" s="221">
        <v>7.24</v>
      </c>
      <c r="Q412" s="219" t="s">
        <v>887</v>
      </c>
      <c r="R412" s="219" t="s">
        <v>1135</v>
      </c>
      <c r="S412" s="219" t="s">
        <v>34</v>
      </c>
      <c r="T412" s="219" t="s">
        <v>1016</v>
      </c>
      <c r="U412" s="217"/>
      <c r="V412" s="216">
        <f t="shared" si="13"/>
        <v>101</v>
      </c>
    </row>
    <row r="413" spans="1:22" ht="24" customHeight="1">
      <c r="A413" s="229"/>
      <c r="B413" s="243"/>
      <c r="C413" s="242"/>
      <c r="D413" s="241" t="s">
        <v>1188</v>
      </c>
      <c r="E413" s="240" t="s">
        <v>1136</v>
      </c>
      <c r="F413" s="240">
        <v>4.0090000000000003</v>
      </c>
      <c r="G413" s="240">
        <v>470</v>
      </c>
      <c r="H413" s="240">
        <v>132</v>
      </c>
      <c r="I413" s="240" t="s">
        <v>72</v>
      </c>
      <c r="J413" s="206">
        <v>3543</v>
      </c>
      <c r="K413" s="206">
        <v>7928</v>
      </c>
      <c r="L413" s="239">
        <v>4275</v>
      </c>
      <c r="M413" s="204" t="s">
        <v>862</v>
      </c>
      <c r="N413" s="238">
        <v>7.24</v>
      </c>
      <c r="O413" s="237">
        <f t="shared" si="12"/>
        <v>357.21270718232046</v>
      </c>
      <c r="P413" s="221">
        <v>7.24</v>
      </c>
      <c r="Q413" s="219" t="s">
        <v>887</v>
      </c>
      <c r="R413" s="219" t="s">
        <v>1135</v>
      </c>
      <c r="S413" s="219" t="s">
        <v>34</v>
      </c>
      <c r="T413" s="219" t="s">
        <v>1016</v>
      </c>
      <c r="U413" s="217"/>
      <c r="V413" s="216">
        <f t="shared" si="13"/>
        <v>100</v>
      </c>
    </row>
    <row r="414" spans="1:22" ht="24" customHeight="1">
      <c r="A414" s="229"/>
      <c r="B414" s="243"/>
      <c r="C414" s="242"/>
      <c r="D414" s="241" t="s">
        <v>1187</v>
      </c>
      <c r="E414" s="240" t="s">
        <v>1136</v>
      </c>
      <c r="F414" s="240">
        <v>4.0090000000000003</v>
      </c>
      <c r="G414" s="240">
        <v>440</v>
      </c>
      <c r="H414" s="240">
        <v>110</v>
      </c>
      <c r="I414" s="240" t="s">
        <v>912</v>
      </c>
      <c r="J414" s="206">
        <v>2356</v>
      </c>
      <c r="K414" s="206">
        <v>4521</v>
      </c>
      <c r="L414" s="239">
        <v>2000</v>
      </c>
      <c r="M414" s="204" t="s">
        <v>862</v>
      </c>
      <c r="N414" s="238">
        <v>10.62</v>
      </c>
      <c r="O414" s="237">
        <f t="shared" si="12"/>
        <v>243.52354048964222</v>
      </c>
      <c r="P414" s="221">
        <v>10.35</v>
      </c>
      <c r="Q414" s="219" t="s">
        <v>887</v>
      </c>
      <c r="R414" s="219" t="s">
        <v>1135</v>
      </c>
      <c r="S414" s="219" t="s">
        <v>34</v>
      </c>
      <c r="T414" s="219" t="s">
        <v>1016</v>
      </c>
      <c r="U414" s="217"/>
      <c r="V414" s="216">
        <f t="shared" si="13"/>
        <v>102</v>
      </c>
    </row>
    <row r="415" spans="1:22" ht="24" customHeight="1">
      <c r="A415" s="229"/>
      <c r="B415" s="243"/>
      <c r="C415" s="242"/>
      <c r="D415" s="241" t="s">
        <v>1187</v>
      </c>
      <c r="E415" s="240" t="s">
        <v>1136</v>
      </c>
      <c r="F415" s="240">
        <v>4.0090000000000003</v>
      </c>
      <c r="G415" s="240">
        <v>440</v>
      </c>
      <c r="H415" s="240">
        <v>110</v>
      </c>
      <c r="I415" s="240" t="s">
        <v>72</v>
      </c>
      <c r="J415" s="206">
        <v>2356</v>
      </c>
      <c r="K415" s="206">
        <v>4521</v>
      </c>
      <c r="L415" s="239">
        <v>2000</v>
      </c>
      <c r="M415" s="204" t="s">
        <v>862</v>
      </c>
      <c r="N415" s="238">
        <v>10.53</v>
      </c>
      <c r="O415" s="237">
        <f t="shared" si="12"/>
        <v>245.60493827160494</v>
      </c>
      <c r="P415" s="221">
        <v>10.35</v>
      </c>
      <c r="Q415" s="219" t="s">
        <v>887</v>
      </c>
      <c r="R415" s="219" t="s">
        <v>1135</v>
      </c>
      <c r="S415" s="219" t="s">
        <v>34</v>
      </c>
      <c r="T415" s="219" t="s">
        <v>1016</v>
      </c>
      <c r="U415" s="217"/>
      <c r="V415" s="216">
        <f t="shared" si="13"/>
        <v>101</v>
      </c>
    </row>
    <row r="416" spans="1:22" ht="24" customHeight="1">
      <c r="A416" s="229"/>
      <c r="B416" s="243"/>
      <c r="C416" s="242"/>
      <c r="D416" s="241" t="s">
        <v>1187</v>
      </c>
      <c r="E416" s="240" t="s">
        <v>1136</v>
      </c>
      <c r="F416" s="240">
        <v>4.0090000000000003</v>
      </c>
      <c r="G416" s="240">
        <v>440</v>
      </c>
      <c r="H416" s="240">
        <v>110</v>
      </c>
      <c r="I416" s="240" t="s">
        <v>912</v>
      </c>
      <c r="J416" s="206">
        <v>3543</v>
      </c>
      <c r="K416" s="206">
        <v>7928</v>
      </c>
      <c r="L416" s="239">
        <v>4275</v>
      </c>
      <c r="M416" s="204" t="s">
        <v>862</v>
      </c>
      <c r="N416" s="238">
        <v>7.45</v>
      </c>
      <c r="O416" s="237">
        <f t="shared" si="12"/>
        <v>347.14362416107377</v>
      </c>
      <c r="P416" s="221">
        <v>7.24</v>
      </c>
      <c r="Q416" s="219" t="s">
        <v>887</v>
      </c>
      <c r="R416" s="219" t="s">
        <v>1135</v>
      </c>
      <c r="S416" s="219" t="s">
        <v>34</v>
      </c>
      <c r="T416" s="219" t="s">
        <v>1016</v>
      </c>
      <c r="U416" s="217"/>
      <c r="V416" s="216">
        <f t="shared" si="13"/>
        <v>102</v>
      </c>
    </row>
    <row r="417" spans="1:22" ht="24" customHeight="1">
      <c r="A417" s="229"/>
      <c r="B417" s="243"/>
      <c r="C417" s="242"/>
      <c r="D417" s="241" t="s">
        <v>1187</v>
      </c>
      <c r="E417" s="240" t="s">
        <v>1136</v>
      </c>
      <c r="F417" s="240">
        <v>4.0090000000000003</v>
      </c>
      <c r="G417" s="240">
        <v>440</v>
      </c>
      <c r="H417" s="240">
        <v>110</v>
      </c>
      <c r="I417" s="240" t="s">
        <v>72</v>
      </c>
      <c r="J417" s="206">
        <v>3543</v>
      </c>
      <c r="K417" s="206">
        <v>7928</v>
      </c>
      <c r="L417" s="239">
        <v>4275</v>
      </c>
      <c r="M417" s="204" t="s">
        <v>862</v>
      </c>
      <c r="N417" s="238">
        <v>7.38</v>
      </c>
      <c r="O417" s="237">
        <f t="shared" si="12"/>
        <v>350.43631436314365</v>
      </c>
      <c r="P417" s="221">
        <v>7.24</v>
      </c>
      <c r="Q417" s="219" t="s">
        <v>887</v>
      </c>
      <c r="R417" s="219" t="s">
        <v>1135</v>
      </c>
      <c r="S417" s="219" t="s">
        <v>34</v>
      </c>
      <c r="T417" s="219" t="s">
        <v>1016</v>
      </c>
      <c r="U417" s="217"/>
      <c r="V417" s="216">
        <f t="shared" si="13"/>
        <v>101</v>
      </c>
    </row>
    <row r="418" spans="1:22" ht="24" customHeight="1">
      <c r="A418" s="229"/>
      <c r="B418" s="243"/>
      <c r="C418" s="242"/>
      <c r="D418" s="241" t="s">
        <v>1187</v>
      </c>
      <c r="E418" s="240" t="s">
        <v>1136</v>
      </c>
      <c r="F418" s="240">
        <v>4.0090000000000003</v>
      </c>
      <c r="G418" s="240">
        <v>470</v>
      </c>
      <c r="H418" s="240">
        <v>132</v>
      </c>
      <c r="I418" s="240" t="s">
        <v>72</v>
      </c>
      <c r="J418" s="206">
        <v>3543</v>
      </c>
      <c r="K418" s="206">
        <v>7928</v>
      </c>
      <c r="L418" s="239">
        <v>4275</v>
      </c>
      <c r="M418" s="204" t="s">
        <v>862</v>
      </c>
      <c r="N418" s="238">
        <v>7.24</v>
      </c>
      <c r="O418" s="237">
        <f t="shared" si="12"/>
        <v>357.21270718232046</v>
      </c>
      <c r="P418" s="221">
        <v>7.24</v>
      </c>
      <c r="Q418" s="219" t="s">
        <v>887</v>
      </c>
      <c r="R418" s="219" t="s">
        <v>1135</v>
      </c>
      <c r="S418" s="219" t="s">
        <v>34</v>
      </c>
      <c r="T418" s="219" t="s">
        <v>1016</v>
      </c>
      <c r="U418" s="217"/>
      <c r="V418" s="216">
        <f t="shared" si="13"/>
        <v>100</v>
      </c>
    </row>
    <row r="419" spans="1:22" ht="24" customHeight="1">
      <c r="A419" s="229"/>
      <c r="B419" s="243"/>
      <c r="C419" s="242"/>
      <c r="D419" s="241" t="s">
        <v>1186</v>
      </c>
      <c r="E419" s="240" t="s">
        <v>1136</v>
      </c>
      <c r="F419" s="240">
        <v>4.0090000000000003</v>
      </c>
      <c r="G419" s="240">
        <v>440</v>
      </c>
      <c r="H419" s="240">
        <v>110</v>
      </c>
      <c r="I419" s="240" t="s">
        <v>72</v>
      </c>
      <c r="J419" s="206">
        <v>2356</v>
      </c>
      <c r="K419" s="206">
        <v>4521</v>
      </c>
      <c r="L419" s="239">
        <v>2000</v>
      </c>
      <c r="M419" s="204" t="s">
        <v>862</v>
      </c>
      <c r="N419" s="238">
        <v>10.53</v>
      </c>
      <c r="O419" s="237">
        <f t="shared" si="12"/>
        <v>245.60493827160494</v>
      </c>
      <c r="P419" s="221">
        <v>10.35</v>
      </c>
      <c r="Q419" s="219" t="s">
        <v>887</v>
      </c>
      <c r="R419" s="219" t="s">
        <v>1135</v>
      </c>
      <c r="S419" s="219" t="s">
        <v>34</v>
      </c>
      <c r="T419" s="219" t="s">
        <v>1016</v>
      </c>
      <c r="U419" s="217"/>
      <c r="V419" s="216">
        <f t="shared" si="13"/>
        <v>101</v>
      </c>
    </row>
    <row r="420" spans="1:22" ht="24" customHeight="1">
      <c r="A420" s="229"/>
      <c r="B420" s="243"/>
      <c r="C420" s="242"/>
      <c r="D420" s="241" t="s">
        <v>1185</v>
      </c>
      <c r="E420" s="240" t="s">
        <v>1136</v>
      </c>
      <c r="F420" s="240">
        <v>4.0090000000000003</v>
      </c>
      <c r="G420" s="240">
        <v>440</v>
      </c>
      <c r="H420" s="240">
        <v>110</v>
      </c>
      <c r="I420" s="240" t="s">
        <v>72</v>
      </c>
      <c r="J420" s="206">
        <v>2356</v>
      </c>
      <c r="K420" s="206">
        <v>4521</v>
      </c>
      <c r="L420" s="239">
        <v>2000</v>
      </c>
      <c r="M420" s="204" t="s">
        <v>862</v>
      </c>
      <c r="N420" s="238">
        <v>10.53</v>
      </c>
      <c r="O420" s="237">
        <f t="shared" si="12"/>
        <v>245.60493827160494</v>
      </c>
      <c r="P420" s="221">
        <v>10.35</v>
      </c>
      <c r="Q420" s="219" t="s">
        <v>887</v>
      </c>
      <c r="R420" s="219" t="s">
        <v>1135</v>
      </c>
      <c r="S420" s="219" t="s">
        <v>34</v>
      </c>
      <c r="T420" s="219" t="s">
        <v>1016</v>
      </c>
      <c r="U420" s="217"/>
      <c r="V420" s="216">
        <f t="shared" si="13"/>
        <v>101</v>
      </c>
    </row>
    <row r="421" spans="1:22" ht="24" customHeight="1">
      <c r="A421" s="229"/>
      <c r="B421" s="243"/>
      <c r="C421" s="242"/>
      <c r="D421" s="241" t="s">
        <v>1185</v>
      </c>
      <c r="E421" s="240" t="s">
        <v>1136</v>
      </c>
      <c r="F421" s="240">
        <v>4.0090000000000003</v>
      </c>
      <c r="G421" s="240">
        <v>440</v>
      </c>
      <c r="H421" s="240">
        <v>110</v>
      </c>
      <c r="I421" s="240" t="s">
        <v>72</v>
      </c>
      <c r="J421" s="206">
        <v>2652</v>
      </c>
      <c r="K421" s="206">
        <v>5812</v>
      </c>
      <c r="L421" s="239">
        <v>2995</v>
      </c>
      <c r="M421" s="204" t="s">
        <v>862</v>
      </c>
      <c r="N421" s="238">
        <v>9.7799999999999994</v>
      </c>
      <c r="O421" s="237">
        <f t="shared" si="12"/>
        <v>264.43967280163599</v>
      </c>
      <c r="P421" s="221">
        <v>9.51</v>
      </c>
      <c r="Q421" s="219" t="s">
        <v>887</v>
      </c>
      <c r="R421" s="219" t="s">
        <v>1135</v>
      </c>
      <c r="S421" s="219" t="s">
        <v>34</v>
      </c>
      <c r="T421" s="219" t="s">
        <v>1016</v>
      </c>
      <c r="U421" s="217"/>
      <c r="V421" s="216">
        <f t="shared" si="13"/>
        <v>102</v>
      </c>
    </row>
    <row r="422" spans="1:22" ht="24" customHeight="1">
      <c r="A422" s="229"/>
      <c r="B422" s="243"/>
      <c r="C422" s="242"/>
      <c r="D422" s="241" t="s">
        <v>1184</v>
      </c>
      <c r="E422" s="240" t="s">
        <v>1136</v>
      </c>
      <c r="F422" s="240">
        <v>4.0090000000000003</v>
      </c>
      <c r="G422" s="240">
        <v>470</v>
      </c>
      <c r="H422" s="240">
        <v>132</v>
      </c>
      <c r="I422" s="240" t="s">
        <v>72</v>
      </c>
      <c r="J422" s="206">
        <v>2356</v>
      </c>
      <c r="K422" s="206">
        <v>4521</v>
      </c>
      <c r="L422" s="239">
        <v>2000</v>
      </c>
      <c r="M422" s="204" t="s">
        <v>862</v>
      </c>
      <c r="N422" s="238">
        <v>10.25</v>
      </c>
      <c r="O422" s="237">
        <f t="shared" si="12"/>
        <v>252.31414634146344</v>
      </c>
      <c r="P422" s="221">
        <v>10.35</v>
      </c>
      <c r="Q422" s="219" t="s">
        <v>887</v>
      </c>
      <c r="R422" s="219" t="s">
        <v>1135</v>
      </c>
      <c r="S422" s="219" t="s">
        <v>34</v>
      </c>
      <c r="T422" s="219" t="s">
        <v>1016</v>
      </c>
      <c r="U422" s="217"/>
      <c r="V422" s="216" t="str">
        <f t="shared" si="13"/>
        <v/>
      </c>
    </row>
    <row r="423" spans="1:22" ht="24" customHeight="1">
      <c r="A423" s="229"/>
      <c r="B423" s="243"/>
      <c r="C423" s="242"/>
      <c r="D423" s="241" t="s">
        <v>1184</v>
      </c>
      <c r="E423" s="240" t="s">
        <v>1136</v>
      </c>
      <c r="F423" s="240">
        <v>4.0090000000000003</v>
      </c>
      <c r="G423" s="240">
        <v>440</v>
      </c>
      <c r="H423" s="240">
        <v>110</v>
      </c>
      <c r="I423" s="240" t="s">
        <v>72</v>
      </c>
      <c r="J423" s="206">
        <v>2356</v>
      </c>
      <c r="K423" s="206">
        <v>4521</v>
      </c>
      <c r="L423" s="239">
        <v>2000</v>
      </c>
      <c r="M423" s="204" t="s">
        <v>862</v>
      </c>
      <c r="N423" s="238">
        <v>10.17</v>
      </c>
      <c r="O423" s="237">
        <f t="shared" si="12"/>
        <v>254.29891838741395</v>
      </c>
      <c r="P423" s="221">
        <v>10.35</v>
      </c>
      <c r="Q423" s="219" t="s">
        <v>875</v>
      </c>
      <c r="R423" s="219" t="s">
        <v>1135</v>
      </c>
      <c r="S423" s="219" t="s">
        <v>34</v>
      </c>
      <c r="T423" s="219" t="s">
        <v>1016</v>
      </c>
      <c r="U423" s="217"/>
      <c r="V423" s="216" t="str">
        <f t="shared" si="13"/>
        <v/>
      </c>
    </row>
    <row r="424" spans="1:22" ht="24" customHeight="1">
      <c r="A424" s="229"/>
      <c r="B424" s="243"/>
      <c r="C424" s="242"/>
      <c r="D424" s="241" t="s">
        <v>1184</v>
      </c>
      <c r="E424" s="240" t="s">
        <v>1136</v>
      </c>
      <c r="F424" s="240">
        <v>4.0090000000000003</v>
      </c>
      <c r="G424" s="240">
        <v>470</v>
      </c>
      <c r="H424" s="240">
        <v>132</v>
      </c>
      <c r="I424" s="240" t="s">
        <v>72</v>
      </c>
      <c r="J424" s="206">
        <v>3543</v>
      </c>
      <c r="K424" s="206">
        <v>7928</v>
      </c>
      <c r="L424" s="239">
        <v>4275</v>
      </c>
      <c r="M424" s="204" t="s">
        <v>862</v>
      </c>
      <c r="N424" s="238">
        <v>7.07</v>
      </c>
      <c r="O424" s="237">
        <f t="shared" si="12"/>
        <v>365.80198019801975</v>
      </c>
      <c r="P424" s="221">
        <v>7.24</v>
      </c>
      <c r="Q424" s="219" t="s">
        <v>875</v>
      </c>
      <c r="R424" s="219" t="s">
        <v>1135</v>
      </c>
      <c r="S424" s="219" t="s">
        <v>34</v>
      </c>
      <c r="T424" s="219" t="s">
        <v>1016</v>
      </c>
      <c r="U424" s="217"/>
      <c r="V424" s="216" t="str">
        <f t="shared" si="13"/>
        <v/>
      </c>
    </row>
    <row r="425" spans="1:22" ht="24" customHeight="1">
      <c r="A425" s="229"/>
      <c r="B425" s="243"/>
      <c r="C425" s="242"/>
      <c r="D425" s="241" t="s">
        <v>1183</v>
      </c>
      <c r="E425" s="240" t="s">
        <v>1136</v>
      </c>
      <c r="F425" s="240">
        <v>4.0090000000000003</v>
      </c>
      <c r="G425" s="240">
        <v>470</v>
      </c>
      <c r="H425" s="240">
        <v>132</v>
      </c>
      <c r="I425" s="240" t="s">
        <v>72</v>
      </c>
      <c r="J425" s="206">
        <v>2356</v>
      </c>
      <c r="K425" s="206">
        <v>4521</v>
      </c>
      <c r="L425" s="239">
        <v>2000</v>
      </c>
      <c r="M425" s="204" t="s">
        <v>862</v>
      </c>
      <c r="N425" s="238">
        <v>10.25</v>
      </c>
      <c r="O425" s="237">
        <f t="shared" si="12"/>
        <v>252.31414634146344</v>
      </c>
      <c r="P425" s="221">
        <v>10.35</v>
      </c>
      <c r="Q425" s="219" t="s">
        <v>887</v>
      </c>
      <c r="R425" s="219" t="s">
        <v>1135</v>
      </c>
      <c r="S425" s="219" t="s">
        <v>34</v>
      </c>
      <c r="T425" s="219" t="s">
        <v>1016</v>
      </c>
      <c r="U425" s="217"/>
      <c r="V425" s="216" t="str">
        <f t="shared" si="13"/>
        <v/>
      </c>
    </row>
    <row r="426" spans="1:22" ht="24" customHeight="1">
      <c r="A426" s="229"/>
      <c r="B426" s="243"/>
      <c r="C426" s="242"/>
      <c r="D426" s="241" t="s">
        <v>1183</v>
      </c>
      <c r="E426" s="240" t="s">
        <v>1136</v>
      </c>
      <c r="F426" s="240">
        <v>4.0090000000000003</v>
      </c>
      <c r="G426" s="240">
        <v>440</v>
      </c>
      <c r="H426" s="240">
        <v>110</v>
      </c>
      <c r="I426" s="240" t="s">
        <v>72</v>
      </c>
      <c r="J426" s="206">
        <v>2356</v>
      </c>
      <c r="K426" s="206">
        <v>4521</v>
      </c>
      <c r="L426" s="239">
        <v>2000</v>
      </c>
      <c r="M426" s="204" t="s">
        <v>862</v>
      </c>
      <c r="N426" s="238">
        <v>10.17</v>
      </c>
      <c r="O426" s="237">
        <f t="shared" si="12"/>
        <v>254.29891838741395</v>
      </c>
      <c r="P426" s="221">
        <v>10.35</v>
      </c>
      <c r="Q426" s="219" t="s">
        <v>875</v>
      </c>
      <c r="R426" s="219" t="s">
        <v>1135</v>
      </c>
      <c r="S426" s="219" t="s">
        <v>34</v>
      </c>
      <c r="T426" s="219" t="s">
        <v>1016</v>
      </c>
      <c r="U426" s="217"/>
      <c r="V426" s="216" t="str">
        <f t="shared" si="13"/>
        <v/>
      </c>
    </row>
    <row r="427" spans="1:22" ht="24" customHeight="1">
      <c r="A427" s="229"/>
      <c r="B427" s="243"/>
      <c r="C427" s="242"/>
      <c r="D427" s="241" t="s">
        <v>1183</v>
      </c>
      <c r="E427" s="240" t="s">
        <v>1136</v>
      </c>
      <c r="F427" s="240">
        <v>4.0090000000000003</v>
      </c>
      <c r="G427" s="240">
        <v>470</v>
      </c>
      <c r="H427" s="240">
        <v>132</v>
      </c>
      <c r="I427" s="240" t="s">
        <v>72</v>
      </c>
      <c r="J427" s="206">
        <v>3543</v>
      </c>
      <c r="K427" s="206">
        <v>7928</v>
      </c>
      <c r="L427" s="239">
        <v>4275</v>
      </c>
      <c r="M427" s="204" t="s">
        <v>862</v>
      </c>
      <c r="N427" s="238">
        <v>7.07</v>
      </c>
      <c r="O427" s="237">
        <f t="shared" si="12"/>
        <v>365.80198019801975</v>
      </c>
      <c r="P427" s="221">
        <v>7.24</v>
      </c>
      <c r="Q427" s="219" t="s">
        <v>875</v>
      </c>
      <c r="R427" s="219" t="s">
        <v>1135</v>
      </c>
      <c r="S427" s="219" t="s">
        <v>34</v>
      </c>
      <c r="T427" s="219" t="s">
        <v>1016</v>
      </c>
      <c r="U427" s="217"/>
      <c r="V427" s="216" t="str">
        <f t="shared" si="13"/>
        <v/>
      </c>
    </row>
    <row r="428" spans="1:22" ht="24" customHeight="1">
      <c r="A428" s="229"/>
      <c r="B428" s="243"/>
      <c r="C428" s="242"/>
      <c r="D428" s="241" t="s">
        <v>1182</v>
      </c>
      <c r="E428" s="240" t="s">
        <v>1136</v>
      </c>
      <c r="F428" s="240">
        <v>4.0090000000000003</v>
      </c>
      <c r="G428" s="240">
        <v>440</v>
      </c>
      <c r="H428" s="240">
        <v>110</v>
      </c>
      <c r="I428" s="240" t="s">
        <v>72</v>
      </c>
      <c r="J428" s="206">
        <v>2356</v>
      </c>
      <c r="K428" s="206">
        <v>4521</v>
      </c>
      <c r="L428" s="239">
        <v>2000</v>
      </c>
      <c r="M428" s="204" t="s">
        <v>862</v>
      </c>
      <c r="N428" s="238">
        <v>10.17</v>
      </c>
      <c r="O428" s="237">
        <f t="shared" si="12"/>
        <v>254.29891838741395</v>
      </c>
      <c r="P428" s="221">
        <v>10.35</v>
      </c>
      <c r="Q428" s="219" t="s">
        <v>875</v>
      </c>
      <c r="R428" s="219" t="s">
        <v>1135</v>
      </c>
      <c r="S428" s="219" t="s">
        <v>34</v>
      </c>
      <c r="T428" s="219" t="s">
        <v>1016</v>
      </c>
      <c r="U428" s="217"/>
      <c r="V428" s="216" t="str">
        <f t="shared" si="13"/>
        <v/>
      </c>
    </row>
    <row r="429" spans="1:22" ht="24" customHeight="1">
      <c r="A429" s="229"/>
      <c r="B429" s="243"/>
      <c r="C429" s="242"/>
      <c r="D429" s="241" t="s">
        <v>1181</v>
      </c>
      <c r="E429" s="240" t="s">
        <v>1136</v>
      </c>
      <c r="F429" s="240">
        <v>4.0090000000000003</v>
      </c>
      <c r="G429" s="240">
        <v>440</v>
      </c>
      <c r="H429" s="240">
        <v>110</v>
      </c>
      <c r="I429" s="240" t="s">
        <v>72</v>
      </c>
      <c r="J429" s="239">
        <v>2356</v>
      </c>
      <c r="K429" s="239">
        <v>4521</v>
      </c>
      <c r="L429" s="239">
        <v>2000</v>
      </c>
      <c r="M429" s="204" t="s">
        <v>862</v>
      </c>
      <c r="N429" s="238">
        <v>10.17</v>
      </c>
      <c r="O429" s="237">
        <f t="shared" si="12"/>
        <v>254.29891838741395</v>
      </c>
      <c r="P429" s="221">
        <v>10.35</v>
      </c>
      <c r="Q429" s="219" t="s">
        <v>875</v>
      </c>
      <c r="R429" s="219" t="s">
        <v>1135</v>
      </c>
      <c r="S429" s="219" t="s">
        <v>34</v>
      </c>
      <c r="T429" s="219" t="s">
        <v>1016</v>
      </c>
      <c r="U429" s="217"/>
      <c r="V429" s="216" t="str">
        <f t="shared" si="13"/>
        <v/>
      </c>
    </row>
    <row r="430" spans="1:22" ht="24" customHeight="1">
      <c r="A430" s="229"/>
      <c r="B430" s="243"/>
      <c r="C430" s="242"/>
      <c r="D430" s="241" t="s">
        <v>1180</v>
      </c>
      <c r="E430" s="240" t="s">
        <v>1136</v>
      </c>
      <c r="F430" s="240">
        <v>4.0090000000000003</v>
      </c>
      <c r="G430" s="240">
        <v>440</v>
      </c>
      <c r="H430" s="240">
        <v>110</v>
      </c>
      <c r="I430" s="240" t="s">
        <v>72</v>
      </c>
      <c r="J430" s="206">
        <v>2356</v>
      </c>
      <c r="K430" s="206">
        <v>4521</v>
      </c>
      <c r="L430" s="239">
        <v>2000</v>
      </c>
      <c r="M430" s="204" t="s">
        <v>862</v>
      </c>
      <c r="N430" s="238">
        <v>10.17</v>
      </c>
      <c r="O430" s="237">
        <f t="shared" si="12"/>
        <v>254.29891838741395</v>
      </c>
      <c r="P430" s="221">
        <v>10.35</v>
      </c>
      <c r="Q430" s="219" t="s">
        <v>875</v>
      </c>
      <c r="R430" s="219" t="s">
        <v>1135</v>
      </c>
      <c r="S430" s="219" t="s">
        <v>34</v>
      </c>
      <c r="T430" s="219" t="s">
        <v>1016</v>
      </c>
      <c r="U430" s="217"/>
      <c r="V430" s="216" t="str">
        <f t="shared" si="13"/>
        <v/>
      </c>
    </row>
    <row r="431" spans="1:22" ht="24" customHeight="1">
      <c r="A431" s="229"/>
      <c r="B431" s="243"/>
      <c r="C431" s="242"/>
      <c r="D431" s="241" t="s">
        <v>1179</v>
      </c>
      <c r="E431" s="240" t="s">
        <v>1136</v>
      </c>
      <c r="F431" s="240">
        <v>4.0090000000000003</v>
      </c>
      <c r="G431" s="240">
        <v>440</v>
      </c>
      <c r="H431" s="240">
        <v>110</v>
      </c>
      <c r="I431" s="240" t="s">
        <v>72</v>
      </c>
      <c r="J431" s="206">
        <v>2356</v>
      </c>
      <c r="K431" s="206">
        <v>4521</v>
      </c>
      <c r="L431" s="239">
        <v>2000</v>
      </c>
      <c r="M431" s="204" t="s">
        <v>862</v>
      </c>
      <c r="N431" s="238">
        <v>10.17</v>
      </c>
      <c r="O431" s="237">
        <f t="shared" si="12"/>
        <v>254.29891838741395</v>
      </c>
      <c r="P431" s="221">
        <v>10.35</v>
      </c>
      <c r="Q431" s="219" t="s">
        <v>875</v>
      </c>
      <c r="R431" s="219" t="s">
        <v>1135</v>
      </c>
      <c r="S431" s="219" t="s">
        <v>34</v>
      </c>
      <c r="T431" s="219" t="s">
        <v>1016</v>
      </c>
      <c r="U431" s="217"/>
      <c r="V431" s="216" t="str">
        <f t="shared" si="13"/>
        <v/>
      </c>
    </row>
    <row r="432" spans="1:22" ht="24" customHeight="1">
      <c r="A432" s="229"/>
      <c r="B432" s="243"/>
      <c r="C432" s="242"/>
      <c r="D432" s="241" t="s">
        <v>1178</v>
      </c>
      <c r="E432" s="240" t="s">
        <v>1136</v>
      </c>
      <c r="F432" s="240">
        <v>4.0090000000000003</v>
      </c>
      <c r="G432" s="240">
        <v>440</v>
      </c>
      <c r="H432" s="240">
        <v>110</v>
      </c>
      <c r="I432" s="240" t="s">
        <v>72</v>
      </c>
      <c r="J432" s="206">
        <v>2356</v>
      </c>
      <c r="K432" s="206">
        <v>4521</v>
      </c>
      <c r="L432" s="239">
        <v>2000</v>
      </c>
      <c r="M432" s="204" t="s">
        <v>862</v>
      </c>
      <c r="N432" s="238">
        <v>10.17</v>
      </c>
      <c r="O432" s="237">
        <f t="shared" si="12"/>
        <v>254.29891838741395</v>
      </c>
      <c r="P432" s="221">
        <v>10.35</v>
      </c>
      <c r="Q432" s="219" t="s">
        <v>875</v>
      </c>
      <c r="R432" s="219" t="s">
        <v>1135</v>
      </c>
      <c r="S432" s="219" t="s">
        <v>34</v>
      </c>
      <c r="T432" s="219" t="s">
        <v>1016</v>
      </c>
      <c r="U432" s="217"/>
      <c r="V432" s="216" t="str">
        <f t="shared" si="13"/>
        <v/>
      </c>
    </row>
    <row r="433" spans="1:22" ht="24" customHeight="1">
      <c r="A433" s="229"/>
      <c r="B433" s="243"/>
      <c r="C433" s="242"/>
      <c r="D433" s="241" t="s">
        <v>1177</v>
      </c>
      <c r="E433" s="240" t="s">
        <v>1136</v>
      </c>
      <c r="F433" s="240">
        <v>4.0090000000000003</v>
      </c>
      <c r="G433" s="240">
        <v>440</v>
      </c>
      <c r="H433" s="240">
        <v>110</v>
      </c>
      <c r="I433" s="240" t="s">
        <v>72</v>
      </c>
      <c r="J433" s="206">
        <v>2356</v>
      </c>
      <c r="K433" s="206">
        <v>4521</v>
      </c>
      <c r="L433" s="239">
        <v>2000</v>
      </c>
      <c r="M433" s="204" t="s">
        <v>862</v>
      </c>
      <c r="N433" s="238">
        <v>10.17</v>
      </c>
      <c r="O433" s="237">
        <f t="shared" si="12"/>
        <v>254.29891838741395</v>
      </c>
      <c r="P433" s="221">
        <v>10.35</v>
      </c>
      <c r="Q433" s="219" t="s">
        <v>875</v>
      </c>
      <c r="R433" s="219" t="s">
        <v>1135</v>
      </c>
      <c r="S433" s="219" t="s">
        <v>34</v>
      </c>
      <c r="T433" s="219" t="s">
        <v>1016</v>
      </c>
      <c r="U433" s="217"/>
      <c r="V433" s="216" t="str">
        <f t="shared" si="13"/>
        <v/>
      </c>
    </row>
    <row r="434" spans="1:22" ht="24" customHeight="1">
      <c r="A434" s="229"/>
      <c r="B434" s="243"/>
      <c r="C434" s="242"/>
      <c r="D434" s="241" t="s">
        <v>1176</v>
      </c>
      <c r="E434" s="240" t="s">
        <v>1136</v>
      </c>
      <c r="F434" s="240">
        <v>4.0090000000000003</v>
      </c>
      <c r="G434" s="240">
        <v>440</v>
      </c>
      <c r="H434" s="240">
        <v>110</v>
      </c>
      <c r="I434" s="240" t="s">
        <v>72</v>
      </c>
      <c r="J434" s="206">
        <v>2356</v>
      </c>
      <c r="K434" s="206">
        <v>4521</v>
      </c>
      <c r="L434" s="239">
        <v>2000</v>
      </c>
      <c r="M434" s="204" t="s">
        <v>862</v>
      </c>
      <c r="N434" s="238">
        <v>10.17</v>
      </c>
      <c r="O434" s="237">
        <f t="shared" si="12"/>
        <v>254.29891838741395</v>
      </c>
      <c r="P434" s="221">
        <v>10.35</v>
      </c>
      <c r="Q434" s="219" t="s">
        <v>875</v>
      </c>
      <c r="R434" s="219" t="s">
        <v>1135</v>
      </c>
      <c r="S434" s="219" t="s">
        <v>34</v>
      </c>
      <c r="T434" s="219" t="s">
        <v>1016</v>
      </c>
      <c r="U434" s="217"/>
      <c r="V434" s="216" t="str">
        <f t="shared" si="13"/>
        <v/>
      </c>
    </row>
    <row r="435" spans="1:22" ht="24" customHeight="1">
      <c r="A435" s="229"/>
      <c r="B435" s="243"/>
      <c r="C435" s="242"/>
      <c r="D435" s="241" t="s">
        <v>1176</v>
      </c>
      <c r="E435" s="240" t="s">
        <v>1136</v>
      </c>
      <c r="F435" s="240">
        <v>4.0090000000000003</v>
      </c>
      <c r="G435" s="240">
        <v>440</v>
      </c>
      <c r="H435" s="240">
        <v>110</v>
      </c>
      <c r="I435" s="240" t="s">
        <v>72</v>
      </c>
      <c r="J435" s="206">
        <v>2652</v>
      </c>
      <c r="K435" s="206">
        <v>5812</v>
      </c>
      <c r="L435" s="239">
        <v>2995</v>
      </c>
      <c r="M435" s="204" t="s">
        <v>862</v>
      </c>
      <c r="N435" s="238">
        <v>9.4700000000000006</v>
      </c>
      <c r="O435" s="237">
        <f t="shared" si="12"/>
        <v>273.09609292502637</v>
      </c>
      <c r="P435" s="221">
        <v>9.51</v>
      </c>
      <c r="Q435" s="219" t="s">
        <v>875</v>
      </c>
      <c r="R435" s="219" t="s">
        <v>1135</v>
      </c>
      <c r="S435" s="219" t="s">
        <v>34</v>
      </c>
      <c r="T435" s="219" t="s">
        <v>1016</v>
      </c>
      <c r="U435" s="217"/>
      <c r="V435" s="216" t="str">
        <f t="shared" si="13"/>
        <v/>
      </c>
    </row>
    <row r="436" spans="1:22" ht="24" customHeight="1">
      <c r="A436" s="229"/>
      <c r="B436" s="243"/>
      <c r="C436" s="242"/>
      <c r="D436" s="241" t="s">
        <v>1175</v>
      </c>
      <c r="E436" s="240" t="s">
        <v>1136</v>
      </c>
      <c r="F436" s="240">
        <v>4.0090000000000003</v>
      </c>
      <c r="G436" s="240">
        <v>440</v>
      </c>
      <c r="H436" s="240">
        <v>110</v>
      </c>
      <c r="I436" s="240" t="s">
        <v>72</v>
      </c>
      <c r="J436" s="206">
        <v>2356</v>
      </c>
      <c r="K436" s="206">
        <v>4521</v>
      </c>
      <c r="L436" s="239">
        <v>2000</v>
      </c>
      <c r="M436" s="204" t="s">
        <v>862</v>
      </c>
      <c r="N436" s="238">
        <v>10.17</v>
      </c>
      <c r="O436" s="237">
        <f t="shared" si="12"/>
        <v>254.29891838741395</v>
      </c>
      <c r="P436" s="221">
        <v>10.35</v>
      </c>
      <c r="Q436" s="219" t="s">
        <v>875</v>
      </c>
      <c r="R436" s="219" t="s">
        <v>1135</v>
      </c>
      <c r="S436" s="219" t="s">
        <v>34</v>
      </c>
      <c r="T436" s="219" t="s">
        <v>1016</v>
      </c>
      <c r="U436" s="217"/>
      <c r="V436" s="216" t="str">
        <f t="shared" si="13"/>
        <v/>
      </c>
    </row>
    <row r="437" spans="1:22" ht="24" customHeight="1">
      <c r="A437" s="229"/>
      <c r="B437" s="243"/>
      <c r="C437" s="242"/>
      <c r="D437" s="241" t="s">
        <v>1174</v>
      </c>
      <c r="E437" s="240" t="s">
        <v>1136</v>
      </c>
      <c r="F437" s="240">
        <v>4.0090000000000003</v>
      </c>
      <c r="G437" s="240">
        <v>440</v>
      </c>
      <c r="H437" s="240">
        <v>110</v>
      </c>
      <c r="I437" s="240" t="s">
        <v>72</v>
      </c>
      <c r="J437" s="206">
        <v>2356</v>
      </c>
      <c r="K437" s="206">
        <v>4521</v>
      </c>
      <c r="L437" s="239">
        <v>2000</v>
      </c>
      <c r="M437" s="204" t="s">
        <v>862</v>
      </c>
      <c r="N437" s="238">
        <v>10.17</v>
      </c>
      <c r="O437" s="237">
        <f t="shared" si="12"/>
        <v>254.29891838741395</v>
      </c>
      <c r="P437" s="221">
        <v>10.35</v>
      </c>
      <c r="Q437" s="219" t="s">
        <v>875</v>
      </c>
      <c r="R437" s="219" t="s">
        <v>1135</v>
      </c>
      <c r="S437" s="219" t="s">
        <v>34</v>
      </c>
      <c r="T437" s="219" t="s">
        <v>1016</v>
      </c>
      <c r="U437" s="217"/>
      <c r="V437" s="216" t="str">
        <f t="shared" si="13"/>
        <v/>
      </c>
    </row>
    <row r="438" spans="1:22" ht="24" customHeight="1">
      <c r="A438" s="229"/>
      <c r="B438" s="243"/>
      <c r="C438" s="242"/>
      <c r="D438" s="241" t="s">
        <v>1174</v>
      </c>
      <c r="E438" s="240" t="s">
        <v>1136</v>
      </c>
      <c r="F438" s="240">
        <v>4.0090000000000003</v>
      </c>
      <c r="G438" s="240">
        <v>440</v>
      </c>
      <c r="H438" s="240">
        <v>110</v>
      </c>
      <c r="I438" s="240" t="s">
        <v>72</v>
      </c>
      <c r="J438" s="206">
        <v>2652</v>
      </c>
      <c r="K438" s="206">
        <v>5812</v>
      </c>
      <c r="L438" s="239">
        <v>2995</v>
      </c>
      <c r="M438" s="204" t="s">
        <v>862</v>
      </c>
      <c r="N438" s="238">
        <v>9.4700000000000006</v>
      </c>
      <c r="O438" s="237">
        <f t="shared" si="12"/>
        <v>273.09609292502637</v>
      </c>
      <c r="P438" s="221">
        <v>9.51</v>
      </c>
      <c r="Q438" s="219" t="s">
        <v>875</v>
      </c>
      <c r="R438" s="219" t="s">
        <v>1135</v>
      </c>
      <c r="S438" s="219" t="s">
        <v>34</v>
      </c>
      <c r="T438" s="219" t="s">
        <v>1016</v>
      </c>
      <c r="U438" s="217"/>
      <c r="V438" s="216" t="str">
        <f t="shared" si="13"/>
        <v/>
      </c>
    </row>
    <row r="439" spans="1:22" ht="24" customHeight="1">
      <c r="A439" s="229"/>
      <c r="B439" s="243"/>
      <c r="C439" s="242"/>
      <c r="D439" s="241" t="s">
        <v>1173</v>
      </c>
      <c r="E439" s="240" t="s">
        <v>1136</v>
      </c>
      <c r="F439" s="240">
        <v>4.0090000000000003</v>
      </c>
      <c r="G439" s="240">
        <v>440</v>
      </c>
      <c r="H439" s="240">
        <v>110</v>
      </c>
      <c r="I439" s="240" t="s">
        <v>72</v>
      </c>
      <c r="J439" s="206">
        <v>2356</v>
      </c>
      <c r="K439" s="206">
        <v>4521</v>
      </c>
      <c r="L439" s="239">
        <v>2000</v>
      </c>
      <c r="M439" s="204" t="s">
        <v>862</v>
      </c>
      <c r="N439" s="238">
        <v>10.17</v>
      </c>
      <c r="O439" s="237">
        <f t="shared" si="12"/>
        <v>254.29891838741395</v>
      </c>
      <c r="P439" s="221">
        <v>10.35</v>
      </c>
      <c r="Q439" s="219" t="s">
        <v>875</v>
      </c>
      <c r="R439" s="219" t="s">
        <v>1135</v>
      </c>
      <c r="S439" s="219" t="s">
        <v>34</v>
      </c>
      <c r="T439" s="219" t="s">
        <v>1016</v>
      </c>
      <c r="U439" s="217"/>
      <c r="V439" s="216" t="str">
        <f t="shared" si="13"/>
        <v/>
      </c>
    </row>
    <row r="440" spans="1:22" ht="24" customHeight="1">
      <c r="A440" s="229"/>
      <c r="B440" s="243"/>
      <c r="C440" s="242"/>
      <c r="D440" s="241" t="s">
        <v>1173</v>
      </c>
      <c r="E440" s="240" t="s">
        <v>1136</v>
      </c>
      <c r="F440" s="240">
        <v>4.0090000000000003</v>
      </c>
      <c r="G440" s="240">
        <v>440</v>
      </c>
      <c r="H440" s="240">
        <v>110</v>
      </c>
      <c r="I440" s="240" t="s">
        <v>72</v>
      </c>
      <c r="J440" s="206">
        <v>2652</v>
      </c>
      <c r="K440" s="206">
        <v>5812</v>
      </c>
      <c r="L440" s="239">
        <v>2995</v>
      </c>
      <c r="M440" s="204" t="s">
        <v>862</v>
      </c>
      <c r="N440" s="238">
        <v>9.4700000000000006</v>
      </c>
      <c r="O440" s="237">
        <f t="shared" si="12"/>
        <v>273.09609292502637</v>
      </c>
      <c r="P440" s="221">
        <v>9.51</v>
      </c>
      <c r="Q440" s="219" t="s">
        <v>875</v>
      </c>
      <c r="R440" s="219" t="s">
        <v>1135</v>
      </c>
      <c r="S440" s="219" t="s">
        <v>34</v>
      </c>
      <c r="T440" s="219" t="s">
        <v>1016</v>
      </c>
      <c r="U440" s="217"/>
      <c r="V440" s="216" t="str">
        <f t="shared" si="13"/>
        <v/>
      </c>
    </row>
    <row r="441" spans="1:22" ht="24" customHeight="1">
      <c r="A441" s="229"/>
      <c r="B441" s="243"/>
      <c r="C441" s="242"/>
      <c r="D441" s="241" t="s">
        <v>1172</v>
      </c>
      <c r="E441" s="240" t="s">
        <v>1136</v>
      </c>
      <c r="F441" s="240">
        <v>4.0090000000000003</v>
      </c>
      <c r="G441" s="240">
        <v>440</v>
      </c>
      <c r="H441" s="240">
        <v>110</v>
      </c>
      <c r="I441" s="240" t="s">
        <v>72</v>
      </c>
      <c r="J441" s="206">
        <v>2356</v>
      </c>
      <c r="K441" s="206">
        <v>4521</v>
      </c>
      <c r="L441" s="239">
        <v>2000</v>
      </c>
      <c r="M441" s="204" t="s">
        <v>862</v>
      </c>
      <c r="N441" s="238">
        <v>10.17</v>
      </c>
      <c r="O441" s="237">
        <f t="shared" si="12"/>
        <v>254.29891838741395</v>
      </c>
      <c r="P441" s="221">
        <v>10.35</v>
      </c>
      <c r="Q441" s="219" t="s">
        <v>875</v>
      </c>
      <c r="R441" s="219" t="s">
        <v>1135</v>
      </c>
      <c r="S441" s="219" t="s">
        <v>34</v>
      </c>
      <c r="T441" s="219" t="s">
        <v>1016</v>
      </c>
      <c r="U441" s="217"/>
      <c r="V441" s="216" t="str">
        <f t="shared" si="13"/>
        <v/>
      </c>
    </row>
    <row r="442" spans="1:22" ht="24" customHeight="1">
      <c r="A442" s="229"/>
      <c r="B442" s="243"/>
      <c r="C442" s="242"/>
      <c r="D442" s="241" t="s">
        <v>1172</v>
      </c>
      <c r="E442" s="240" t="s">
        <v>1136</v>
      </c>
      <c r="F442" s="240">
        <v>4.0090000000000003</v>
      </c>
      <c r="G442" s="240">
        <v>440</v>
      </c>
      <c r="H442" s="240">
        <v>110</v>
      </c>
      <c r="I442" s="240" t="s">
        <v>72</v>
      </c>
      <c r="J442" s="206">
        <v>2652</v>
      </c>
      <c r="K442" s="206">
        <v>5812</v>
      </c>
      <c r="L442" s="239">
        <v>2995</v>
      </c>
      <c r="M442" s="204" t="s">
        <v>862</v>
      </c>
      <c r="N442" s="238">
        <v>9.4700000000000006</v>
      </c>
      <c r="O442" s="237">
        <f t="shared" si="12"/>
        <v>273.09609292502637</v>
      </c>
      <c r="P442" s="221">
        <v>9.51</v>
      </c>
      <c r="Q442" s="219" t="s">
        <v>875</v>
      </c>
      <c r="R442" s="219" t="s">
        <v>1135</v>
      </c>
      <c r="S442" s="219" t="s">
        <v>34</v>
      </c>
      <c r="T442" s="219" t="s">
        <v>1016</v>
      </c>
      <c r="U442" s="217"/>
      <c r="V442" s="216" t="str">
        <f t="shared" si="13"/>
        <v/>
      </c>
    </row>
    <row r="443" spans="1:22" ht="24" customHeight="1">
      <c r="A443" s="229"/>
      <c r="B443" s="243"/>
      <c r="C443" s="242"/>
      <c r="D443" s="241" t="s">
        <v>1171</v>
      </c>
      <c r="E443" s="240" t="s">
        <v>1136</v>
      </c>
      <c r="F443" s="240">
        <v>4.0090000000000003</v>
      </c>
      <c r="G443" s="240">
        <v>440</v>
      </c>
      <c r="H443" s="240">
        <v>110</v>
      </c>
      <c r="I443" s="240" t="s">
        <v>72</v>
      </c>
      <c r="J443" s="206">
        <v>2356</v>
      </c>
      <c r="K443" s="206">
        <v>4521</v>
      </c>
      <c r="L443" s="239">
        <v>2000</v>
      </c>
      <c r="M443" s="204" t="s">
        <v>862</v>
      </c>
      <c r="N443" s="238">
        <v>10.17</v>
      </c>
      <c r="O443" s="237">
        <f t="shared" si="12"/>
        <v>254.29891838741395</v>
      </c>
      <c r="P443" s="221">
        <v>10.35</v>
      </c>
      <c r="Q443" s="219" t="s">
        <v>875</v>
      </c>
      <c r="R443" s="219" t="s">
        <v>1135</v>
      </c>
      <c r="S443" s="219" t="s">
        <v>34</v>
      </c>
      <c r="T443" s="219" t="s">
        <v>1016</v>
      </c>
      <c r="U443" s="217"/>
      <c r="V443" s="216" t="str">
        <f t="shared" si="13"/>
        <v/>
      </c>
    </row>
    <row r="444" spans="1:22" ht="24" customHeight="1">
      <c r="A444" s="229"/>
      <c r="B444" s="243"/>
      <c r="C444" s="242"/>
      <c r="D444" s="241" t="s">
        <v>1171</v>
      </c>
      <c r="E444" s="240" t="s">
        <v>1136</v>
      </c>
      <c r="F444" s="240">
        <v>4.0090000000000003</v>
      </c>
      <c r="G444" s="240">
        <v>440</v>
      </c>
      <c r="H444" s="240">
        <v>110</v>
      </c>
      <c r="I444" s="240" t="s">
        <v>72</v>
      </c>
      <c r="J444" s="206">
        <v>2652</v>
      </c>
      <c r="K444" s="206">
        <v>5812</v>
      </c>
      <c r="L444" s="239">
        <v>2995</v>
      </c>
      <c r="M444" s="204" t="s">
        <v>862</v>
      </c>
      <c r="N444" s="238">
        <v>9.4700000000000006</v>
      </c>
      <c r="O444" s="237">
        <f t="shared" si="12"/>
        <v>273.09609292502637</v>
      </c>
      <c r="P444" s="221">
        <v>9.51</v>
      </c>
      <c r="Q444" s="219" t="s">
        <v>875</v>
      </c>
      <c r="R444" s="219" t="s">
        <v>1135</v>
      </c>
      <c r="S444" s="219" t="s">
        <v>34</v>
      </c>
      <c r="T444" s="219" t="s">
        <v>1016</v>
      </c>
      <c r="U444" s="217"/>
      <c r="V444" s="216" t="str">
        <f t="shared" si="13"/>
        <v/>
      </c>
    </row>
    <row r="445" spans="1:22" ht="24" customHeight="1">
      <c r="A445" s="229"/>
      <c r="B445" s="243"/>
      <c r="C445" s="242"/>
      <c r="D445" s="241" t="s">
        <v>1170</v>
      </c>
      <c r="E445" s="240" t="s">
        <v>1136</v>
      </c>
      <c r="F445" s="240">
        <v>4.0090000000000003</v>
      </c>
      <c r="G445" s="240">
        <v>440</v>
      </c>
      <c r="H445" s="240">
        <v>110</v>
      </c>
      <c r="I445" s="240" t="s">
        <v>72</v>
      </c>
      <c r="J445" s="206">
        <v>2356</v>
      </c>
      <c r="K445" s="206">
        <v>4521</v>
      </c>
      <c r="L445" s="239">
        <v>2000</v>
      </c>
      <c r="M445" s="204" t="s">
        <v>862</v>
      </c>
      <c r="N445" s="238">
        <v>10.17</v>
      </c>
      <c r="O445" s="237">
        <f t="shared" si="12"/>
        <v>254.29891838741395</v>
      </c>
      <c r="P445" s="221">
        <v>10.35</v>
      </c>
      <c r="Q445" s="219" t="s">
        <v>875</v>
      </c>
      <c r="R445" s="219" t="s">
        <v>1135</v>
      </c>
      <c r="S445" s="219" t="s">
        <v>34</v>
      </c>
      <c r="T445" s="219" t="s">
        <v>1016</v>
      </c>
      <c r="U445" s="217"/>
      <c r="V445" s="216" t="str">
        <f t="shared" si="13"/>
        <v/>
      </c>
    </row>
    <row r="446" spans="1:22" ht="24" customHeight="1">
      <c r="A446" s="229"/>
      <c r="B446" s="243"/>
      <c r="C446" s="242"/>
      <c r="D446" s="241" t="s">
        <v>1170</v>
      </c>
      <c r="E446" s="240" t="s">
        <v>1136</v>
      </c>
      <c r="F446" s="240">
        <v>4.0090000000000003</v>
      </c>
      <c r="G446" s="240">
        <v>440</v>
      </c>
      <c r="H446" s="240">
        <v>110</v>
      </c>
      <c r="I446" s="240" t="s">
        <v>72</v>
      </c>
      <c r="J446" s="206">
        <v>2652</v>
      </c>
      <c r="K446" s="206">
        <v>5812</v>
      </c>
      <c r="L446" s="239">
        <v>2995</v>
      </c>
      <c r="M446" s="204" t="s">
        <v>862</v>
      </c>
      <c r="N446" s="238">
        <v>9.4700000000000006</v>
      </c>
      <c r="O446" s="237">
        <f t="shared" si="12"/>
        <v>273.09609292502637</v>
      </c>
      <c r="P446" s="221">
        <v>9.51</v>
      </c>
      <c r="Q446" s="219" t="s">
        <v>875</v>
      </c>
      <c r="R446" s="219" t="s">
        <v>1135</v>
      </c>
      <c r="S446" s="219" t="s">
        <v>34</v>
      </c>
      <c r="T446" s="219" t="s">
        <v>1016</v>
      </c>
      <c r="U446" s="217"/>
      <c r="V446" s="216" t="str">
        <f t="shared" si="13"/>
        <v/>
      </c>
    </row>
    <row r="447" spans="1:22" ht="24" customHeight="1">
      <c r="A447" s="229"/>
      <c r="B447" s="243"/>
      <c r="C447" s="242"/>
      <c r="D447" s="241" t="s">
        <v>1169</v>
      </c>
      <c r="E447" s="240" t="s">
        <v>1136</v>
      </c>
      <c r="F447" s="240">
        <v>4.0090000000000003</v>
      </c>
      <c r="G447" s="240">
        <v>440</v>
      </c>
      <c r="H447" s="240">
        <v>110</v>
      </c>
      <c r="I447" s="240" t="s">
        <v>72</v>
      </c>
      <c r="J447" s="206">
        <v>2356</v>
      </c>
      <c r="K447" s="206">
        <v>4521</v>
      </c>
      <c r="L447" s="239">
        <v>2000</v>
      </c>
      <c r="M447" s="204" t="s">
        <v>862</v>
      </c>
      <c r="N447" s="238">
        <v>10.17</v>
      </c>
      <c r="O447" s="237">
        <f t="shared" si="12"/>
        <v>254.29891838741395</v>
      </c>
      <c r="P447" s="221">
        <v>10.35</v>
      </c>
      <c r="Q447" s="219" t="s">
        <v>875</v>
      </c>
      <c r="R447" s="219" t="s">
        <v>1135</v>
      </c>
      <c r="S447" s="219" t="s">
        <v>34</v>
      </c>
      <c r="T447" s="219" t="s">
        <v>1016</v>
      </c>
      <c r="U447" s="217"/>
      <c r="V447" s="216" t="str">
        <f t="shared" si="13"/>
        <v/>
      </c>
    </row>
    <row r="448" spans="1:22" ht="24" customHeight="1">
      <c r="A448" s="229"/>
      <c r="B448" s="243"/>
      <c r="C448" s="242"/>
      <c r="D448" s="241" t="s">
        <v>1169</v>
      </c>
      <c r="E448" s="240" t="s">
        <v>1136</v>
      </c>
      <c r="F448" s="240">
        <v>4.0090000000000003</v>
      </c>
      <c r="G448" s="240">
        <v>440</v>
      </c>
      <c r="H448" s="240">
        <v>110</v>
      </c>
      <c r="I448" s="240" t="s">
        <v>72</v>
      </c>
      <c r="J448" s="206">
        <v>2652</v>
      </c>
      <c r="K448" s="206">
        <v>5812</v>
      </c>
      <c r="L448" s="239">
        <v>2995</v>
      </c>
      <c r="M448" s="204" t="s">
        <v>862</v>
      </c>
      <c r="N448" s="238">
        <v>9.4700000000000006</v>
      </c>
      <c r="O448" s="237">
        <f t="shared" si="12"/>
        <v>273.09609292502637</v>
      </c>
      <c r="P448" s="221">
        <v>9.51</v>
      </c>
      <c r="Q448" s="219" t="s">
        <v>875</v>
      </c>
      <c r="R448" s="219" t="s">
        <v>1135</v>
      </c>
      <c r="S448" s="219" t="s">
        <v>34</v>
      </c>
      <c r="T448" s="219" t="s">
        <v>1016</v>
      </c>
      <c r="U448" s="217"/>
      <c r="V448" s="216" t="str">
        <f t="shared" si="13"/>
        <v/>
      </c>
    </row>
    <row r="449" spans="1:22" ht="24" customHeight="1">
      <c r="A449" s="229"/>
      <c r="B449" s="243"/>
      <c r="C449" s="242"/>
      <c r="D449" s="241" t="s">
        <v>1168</v>
      </c>
      <c r="E449" s="240" t="s">
        <v>1136</v>
      </c>
      <c r="F449" s="240">
        <v>4.0090000000000003</v>
      </c>
      <c r="G449" s="240">
        <v>440</v>
      </c>
      <c r="H449" s="240">
        <v>110</v>
      </c>
      <c r="I449" s="240" t="s">
        <v>72</v>
      </c>
      <c r="J449" s="206">
        <v>2356</v>
      </c>
      <c r="K449" s="206">
        <v>4521</v>
      </c>
      <c r="L449" s="239">
        <v>2000</v>
      </c>
      <c r="M449" s="204" t="s">
        <v>862</v>
      </c>
      <c r="N449" s="238">
        <v>10.17</v>
      </c>
      <c r="O449" s="237">
        <f t="shared" si="12"/>
        <v>254.29891838741395</v>
      </c>
      <c r="P449" s="221">
        <v>10.35</v>
      </c>
      <c r="Q449" s="219" t="s">
        <v>875</v>
      </c>
      <c r="R449" s="219" t="s">
        <v>1135</v>
      </c>
      <c r="S449" s="219" t="s">
        <v>34</v>
      </c>
      <c r="T449" s="219" t="s">
        <v>1016</v>
      </c>
      <c r="U449" s="217"/>
      <c r="V449" s="216" t="str">
        <f t="shared" si="13"/>
        <v/>
      </c>
    </row>
    <row r="450" spans="1:22" ht="24" customHeight="1">
      <c r="A450" s="229"/>
      <c r="B450" s="243"/>
      <c r="C450" s="242"/>
      <c r="D450" s="241" t="s">
        <v>1168</v>
      </c>
      <c r="E450" s="240" t="s">
        <v>1136</v>
      </c>
      <c r="F450" s="240">
        <v>4.0090000000000003</v>
      </c>
      <c r="G450" s="240">
        <v>470</v>
      </c>
      <c r="H450" s="240">
        <v>132</v>
      </c>
      <c r="I450" s="240" t="s">
        <v>72</v>
      </c>
      <c r="J450" s="206">
        <v>3543</v>
      </c>
      <c r="K450" s="206">
        <v>7928</v>
      </c>
      <c r="L450" s="239">
        <v>4275</v>
      </c>
      <c r="M450" s="204" t="s">
        <v>862</v>
      </c>
      <c r="N450" s="238">
        <v>7.07</v>
      </c>
      <c r="O450" s="237">
        <f t="shared" si="12"/>
        <v>365.80198019801975</v>
      </c>
      <c r="P450" s="221">
        <v>7.24</v>
      </c>
      <c r="Q450" s="219" t="s">
        <v>875</v>
      </c>
      <c r="R450" s="219" t="s">
        <v>1135</v>
      </c>
      <c r="S450" s="219" t="s">
        <v>34</v>
      </c>
      <c r="T450" s="219" t="s">
        <v>1016</v>
      </c>
      <c r="U450" s="217"/>
      <c r="V450" s="216" t="str">
        <f t="shared" si="13"/>
        <v/>
      </c>
    </row>
    <row r="451" spans="1:22" ht="24" customHeight="1">
      <c r="A451" s="229"/>
      <c r="B451" s="243"/>
      <c r="C451" s="242"/>
      <c r="D451" s="241" t="s">
        <v>1167</v>
      </c>
      <c r="E451" s="240" t="s">
        <v>1136</v>
      </c>
      <c r="F451" s="240">
        <v>4.0090000000000003</v>
      </c>
      <c r="G451" s="240">
        <v>440</v>
      </c>
      <c r="H451" s="240">
        <v>110</v>
      </c>
      <c r="I451" s="240" t="s">
        <v>71</v>
      </c>
      <c r="J451" s="206">
        <v>2356</v>
      </c>
      <c r="K451" s="206">
        <v>4521</v>
      </c>
      <c r="L451" s="239">
        <v>2000</v>
      </c>
      <c r="M451" s="204" t="s">
        <v>862</v>
      </c>
      <c r="N451" s="238">
        <v>9.84</v>
      </c>
      <c r="O451" s="237">
        <f t="shared" si="12"/>
        <v>262.82723577235771</v>
      </c>
      <c r="P451" s="221">
        <v>10.35</v>
      </c>
      <c r="Q451" s="219" t="s">
        <v>887</v>
      </c>
      <c r="R451" s="219" t="s">
        <v>1135</v>
      </c>
      <c r="S451" s="219" t="s">
        <v>124</v>
      </c>
      <c r="T451" s="219" t="s">
        <v>1016</v>
      </c>
      <c r="U451" s="217"/>
      <c r="V451" s="216" t="str">
        <f t="shared" si="13"/>
        <v/>
      </c>
    </row>
    <row r="452" spans="1:22" ht="24" customHeight="1">
      <c r="A452" s="229"/>
      <c r="B452" s="243"/>
      <c r="C452" s="242"/>
      <c r="D452" s="241" t="s">
        <v>1166</v>
      </c>
      <c r="E452" s="240" t="s">
        <v>1136</v>
      </c>
      <c r="F452" s="240">
        <v>4.0090000000000003</v>
      </c>
      <c r="G452" s="240">
        <v>440</v>
      </c>
      <c r="H452" s="240">
        <v>110</v>
      </c>
      <c r="I452" s="240" t="s">
        <v>71</v>
      </c>
      <c r="J452" s="206">
        <v>2356</v>
      </c>
      <c r="K452" s="206">
        <v>4521</v>
      </c>
      <c r="L452" s="239">
        <v>2000</v>
      </c>
      <c r="M452" s="204" t="s">
        <v>862</v>
      </c>
      <c r="N452" s="238">
        <v>9.84</v>
      </c>
      <c r="O452" s="237">
        <f t="shared" si="12"/>
        <v>262.82723577235771</v>
      </c>
      <c r="P452" s="221">
        <v>10.35</v>
      </c>
      <c r="Q452" s="219" t="s">
        <v>887</v>
      </c>
      <c r="R452" s="219" t="s">
        <v>1135</v>
      </c>
      <c r="S452" s="219" t="s">
        <v>124</v>
      </c>
      <c r="T452" s="219" t="s">
        <v>1016</v>
      </c>
      <c r="U452" s="217"/>
      <c r="V452" s="216" t="str">
        <f t="shared" si="13"/>
        <v/>
      </c>
    </row>
    <row r="453" spans="1:22" ht="24" customHeight="1">
      <c r="A453" s="229"/>
      <c r="B453" s="243"/>
      <c r="C453" s="242"/>
      <c r="D453" s="241" t="s">
        <v>1165</v>
      </c>
      <c r="E453" s="240" t="s">
        <v>1136</v>
      </c>
      <c r="F453" s="240">
        <v>4.0090000000000003</v>
      </c>
      <c r="G453" s="240">
        <v>440</v>
      </c>
      <c r="H453" s="240">
        <v>110</v>
      </c>
      <c r="I453" s="240" t="s">
        <v>71</v>
      </c>
      <c r="J453" s="206">
        <v>2356</v>
      </c>
      <c r="K453" s="206">
        <v>4521</v>
      </c>
      <c r="L453" s="239">
        <v>2000</v>
      </c>
      <c r="M453" s="204" t="s">
        <v>862</v>
      </c>
      <c r="N453" s="238">
        <v>9.84</v>
      </c>
      <c r="O453" s="237">
        <f t="shared" si="12"/>
        <v>262.82723577235771</v>
      </c>
      <c r="P453" s="221">
        <v>10.35</v>
      </c>
      <c r="Q453" s="219" t="s">
        <v>887</v>
      </c>
      <c r="R453" s="219" t="s">
        <v>1135</v>
      </c>
      <c r="S453" s="219" t="s">
        <v>124</v>
      </c>
      <c r="T453" s="219" t="s">
        <v>1016</v>
      </c>
      <c r="U453" s="217"/>
      <c r="V453" s="216" t="str">
        <f t="shared" si="13"/>
        <v/>
      </c>
    </row>
    <row r="454" spans="1:22" ht="24" customHeight="1">
      <c r="A454" s="229"/>
      <c r="B454" s="243"/>
      <c r="C454" s="242"/>
      <c r="D454" s="241" t="s">
        <v>1165</v>
      </c>
      <c r="E454" s="240" t="s">
        <v>1136</v>
      </c>
      <c r="F454" s="240">
        <v>4.0090000000000003</v>
      </c>
      <c r="G454" s="240">
        <v>440</v>
      </c>
      <c r="H454" s="240">
        <v>110</v>
      </c>
      <c r="I454" s="240" t="s">
        <v>71</v>
      </c>
      <c r="J454" s="206">
        <v>2652</v>
      </c>
      <c r="K454" s="206">
        <v>5812</v>
      </c>
      <c r="L454" s="239">
        <v>2995</v>
      </c>
      <c r="M454" s="204" t="s">
        <v>862</v>
      </c>
      <c r="N454" s="238">
        <v>9.16</v>
      </c>
      <c r="O454" s="237">
        <f t="shared" si="12"/>
        <v>282.33842794759829</v>
      </c>
      <c r="P454" s="221">
        <v>9.51</v>
      </c>
      <c r="Q454" s="219" t="s">
        <v>887</v>
      </c>
      <c r="R454" s="219" t="s">
        <v>1135</v>
      </c>
      <c r="S454" s="219" t="s">
        <v>124</v>
      </c>
      <c r="T454" s="219" t="s">
        <v>1016</v>
      </c>
      <c r="U454" s="217"/>
      <c r="V454" s="216" t="str">
        <f t="shared" si="13"/>
        <v/>
      </c>
    </row>
    <row r="455" spans="1:22" ht="24" customHeight="1">
      <c r="A455" s="229"/>
      <c r="B455" s="243"/>
      <c r="C455" s="242"/>
      <c r="D455" s="241" t="s">
        <v>1164</v>
      </c>
      <c r="E455" s="240" t="s">
        <v>1136</v>
      </c>
      <c r="F455" s="240">
        <v>4.0090000000000003</v>
      </c>
      <c r="G455" s="240">
        <v>440</v>
      </c>
      <c r="H455" s="240">
        <v>110</v>
      </c>
      <c r="I455" s="240" t="s">
        <v>71</v>
      </c>
      <c r="J455" s="206">
        <v>2356</v>
      </c>
      <c r="K455" s="206">
        <v>4521</v>
      </c>
      <c r="L455" s="239">
        <v>2000</v>
      </c>
      <c r="M455" s="204" t="s">
        <v>862</v>
      </c>
      <c r="N455" s="238">
        <v>9.84</v>
      </c>
      <c r="O455" s="237">
        <f t="shared" si="12"/>
        <v>262.82723577235771</v>
      </c>
      <c r="P455" s="221">
        <v>10.35</v>
      </c>
      <c r="Q455" s="219" t="s">
        <v>887</v>
      </c>
      <c r="R455" s="219" t="s">
        <v>1135</v>
      </c>
      <c r="S455" s="219" t="s">
        <v>124</v>
      </c>
      <c r="T455" s="219" t="s">
        <v>1016</v>
      </c>
      <c r="U455" s="217"/>
      <c r="V455" s="216" t="str">
        <f t="shared" si="13"/>
        <v/>
      </c>
    </row>
    <row r="456" spans="1:22" ht="24" customHeight="1">
      <c r="A456" s="229"/>
      <c r="B456" s="243"/>
      <c r="C456" s="242"/>
      <c r="D456" s="241" t="s">
        <v>1164</v>
      </c>
      <c r="E456" s="240" t="s">
        <v>1136</v>
      </c>
      <c r="F456" s="240">
        <v>4.0090000000000003</v>
      </c>
      <c r="G456" s="240">
        <v>440</v>
      </c>
      <c r="H456" s="240">
        <v>110</v>
      </c>
      <c r="I456" s="240" t="s">
        <v>71</v>
      </c>
      <c r="J456" s="206">
        <v>2652</v>
      </c>
      <c r="K456" s="206">
        <v>5812</v>
      </c>
      <c r="L456" s="239">
        <v>2995</v>
      </c>
      <c r="M456" s="204" t="s">
        <v>862</v>
      </c>
      <c r="N456" s="238">
        <v>9.16</v>
      </c>
      <c r="O456" s="237">
        <f t="shared" si="12"/>
        <v>282.33842794759829</v>
      </c>
      <c r="P456" s="221">
        <v>9.51</v>
      </c>
      <c r="Q456" s="219" t="s">
        <v>887</v>
      </c>
      <c r="R456" s="219" t="s">
        <v>1135</v>
      </c>
      <c r="S456" s="219" t="s">
        <v>124</v>
      </c>
      <c r="T456" s="219" t="s">
        <v>1016</v>
      </c>
      <c r="U456" s="217"/>
      <c r="V456" s="216" t="str">
        <f t="shared" si="13"/>
        <v/>
      </c>
    </row>
    <row r="457" spans="1:22" ht="24" customHeight="1">
      <c r="A457" s="229"/>
      <c r="B457" s="243"/>
      <c r="C457" s="242"/>
      <c r="D457" s="241" t="s">
        <v>1163</v>
      </c>
      <c r="E457" s="240" t="s">
        <v>1136</v>
      </c>
      <c r="F457" s="240">
        <v>4.0090000000000003</v>
      </c>
      <c r="G457" s="240">
        <v>440</v>
      </c>
      <c r="H457" s="240">
        <v>110</v>
      </c>
      <c r="I457" s="240" t="s">
        <v>71</v>
      </c>
      <c r="J457" s="206">
        <v>2356</v>
      </c>
      <c r="K457" s="206">
        <v>4521</v>
      </c>
      <c r="L457" s="239">
        <v>2000</v>
      </c>
      <c r="M457" s="204" t="s">
        <v>862</v>
      </c>
      <c r="N457" s="238">
        <v>9.84</v>
      </c>
      <c r="O457" s="237">
        <f t="shared" ref="O457:O520" si="14">IF(N457&gt;0,1/N457*37.7*68.6,"")</f>
        <v>262.82723577235771</v>
      </c>
      <c r="P457" s="221">
        <v>10.35</v>
      </c>
      <c r="Q457" s="219" t="s">
        <v>887</v>
      </c>
      <c r="R457" s="219" t="s">
        <v>1135</v>
      </c>
      <c r="S457" s="219" t="s">
        <v>124</v>
      </c>
      <c r="T457" s="219" t="s">
        <v>1016</v>
      </c>
      <c r="U457" s="217"/>
      <c r="V457" s="216" t="str">
        <f t="shared" ref="V457:V520" si="15">IFERROR(IF(N457&lt;P457,"",(ROUNDDOWN(N457/P457*100,0))),"")</f>
        <v/>
      </c>
    </row>
    <row r="458" spans="1:22" ht="24" customHeight="1">
      <c r="A458" s="229"/>
      <c r="B458" s="243"/>
      <c r="C458" s="242"/>
      <c r="D458" s="241" t="s">
        <v>1163</v>
      </c>
      <c r="E458" s="240" t="s">
        <v>1136</v>
      </c>
      <c r="F458" s="240">
        <v>4.0090000000000003</v>
      </c>
      <c r="G458" s="240">
        <v>440</v>
      </c>
      <c r="H458" s="240">
        <v>110</v>
      </c>
      <c r="I458" s="240" t="s">
        <v>71</v>
      </c>
      <c r="J458" s="206">
        <v>2652</v>
      </c>
      <c r="K458" s="206">
        <v>5812</v>
      </c>
      <c r="L458" s="239">
        <v>2995</v>
      </c>
      <c r="M458" s="204" t="s">
        <v>862</v>
      </c>
      <c r="N458" s="238">
        <v>9.16</v>
      </c>
      <c r="O458" s="237">
        <f t="shared" si="14"/>
        <v>282.33842794759829</v>
      </c>
      <c r="P458" s="221">
        <v>9.51</v>
      </c>
      <c r="Q458" s="219" t="s">
        <v>887</v>
      </c>
      <c r="R458" s="219" t="s">
        <v>1135</v>
      </c>
      <c r="S458" s="219" t="s">
        <v>124</v>
      </c>
      <c r="T458" s="219" t="s">
        <v>1016</v>
      </c>
      <c r="U458" s="217"/>
      <c r="V458" s="216" t="str">
        <f t="shared" si="15"/>
        <v/>
      </c>
    </row>
    <row r="459" spans="1:22" ht="24" customHeight="1">
      <c r="A459" s="229"/>
      <c r="B459" s="243"/>
      <c r="C459" s="242"/>
      <c r="D459" s="241" t="s">
        <v>1163</v>
      </c>
      <c r="E459" s="240" t="s">
        <v>1136</v>
      </c>
      <c r="F459" s="240">
        <v>4.0090000000000003</v>
      </c>
      <c r="G459" s="240">
        <v>440</v>
      </c>
      <c r="H459" s="240">
        <v>110</v>
      </c>
      <c r="I459" s="240" t="s">
        <v>71</v>
      </c>
      <c r="J459" s="206">
        <v>2652</v>
      </c>
      <c r="K459" s="206">
        <v>5812</v>
      </c>
      <c r="L459" s="239">
        <v>2995</v>
      </c>
      <c r="M459" s="204" t="s">
        <v>862</v>
      </c>
      <c r="N459" s="238">
        <v>8.7899999999999991</v>
      </c>
      <c r="O459" s="237">
        <f t="shared" si="14"/>
        <v>294.22298065984074</v>
      </c>
      <c r="P459" s="221">
        <v>9.51</v>
      </c>
      <c r="Q459" s="219" t="s">
        <v>875</v>
      </c>
      <c r="R459" s="219" t="s">
        <v>1135</v>
      </c>
      <c r="S459" s="219" t="s">
        <v>124</v>
      </c>
      <c r="T459" s="219" t="s">
        <v>1016</v>
      </c>
      <c r="U459" s="217"/>
      <c r="V459" s="216" t="str">
        <f t="shared" si="15"/>
        <v/>
      </c>
    </row>
    <row r="460" spans="1:22" ht="24" customHeight="1">
      <c r="A460" s="229"/>
      <c r="B460" s="243"/>
      <c r="C460" s="242"/>
      <c r="D460" s="241" t="s">
        <v>1162</v>
      </c>
      <c r="E460" s="240" t="s">
        <v>1136</v>
      </c>
      <c r="F460" s="240">
        <v>4.0090000000000003</v>
      </c>
      <c r="G460" s="240">
        <v>440</v>
      </c>
      <c r="H460" s="240">
        <v>110</v>
      </c>
      <c r="I460" s="240" t="s">
        <v>71</v>
      </c>
      <c r="J460" s="206">
        <v>2356</v>
      </c>
      <c r="K460" s="206">
        <v>4521</v>
      </c>
      <c r="L460" s="239">
        <v>2000</v>
      </c>
      <c r="M460" s="204" t="s">
        <v>862</v>
      </c>
      <c r="N460" s="238">
        <v>9.84</v>
      </c>
      <c r="O460" s="237">
        <f t="shared" si="14"/>
        <v>262.82723577235771</v>
      </c>
      <c r="P460" s="221">
        <v>10.35</v>
      </c>
      <c r="Q460" s="219" t="s">
        <v>887</v>
      </c>
      <c r="R460" s="219" t="s">
        <v>1135</v>
      </c>
      <c r="S460" s="219" t="s">
        <v>124</v>
      </c>
      <c r="T460" s="219" t="s">
        <v>1016</v>
      </c>
      <c r="U460" s="217"/>
      <c r="V460" s="216" t="str">
        <f t="shared" si="15"/>
        <v/>
      </c>
    </row>
    <row r="461" spans="1:22" ht="24" customHeight="1">
      <c r="A461" s="229"/>
      <c r="B461" s="243"/>
      <c r="C461" s="242"/>
      <c r="D461" s="241" t="s">
        <v>1162</v>
      </c>
      <c r="E461" s="240" t="s">
        <v>1136</v>
      </c>
      <c r="F461" s="240">
        <v>4.0090000000000003</v>
      </c>
      <c r="G461" s="240">
        <v>440</v>
      </c>
      <c r="H461" s="240">
        <v>110</v>
      </c>
      <c r="I461" s="240" t="s">
        <v>71</v>
      </c>
      <c r="J461" s="206">
        <v>2652</v>
      </c>
      <c r="K461" s="206">
        <v>5812</v>
      </c>
      <c r="L461" s="239">
        <v>2995</v>
      </c>
      <c r="M461" s="204" t="s">
        <v>862</v>
      </c>
      <c r="N461" s="238">
        <v>9.16</v>
      </c>
      <c r="O461" s="237">
        <f t="shared" si="14"/>
        <v>282.33842794759829</v>
      </c>
      <c r="P461" s="221">
        <v>9.51</v>
      </c>
      <c r="Q461" s="219" t="s">
        <v>887</v>
      </c>
      <c r="R461" s="219" t="s">
        <v>1135</v>
      </c>
      <c r="S461" s="219" t="s">
        <v>124</v>
      </c>
      <c r="T461" s="219" t="s">
        <v>1016</v>
      </c>
      <c r="U461" s="217"/>
      <c r="V461" s="216" t="str">
        <f t="shared" si="15"/>
        <v/>
      </c>
    </row>
    <row r="462" spans="1:22" ht="24" customHeight="1">
      <c r="A462" s="229"/>
      <c r="B462" s="243"/>
      <c r="C462" s="242"/>
      <c r="D462" s="241" t="s">
        <v>1161</v>
      </c>
      <c r="E462" s="240" t="s">
        <v>1136</v>
      </c>
      <c r="F462" s="240">
        <v>4.0090000000000003</v>
      </c>
      <c r="G462" s="240">
        <v>440</v>
      </c>
      <c r="H462" s="240">
        <v>110</v>
      </c>
      <c r="I462" s="240" t="s">
        <v>71</v>
      </c>
      <c r="J462" s="206">
        <v>2356</v>
      </c>
      <c r="K462" s="206">
        <v>4521</v>
      </c>
      <c r="L462" s="239">
        <v>2000</v>
      </c>
      <c r="M462" s="204" t="s">
        <v>862</v>
      </c>
      <c r="N462" s="238">
        <v>9.84</v>
      </c>
      <c r="O462" s="237">
        <f t="shared" si="14"/>
        <v>262.82723577235771</v>
      </c>
      <c r="P462" s="221">
        <v>10.35</v>
      </c>
      <c r="Q462" s="219" t="s">
        <v>887</v>
      </c>
      <c r="R462" s="219" t="s">
        <v>1135</v>
      </c>
      <c r="S462" s="219" t="s">
        <v>124</v>
      </c>
      <c r="T462" s="219" t="s">
        <v>1016</v>
      </c>
      <c r="U462" s="217"/>
      <c r="V462" s="216" t="str">
        <f t="shared" si="15"/>
        <v/>
      </c>
    </row>
    <row r="463" spans="1:22" ht="24" customHeight="1">
      <c r="A463" s="229"/>
      <c r="B463" s="243"/>
      <c r="C463" s="242"/>
      <c r="D463" s="241" t="s">
        <v>1161</v>
      </c>
      <c r="E463" s="240" t="s">
        <v>1136</v>
      </c>
      <c r="F463" s="240">
        <v>4.0090000000000003</v>
      </c>
      <c r="G463" s="240">
        <v>440</v>
      </c>
      <c r="H463" s="240">
        <v>110</v>
      </c>
      <c r="I463" s="240" t="s">
        <v>71</v>
      </c>
      <c r="J463" s="206">
        <v>2652</v>
      </c>
      <c r="K463" s="206">
        <v>5812</v>
      </c>
      <c r="L463" s="239">
        <v>2995</v>
      </c>
      <c r="M463" s="204" t="s">
        <v>862</v>
      </c>
      <c r="N463" s="238">
        <v>9.16</v>
      </c>
      <c r="O463" s="237">
        <f t="shared" si="14"/>
        <v>282.33842794759829</v>
      </c>
      <c r="P463" s="221">
        <v>9.51</v>
      </c>
      <c r="Q463" s="219" t="s">
        <v>887</v>
      </c>
      <c r="R463" s="219" t="s">
        <v>1135</v>
      </c>
      <c r="S463" s="219" t="s">
        <v>124</v>
      </c>
      <c r="T463" s="219" t="s">
        <v>1016</v>
      </c>
      <c r="U463" s="217"/>
      <c r="V463" s="216" t="str">
        <f t="shared" si="15"/>
        <v/>
      </c>
    </row>
    <row r="464" spans="1:22" ht="24" customHeight="1">
      <c r="A464" s="229"/>
      <c r="B464" s="243"/>
      <c r="C464" s="242"/>
      <c r="D464" s="241" t="s">
        <v>1160</v>
      </c>
      <c r="E464" s="240" t="s">
        <v>1136</v>
      </c>
      <c r="F464" s="240">
        <v>4.0090000000000003</v>
      </c>
      <c r="G464" s="240">
        <v>440</v>
      </c>
      <c r="H464" s="240">
        <v>110</v>
      </c>
      <c r="I464" s="240" t="s">
        <v>912</v>
      </c>
      <c r="J464" s="206">
        <v>2652</v>
      </c>
      <c r="K464" s="206">
        <v>5812</v>
      </c>
      <c r="L464" s="239">
        <v>2995</v>
      </c>
      <c r="M464" s="204" t="s">
        <v>862</v>
      </c>
      <c r="N464" s="238">
        <v>9.83</v>
      </c>
      <c r="O464" s="237">
        <f t="shared" si="14"/>
        <v>263.09460834181078</v>
      </c>
      <c r="P464" s="221">
        <v>9.51</v>
      </c>
      <c r="Q464" s="219" t="s">
        <v>887</v>
      </c>
      <c r="R464" s="219" t="s">
        <v>1135</v>
      </c>
      <c r="S464" s="219" t="s">
        <v>34</v>
      </c>
      <c r="T464" s="219" t="s">
        <v>1016</v>
      </c>
      <c r="U464" s="217"/>
      <c r="V464" s="216">
        <f t="shared" si="15"/>
        <v>103</v>
      </c>
    </row>
    <row r="465" spans="1:22" ht="24" customHeight="1">
      <c r="A465" s="229"/>
      <c r="B465" s="243"/>
      <c r="C465" s="242"/>
      <c r="D465" s="241" t="s">
        <v>1160</v>
      </c>
      <c r="E465" s="240" t="s">
        <v>1136</v>
      </c>
      <c r="F465" s="240">
        <v>4.0090000000000003</v>
      </c>
      <c r="G465" s="240">
        <v>440</v>
      </c>
      <c r="H465" s="240">
        <v>110</v>
      </c>
      <c r="I465" s="240" t="s">
        <v>72</v>
      </c>
      <c r="J465" s="206">
        <v>2652</v>
      </c>
      <c r="K465" s="206">
        <v>5812</v>
      </c>
      <c r="L465" s="239">
        <v>2995</v>
      </c>
      <c r="M465" s="204" t="s">
        <v>862</v>
      </c>
      <c r="N465" s="238">
        <v>9.7799999999999994</v>
      </c>
      <c r="O465" s="237">
        <f t="shared" si="14"/>
        <v>264.43967280163599</v>
      </c>
      <c r="P465" s="221">
        <v>9.51</v>
      </c>
      <c r="Q465" s="219" t="s">
        <v>887</v>
      </c>
      <c r="R465" s="219" t="s">
        <v>1135</v>
      </c>
      <c r="S465" s="219" t="s">
        <v>34</v>
      </c>
      <c r="T465" s="219" t="s">
        <v>1016</v>
      </c>
      <c r="U465" s="217"/>
      <c r="V465" s="216">
        <f t="shared" si="15"/>
        <v>102</v>
      </c>
    </row>
    <row r="466" spans="1:22" ht="24" customHeight="1">
      <c r="A466" s="229"/>
      <c r="B466" s="243"/>
      <c r="C466" s="242"/>
      <c r="D466" s="241" t="s">
        <v>1159</v>
      </c>
      <c r="E466" s="240" t="s">
        <v>1136</v>
      </c>
      <c r="F466" s="240">
        <v>4.0090000000000003</v>
      </c>
      <c r="G466" s="240">
        <v>440</v>
      </c>
      <c r="H466" s="240">
        <v>110</v>
      </c>
      <c r="I466" s="240" t="s">
        <v>912</v>
      </c>
      <c r="J466" s="206">
        <v>2652</v>
      </c>
      <c r="K466" s="206">
        <v>5812</v>
      </c>
      <c r="L466" s="239">
        <v>2995</v>
      </c>
      <c r="M466" s="204" t="s">
        <v>862</v>
      </c>
      <c r="N466" s="238">
        <v>9.83</v>
      </c>
      <c r="O466" s="237">
        <f t="shared" si="14"/>
        <v>263.09460834181078</v>
      </c>
      <c r="P466" s="221">
        <v>9.51</v>
      </c>
      <c r="Q466" s="219" t="s">
        <v>887</v>
      </c>
      <c r="R466" s="219" t="s">
        <v>1135</v>
      </c>
      <c r="S466" s="219" t="s">
        <v>34</v>
      </c>
      <c r="T466" s="219" t="s">
        <v>1016</v>
      </c>
      <c r="U466" s="217"/>
      <c r="V466" s="216">
        <f t="shared" si="15"/>
        <v>103</v>
      </c>
    </row>
    <row r="467" spans="1:22" ht="24" customHeight="1">
      <c r="A467" s="229"/>
      <c r="B467" s="243"/>
      <c r="C467" s="242"/>
      <c r="D467" s="241" t="s">
        <v>1159</v>
      </c>
      <c r="E467" s="240" t="s">
        <v>1136</v>
      </c>
      <c r="F467" s="240">
        <v>4.0090000000000003</v>
      </c>
      <c r="G467" s="240">
        <v>440</v>
      </c>
      <c r="H467" s="240">
        <v>110</v>
      </c>
      <c r="I467" s="240" t="s">
        <v>72</v>
      </c>
      <c r="J467" s="206">
        <v>2652</v>
      </c>
      <c r="K467" s="206">
        <v>5812</v>
      </c>
      <c r="L467" s="239">
        <v>2995</v>
      </c>
      <c r="M467" s="204" t="s">
        <v>862</v>
      </c>
      <c r="N467" s="238">
        <v>9.7799999999999994</v>
      </c>
      <c r="O467" s="237">
        <f t="shared" si="14"/>
        <v>264.43967280163599</v>
      </c>
      <c r="P467" s="221">
        <v>9.51</v>
      </c>
      <c r="Q467" s="219" t="s">
        <v>887</v>
      </c>
      <c r="R467" s="219" t="s">
        <v>1135</v>
      </c>
      <c r="S467" s="219" t="s">
        <v>34</v>
      </c>
      <c r="T467" s="219" t="s">
        <v>1016</v>
      </c>
      <c r="U467" s="217"/>
      <c r="V467" s="216">
        <f t="shared" si="15"/>
        <v>102</v>
      </c>
    </row>
    <row r="468" spans="1:22" ht="24" customHeight="1">
      <c r="A468" s="229"/>
      <c r="B468" s="243"/>
      <c r="C468" s="242"/>
      <c r="D468" s="241" t="s">
        <v>1158</v>
      </c>
      <c r="E468" s="240" t="s">
        <v>1136</v>
      </c>
      <c r="F468" s="240">
        <v>4.0090000000000003</v>
      </c>
      <c r="G468" s="240">
        <v>440</v>
      </c>
      <c r="H468" s="240">
        <v>110</v>
      </c>
      <c r="I468" s="240" t="s">
        <v>912</v>
      </c>
      <c r="J468" s="206">
        <v>2652</v>
      </c>
      <c r="K468" s="206">
        <v>5812</v>
      </c>
      <c r="L468" s="239">
        <v>2995</v>
      </c>
      <c r="M468" s="204" t="s">
        <v>862</v>
      </c>
      <c r="N468" s="238">
        <v>9.83</v>
      </c>
      <c r="O468" s="237">
        <f t="shared" si="14"/>
        <v>263.09460834181078</v>
      </c>
      <c r="P468" s="221">
        <v>9.51</v>
      </c>
      <c r="Q468" s="219" t="s">
        <v>887</v>
      </c>
      <c r="R468" s="219" t="s">
        <v>1135</v>
      </c>
      <c r="S468" s="219" t="s">
        <v>34</v>
      </c>
      <c r="T468" s="219" t="s">
        <v>1016</v>
      </c>
      <c r="U468" s="217"/>
      <c r="V468" s="216">
        <f t="shared" si="15"/>
        <v>103</v>
      </c>
    </row>
    <row r="469" spans="1:22" ht="24" customHeight="1">
      <c r="A469" s="229"/>
      <c r="B469" s="243"/>
      <c r="C469" s="242"/>
      <c r="D469" s="241" t="s">
        <v>1158</v>
      </c>
      <c r="E469" s="240" t="s">
        <v>1136</v>
      </c>
      <c r="F469" s="240">
        <v>4.0090000000000003</v>
      </c>
      <c r="G469" s="240">
        <v>440</v>
      </c>
      <c r="H469" s="240">
        <v>110</v>
      </c>
      <c r="I469" s="240" t="s">
        <v>72</v>
      </c>
      <c r="J469" s="206">
        <v>2652</v>
      </c>
      <c r="K469" s="206">
        <v>5812</v>
      </c>
      <c r="L469" s="239">
        <v>2995</v>
      </c>
      <c r="M469" s="204" t="s">
        <v>862</v>
      </c>
      <c r="N469" s="238">
        <v>9.7799999999999994</v>
      </c>
      <c r="O469" s="237">
        <f t="shared" si="14"/>
        <v>264.43967280163599</v>
      </c>
      <c r="P469" s="221">
        <v>9.51</v>
      </c>
      <c r="Q469" s="219" t="s">
        <v>887</v>
      </c>
      <c r="R469" s="219" t="s">
        <v>1135</v>
      </c>
      <c r="S469" s="219" t="s">
        <v>34</v>
      </c>
      <c r="T469" s="219" t="s">
        <v>1016</v>
      </c>
      <c r="U469" s="217"/>
      <c r="V469" s="216">
        <f t="shared" si="15"/>
        <v>102</v>
      </c>
    </row>
    <row r="470" spans="1:22" ht="24" customHeight="1">
      <c r="A470" s="229"/>
      <c r="B470" s="243"/>
      <c r="C470" s="242"/>
      <c r="D470" s="241" t="s">
        <v>1158</v>
      </c>
      <c r="E470" s="240" t="s">
        <v>1136</v>
      </c>
      <c r="F470" s="240">
        <v>4.0090000000000003</v>
      </c>
      <c r="G470" s="240">
        <v>440</v>
      </c>
      <c r="H470" s="240">
        <v>110</v>
      </c>
      <c r="I470" s="240" t="s">
        <v>72</v>
      </c>
      <c r="J470" s="206">
        <v>2979</v>
      </c>
      <c r="K470" s="206">
        <v>6893</v>
      </c>
      <c r="L470" s="239">
        <v>3749</v>
      </c>
      <c r="M470" s="204" t="s">
        <v>862</v>
      </c>
      <c r="N470" s="238">
        <v>8.23</v>
      </c>
      <c r="O470" s="237">
        <f t="shared" si="14"/>
        <v>314.24301336573512</v>
      </c>
      <c r="P470" s="221">
        <v>8.1199999999999992</v>
      </c>
      <c r="Q470" s="219" t="s">
        <v>887</v>
      </c>
      <c r="R470" s="219" t="s">
        <v>1135</v>
      </c>
      <c r="S470" s="219" t="s">
        <v>34</v>
      </c>
      <c r="T470" s="219" t="s">
        <v>1016</v>
      </c>
      <c r="U470" s="217"/>
      <c r="V470" s="216">
        <f t="shared" si="15"/>
        <v>101</v>
      </c>
    </row>
    <row r="471" spans="1:22" ht="24" customHeight="1">
      <c r="A471" s="229"/>
      <c r="B471" s="243"/>
      <c r="C471" s="242"/>
      <c r="D471" s="241" t="s">
        <v>1157</v>
      </c>
      <c r="E471" s="240" t="s">
        <v>1136</v>
      </c>
      <c r="F471" s="240">
        <v>4.0090000000000003</v>
      </c>
      <c r="G471" s="240">
        <v>440</v>
      </c>
      <c r="H471" s="240">
        <v>110</v>
      </c>
      <c r="I471" s="240" t="s">
        <v>912</v>
      </c>
      <c r="J471" s="206">
        <v>2652</v>
      </c>
      <c r="K471" s="206">
        <v>5812</v>
      </c>
      <c r="L471" s="239">
        <v>2995</v>
      </c>
      <c r="M471" s="204" t="s">
        <v>862</v>
      </c>
      <c r="N471" s="238">
        <v>9.83</v>
      </c>
      <c r="O471" s="237">
        <f t="shared" si="14"/>
        <v>263.09460834181078</v>
      </c>
      <c r="P471" s="221">
        <v>9.51</v>
      </c>
      <c r="Q471" s="219" t="s">
        <v>887</v>
      </c>
      <c r="R471" s="219" t="s">
        <v>1135</v>
      </c>
      <c r="S471" s="219" t="s">
        <v>34</v>
      </c>
      <c r="T471" s="219" t="s">
        <v>1016</v>
      </c>
      <c r="U471" s="217"/>
      <c r="V471" s="216">
        <f t="shared" si="15"/>
        <v>103</v>
      </c>
    </row>
    <row r="472" spans="1:22" ht="24" customHeight="1">
      <c r="A472" s="229"/>
      <c r="B472" s="243"/>
      <c r="C472" s="242"/>
      <c r="D472" s="241" t="s">
        <v>1157</v>
      </c>
      <c r="E472" s="240" t="s">
        <v>1136</v>
      </c>
      <c r="F472" s="240">
        <v>4.0090000000000003</v>
      </c>
      <c r="G472" s="240">
        <v>440</v>
      </c>
      <c r="H472" s="240">
        <v>110</v>
      </c>
      <c r="I472" s="240" t="s">
        <v>72</v>
      </c>
      <c r="J472" s="206">
        <v>2652</v>
      </c>
      <c r="K472" s="206">
        <v>5812</v>
      </c>
      <c r="L472" s="239">
        <v>2995</v>
      </c>
      <c r="M472" s="204" t="s">
        <v>862</v>
      </c>
      <c r="N472" s="238">
        <v>9.7799999999999994</v>
      </c>
      <c r="O472" s="237">
        <f t="shared" si="14"/>
        <v>264.43967280163599</v>
      </c>
      <c r="P472" s="221">
        <v>9.51</v>
      </c>
      <c r="Q472" s="219" t="s">
        <v>887</v>
      </c>
      <c r="R472" s="219" t="s">
        <v>1135</v>
      </c>
      <c r="S472" s="219" t="s">
        <v>34</v>
      </c>
      <c r="T472" s="219" t="s">
        <v>1016</v>
      </c>
      <c r="U472" s="217"/>
      <c r="V472" s="216">
        <f t="shared" si="15"/>
        <v>102</v>
      </c>
    </row>
    <row r="473" spans="1:22" ht="24" customHeight="1">
      <c r="A473" s="229"/>
      <c r="B473" s="243"/>
      <c r="C473" s="242"/>
      <c r="D473" s="241" t="s">
        <v>1157</v>
      </c>
      <c r="E473" s="240" t="s">
        <v>1136</v>
      </c>
      <c r="F473" s="240">
        <v>4.0090000000000003</v>
      </c>
      <c r="G473" s="240">
        <v>470</v>
      </c>
      <c r="H473" s="240">
        <v>132</v>
      </c>
      <c r="I473" s="240" t="s">
        <v>72</v>
      </c>
      <c r="J473" s="206">
        <v>2652</v>
      </c>
      <c r="K473" s="206">
        <v>5812</v>
      </c>
      <c r="L473" s="239">
        <v>2995</v>
      </c>
      <c r="M473" s="204" t="s">
        <v>862</v>
      </c>
      <c r="N473" s="238">
        <v>9.5299999999999994</v>
      </c>
      <c r="O473" s="237">
        <f t="shared" si="14"/>
        <v>271.37670514165796</v>
      </c>
      <c r="P473" s="221">
        <v>9.51</v>
      </c>
      <c r="Q473" s="219" t="s">
        <v>887</v>
      </c>
      <c r="R473" s="219" t="s">
        <v>1135</v>
      </c>
      <c r="S473" s="219" t="s">
        <v>34</v>
      </c>
      <c r="T473" s="219" t="s">
        <v>1016</v>
      </c>
      <c r="U473" s="217"/>
      <c r="V473" s="216">
        <f t="shared" si="15"/>
        <v>100</v>
      </c>
    </row>
    <row r="474" spans="1:22" ht="24" customHeight="1">
      <c r="A474" s="229"/>
      <c r="B474" s="243"/>
      <c r="C474" s="242"/>
      <c r="D474" s="241" t="s">
        <v>1157</v>
      </c>
      <c r="E474" s="240" t="s">
        <v>1136</v>
      </c>
      <c r="F474" s="240">
        <v>4.0090000000000003</v>
      </c>
      <c r="G474" s="240">
        <v>440</v>
      </c>
      <c r="H474" s="240">
        <v>110</v>
      </c>
      <c r="I474" s="240" t="s">
        <v>912</v>
      </c>
      <c r="J474" s="206">
        <v>2979</v>
      </c>
      <c r="K474" s="206">
        <v>6893</v>
      </c>
      <c r="L474" s="239">
        <v>3749</v>
      </c>
      <c r="M474" s="204" t="s">
        <v>862</v>
      </c>
      <c r="N474" s="238">
        <v>8.26</v>
      </c>
      <c r="O474" s="237">
        <f t="shared" si="14"/>
        <v>313.10169491525426</v>
      </c>
      <c r="P474" s="221">
        <v>8.1199999999999992</v>
      </c>
      <c r="Q474" s="219" t="s">
        <v>887</v>
      </c>
      <c r="R474" s="219" t="s">
        <v>1135</v>
      </c>
      <c r="S474" s="219" t="s">
        <v>34</v>
      </c>
      <c r="T474" s="219" t="s">
        <v>1016</v>
      </c>
      <c r="U474" s="217"/>
      <c r="V474" s="216">
        <f t="shared" si="15"/>
        <v>101</v>
      </c>
    </row>
    <row r="475" spans="1:22" ht="24" customHeight="1">
      <c r="A475" s="229"/>
      <c r="B475" s="243"/>
      <c r="C475" s="242"/>
      <c r="D475" s="241" t="s">
        <v>1157</v>
      </c>
      <c r="E475" s="240" t="s">
        <v>1136</v>
      </c>
      <c r="F475" s="240">
        <v>4.0090000000000003</v>
      </c>
      <c r="G475" s="240">
        <v>440</v>
      </c>
      <c r="H475" s="240">
        <v>110</v>
      </c>
      <c r="I475" s="240" t="s">
        <v>72</v>
      </c>
      <c r="J475" s="206">
        <v>2979</v>
      </c>
      <c r="K475" s="206">
        <v>6893</v>
      </c>
      <c r="L475" s="239">
        <v>3749</v>
      </c>
      <c r="M475" s="204" t="s">
        <v>862</v>
      </c>
      <c r="N475" s="238">
        <v>8.23</v>
      </c>
      <c r="O475" s="237">
        <f t="shared" si="14"/>
        <v>314.24301336573512</v>
      </c>
      <c r="P475" s="221">
        <v>8.1199999999999992</v>
      </c>
      <c r="Q475" s="219" t="s">
        <v>887</v>
      </c>
      <c r="R475" s="219" t="s">
        <v>1135</v>
      </c>
      <c r="S475" s="219" t="s">
        <v>34</v>
      </c>
      <c r="T475" s="219" t="s">
        <v>1016</v>
      </c>
      <c r="U475" s="217"/>
      <c r="V475" s="216">
        <f t="shared" si="15"/>
        <v>101</v>
      </c>
    </row>
    <row r="476" spans="1:22" ht="24" customHeight="1">
      <c r="A476" s="229"/>
      <c r="B476" s="243"/>
      <c r="C476" s="242"/>
      <c r="D476" s="241" t="s">
        <v>1156</v>
      </c>
      <c r="E476" s="240" t="s">
        <v>1136</v>
      </c>
      <c r="F476" s="240">
        <v>4.0090000000000003</v>
      </c>
      <c r="G476" s="240">
        <v>440</v>
      </c>
      <c r="H476" s="240">
        <v>110</v>
      </c>
      <c r="I476" s="240" t="s">
        <v>912</v>
      </c>
      <c r="J476" s="206">
        <v>2652</v>
      </c>
      <c r="K476" s="206">
        <v>5812</v>
      </c>
      <c r="L476" s="239">
        <v>2995</v>
      </c>
      <c r="M476" s="204" t="s">
        <v>862</v>
      </c>
      <c r="N476" s="238">
        <v>9.83</v>
      </c>
      <c r="O476" s="237">
        <f t="shared" si="14"/>
        <v>263.09460834181078</v>
      </c>
      <c r="P476" s="221">
        <v>9.51</v>
      </c>
      <c r="Q476" s="219" t="s">
        <v>887</v>
      </c>
      <c r="R476" s="219" t="s">
        <v>1135</v>
      </c>
      <c r="S476" s="219" t="s">
        <v>34</v>
      </c>
      <c r="T476" s="219" t="s">
        <v>1016</v>
      </c>
      <c r="U476" s="217"/>
      <c r="V476" s="216">
        <f t="shared" si="15"/>
        <v>103</v>
      </c>
    </row>
    <row r="477" spans="1:22" ht="24" customHeight="1">
      <c r="A477" s="229"/>
      <c r="B477" s="243"/>
      <c r="C477" s="242"/>
      <c r="D477" s="241" t="s">
        <v>1156</v>
      </c>
      <c r="E477" s="240" t="s">
        <v>1136</v>
      </c>
      <c r="F477" s="240">
        <v>4.0090000000000003</v>
      </c>
      <c r="G477" s="240">
        <v>440</v>
      </c>
      <c r="H477" s="240">
        <v>110</v>
      </c>
      <c r="I477" s="240" t="s">
        <v>72</v>
      </c>
      <c r="J477" s="206">
        <v>2652</v>
      </c>
      <c r="K477" s="206">
        <v>5812</v>
      </c>
      <c r="L477" s="239">
        <v>2995</v>
      </c>
      <c r="M477" s="204" t="s">
        <v>862</v>
      </c>
      <c r="N477" s="238">
        <v>9.7799999999999994</v>
      </c>
      <c r="O477" s="237">
        <f t="shared" si="14"/>
        <v>264.43967280163599</v>
      </c>
      <c r="P477" s="221">
        <v>9.51</v>
      </c>
      <c r="Q477" s="219" t="s">
        <v>887</v>
      </c>
      <c r="R477" s="219" t="s">
        <v>1135</v>
      </c>
      <c r="S477" s="219" t="s">
        <v>34</v>
      </c>
      <c r="T477" s="219" t="s">
        <v>1016</v>
      </c>
      <c r="U477" s="217"/>
      <c r="V477" s="216">
        <f t="shared" si="15"/>
        <v>102</v>
      </c>
    </row>
    <row r="478" spans="1:22" ht="24" customHeight="1">
      <c r="A478" s="229"/>
      <c r="B478" s="243"/>
      <c r="C478" s="242"/>
      <c r="D478" s="241" t="s">
        <v>1156</v>
      </c>
      <c r="E478" s="240" t="s">
        <v>1136</v>
      </c>
      <c r="F478" s="240">
        <v>4.0090000000000003</v>
      </c>
      <c r="G478" s="240">
        <v>470</v>
      </c>
      <c r="H478" s="240">
        <v>132</v>
      </c>
      <c r="I478" s="240" t="s">
        <v>72</v>
      </c>
      <c r="J478" s="206">
        <v>2652</v>
      </c>
      <c r="K478" s="206">
        <v>5812</v>
      </c>
      <c r="L478" s="239">
        <v>2995</v>
      </c>
      <c r="M478" s="204" t="s">
        <v>862</v>
      </c>
      <c r="N478" s="238">
        <v>9.5299999999999994</v>
      </c>
      <c r="O478" s="237">
        <f t="shared" si="14"/>
        <v>271.37670514165796</v>
      </c>
      <c r="P478" s="221">
        <v>9.51</v>
      </c>
      <c r="Q478" s="219" t="s">
        <v>887</v>
      </c>
      <c r="R478" s="219" t="s">
        <v>1135</v>
      </c>
      <c r="S478" s="219" t="s">
        <v>34</v>
      </c>
      <c r="T478" s="219" t="s">
        <v>1016</v>
      </c>
      <c r="U478" s="217"/>
      <c r="V478" s="216">
        <f t="shared" si="15"/>
        <v>100</v>
      </c>
    </row>
    <row r="479" spans="1:22" ht="24" customHeight="1">
      <c r="A479" s="229"/>
      <c r="B479" s="243"/>
      <c r="C479" s="242"/>
      <c r="D479" s="241" t="s">
        <v>1156</v>
      </c>
      <c r="E479" s="240" t="s">
        <v>1136</v>
      </c>
      <c r="F479" s="240">
        <v>4.0090000000000003</v>
      </c>
      <c r="G479" s="240">
        <v>440</v>
      </c>
      <c r="H479" s="240">
        <v>110</v>
      </c>
      <c r="I479" s="240" t="s">
        <v>912</v>
      </c>
      <c r="J479" s="206">
        <v>2979</v>
      </c>
      <c r="K479" s="206">
        <v>6893</v>
      </c>
      <c r="L479" s="239">
        <v>3749</v>
      </c>
      <c r="M479" s="204" t="s">
        <v>862</v>
      </c>
      <c r="N479" s="238">
        <v>8.26</v>
      </c>
      <c r="O479" s="237">
        <f t="shared" si="14"/>
        <v>313.10169491525426</v>
      </c>
      <c r="P479" s="221">
        <v>8.1199999999999992</v>
      </c>
      <c r="Q479" s="219" t="s">
        <v>887</v>
      </c>
      <c r="R479" s="219" t="s">
        <v>1135</v>
      </c>
      <c r="S479" s="219" t="s">
        <v>34</v>
      </c>
      <c r="T479" s="219" t="s">
        <v>1016</v>
      </c>
      <c r="U479" s="217"/>
      <c r="V479" s="216">
        <f t="shared" si="15"/>
        <v>101</v>
      </c>
    </row>
    <row r="480" spans="1:22" ht="24" customHeight="1">
      <c r="A480" s="229"/>
      <c r="B480" s="243"/>
      <c r="C480" s="242"/>
      <c r="D480" s="241" t="s">
        <v>1156</v>
      </c>
      <c r="E480" s="240" t="s">
        <v>1136</v>
      </c>
      <c r="F480" s="240">
        <v>4.0090000000000003</v>
      </c>
      <c r="G480" s="240">
        <v>440</v>
      </c>
      <c r="H480" s="240">
        <v>110</v>
      </c>
      <c r="I480" s="240" t="s">
        <v>72</v>
      </c>
      <c r="J480" s="206">
        <v>2979</v>
      </c>
      <c r="K480" s="206">
        <v>6893</v>
      </c>
      <c r="L480" s="239">
        <v>3749</v>
      </c>
      <c r="M480" s="204" t="s">
        <v>862</v>
      </c>
      <c r="N480" s="238">
        <v>8.23</v>
      </c>
      <c r="O480" s="237">
        <f t="shared" si="14"/>
        <v>314.24301336573512</v>
      </c>
      <c r="P480" s="221">
        <v>8.1199999999999992</v>
      </c>
      <c r="Q480" s="219" t="s">
        <v>887</v>
      </c>
      <c r="R480" s="219" t="s">
        <v>1135</v>
      </c>
      <c r="S480" s="219" t="s">
        <v>34</v>
      </c>
      <c r="T480" s="219" t="s">
        <v>1016</v>
      </c>
      <c r="U480" s="217"/>
      <c r="V480" s="216">
        <f t="shared" si="15"/>
        <v>101</v>
      </c>
    </row>
    <row r="481" spans="1:22" ht="24" customHeight="1">
      <c r="A481" s="229"/>
      <c r="B481" s="243"/>
      <c r="C481" s="242"/>
      <c r="D481" s="241" t="s">
        <v>1155</v>
      </c>
      <c r="E481" s="240" t="s">
        <v>1136</v>
      </c>
      <c r="F481" s="240">
        <v>4.0090000000000003</v>
      </c>
      <c r="G481" s="240">
        <v>440</v>
      </c>
      <c r="H481" s="240">
        <v>110</v>
      </c>
      <c r="I481" s="240" t="s">
        <v>72</v>
      </c>
      <c r="J481" s="206">
        <v>2652</v>
      </c>
      <c r="K481" s="206">
        <v>5812</v>
      </c>
      <c r="L481" s="239">
        <v>2995</v>
      </c>
      <c r="M481" s="204" t="s">
        <v>862</v>
      </c>
      <c r="N481" s="238">
        <v>9.4700000000000006</v>
      </c>
      <c r="O481" s="237">
        <f t="shared" si="14"/>
        <v>273.09609292502637</v>
      </c>
      <c r="P481" s="221">
        <v>9.51</v>
      </c>
      <c r="Q481" s="219" t="s">
        <v>875</v>
      </c>
      <c r="R481" s="219" t="s">
        <v>1135</v>
      </c>
      <c r="S481" s="219" t="s">
        <v>34</v>
      </c>
      <c r="T481" s="219" t="s">
        <v>1016</v>
      </c>
      <c r="U481" s="217"/>
      <c r="V481" s="216" t="str">
        <f t="shared" si="15"/>
        <v/>
      </c>
    </row>
    <row r="482" spans="1:22" ht="24" customHeight="1">
      <c r="A482" s="229"/>
      <c r="B482" s="243"/>
      <c r="C482" s="242"/>
      <c r="D482" s="241" t="s">
        <v>1155</v>
      </c>
      <c r="E482" s="240" t="s">
        <v>1136</v>
      </c>
      <c r="F482" s="240">
        <v>4.0090000000000003</v>
      </c>
      <c r="G482" s="240">
        <v>440</v>
      </c>
      <c r="H482" s="240">
        <v>110</v>
      </c>
      <c r="I482" s="240" t="s">
        <v>912</v>
      </c>
      <c r="J482" s="206">
        <v>2652</v>
      </c>
      <c r="K482" s="206">
        <v>5812</v>
      </c>
      <c r="L482" s="239">
        <v>2995</v>
      </c>
      <c r="M482" s="204" t="s">
        <v>862</v>
      </c>
      <c r="N482" s="238">
        <v>9.09</v>
      </c>
      <c r="O482" s="237">
        <f t="shared" si="14"/>
        <v>284.51265126512652</v>
      </c>
      <c r="P482" s="221">
        <v>9.51</v>
      </c>
      <c r="Q482" s="219" t="s">
        <v>875</v>
      </c>
      <c r="R482" s="219" t="s">
        <v>1135</v>
      </c>
      <c r="S482" s="219" t="s">
        <v>34</v>
      </c>
      <c r="T482" s="219" t="s">
        <v>1016</v>
      </c>
      <c r="U482" s="217"/>
      <c r="V482" s="216" t="str">
        <f t="shared" si="15"/>
        <v/>
      </c>
    </row>
    <row r="483" spans="1:22" ht="24" customHeight="1">
      <c r="A483" s="229"/>
      <c r="B483" s="243"/>
      <c r="C483" s="242"/>
      <c r="D483" s="241" t="s">
        <v>1154</v>
      </c>
      <c r="E483" s="240" t="s">
        <v>1136</v>
      </c>
      <c r="F483" s="240">
        <v>4.0090000000000003</v>
      </c>
      <c r="G483" s="240">
        <v>440</v>
      </c>
      <c r="H483" s="240">
        <v>110</v>
      </c>
      <c r="I483" s="240" t="s">
        <v>72</v>
      </c>
      <c r="J483" s="206">
        <v>2652</v>
      </c>
      <c r="K483" s="206">
        <v>5812</v>
      </c>
      <c r="L483" s="239">
        <v>2995</v>
      </c>
      <c r="M483" s="204" t="s">
        <v>862</v>
      </c>
      <c r="N483" s="238">
        <v>9.4700000000000006</v>
      </c>
      <c r="O483" s="237">
        <f t="shared" si="14"/>
        <v>273.09609292502637</v>
      </c>
      <c r="P483" s="221">
        <v>9.51</v>
      </c>
      <c r="Q483" s="219" t="s">
        <v>875</v>
      </c>
      <c r="R483" s="219" t="s">
        <v>1135</v>
      </c>
      <c r="S483" s="219" t="s">
        <v>34</v>
      </c>
      <c r="T483" s="219" t="s">
        <v>1016</v>
      </c>
      <c r="U483" s="217"/>
      <c r="V483" s="216" t="str">
        <f t="shared" si="15"/>
        <v/>
      </c>
    </row>
    <row r="484" spans="1:22" ht="24" customHeight="1">
      <c r="A484" s="229"/>
      <c r="B484" s="243"/>
      <c r="C484" s="242"/>
      <c r="D484" s="241" t="s">
        <v>1154</v>
      </c>
      <c r="E484" s="240" t="s">
        <v>1136</v>
      </c>
      <c r="F484" s="240">
        <v>4.0090000000000003</v>
      </c>
      <c r="G484" s="240">
        <v>440</v>
      </c>
      <c r="H484" s="240">
        <v>110</v>
      </c>
      <c r="I484" s="240" t="s">
        <v>912</v>
      </c>
      <c r="J484" s="206">
        <v>2652</v>
      </c>
      <c r="K484" s="206">
        <v>5812</v>
      </c>
      <c r="L484" s="239">
        <v>2995</v>
      </c>
      <c r="M484" s="204" t="s">
        <v>862</v>
      </c>
      <c r="N484" s="238">
        <v>9.09</v>
      </c>
      <c r="O484" s="237">
        <f t="shared" si="14"/>
        <v>284.51265126512652</v>
      </c>
      <c r="P484" s="221">
        <v>9.51</v>
      </c>
      <c r="Q484" s="219" t="s">
        <v>875</v>
      </c>
      <c r="R484" s="219" t="s">
        <v>1135</v>
      </c>
      <c r="S484" s="219" t="s">
        <v>34</v>
      </c>
      <c r="T484" s="219" t="s">
        <v>1016</v>
      </c>
      <c r="U484" s="217"/>
      <c r="V484" s="216" t="str">
        <f t="shared" si="15"/>
        <v/>
      </c>
    </row>
    <row r="485" spans="1:22" ht="24" customHeight="1">
      <c r="A485" s="229"/>
      <c r="B485" s="243"/>
      <c r="C485" s="242"/>
      <c r="D485" s="241" t="s">
        <v>1153</v>
      </c>
      <c r="E485" s="240" t="s">
        <v>1136</v>
      </c>
      <c r="F485" s="240">
        <v>4.0090000000000003</v>
      </c>
      <c r="G485" s="240">
        <v>440</v>
      </c>
      <c r="H485" s="240">
        <v>110</v>
      </c>
      <c r="I485" s="240" t="s">
        <v>72</v>
      </c>
      <c r="J485" s="206">
        <v>2652</v>
      </c>
      <c r="K485" s="206">
        <v>5812</v>
      </c>
      <c r="L485" s="239">
        <v>2995</v>
      </c>
      <c r="M485" s="204" t="s">
        <v>862</v>
      </c>
      <c r="N485" s="238">
        <v>9.4700000000000006</v>
      </c>
      <c r="O485" s="237">
        <f t="shared" si="14"/>
        <v>273.09609292502637</v>
      </c>
      <c r="P485" s="221">
        <v>9.51</v>
      </c>
      <c r="Q485" s="219" t="s">
        <v>875</v>
      </c>
      <c r="R485" s="219" t="s">
        <v>1135</v>
      </c>
      <c r="S485" s="219" t="s">
        <v>34</v>
      </c>
      <c r="T485" s="219" t="s">
        <v>1016</v>
      </c>
      <c r="U485" s="217"/>
      <c r="V485" s="216" t="str">
        <f t="shared" si="15"/>
        <v/>
      </c>
    </row>
    <row r="486" spans="1:22" ht="24" customHeight="1">
      <c r="A486" s="229"/>
      <c r="B486" s="243"/>
      <c r="C486" s="242"/>
      <c r="D486" s="241" t="s">
        <v>1152</v>
      </c>
      <c r="E486" s="240" t="s">
        <v>1136</v>
      </c>
      <c r="F486" s="240">
        <v>4.0090000000000003</v>
      </c>
      <c r="G486" s="240">
        <v>440</v>
      </c>
      <c r="H486" s="240">
        <v>110</v>
      </c>
      <c r="I486" s="240" t="s">
        <v>72</v>
      </c>
      <c r="J486" s="206">
        <v>2652</v>
      </c>
      <c r="K486" s="206">
        <v>5812</v>
      </c>
      <c r="L486" s="239">
        <v>2995</v>
      </c>
      <c r="M486" s="204" t="s">
        <v>862</v>
      </c>
      <c r="N486" s="238">
        <v>9.4700000000000006</v>
      </c>
      <c r="O486" s="237">
        <f t="shared" si="14"/>
        <v>273.09609292502637</v>
      </c>
      <c r="P486" s="221">
        <v>9.51</v>
      </c>
      <c r="Q486" s="219" t="s">
        <v>875</v>
      </c>
      <c r="R486" s="219" t="s">
        <v>1135</v>
      </c>
      <c r="S486" s="219" t="s">
        <v>34</v>
      </c>
      <c r="T486" s="219" t="s">
        <v>1016</v>
      </c>
      <c r="U486" s="217"/>
      <c r="V486" s="216" t="str">
        <f t="shared" si="15"/>
        <v/>
      </c>
    </row>
    <row r="487" spans="1:22" ht="24" customHeight="1">
      <c r="A487" s="229"/>
      <c r="B487" s="243"/>
      <c r="C487" s="242"/>
      <c r="D487" s="241" t="s">
        <v>1152</v>
      </c>
      <c r="E487" s="240" t="s">
        <v>1136</v>
      </c>
      <c r="F487" s="240">
        <v>4.0090000000000003</v>
      </c>
      <c r="G487" s="240">
        <v>470</v>
      </c>
      <c r="H487" s="240">
        <v>132</v>
      </c>
      <c r="I487" s="240" t="s">
        <v>72</v>
      </c>
      <c r="J487" s="206">
        <v>2979</v>
      </c>
      <c r="K487" s="206">
        <v>6893</v>
      </c>
      <c r="L487" s="239">
        <v>3749</v>
      </c>
      <c r="M487" s="204" t="s">
        <v>862</v>
      </c>
      <c r="N487" s="238">
        <v>8.0399999999999991</v>
      </c>
      <c r="O487" s="237">
        <f t="shared" si="14"/>
        <v>321.66915422885575</v>
      </c>
      <c r="P487" s="221">
        <v>8.1199999999999992</v>
      </c>
      <c r="Q487" s="219" t="s">
        <v>887</v>
      </c>
      <c r="R487" s="219" t="s">
        <v>1135</v>
      </c>
      <c r="S487" s="219" t="s">
        <v>34</v>
      </c>
      <c r="T487" s="219" t="s">
        <v>1016</v>
      </c>
      <c r="U487" s="217"/>
      <c r="V487" s="216" t="str">
        <f t="shared" si="15"/>
        <v/>
      </c>
    </row>
    <row r="488" spans="1:22" ht="24" customHeight="1">
      <c r="A488" s="229"/>
      <c r="B488" s="243"/>
      <c r="C488" s="242"/>
      <c r="D488" s="241" t="s">
        <v>1151</v>
      </c>
      <c r="E488" s="240" t="s">
        <v>1136</v>
      </c>
      <c r="F488" s="240">
        <v>4.0090000000000003</v>
      </c>
      <c r="G488" s="240">
        <v>440</v>
      </c>
      <c r="H488" s="240">
        <v>110</v>
      </c>
      <c r="I488" s="240" t="s">
        <v>72</v>
      </c>
      <c r="J488" s="206">
        <v>2652</v>
      </c>
      <c r="K488" s="206">
        <v>5812</v>
      </c>
      <c r="L488" s="239">
        <v>2995</v>
      </c>
      <c r="M488" s="204" t="s">
        <v>862</v>
      </c>
      <c r="N488" s="238">
        <v>9.4700000000000006</v>
      </c>
      <c r="O488" s="237">
        <f t="shared" si="14"/>
        <v>273.09609292502637</v>
      </c>
      <c r="P488" s="221">
        <v>9.51</v>
      </c>
      <c r="Q488" s="219" t="s">
        <v>875</v>
      </c>
      <c r="R488" s="219" t="s">
        <v>1135</v>
      </c>
      <c r="S488" s="219" t="s">
        <v>34</v>
      </c>
      <c r="T488" s="219" t="s">
        <v>1016</v>
      </c>
      <c r="U488" s="217"/>
      <c r="V488" s="216" t="str">
        <f t="shared" si="15"/>
        <v/>
      </c>
    </row>
    <row r="489" spans="1:22" ht="24" customHeight="1">
      <c r="A489" s="229"/>
      <c r="B489" s="243"/>
      <c r="C489" s="242"/>
      <c r="D489" s="241" t="s">
        <v>1151</v>
      </c>
      <c r="E489" s="240" t="s">
        <v>1136</v>
      </c>
      <c r="F489" s="240">
        <v>4.0090000000000003</v>
      </c>
      <c r="G489" s="240">
        <v>470</v>
      </c>
      <c r="H489" s="240">
        <v>132</v>
      </c>
      <c r="I489" s="240" t="s">
        <v>72</v>
      </c>
      <c r="J489" s="206">
        <v>2979</v>
      </c>
      <c r="K489" s="206">
        <v>6893</v>
      </c>
      <c r="L489" s="239">
        <v>3749</v>
      </c>
      <c r="M489" s="204" t="s">
        <v>862</v>
      </c>
      <c r="N489" s="238">
        <v>8.0399999999999991</v>
      </c>
      <c r="O489" s="237">
        <f t="shared" si="14"/>
        <v>321.66915422885575</v>
      </c>
      <c r="P489" s="221">
        <v>8.1199999999999992</v>
      </c>
      <c r="Q489" s="219" t="s">
        <v>887</v>
      </c>
      <c r="R489" s="219" t="s">
        <v>1135</v>
      </c>
      <c r="S489" s="219" t="s">
        <v>34</v>
      </c>
      <c r="T489" s="219" t="s">
        <v>1016</v>
      </c>
      <c r="U489" s="217"/>
      <c r="V489" s="216" t="str">
        <f t="shared" si="15"/>
        <v/>
      </c>
    </row>
    <row r="490" spans="1:22" ht="24" customHeight="1">
      <c r="A490" s="229"/>
      <c r="B490" s="243"/>
      <c r="C490" s="242"/>
      <c r="D490" s="241" t="s">
        <v>1150</v>
      </c>
      <c r="E490" s="240" t="s">
        <v>1136</v>
      </c>
      <c r="F490" s="240">
        <v>4.0090000000000003</v>
      </c>
      <c r="G490" s="240">
        <v>440</v>
      </c>
      <c r="H490" s="240">
        <v>110</v>
      </c>
      <c r="I490" s="240" t="s">
        <v>912</v>
      </c>
      <c r="J490" s="206">
        <v>2979</v>
      </c>
      <c r="K490" s="206">
        <v>6893</v>
      </c>
      <c r="L490" s="239">
        <v>3749</v>
      </c>
      <c r="M490" s="204" t="s">
        <v>862</v>
      </c>
      <c r="N490" s="238">
        <v>8.26</v>
      </c>
      <c r="O490" s="237">
        <f t="shared" si="14"/>
        <v>313.10169491525426</v>
      </c>
      <c r="P490" s="221">
        <v>8.1199999999999992</v>
      </c>
      <c r="Q490" s="219" t="s">
        <v>887</v>
      </c>
      <c r="R490" s="219" t="s">
        <v>1135</v>
      </c>
      <c r="S490" s="219" t="s">
        <v>34</v>
      </c>
      <c r="T490" s="219" t="s">
        <v>1016</v>
      </c>
      <c r="U490" s="217"/>
      <c r="V490" s="216">
        <f t="shared" si="15"/>
        <v>101</v>
      </c>
    </row>
    <row r="491" spans="1:22" ht="24" customHeight="1">
      <c r="A491" s="229"/>
      <c r="B491" s="243"/>
      <c r="C491" s="242"/>
      <c r="D491" s="241" t="s">
        <v>1150</v>
      </c>
      <c r="E491" s="240" t="s">
        <v>1136</v>
      </c>
      <c r="F491" s="240">
        <v>4.0090000000000003</v>
      </c>
      <c r="G491" s="240">
        <v>440</v>
      </c>
      <c r="H491" s="240">
        <v>110</v>
      </c>
      <c r="I491" s="240" t="s">
        <v>72</v>
      </c>
      <c r="J491" s="206">
        <v>2979</v>
      </c>
      <c r="K491" s="206">
        <v>6893</v>
      </c>
      <c r="L491" s="239">
        <v>3749</v>
      </c>
      <c r="M491" s="204" t="s">
        <v>862</v>
      </c>
      <c r="N491" s="238">
        <v>8.23</v>
      </c>
      <c r="O491" s="237">
        <f t="shared" si="14"/>
        <v>314.24301336573512</v>
      </c>
      <c r="P491" s="221">
        <v>8.1199999999999992</v>
      </c>
      <c r="Q491" s="219" t="s">
        <v>887</v>
      </c>
      <c r="R491" s="219" t="s">
        <v>1135</v>
      </c>
      <c r="S491" s="219" t="s">
        <v>34</v>
      </c>
      <c r="T491" s="219" t="s">
        <v>1016</v>
      </c>
      <c r="U491" s="217"/>
      <c r="V491" s="216">
        <f t="shared" si="15"/>
        <v>101</v>
      </c>
    </row>
    <row r="492" spans="1:22" ht="24" customHeight="1">
      <c r="A492" s="229"/>
      <c r="B492" s="243"/>
      <c r="C492" s="242"/>
      <c r="D492" s="241" t="s">
        <v>1149</v>
      </c>
      <c r="E492" s="240" t="s">
        <v>1136</v>
      </c>
      <c r="F492" s="240">
        <v>4.0090000000000003</v>
      </c>
      <c r="G492" s="240">
        <v>440</v>
      </c>
      <c r="H492" s="240">
        <v>110</v>
      </c>
      <c r="I492" s="240" t="s">
        <v>912</v>
      </c>
      <c r="J492" s="206">
        <v>2979</v>
      </c>
      <c r="K492" s="206">
        <v>6893</v>
      </c>
      <c r="L492" s="239">
        <v>3749</v>
      </c>
      <c r="M492" s="204" t="s">
        <v>862</v>
      </c>
      <c r="N492" s="238">
        <v>8.26</v>
      </c>
      <c r="O492" s="237">
        <f t="shared" si="14"/>
        <v>313.10169491525426</v>
      </c>
      <c r="P492" s="221">
        <v>8.1199999999999992</v>
      </c>
      <c r="Q492" s="219" t="s">
        <v>887</v>
      </c>
      <c r="R492" s="219" t="s">
        <v>1135</v>
      </c>
      <c r="S492" s="219" t="s">
        <v>34</v>
      </c>
      <c r="T492" s="219" t="s">
        <v>1016</v>
      </c>
      <c r="U492" s="217"/>
      <c r="V492" s="216">
        <f t="shared" si="15"/>
        <v>101</v>
      </c>
    </row>
    <row r="493" spans="1:22" ht="24" customHeight="1">
      <c r="A493" s="229"/>
      <c r="B493" s="243"/>
      <c r="C493" s="242"/>
      <c r="D493" s="241" t="s">
        <v>1149</v>
      </c>
      <c r="E493" s="240" t="s">
        <v>1136</v>
      </c>
      <c r="F493" s="240">
        <v>4.0090000000000003</v>
      </c>
      <c r="G493" s="240">
        <v>440</v>
      </c>
      <c r="H493" s="240">
        <v>110</v>
      </c>
      <c r="I493" s="240" t="s">
        <v>72</v>
      </c>
      <c r="J493" s="206">
        <v>2979</v>
      </c>
      <c r="K493" s="206">
        <v>6893</v>
      </c>
      <c r="L493" s="239">
        <v>3749</v>
      </c>
      <c r="M493" s="204" t="s">
        <v>862</v>
      </c>
      <c r="N493" s="238">
        <v>8.23</v>
      </c>
      <c r="O493" s="237">
        <f t="shared" si="14"/>
        <v>314.24301336573512</v>
      </c>
      <c r="P493" s="221">
        <v>8.1199999999999992</v>
      </c>
      <c r="Q493" s="219" t="s">
        <v>887</v>
      </c>
      <c r="R493" s="219" t="s">
        <v>1135</v>
      </c>
      <c r="S493" s="219" t="s">
        <v>34</v>
      </c>
      <c r="T493" s="219" t="s">
        <v>1016</v>
      </c>
      <c r="U493" s="217"/>
      <c r="V493" s="216">
        <f t="shared" si="15"/>
        <v>101</v>
      </c>
    </row>
    <row r="494" spans="1:22" ht="24" customHeight="1">
      <c r="A494" s="229"/>
      <c r="B494" s="243"/>
      <c r="C494" s="242"/>
      <c r="D494" s="241" t="s">
        <v>1148</v>
      </c>
      <c r="E494" s="240" t="s">
        <v>1136</v>
      </c>
      <c r="F494" s="240">
        <v>4.0090000000000003</v>
      </c>
      <c r="G494" s="240">
        <v>440</v>
      </c>
      <c r="H494" s="240">
        <v>110</v>
      </c>
      <c r="I494" s="240" t="s">
        <v>912</v>
      </c>
      <c r="J494" s="206">
        <v>2979</v>
      </c>
      <c r="K494" s="206">
        <v>6893</v>
      </c>
      <c r="L494" s="239">
        <v>3749</v>
      </c>
      <c r="M494" s="204" t="s">
        <v>862</v>
      </c>
      <c r="N494" s="238">
        <v>8.26</v>
      </c>
      <c r="O494" s="237">
        <f t="shared" si="14"/>
        <v>313.10169491525426</v>
      </c>
      <c r="P494" s="221">
        <v>8.1199999999999992</v>
      </c>
      <c r="Q494" s="219" t="s">
        <v>887</v>
      </c>
      <c r="R494" s="219" t="s">
        <v>1135</v>
      </c>
      <c r="S494" s="219" t="s">
        <v>34</v>
      </c>
      <c r="T494" s="219" t="s">
        <v>1016</v>
      </c>
      <c r="U494" s="217"/>
      <c r="V494" s="216">
        <f t="shared" si="15"/>
        <v>101</v>
      </c>
    </row>
    <row r="495" spans="1:22" ht="24" customHeight="1">
      <c r="A495" s="229"/>
      <c r="B495" s="243"/>
      <c r="C495" s="242"/>
      <c r="D495" s="241" t="s">
        <v>1148</v>
      </c>
      <c r="E495" s="240" t="s">
        <v>1136</v>
      </c>
      <c r="F495" s="240">
        <v>4.0090000000000003</v>
      </c>
      <c r="G495" s="240">
        <v>440</v>
      </c>
      <c r="H495" s="240">
        <v>110</v>
      </c>
      <c r="I495" s="240" t="s">
        <v>72</v>
      </c>
      <c r="J495" s="206">
        <v>2979</v>
      </c>
      <c r="K495" s="206">
        <v>6893</v>
      </c>
      <c r="L495" s="239">
        <v>3749</v>
      </c>
      <c r="M495" s="204" t="s">
        <v>862</v>
      </c>
      <c r="N495" s="238">
        <v>8.23</v>
      </c>
      <c r="O495" s="237">
        <f t="shared" si="14"/>
        <v>314.24301336573512</v>
      </c>
      <c r="P495" s="221">
        <v>8.1199999999999992</v>
      </c>
      <c r="Q495" s="219" t="s">
        <v>887</v>
      </c>
      <c r="R495" s="219" t="s">
        <v>1135</v>
      </c>
      <c r="S495" s="219" t="s">
        <v>34</v>
      </c>
      <c r="T495" s="219" t="s">
        <v>1016</v>
      </c>
      <c r="U495" s="217"/>
      <c r="V495" s="216">
        <f t="shared" si="15"/>
        <v>101</v>
      </c>
    </row>
    <row r="496" spans="1:22" ht="24" customHeight="1">
      <c r="A496" s="229"/>
      <c r="B496" s="243"/>
      <c r="C496" s="242"/>
      <c r="D496" s="241" t="s">
        <v>1147</v>
      </c>
      <c r="E496" s="240" t="s">
        <v>1136</v>
      </c>
      <c r="F496" s="240">
        <v>4.0090000000000003</v>
      </c>
      <c r="G496" s="240">
        <v>440</v>
      </c>
      <c r="H496" s="240">
        <v>110</v>
      </c>
      <c r="I496" s="240" t="s">
        <v>912</v>
      </c>
      <c r="J496" s="206">
        <v>2979</v>
      </c>
      <c r="K496" s="206">
        <v>6893</v>
      </c>
      <c r="L496" s="239">
        <v>3749</v>
      </c>
      <c r="M496" s="204" t="s">
        <v>862</v>
      </c>
      <c r="N496" s="238">
        <v>8.26</v>
      </c>
      <c r="O496" s="237">
        <f t="shared" si="14"/>
        <v>313.10169491525426</v>
      </c>
      <c r="P496" s="221">
        <v>8.1199999999999992</v>
      </c>
      <c r="Q496" s="219" t="s">
        <v>887</v>
      </c>
      <c r="R496" s="219" t="s">
        <v>1135</v>
      </c>
      <c r="S496" s="219" t="s">
        <v>34</v>
      </c>
      <c r="T496" s="219" t="s">
        <v>1016</v>
      </c>
      <c r="U496" s="217"/>
      <c r="V496" s="216">
        <f t="shared" si="15"/>
        <v>101</v>
      </c>
    </row>
    <row r="497" spans="1:22" ht="24" customHeight="1">
      <c r="A497" s="229"/>
      <c r="B497" s="243"/>
      <c r="C497" s="242"/>
      <c r="D497" s="241" t="s">
        <v>1146</v>
      </c>
      <c r="E497" s="240" t="s">
        <v>1136</v>
      </c>
      <c r="F497" s="240">
        <v>4.0090000000000003</v>
      </c>
      <c r="G497" s="240">
        <v>440</v>
      </c>
      <c r="H497" s="240">
        <v>110</v>
      </c>
      <c r="I497" s="240" t="s">
        <v>912</v>
      </c>
      <c r="J497" s="206">
        <v>2979</v>
      </c>
      <c r="K497" s="206">
        <v>6893</v>
      </c>
      <c r="L497" s="239">
        <v>3749</v>
      </c>
      <c r="M497" s="204" t="s">
        <v>862</v>
      </c>
      <c r="N497" s="238">
        <v>8.26</v>
      </c>
      <c r="O497" s="237">
        <f t="shared" si="14"/>
        <v>313.10169491525426</v>
      </c>
      <c r="P497" s="221">
        <v>8.1199999999999992</v>
      </c>
      <c r="Q497" s="219" t="s">
        <v>887</v>
      </c>
      <c r="R497" s="219" t="s">
        <v>1135</v>
      </c>
      <c r="S497" s="219" t="s">
        <v>34</v>
      </c>
      <c r="T497" s="219" t="s">
        <v>1016</v>
      </c>
      <c r="U497" s="217"/>
      <c r="V497" s="216">
        <f t="shared" si="15"/>
        <v>101</v>
      </c>
    </row>
    <row r="498" spans="1:22" ht="24" customHeight="1">
      <c r="A498" s="229"/>
      <c r="B498" s="243"/>
      <c r="C498" s="242"/>
      <c r="D498" s="241" t="s">
        <v>1145</v>
      </c>
      <c r="E498" s="240" t="s">
        <v>1136</v>
      </c>
      <c r="F498" s="240">
        <v>4.0090000000000003</v>
      </c>
      <c r="G498" s="240">
        <v>440</v>
      </c>
      <c r="H498" s="240">
        <v>110</v>
      </c>
      <c r="I498" s="240" t="s">
        <v>72</v>
      </c>
      <c r="J498" s="206">
        <v>2979</v>
      </c>
      <c r="K498" s="206">
        <v>6893</v>
      </c>
      <c r="L498" s="239">
        <v>3749</v>
      </c>
      <c r="M498" s="204" t="s">
        <v>862</v>
      </c>
      <c r="N498" s="238">
        <v>8.23</v>
      </c>
      <c r="O498" s="237">
        <f t="shared" si="14"/>
        <v>314.24301336573512</v>
      </c>
      <c r="P498" s="221">
        <v>8.1199999999999992</v>
      </c>
      <c r="Q498" s="219" t="s">
        <v>887</v>
      </c>
      <c r="R498" s="219" t="s">
        <v>1135</v>
      </c>
      <c r="S498" s="219" t="s">
        <v>34</v>
      </c>
      <c r="T498" s="219" t="s">
        <v>1016</v>
      </c>
      <c r="U498" s="217"/>
      <c r="V498" s="216">
        <f t="shared" si="15"/>
        <v>101</v>
      </c>
    </row>
    <row r="499" spans="1:22" ht="24" customHeight="1">
      <c r="A499" s="229"/>
      <c r="B499" s="243"/>
      <c r="C499" s="242"/>
      <c r="D499" s="241" t="s">
        <v>1144</v>
      </c>
      <c r="E499" s="240" t="s">
        <v>1136</v>
      </c>
      <c r="F499" s="240">
        <v>4.0090000000000003</v>
      </c>
      <c r="G499" s="240">
        <v>470</v>
      </c>
      <c r="H499" s="240">
        <v>132</v>
      </c>
      <c r="I499" s="240" t="s">
        <v>72</v>
      </c>
      <c r="J499" s="206">
        <v>2979</v>
      </c>
      <c r="K499" s="206">
        <v>6893</v>
      </c>
      <c r="L499" s="239">
        <v>3749</v>
      </c>
      <c r="M499" s="204" t="s">
        <v>862</v>
      </c>
      <c r="N499" s="238">
        <v>8.0399999999999991</v>
      </c>
      <c r="O499" s="237">
        <f t="shared" si="14"/>
        <v>321.66915422885575</v>
      </c>
      <c r="P499" s="221">
        <v>8.1199999999999992</v>
      </c>
      <c r="Q499" s="219" t="s">
        <v>887</v>
      </c>
      <c r="R499" s="219" t="s">
        <v>1135</v>
      </c>
      <c r="S499" s="219" t="s">
        <v>34</v>
      </c>
      <c r="T499" s="219" t="s">
        <v>1016</v>
      </c>
      <c r="U499" s="217"/>
      <c r="V499" s="216" t="str">
        <f t="shared" si="15"/>
        <v/>
      </c>
    </row>
    <row r="500" spans="1:22" ht="24" customHeight="1">
      <c r="A500" s="229"/>
      <c r="B500" s="243"/>
      <c r="C500" s="242"/>
      <c r="D500" s="241" t="s">
        <v>1143</v>
      </c>
      <c r="E500" s="240" t="s">
        <v>1136</v>
      </c>
      <c r="F500" s="240">
        <v>4.0090000000000003</v>
      </c>
      <c r="G500" s="240">
        <v>440</v>
      </c>
      <c r="H500" s="240">
        <v>110</v>
      </c>
      <c r="I500" s="240" t="s">
        <v>912</v>
      </c>
      <c r="J500" s="206">
        <v>3543</v>
      </c>
      <c r="K500" s="206">
        <v>7928</v>
      </c>
      <c r="L500" s="239">
        <v>4275</v>
      </c>
      <c r="M500" s="204" t="s">
        <v>862</v>
      </c>
      <c r="N500" s="238">
        <v>7.45</v>
      </c>
      <c r="O500" s="237">
        <f t="shared" si="14"/>
        <v>347.14362416107377</v>
      </c>
      <c r="P500" s="221">
        <v>7.24</v>
      </c>
      <c r="Q500" s="219" t="s">
        <v>887</v>
      </c>
      <c r="R500" s="219" t="s">
        <v>1135</v>
      </c>
      <c r="S500" s="219" t="s">
        <v>34</v>
      </c>
      <c r="T500" s="219" t="s">
        <v>1016</v>
      </c>
      <c r="U500" s="217"/>
      <c r="V500" s="216">
        <f t="shared" si="15"/>
        <v>102</v>
      </c>
    </row>
    <row r="501" spans="1:22" ht="24" customHeight="1">
      <c r="A501" s="229"/>
      <c r="B501" s="243"/>
      <c r="C501" s="242"/>
      <c r="D501" s="241" t="s">
        <v>1143</v>
      </c>
      <c r="E501" s="240" t="s">
        <v>1136</v>
      </c>
      <c r="F501" s="240">
        <v>4.0090000000000003</v>
      </c>
      <c r="G501" s="240">
        <v>440</v>
      </c>
      <c r="H501" s="240">
        <v>110</v>
      </c>
      <c r="I501" s="240" t="s">
        <v>72</v>
      </c>
      <c r="J501" s="206">
        <v>3543</v>
      </c>
      <c r="K501" s="206">
        <v>7928</v>
      </c>
      <c r="L501" s="239">
        <v>4275</v>
      </c>
      <c r="M501" s="204" t="s">
        <v>862</v>
      </c>
      <c r="N501" s="238">
        <v>7.38</v>
      </c>
      <c r="O501" s="237">
        <f t="shared" si="14"/>
        <v>350.43631436314365</v>
      </c>
      <c r="P501" s="221">
        <v>7.24</v>
      </c>
      <c r="Q501" s="219" t="s">
        <v>887</v>
      </c>
      <c r="R501" s="219" t="s">
        <v>1135</v>
      </c>
      <c r="S501" s="219" t="s">
        <v>34</v>
      </c>
      <c r="T501" s="219" t="s">
        <v>1016</v>
      </c>
      <c r="U501" s="217"/>
      <c r="V501" s="216">
        <f t="shared" si="15"/>
        <v>101</v>
      </c>
    </row>
    <row r="502" spans="1:22" ht="24" customHeight="1">
      <c r="A502" s="229"/>
      <c r="B502" s="243"/>
      <c r="C502" s="242"/>
      <c r="D502" s="241" t="s">
        <v>1142</v>
      </c>
      <c r="E502" s="240" t="s">
        <v>1136</v>
      </c>
      <c r="F502" s="240">
        <v>4.0090000000000003</v>
      </c>
      <c r="G502" s="240">
        <v>440</v>
      </c>
      <c r="H502" s="240">
        <v>110</v>
      </c>
      <c r="I502" s="240" t="s">
        <v>912</v>
      </c>
      <c r="J502" s="206">
        <v>3543</v>
      </c>
      <c r="K502" s="206">
        <v>7928</v>
      </c>
      <c r="L502" s="239">
        <v>4275</v>
      </c>
      <c r="M502" s="204" t="s">
        <v>862</v>
      </c>
      <c r="N502" s="238">
        <v>7.45</v>
      </c>
      <c r="O502" s="237">
        <f t="shared" si="14"/>
        <v>347.14362416107377</v>
      </c>
      <c r="P502" s="221">
        <v>7.24</v>
      </c>
      <c r="Q502" s="219" t="s">
        <v>887</v>
      </c>
      <c r="R502" s="219" t="s">
        <v>1135</v>
      </c>
      <c r="S502" s="219" t="s">
        <v>34</v>
      </c>
      <c r="T502" s="219" t="s">
        <v>1016</v>
      </c>
      <c r="U502" s="217"/>
      <c r="V502" s="216">
        <f t="shared" si="15"/>
        <v>102</v>
      </c>
    </row>
    <row r="503" spans="1:22" ht="24" customHeight="1">
      <c r="A503" s="229"/>
      <c r="B503" s="243"/>
      <c r="C503" s="242"/>
      <c r="D503" s="241" t="s">
        <v>1142</v>
      </c>
      <c r="E503" s="240" t="s">
        <v>1136</v>
      </c>
      <c r="F503" s="240">
        <v>4.0090000000000003</v>
      </c>
      <c r="G503" s="240">
        <v>470</v>
      </c>
      <c r="H503" s="240">
        <v>132</v>
      </c>
      <c r="I503" s="240" t="s">
        <v>72</v>
      </c>
      <c r="J503" s="206">
        <v>3543</v>
      </c>
      <c r="K503" s="206">
        <v>7928</v>
      </c>
      <c r="L503" s="239">
        <v>4275</v>
      </c>
      <c r="M503" s="204" t="s">
        <v>862</v>
      </c>
      <c r="N503" s="238">
        <v>7.24</v>
      </c>
      <c r="O503" s="237">
        <f t="shared" si="14"/>
        <v>357.21270718232046</v>
      </c>
      <c r="P503" s="221">
        <v>7.24</v>
      </c>
      <c r="Q503" s="219" t="s">
        <v>887</v>
      </c>
      <c r="R503" s="219" t="s">
        <v>1135</v>
      </c>
      <c r="S503" s="219" t="s">
        <v>34</v>
      </c>
      <c r="T503" s="219" t="s">
        <v>1016</v>
      </c>
      <c r="U503" s="217"/>
      <c r="V503" s="216">
        <f t="shared" si="15"/>
        <v>100</v>
      </c>
    </row>
    <row r="504" spans="1:22" ht="24" customHeight="1">
      <c r="A504" s="229"/>
      <c r="B504" s="243"/>
      <c r="C504" s="242"/>
      <c r="D504" s="241" t="s">
        <v>1141</v>
      </c>
      <c r="E504" s="240" t="s">
        <v>1136</v>
      </c>
      <c r="F504" s="240">
        <v>4.0090000000000003</v>
      </c>
      <c r="G504" s="240">
        <v>440</v>
      </c>
      <c r="H504" s="240">
        <v>110</v>
      </c>
      <c r="I504" s="240" t="s">
        <v>72</v>
      </c>
      <c r="J504" s="206">
        <v>3543</v>
      </c>
      <c r="K504" s="206">
        <v>7928</v>
      </c>
      <c r="L504" s="239">
        <v>4275</v>
      </c>
      <c r="M504" s="204" t="s">
        <v>862</v>
      </c>
      <c r="N504" s="238">
        <v>7.38</v>
      </c>
      <c r="O504" s="237">
        <f t="shared" si="14"/>
        <v>350.43631436314365</v>
      </c>
      <c r="P504" s="221">
        <v>7.24</v>
      </c>
      <c r="Q504" s="219" t="s">
        <v>887</v>
      </c>
      <c r="R504" s="219" t="s">
        <v>1135</v>
      </c>
      <c r="S504" s="219" t="s">
        <v>34</v>
      </c>
      <c r="T504" s="219" t="s">
        <v>1016</v>
      </c>
      <c r="U504" s="217"/>
      <c r="V504" s="216">
        <f t="shared" si="15"/>
        <v>101</v>
      </c>
    </row>
    <row r="505" spans="1:22" ht="24" customHeight="1">
      <c r="A505" s="229"/>
      <c r="B505" s="243"/>
      <c r="C505" s="242"/>
      <c r="D505" s="241" t="s">
        <v>1140</v>
      </c>
      <c r="E505" s="240" t="s">
        <v>1136</v>
      </c>
      <c r="F505" s="240">
        <v>4.0090000000000003</v>
      </c>
      <c r="G505" s="240">
        <v>440</v>
      </c>
      <c r="H505" s="240">
        <v>110</v>
      </c>
      <c r="I505" s="240" t="s">
        <v>72</v>
      </c>
      <c r="J505" s="206">
        <v>3543</v>
      </c>
      <c r="K505" s="206">
        <v>7928</v>
      </c>
      <c r="L505" s="239">
        <v>4275</v>
      </c>
      <c r="M505" s="204" t="s">
        <v>862</v>
      </c>
      <c r="N505" s="238">
        <v>7.38</v>
      </c>
      <c r="O505" s="237">
        <f t="shared" si="14"/>
        <v>350.43631436314365</v>
      </c>
      <c r="P505" s="221">
        <v>7.24</v>
      </c>
      <c r="Q505" s="219" t="s">
        <v>887</v>
      </c>
      <c r="R505" s="219" t="s">
        <v>1135</v>
      </c>
      <c r="S505" s="219" t="s">
        <v>34</v>
      </c>
      <c r="T505" s="219" t="s">
        <v>1016</v>
      </c>
      <c r="U505" s="217"/>
      <c r="V505" s="216">
        <f t="shared" si="15"/>
        <v>101</v>
      </c>
    </row>
    <row r="506" spans="1:22" ht="24" customHeight="1">
      <c r="A506" s="229"/>
      <c r="B506" s="243"/>
      <c r="C506" s="242"/>
      <c r="D506" s="241" t="s">
        <v>1139</v>
      </c>
      <c r="E506" s="240" t="s">
        <v>1136</v>
      </c>
      <c r="F506" s="240">
        <v>4.0090000000000003</v>
      </c>
      <c r="G506" s="240">
        <v>470</v>
      </c>
      <c r="H506" s="240">
        <v>132</v>
      </c>
      <c r="I506" s="240" t="s">
        <v>72</v>
      </c>
      <c r="J506" s="206">
        <v>3543</v>
      </c>
      <c r="K506" s="206">
        <v>7928</v>
      </c>
      <c r="L506" s="239">
        <v>4275</v>
      </c>
      <c r="M506" s="204" t="s">
        <v>862</v>
      </c>
      <c r="N506" s="238">
        <v>7.24</v>
      </c>
      <c r="O506" s="237">
        <f t="shared" si="14"/>
        <v>357.21270718232046</v>
      </c>
      <c r="P506" s="221">
        <v>7.24</v>
      </c>
      <c r="Q506" s="219" t="s">
        <v>887</v>
      </c>
      <c r="R506" s="219" t="s">
        <v>1135</v>
      </c>
      <c r="S506" s="219" t="s">
        <v>34</v>
      </c>
      <c r="T506" s="219" t="s">
        <v>1016</v>
      </c>
      <c r="U506" s="217"/>
      <c r="V506" s="216">
        <f t="shared" si="15"/>
        <v>100</v>
      </c>
    </row>
    <row r="507" spans="1:22" ht="24" customHeight="1">
      <c r="A507" s="229"/>
      <c r="B507" s="243"/>
      <c r="C507" s="242"/>
      <c r="D507" s="241" t="s">
        <v>1138</v>
      </c>
      <c r="E507" s="240" t="s">
        <v>1136</v>
      </c>
      <c r="F507" s="240">
        <v>4.0090000000000003</v>
      </c>
      <c r="G507" s="240">
        <v>470</v>
      </c>
      <c r="H507" s="240">
        <v>132</v>
      </c>
      <c r="I507" s="240" t="s">
        <v>72</v>
      </c>
      <c r="J507" s="206">
        <v>3543</v>
      </c>
      <c r="K507" s="206">
        <v>7928</v>
      </c>
      <c r="L507" s="239">
        <v>4275</v>
      </c>
      <c r="M507" s="204" t="s">
        <v>862</v>
      </c>
      <c r="N507" s="238">
        <v>7.07</v>
      </c>
      <c r="O507" s="237">
        <f t="shared" si="14"/>
        <v>365.80198019801975</v>
      </c>
      <c r="P507" s="221">
        <v>7.24</v>
      </c>
      <c r="Q507" s="219" t="s">
        <v>875</v>
      </c>
      <c r="R507" s="219" t="s">
        <v>1135</v>
      </c>
      <c r="S507" s="219" t="s">
        <v>34</v>
      </c>
      <c r="T507" s="219" t="s">
        <v>1016</v>
      </c>
      <c r="U507" s="217"/>
      <c r="V507" s="216" t="str">
        <f t="shared" si="15"/>
        <v/>
      </c>
    </row>
    <row r="508" spans="1:22" ht="24" customHeight="1">
      <c r="A508" s="229"/>
      <c r="B508" s="243"/>
      <c r="C508" s="242"/>
      <c r="D508" s="241" t="s">
        <v>1137</v>
      </c>
      <c r="E508" s="240" t="s">
        <v>1136</v>
      </c>
      <c r="F508" s="240">
        <v>4.0090000000000003</v>
      </c>
      <c r="G508" s="240">
        <v>470</v>
      </c>
      <c r="H508" s="240">
        <v>132</v>
      </c>
      <c r="I508" s="240" t="s">
        <v>72</v>
      </c>
      <c r="J508" s="206">
        <v>3543</v>
      </c>
      <c r="K508" s="206">
        <v>7928</v>
      </c>
      <c r="L508" s="239">
        <v>4275</v>
      </c>
      <c r="M508" s="204" t="s">
        <v>862</v>
      </c>
      <c r="N508" s="238">
        <v>7.07</v>
      </c>
      <c r="O508" s="237">
        <f t="shared" si="14"/>
        <v>365.80198019801975</v>
      </c>
      <c r="P508" s="221">
        <v>7.24</v>
      </c>
      <c r="Q508" s="219" t="s">
        <v>875</v>
      </c>
      <c r="R508" s="219" t="s">
        <v>1135</v>
      </c>
      <c r="S508" s="219" t="s">
        <v>34</v>
      </c>
      <c r="T508" s="219" t="s">
        <v>1016</v>
      </c>
      <c r="U508" s="217"/>
      <c r="V508" s="216" t="str">
        <f t="shared" si="15"/>
        <v/>
      </c>
    </row>
    <row r="509" spans="1:22" ht="24" customHeight="1">
      <c r="A509" s="229"/>
      <c r="B509" s="226"/>
      <c r="C509" s="235"/>
      <c r="D509" s="209" t="s">
        <v>1134</v>
      </c>
      <c r="E509" s="207" t="s">
        <v>1130</v>
      </c>
      <c r="F509" s="208">
        <v>2.754</v>
      </c>
      <c r="G509" s="207">
        <v>300</v>
      </c>
      <c r="H509" s="207">
        <v>106</v>
      </c>
      <c r="I509" s="207" t="s">
        <v>71</v>
      </c>
      <c r="J509" s="206">
        <v>1957</v>
      </c>
      <c r="K509" s="206">
        <v>3612</v>
      </c>
      <c r="L509" s="205">
        <v>1490</v>
      </c>
      <c r="M509" s="204" t="s">
        <v>862</v>
      </c>
      <c r="N509" s="213">
        <v>11.4</v>
      </c>
      <c r="O509" s="212">
        <f t="shared" si="14"/>
        <v>226.8614035087719</v>
      </c>
      <c r="P509" s="201">
        <v>10.83</v>
      </c>
      <c r="Q509" s="200" t="s">
        <v>1129</v>
      </c>
      <c r="R509" s="199" t="s">
        <v>1128</v>
      </c>
      <c r="S509" s="199" t="s">
        <v>34</v>
      </c>
      <c r="T509" s="232"/>
      <c r="U509" s="197"/>
      <c r="V509" s="196">
        <f t="shared" si="15"/>
        <v>105</v>
      </c>
    </row>
    <row r="510" spans="1:22" ht="24" customHeight="1">
      <c r="A510" s="229"/>
      <c r="B510" s="226"/>
      <c r="C510" s="235"/>
      <c r="D510" s="209" t="s">
        <v>1133</v>
      </c>
      <c r="E510" s="207" t="s">
        <v>1130</v>
      </c>
      <c r="F510" s="208">
        <v>2.754</v>
      </c>
      <c r="G510" s="207">
        <v>300</v>
      </c>
      <c r="H510" s="207">
        <v>106</v>
      </c>
      <c r="I510" s="207" t="s">
        <v>71</v>
      </c>
      <c r="J510" s="206">
        <v>1957</v>
      </c>
      <c r="K510" s="206">
        <v>3612</v>
      </c>
      <c r="L510" s="205">
        <v>1490</v>
      </c>
      <c r="M510" s="204" t="s">
        <v>862</v>
      </c>
      <c r="N510" s="213">
        <v>11.4</v>
      </c>
      <c r="O510" s="212">
        <f t="shared" si="14"/>
        <v>226.8614035087719</v>
      </c>
      <c r="P510" s="201">
        <v>10.83</v>
      </c>
      <c r="Q510" s="200" t="s">
        <v>1129</v>
      </c>
      <c r="R510" s="199" t="s">
        <v>1128</v>
      </c>
      <c r="S510" s="199" t="s">
        <v>124</v>
      </c>
      <c r="T510" s="232"/>
      <c r="U510" s="197"/>
      <c r="V510" s="196">
        <f t="shared" si="15"/>
        <v>105</v>
      </c>
    </row>
    <row r="511" spans="1:22" ht="24" customHeight="1">
      <c r="A511" s="229"/>
      <c r="B511" s="226"/>
      <c r="C511" s="235"/>
      <c r="D511" s="209" t="s">
        <v>1132</v>
      </c>
      <c r="E511" s="207" t="s">
        <v>1130</v>
      </c>
      <c r="F511" s="208">
        <v>2.754</v>
      </c>
      <c r="G511" s="207">
        <v>300</v>
      </c>
      <c r="H511" s="207">
        <v>106</v>
      </c>
      <c r="I511" s="207" t="s">
        <v>912</v>
      </c>
      <c r="J511" s="206">
        <v>1957</v>
      </c>
      <c r="K511" s="206">
        <v>3612</v>
      </c>
      <c r="L511" s="205">
        <v>1490</v>
      </c>
      <c r="M511" s="204" t="s">
        <v>862</v>
      </c>
      <c r="N511" s="213">
        <v>10.8</v>
      </c>
      <c r="O511" s="212">
        <f t="shared" si="14"/>
        <v>239.46481481481482</v>
      </c>
      <c r="P511" s="201">
        <v>10.83</v>
      </c>
      <c r="Q511" s="200" t="s">
        <v>1129</v>
      </c>
      <c r="R511" s="199" t="s">
        <v>1128</v>
      </c>
      <c r="S511" s="199" t="s">
        <v>124</v>
      </c>
      <c r="T511" s="232"/>
      <c r="U511" s="197"/>
      <c r="V511" s="196" t="str">
        <f t="shared" si="15"/>
        <v/>
      </c>
    </row>
    <row r="512" spans="1:22" ht="24" customHeight="1">
      <c r="A512" s="229"/>
      <c r="B512" s="226"/>
      <c r="C512" s="235"/>
      <c r="D512" s="209" t="s">
        <v>1131</v>
      </c>
      <c r="E512" s="207" t="s">
        <v>1130</v>
      </c>
      <c r="F512" s="208">
        <v>2.754</v>
      </c>
      <c r="G512" s="207">
        <v>300</v>
      </c>
      <c r="H512" s="207">
        <v>106</v>
      </c>
      <c r="I512" s="207" t="s">
        <v>912</v>
      </c>
      <c r="J512" s="206">
        <v>1957</v>
      </c>
      <c r="K512" s="206">
        <v>3612</v>
      </c>
      <c r="L512" s="205">
        <v>1490</v>
      </c>
      <c r="M512" s="204" t="s">
        <v>862</v>
      </c>
      <c r="N512" s="213">
        <v>10.8</v>
      </c>
      <c r="O512" s="212">
        <f t="shared" si="14"/>
        <v>239.46481481481482</v>
      </c>
      <c r="P512" s="201">
        <v>10.83</v>
      </c>
      <c r="Q512" s="200" t="s">
        <v>1129</v>
      </c>
      <c r="R512" s="199" t="s">
        <v>1128</v>
      </c>
      <c r="S512" s="199" t="s">
        <v>34</v>
      </c>
      <c r="T512" s="232"/>
      <c r="U512" s="197"/>
      <c r="V512" s="196" t="str">
        <f t="shared" si="15"/>
        <v/>
      </c>
    </row>
    <row r="513" spans="1:22" ht="24" customHeight="1">
      <c r="A513" s="229"/>
      <c r="B513" s="226"/>
      <c r="C513" s="235"/>
      <c r="D513" s="209" t="s">
        <v>1131</v>
      </c>
      <c r="E513" s="207" t="s">
        <v>1130</v>
      </c>
      <c r="F513" s="208">
        <v>2.754</v>
      </c>
      <c r="G513" s="207">
        <v>300</v>
      </c>
      <c r="H513" s="207">
        <v>106</v>
      </c>
      <c r="I513" s="207" t="s">
        <v>71</v>
      </c>
      <c r="J513" s="206">
        <v>2356</v>
      </c>
      <c r="K513" s="206">
        <v>4521</v>
      </c>
      <c r="L513" s="205">
        <v>2000</v>
      </c>
      <c r="M513" s="204" t="s">
        <v>862</v>
      </c>
      <c r="N513" s="213">
        <v>10.199999999999999</v>
      </c>
      <c r="O513" s="212">
        <f t="shared" si="14"/>
        <v>253.55098039215687</v>
      </c>
      <c r="P513" s="201">
        <v>10.35</v>
      </c>
      <c r="Q513" s="200" t="s">
        <v>1129</v>
      </c>
      <c r="R513" s="199" t="s">
        <v>1128</v>
      </c>
      <c r="S513" s="199" t="s">
        <v>34</v>
      </c>
      <c r="T513" s="232"/>
      <c r="U513" s="197"/>
      <c r="V513" s="196" t="str">
        <f t="shared" si="15"/>
        <v/>
      </c>
    </row>
    <row r="514" spans="1:22" ht="24" customHeight="1">
      <c r="A514" s="229"/>
      <c r="B514" s="226"/>
      <c r="C514" s="235"/>
      <c r="D514" s="209" t="s">
        <v>1131</v>
      </c>
      <c r="E514" s="207" t="s">
        <v>1130</v>
      </c>
      <c r="F514" s="208">
        <v>2.754</v>
      </c>
      <c r="G514" s="207">
        <v>300</v>
      </c>
      <c r="H514" s="207">
        <v>106</v>
      </c>
      <c r="I514" s="207" t="s">
        <v>912</v>
      </c>
      <c r="J514" s="206">
        <v>2356</v>
      </c>
      <c r="K514" s="206">
        <v>4521</v>
      </c>
      <c r="L514" s="205">
        <v>2000</v>
      </c>
      <c r="M514" s="204" t="s">
        <v>862</v>
      </c>
      <c r="N514" s="213">
        <v>9.9</v>
      </c>
      <c r="O514" s="212">
        <f t="shared" si="14"/>
        <v>261.23434343434343</v>
      </c>
      <c r="P514" s="201">
        <v>10.35</v>
      </c>
      <c r="Q514" s="200" t="s">
        <v>1129</v>
      </c>
      <c r="R514" s="199" t="s">
        <v>1128</v>
      </c>
      <c r="S514" s="199" t="s">
        <v>34</v>
      </c>
      <c r="T514" s="232"/>
      <c r="U514" s="197"/>
      <c r="V514" s="196" t="str">
        <f t="shared" si="15"/>
        <v/>
      </c>
    </row>
    <row r="515" spans="1:22" ht="24" customHeight="1">
      <c r="A515" s="229"/>
      <c r="B515" s="215"/>
      <c r="C515" s="214" t="s">
        <v>1127</v>
      </c>
      <c r="D515" s="234" t="s">
        <v>1091</v>
      </c>
      <c r="E515" s="207" t="s">
        <v>1093</v>
      </c>
      <c r="F515" s="208">
        <v>5.1230000000000002</v>
      </c>
      <c r="G515" s="207">
        <v>794</v>
      </c>
      <c r="H515" s="207">
        <v>177</v>
      </c>
      <c r="I515" s="207" t="s">
        <v>1102</v>
      </c>
      <c r="J515" s="206">
        <v>3543</v>
      </c>
      <c r="K515" s="206">
        <v>7928</v>
      </c>
      <c r="L515" s="205">
        <v>4275</v>
      </c>
      <c r="M515" s="204" t="s">
        <v>862</v>
      </c>
      <c r="N515" s="213">
        <v>7.7</v>
      </c>
      <c r="O515" s="212">
        <f t="shared" si="14"/>
        <v>335.87272727272722</v>
      </c>
      <c r="P515" s="201">
        <v>7.24</v>
      </c>
      <c r="Q515" s="200" t="s">
        <v>1095</v>
      </c>
      <c r="R515" s="199" t="s">
        <v>1018</v>
      </c>
      <c r="S515" s="199" t="s">
        <v>34</v>
      </c>
      <c r="T515" s="232"/>
      <c r="U515" s="197"/>
      <c r="V515" s="196">
        <f t="shared" si="15"/>
        <v>106</v>
      </c>
    </row>
    <row r="516" spans="1:22" ht="24" customHeight="1">
      <c r="A516" s="229"/>
      <c r="B516" s="226"/>
      <c r="C516" s="235"/>
      <c r="D516" s="234" t="s">
        <v>1090</v>
      </c>
      <c r="E516" s="207" t="s">
        <v>1093</v>
      </c>
      <c r="F516" s="208">
        <v>5.1230000000000002</v>
      </c>
      <c r="G516" s="207">
        <v>794</v>
      </c>
      <c r="H516" s="207">
        <v>177</v>
      </c>
      <c r="I516" s="207" t="s">
        <v>1102</v>
      </c>
      <c r="J516" s="206">
        <v>3543</v>
      </c>
      <c r="K516" s="206">
        <v>7928</v>
      </c>
      <c r="L516" s="205">
        <v>4275</v>
      </c>
      <c r="M516" s="204" t="s">
        <v>862</v>
      </c>
      <c r="N516" s="213">
        <v>7.6</v>
      </c>
      <c r="O516" s="212">
        <f t="shared" si="14"/>
        <v>340.29210526315785</v>
      </c>
      <c r="P516" s="201">
        <v>7.24</v>
      </c>
      <c r="Q516" s="200" t="s">
        <v>1019</v>
      </c>
      <c r="R516" s="199" t="s">
        <v>1018</v>
      </c>
      <c r="S516" s="199" t="s">
        <v>34</v>
      </c>
      <c r="T516" s="232"/>
      <c r="U516" s="197"/>
      <c r="V516" s="196">
        <f t="shared" si="15"/>
        <v>104</v>
      </c>
    </row>
    <row r="517" spans="1:22" ht="24" customHeight="1">
      <c r="A517" s="229"/>
      <c r="B517" s="226"/>
      <c r="C517" s="235"/>
      <c r="D517" s="234" t="s">
        <v>1089</v>
      </c>
      <c r="E517" s="207" t="s">
        <v>1093</v>
      </c>
      <c r="F517" s="208">
        <v>5.1230000000000002</v>
      </c>
      <c r="G517" s="207">
        <v>794</v>
      </c>
      <c r="H517" s="207">
        <v>177</v>
      </c>
      <c r="I517" s="207" t="s">
        <v>1102</v>
      </c>
      <c r="J517" s="206">
        <v>3543</v>
      </c>
      <c r="K517" s="206">
        <v>7928</v>
      </c>
      <c r="L517" s="205">
        <v>4275</v>
      </c>
      <c r="M517" s="204" t="s">
        <v>862</v>
      </c>
      <c r="N517" s="213">
        <v>7.7</v>
      </c>
      <c r="O517" s="212">
        <f t="shared" si="14"/>
        <v>335.87272727272722</v>
      </c>
      <c r="P517" s="201">
        <v>7.24</v>
      </c>
      <c r="Q517" s="200" t="s">
        <v>1095</v>
      </c>
      <c r="R517" s="199" t="s">
        <v>1018</v>
      </c>
      <c r="S517" s="199" t="s">
        <v>34</v>
      </c>
      <c r="T517" s="232"/>
      <c r="U517" s="197"/>
      <c r="V517" s="196">
        <f t="shared" si="15"/>
        <v>106</v>
      </c>
    </row>
    <row r="518" spans="1:22" ht="24" customHeight="1">
      <c r="A518" s="229"/>
      <c r="B518" s="226"/>
      <c r="C518" s="235"/>
      <c r="D518" s="234" t="s">
        <v>1088</v>
      </c>
      <c r="E518" s="207" t="s">
        <v>1093</v>
      </c>
      <c r="F518" s="208">
        <v>5.1230000000000002</v>
      </c>
      <c r="G518" s="207">
        <v>794</v>
      </c>
      <c r="H518" s="207">
        <v>177</v>
      </c>
      <c r="I518" s="207" t="s">
        <v>1102</v>
      </c>
      <c r="J518" s="206">
        <v>3543</v>
      </c>
      <c r="K518" s="206">
        <v>7928</v>
      </c>
      <c r="L518" s="205">
        <v>4275</v>
      </c>
      <c r="M518" s="204" t="s">
        <v>862</v>
      </c>
      <c r="N518" s="213">
        <v>7.6</v>
      </c>
      <c r="O518" s="212">
        <f t="shared" si="14"/>
        <v>340.29210526315785</v>
      </c>
      <c r="P518" s="201">
        <v>7.24</v>
      </c>
      <c r="Q518" s="200" t="s">
        <v>1019</v>
      </c>
      <c r="R518" s="199" t="s">
        <v>1018</v>
      </c>
      <c r="S518" s="199" t="s">
        <v>34</v>
      </c>
      <c r="T518" s="232"/>
      <c r="U518" s="197"/>
      <c r="V518" s="196">
        <f t="shared" si="15"/>
        <v>104</v>
      </c>
    </row>
    <row r="519" spans="1:22" ht="24" customHeight="1">
      <c r="A519" s="229"/>
      <c r="B519" s="226"/>
      <c r="C519" s="235"/>
      <c r="D519" s="234" t="s">
        <v>1087</v>
      </c>
      <c r="E519" s="207" t="s">
        <v>1093</v>
      </c>
      <c r="F519" s="208">
        <v>5.1230000000000002</v>
      </c>
      <c r="G519" s="207">
        <v>794</v>
      </c>
      <c r="H519" s="207">
        <v>177</v>
      </c>
      <c r="I519" s="207" t="s">
        <v>1102</v>
      </c>
      <c r="J519" s="206">
        <v>3543</v>
      </c>
      <c r="K519" s="206">
        <v>7928</v>
      </c>
      <c r="L519" s="205">
        <v>4275</v>
      </c>
      <c r="M519" s="204" t="s">
        <v>862</v>
      </c>
      <c r="N519" s="213">
        <v>7.7</v>
      </c>
      <c r="O519" s="212">
        <f t="shared" si="14"/>
        <v>335.87272727272722</v>
      </c>
      <c r="P519" s="201">
        <v>7.24</v>
      </c>
      <c r="Q519" s="200" t="s">
        <v>1095</v>
      </c>
      <c r="R519" s="199" t="s">
        <v>1018</v>
      </c>
      <c r="S519" s="199" t="s">
        <v>34</v>
      </c>
      <c r="T519" s="232"/>
      <c r="U519" s="197"/>
      <c r="V519" s="196">
        <f t="shared" si="15"/>
        <v>106</v>
      </c>
    </row>
    <row r="520" spans="1:22" ht="24" customHeight="1">
      <c r="A520" s="229"/>
      <c r="B520" s="226"/>
      <c r="C520" s="235"/>
      <c r="D520" s="234" t="s">
        <v>1086</v>
      </c>
      <c r="E520" s="207" t="s">
        <v>1093</v>
      </c>
      <c r="F520" s="208">
        <v>5.1230000000000002</v>
      </c>
      <c r="G520" s="207">
        <v>794</v>
      </c>
      <c r="H520" s="207">
        <v>177</v>
      </c>
      <c r="I520" s="207" t="s">
        <v>1102</v>
      </c>
      <c r="J520" s="206">
        <v>3543</v>
      </c>
      <c r="K520" s="206">
        <v>7928</v>
      </c>
      <c r="L520" s="205">
        <v>4275</v>
      </c>
      <c r="M520" s="204" t="s">
        <v>862</v>
      </c>
      <c r="N520" s="213">
        <v>7.6</v>
      </c>
      <c r="O520" s="212">
        <f t="shared" si="14"/>
        <v>340.29210526315785</v>
      </c>
      <c r="P520" s="201">
        <v>7.24</v>
      </c>
      <c r="Q520" s="200" t="s">
        <v>1019</v>
      </c>
      <c r="R520" s="199" t="s">
        <v>1018</v>
      </c>
      <c r="S520" s="199" t="s">
        <v>34</v>
      </c>
      <c r="T520" s="232"/>
      <c r="U520" s="197"/>
      <c r="V520" s="196">
        <f t="shared" si="15"/>
        <v>104</v>
      </c>
    </row>
    <row r="521" spans="1:22" ht="24" customHeight="1">
      <c r="A521" s="229"/>
      <c r="B521" s="226"/>
      <c r="C521" s="235"/>
      <c r="D521" s="234" t="s">
        <v>1086</v>
      </c>
      <c r="E521" s="207" t="s">
        <v>1093</v>
      </c>
      <c r="F521" s="208">
        <v>5.1230000000000002</v>
      </c>
      <c r="G521" s="207">
        <v>794</v>
      </c>
      <c r="H521" s="207">
        <v>177</v>
      </c>
      <c r="I521" s="207" t="s">
        <v>912</v>
      </c>
      <c r="J521" s="206">
        <v>3543</v>
      </c>
      <c r="K521" s="206">
        <v>7928</v>
      </c>
      <c r="L521" s="205">
        <v>4275</v>
      </c>
      <c r="M521" s="204" t="s">
        <v>862</v>
      </c>
      <c r="N521" s="213">
        <v>7.3</v>
      </c>
      <c r="O521" s="212">
        <f t="shared" ref="O521:O584" si="16">IF(N521&gt;0,1/N521*37.7*68.6,"")</f>
        <v>354.27671232876708</v>
      </c>
      <c r="P521" s="201">
        <v>7.24</v>
      </c>
      <c r="Q521" s="200" t="s">
        <v>1095</v>
      </c>
      <c r="R521" s="199" t="s">
        <v>1018</v>
      </c>
      <c r="S521" s="199" t="s">
        <v>34</v>
      </c>
      <c r="T521" s="232"/>
      <c r="U521" s="197"/>
      <c r="V521" s="196">
        <f t="shared" ref="V521:V584" si="17">IFERROR(IF(N521&lt;P521,"",(ROUNDDOWN(N521/P521*100,0))),"")</f>
        <v>100</v>
      </c>
    </row>
    <row r="522" spans="1:22" ht="24" customHeight="1">
      <c r="A522" s="229"/>
      <c r="B522" s="226"/>
      <c r="C522" s="235"/>
      <c r="D522" s="234" t="s">
        <v>1085</v>
      </c>
      <c r="E522" s="207" t="s">
        <v>1093</v>
      </c>
      <c r="F522" s="208">
        <v>5.1230000000000002</v>
      </c>
      <c r="G522" s="207">
        <v>794</v>
      </c>
      <c r="H522" s="207">
        <v>177</v>
      </c>
      <c r="I522" s="207" t="s">
        <v>912</v>
      </c>
      <c r="J522" s="206">
        <v>3543</v>
      </c>
      <c r="K522" s="206">
        <v>7928</v>
      </c>
      <c r="L522" s="205">
        <v>4275</v>
      </c>
      <c r="M522" s="204" t="s">
        <v>862</v>
      </c>
      <c r="N522" s="213">
        <v>6.8</v>
      </c>
      <c r="O522" s="212">
        <f t="shared" si="16"/>
        <v>380.32647058823534</v>
      </c>
      <c r="P522" s="201">
        <v>7.24</v>
      </c>
      <c r="Q522" s="200" t="s">
        <v>1019</v>
      </c>
      <c r="R522" s="199" t="s">
        <v>1018</v>
      </c>
      <c r="S522" s="199" t="s">
        <v>34</v>
      </c>
      <c r="T522" s="232"/>
      <c r="U522" s="197"/>
      <c r="V522" s="196" t="str">
        <f t="shared" si="17"/>
        <v/>
      </c>
    </row>
    <row r="523" spans="1:22" ht="24" customHeight="1">
      <c r="A523" s="229"/>
      <c r="B523" s="226"/>
      <c r="C523" s="235"/>
      <c r="D523" s="234" t="s">
        <v>1084</v>
      </c>
      <c r="E523" s="207" t="s">
        <v>1093</v>
      </c>
      <c r="F523" s="208">
        <v>5.1230000000000002</v>
      </c>
      <c r="G523" s="207">
        <v>794</v>
      </c>
      <c r="H523" s="207">
        <v>177</v>
      </c>
      <c r="I523" s="207" t="s">
        <v>1102</v>
      </c>
      <c r="J523" s="206">
        <v>3543</v>
      </c>
      <c r="K523" s="206">
        <v>7928</v>
      </c>
      <c r="L523" s="205">
        <v>4275</v>
      </c>
      <c r="M523" s="204" t="s">
        <v>862</v>
      </c>
      <c r="N523" s="213">
        <v>7.7</v>
      </c>
      <c r="O523" s="212">
        <f t="shared" si="16"/>
        <v>335.87272727272722</v>
      </c>
      <c r="P523" s="201">
        <v>7.24</v>
      </c>
      <c r="Q523" s="200" t="s">
        <v>1095</v>
      </c>
      <c r="R523" s="199" t="s">
        <v>1018</v>
      </c>
      <c r="S523" s="199" t="s">
        <v>34</v>
      </c>
      <c r="T523" s="232"/>
      <c r="U523" s="197"/>
      <c r="V523" s="196">
        <f t="shared" si="17"/>
        <v>106</v>
      </c>
    </row>
    <row r="524" spans="1:22" ht="24" customHeight="1">
      <c r="A524" s="229"/>
      <c r="B524" s="226"/>
      <c r="C524" s="235"/>
      <c r="D524" s="234" t="s">
        <v>1083</v>
      </c>
      <c r="E524" s="207" t="s">
        <v>1093</v>
      </c>
      <c r="F524" s="208">
        <v>5.1230000000000002</v>
      </c>
      <c r="G524" s="207">
        <v>794</v>
      </c>
      <c r="H524" s="207">
        <v>177</v>
      </c>
      <c r="I524" s="207" t="s">
        <v>1102</v>
      </c>
      <c r="J524" s="206">
        <v>3543</v>
      </c>
      <c r="K524" s="206">
        <v>7928</v>
      </c>
      <c r="L524" s="205">
        <v>4275</v>
      </c>
      <c r="M524" s="204" t="s">
        <v>862</v>
      </c>
      <c r="N524" s="213">
        <v>7.6</v>
      </c>
      <c r="O524" s="212">
        <f t="shared" si="16"/>
        <v>340.29210526315785</v>
      </c>
      <c r="P524" s="201">
        <v>7.24</v>
      </c>
      <c r="Q524" s="200" t="s">
        <v>1019</v>
      </c>
      <c r="R524" s="199" t="s">
        <v>1018</v>
      </c>
      <c r="S524" s="199" t="s">
        <v>34</v>
      </c>
      <c r="T524" s="232"/>
      <c r="U524" s="197"/>
      <c r="V524" s="196">
        <f t="shared" si="17"/>
        <v>104</v>
      </c>
    </row>
    <row r="525" spans="1:22" ht="24" customHeight="1">
      <c r="A525" s="229"/>
      <c r="B525" s="226"/>
      <c r="C525" s="235"/>
      <c r="D525" s="234" t="s">
        <v>1082</v>
      </c>
      <c r="E525" s="207" t="s">
        <v>1093</v>
      </c>
      <c r="F525" s="208">
        <v>5.1230000000000002</v>
      </c>
      <c r="G525" s="207">
        <v>794</v>
      </c>
      <c r="H525" s="207">
        <v>177</v>
      </c>
      <c r="I525" s="207" t="s">
        <v>30</v>
      </c>
      <c r="J525" s="206">
        <v>3543</v>
      </c>
      <c r="K525" s="206">
        <v>7928</v>
      </c>
      <c r="L525" s="205">
        <v>4275</v>
      </c>
      <c r="M525" s="204" t="s">
        <v>862</v>
      </c>
      <c r="N525" s="213">
        <v>7.7</v>
      </c>
      <c r="O525" s="212">
        <f t="shared" si="16"/>
        <v>335.87272727272722</v>
      </c>
      <c r="P525" s="201">
        <v>7.24</v>
      </c>
      <c r="Q525" s="200" t="s">
        <v>1095</v>
      </c>
      <c r="R525" s="199" t="s">
        <v>1018</v>
      </c>
      <c r="S525" s="199" t="s">
        <v>34</v>
      </c>
      <c r="T525" s="232"/>
      <c r="U525" s="197"/>
      <c r="V525" s="196">
        <f t="shared" si="17"/>
        <v>106</v>
      </c>
    </row>
    <row r="526" spans="1:22" ht="24" customHeight="1">
      <c r="A526" s="229"/>
      <c r="B526" s="226"/>
      <c r="C526" s="235"/>
      <c r="D526" s="234" t="s">
        <v>1081</v>
      </c>
      <c r="E526" s="207" t="s">
        <v>1093</v>
      </c>
      <c r="F526" s="208">
        <v>5.1230000000000002</v>
      </c>
      <c r="G526" s="207">
        <v>794</v>
      </c>
      <c r="H526" s="207">
        <v>177</v>
      </c>
      <c r="I526" s="207" t="s">
        <v>30</v>
      </c>
      <c r="J526" s="206">
        <v>3543</v>
      </c>
      <c r="K526" s="206">
        <v>7928</v>
      </c>
      <c r="L526" s="205">
        <v>4275</v>
      </c>
      <c r="M526" s="204" t="s">
        <v>862</v>
      </c>
      <c r="N526" s="213">
        <v>7.6</v>
      </c>
      <c r="O526" s="212">
        <f t="shared" si="16"/>
        <v>340.29210526315785</v>
      </c>
      <c r="P526" s="201">
        <v>7.24</v>
      </c>
      <c r="Q526" s="200" t="s">
        <v>1019</v>
      </c>
      <c r="R526" s="199" t="s">
        <v>1018</v>
      </c>
      <c r="S526" s="199" t="s">
        <v>34</v>
      </c>
      <c r="T526" s="232"/>
      <c r="U526" s="197"/>
      <c r="V526" s="196">
        <f t="shared" si="17"/>
        <v>104</v>
      </c>
    </row>
    <row r="527" spans="1:22" ht="24" customHeight="1">
      <c r="A527" s="229"/>
      <c r="B527" s="226"/>
      <c r="C527" s="235"/>
      <c r="D527" s="234" t="s">
        <v>1080</v>
      </c>
      <c r="E527" s="207" t="s">
        <v>1093</v>
      </c>
      <c r="F527" s="208">
        <v>5.1230000000000002</v>
      </c>
      <c r="G527" s="207">
        <v>794</v>
      </c>
      <c r="H527" s="207">
        <v>177</v>
      </c>
      <c r="I527" s="207" t="s">
        <v>72</v>
      </c>
      <c r="J527" s="206">
        <v>3543</v>
      </c>
      <c r="K527" s="206">
        <v>7928</v>
      </c>
      <c r="L527" s="205">
        <v>4275</v>
      </c>
      <c r="M527" s="204" t="s">
        <v>862</v>
      </c>
      <c r="N527" s="213">
        <v>7.6</v>
      </c>
      <c r="O527" s="212">
        <f t="shared" si="16"/>
        <v>340.29210526315785</v>
      </c>
      <c r="P527" s="201">
        <v>7.24</v>
      </c>
      <c r="Q527" s="200" t="s">
        <v>1095</v>
      </c>
      <c r="R527" s="199" t="s">
        <v>1018</v>
      </c>
      <c r="S527" s="199" t="s">
        <v>124</v>
      </c>
      <c r="T527" s="232"/>
      <c r="U527" s="197"/>
      <c r="V527" s="196">
        <f t="shared" si="17"/>
        <v>104</v>
      </c>
    </row>
    <row r="528" spans="1:22" ht="24" customHeight="1">
      <c r="A528" s="229"/>
      <c r="B528" s="226"/>
      <c r="C528" s="235"/>
      <c r="D528" s="234" t="s">
        <v>1080</v>
      </c>
      <c r="E528" s="207" t="s">
        <v>1093</v>
      </c>
      <c r="F528" s="208">
        <v>5.1230000000000002</v>
      </c>
      <c r="G528" s="207">
        <v>794</v>
      </c>
      <c r="H528" s="207">
        <v>177</v>
      </c>
      <c r="I528" s="207" t="s">
        <v>72</v>
      </c>
      <c r="J528" s="206">
        <v>3543</v>
      </c>
      <c r="K528" s="206">
        <v>7928</v>
      </c>
      <c r="L528" s="205">
        <v>4275</v>
      </c>
      <c r="M528" s="204" t="s">
        <v>862</v>
      </c>
      <c r="N528" s="213">
        <v>7.5</v>
      </c>
      <c r="O528" s="212">
        <f t="shared" si="16"/>
        <v>344.82933333333335</v>
      </c>
      <c r="P528" s="201">
        <v>7.24</v>
      </c>
      <c r="Q528" s="200" t="s">
        <v>1019</v>
      </c>
      <c r="R528" s="199" t="s">
        <v>1018</v>
      </c>
      <c r="S528" s="199" t="s">
        <v>124</v>
      </c>
      <c r="T528" s="232"/>
      <c r="U528" s="197"/>
      <c r="V528" s="196">
        <f t="shared" si="17"/>
        <v>103</v>
      </c>
    </row>
    <row r="529" spans="1:22" ht="24" customHeight="1">
      <c r="A529" s="229"/>
      <c r="B529" s="226"/>
      <c r="C529" s="235"/>
      <c r="D529" s="234" t="s">
        <v>1126</v>
      </c>
      <c r="E529" s="207" t="s">
        <v>1093</v>
      </c>
      <c r="F529" s="208">
        <v>5.1230000000000002</v>
      </c>
      <c r="G529" s="207">
        <v>794</v>
      </c>
      <c r="H529" s="207">
        <v>177</v>
      </c>
      <c r="I529" s="207" t="s">
        <v>1102</v>
      </c>
      <c r="J529" s="206">
        <v>4048</v>
      </c>
      <c r="K529" s="206">
        <v>11641</v>
      </c>
      <c r="L529" s="205">
        <v>7483</v>
      </c>
      <c r="M529" s="204" t="s">
        <v>862</v>
      </c>
      <c r="N529" s="213">
        <v>6.3</v>
      </c>
      <c r="O529" s="212">
        <f t="shared" si="16"/>
        <v>410.51111111111106</v>
      </c>
      <c r="P529" s="201">
        <v>6</v>
      </c>
      <c r="Q529" s="200" t="s">
        <v>1095</v>
      </c>
      <c r="R529" s="199" t="s">
        <v>1018</v>
      </c>
      <c r="S529" s="199" t="s">
        <v>34</v>
      </c>
      <c r="T529" s="232"/>
      <c r="U529" s="197"/>
      <c r="V529" s="196">
        <f t="shared" si="17"/>
        <v>105</v>
      </c>
    </row>
    <row r="530" spans="1:22" ht="24" customHeight="1">
      <c r="A530" s="229"/>
      <c r="B530" s="226"/>
      <c r="C530" s="235"/>
      <c r="D530" s="234" t="s">
        <v>1079</v>
      </c>
      <c r="E530" s="207" t="s">
        <v>1093</v>
      </c>
      <c r="F530" s="208">
        <v>5.1230000000000002</v>
      </c>
      <c r="G530" s="207">
        <v>794</v>
      </c>
      <c r="H530" s="207">
        <v>177</v>
      </c>
      <c r="I530" s="207" t="s">
        <v>1102</v>
      </c>
      <c r="J530" s="206">
        <v>4048</v>
      </c>
      <c r="K530" s="206">
        <v>11641</v>
      </c>
      <c r="L530" s="205">
        <v>7483</v>
      </c>
      <c r="M530" s="204" t="s">
        <v>862</v>
      </c>
      <c r="N530" s="213">
        <v>6.2</v>
      </c>
      <c r="O530" s="212">
        <f t="shared" si="16"/>
        <v>417.13225806451612</v>
      </c>
      <c r="P530" s="201">
        <v>6</v>
      </c>
      <c r="Q530" s="200" t="s">
        <v>1019</v>
      </c>
      <c r="R530" s="199" t="s">
        <v>1018</v>
      </c>
      <c r="S530" s="199" t="s">
        <v>34</v>
      </c>
      <c r="T530" s="232"/>
      <c r="U530" s="197"/>
      <c r="V530" s="196">
        <f t="shared" si="17"/>
        <v>103</v>
      </c>
    </row>
    <row r="531" spans="1:22" ht="24" customHeight="1">
      <c r="A531" s="229"/>
      <c r="B531" s="226"/>
      <c r="C531" s="235"/>
      <c r="D531" s="234" t="s">
        <v>1125</v>
      </c>
      <c r="E531" s="207" t="s">
        <v>1093</v>
      </c>
      <c r="F531" s="208">
        <v>5.1230000000000002</v>
      </c>
      <c r="G531" s="207">
        <v>794</v>
      </c>
      <c r="H531" s="207">
        <v>177</v>
      </c>
      <c r="I531" s="207" t="s">
        <v>1106</v>
      </c>
      <c r="J531" s="206">
        <v>4048</v>
      </c>
      <c r="K531" s="206">
        <v>11641</v>
      </c>
      <c r="L531" s="205">
        <v>7483</v>
      </c>
      <c r="M531" s="204" t="s">
        <v>862</v>
      </c>
      <c r="N531" s="213">
        <v>6.3</v>
      </c>
      <c r="O531" s="212">
        <f t="shared" si="16"/>
        <v>410.51111111111106</v>
      </c>
      <c r="P531" s="201">
        <v>6</v>
      </c>
      <c r="Q531" s="200" t="s">
        <v>1095</v>
      </c>
      <c r="R531" s="199" t="s">
        <v>1018</v>
      </c>
      <c r="S531" s="199" t="s">
        <v>34</v>
      </c>
      <c r="T531" s="232"/>
      <c r="U531" s="197"/>
      <c r="V531" s="196">
        <f t="shared" si="17"/>
        <v>105</v>
      </c>
    </row>
    <row r="532" spans="1:22" ht="24" customHeight="1">
      <c r="A532" s="229"/>
      <c r="B532" s="226"/>
      <c r="C532" s="235"/>
      <c r="D532" s="234" t="s">
        <v>1078</v>
      </c>
      <c r="E532" s="207" t="s">
        <v>1093</v>
      </c>
      <c r="F532" s="208">
        <v>5.1230000000000002</v>
      </c>
      <c r="G532" s="207">
        <v>794</v>
      </c>
      <c r="H532" s="207">
        <v>177</v>
      </c>
      <c r="I532" s="207" t="s">
        <v>1106</v>
      </c>
      <c r="J532" s="206">
        <v>4048</v>
      </c>
      <c r="K532" s="206">
        <v>11641</v>
      </c>
      <c r="L532" s="205">
        <v>7483</v>
      </c>
      <c r="M532" s="204" t="s">
        <v>862</v>
      </c>
      <c r="N532" s="213">
        <v>6.2</v>
      </c>
      <c r="O532" s="212">
        <f t="shared" si="16"/>
        <v>417.13225806451612</v>
      </c>
      <c r="P532" s="201">
        <v>6</v>
      </c>
      <c r="Q532" s="200" t="s">
        <v>1019</v>
      </c>
      <c r="R532" s="199" t="s">
        <v>1018</v>
      </c>
      <c r="S532" s="199" t="s">
        <v>34</v>
      </c>
      <c r="T532" s="232"/>
      <c r="U532" s="197"/>
      <c r="V532" s="196">
        <f t="shared" si="17"/>
        <v>103</v>
      </c>
    </row>
    <row r="533" spans="1:22" ht="24" customHeight="1">
      <c r="A533" s="229"/>
      <c r="B533" s="226"/>
      <c r="C533" s="235"/>
      <c r="D533" s="234" t="s">
        <v>1124</v>
      </c>
      <c r="E533" s="207" t="s">
        <v>1093</v>
      </c>
      <c r="F533" s="208">
        <v>5.1230000000000002</v>
      </c>
      <c r="G533" s="207">
        <v>794</v>
      </c>
      <c r="H533" s="207">
        <v>177</v>
      </c>
      <c r="I533" s="207" t="s">
        <v>1102</v>
      </c>
      <c r="J533" s="206">
        <v>4048</v>
      </c>
      <c r="K533" s="206">
        <v>11641</v>
      </c>
      <c r="L533" s="205">
        <v>7483</v>
      </c>
      <c r="M533" s="204" t="s">
        <v>862</v>
      </c>
      <c r="N533" s="213">
        <v>6.3</v>
      </c>
      <c r="O533" s="212">
        <f t="shared" si="16"/>
        <v>410.51111111111106</v>
      </c>
      <c r="P533" s="201">
        <v>6</v>
      </c>
      <c r="Q533" s="200" t="s">
        <v>1095</v>
      </c>
      <c r="R533" s="199" t="s">
        <v>1018</v>
      </c>
      <c r="S533" s="199" t="s">
        <v>34</v>
      </c>
      <c r="T533" s="232"/>
      <c r="U533" s="197"/>
      <c r="V533" s="196">
        <f t="shared" si="17"/>
        <v>105</v>
      </c>
    </row>
    <row r="534" spans="1:22" ht="24" customHeight="1">
      <c r="A534" s="229"/>
      <c r="B534" s="226"/>
      <c r="C534" s="235"/>
      <c r="D534" s="234" t="s">
        <v>1077</v>
      </c>
      <c r="E534" s="207" t="s">
        <v>1093</v>
      </c>
      <c r="F534" s="208">
        <v>5.1230000000000002</v>
      </c>
      <c r="G534" s="207">
        <v>794</v>
      </c>
      <c r="H534" s="207">
        <v>177</v>
      </c>
      <c r="I534" s="207" t="s">
        <v>1102</v>
      </c>
      <c r="J534" s="206">
        <v>4048</v>
      </c>
      <c r="K534" s="206">
        <v>11641</v>
      </c>
      <c r="L534" s="205">
        <v>7483</v>
      </c>
      <c r="M534" s="204" t="s">
        <v>862</v>
      </c>
      <c r="N534" s="213">
        <v>6.2</v>
      </c>
      <c r="O534" s="212">
        <f t="shared" si="16"/>
        <v>417.13225806451612</v>
      </c>
      <c r="P534" s="201">
        <v>6</v>
      </c>
      <c r="Q534" s="200" t="s">
        <v>1019</v>
      </c>
      <c r="R534" s="199" t="s">
        <v>1018</v>
      </c>
      <c r="S534" s="199" t="s">
        <v>34</v>
      </c>
      <c r="T534" s="232"/>
      <c r="U534" s="197"/>
      <c r="V534" s="196">
        <f t="shared" si="17"/>
        <v>103</v>
      </c>
    </row>
    <row r="535" spans="1:22" ht="24" customHeight="1">
      <c r="A535" s="229"/>
      <c r="B535" s="226"/>
      <c r="C535" s="235"/>
      <c r="D535" s="234" t="s">
        <v>1077</v>
      </c>
      <c r="E535" s="207" t="s">
        <v>1093</v>
      </c>
      <c r="F535" s="208">
        <v>5.1230000000000002</v>
      </c>
      <c r="G535" s="207">
        <v>794</v>
      </c>
      <c r="H535" s="207">
        <v>177</v>
      </c>
      <c r="I535" s="207" t="s">
        <v>912</v>
      </c>
      <c r="J535" s="206">
        <v>4048</v>
      </c>
      <c r="K535" s="206">
        <v>11641</v>
      </c>
      <c r="L535" s="205">
        <v>7483</v>
      </c>
      <c r="M535" s="204" t="s">
        <v>862</v>
      </c>
      <c r="N535" s="213">
        <v>6.1</v>
      </c>
      <c r="O535" s="212">
        <f t="shared" si="16"/>
        <v>423.97049180327872</v>
      </c>
      <c r="P535" s="201">
        <v>6</v>
      </c>
      <c r="Q535" s="200" t="s">
        <v>1095</v>
      </c>
      <c r="R535" s="199" t="s">
        <v>1018</v>
      </c>
      <c r="S535" s="199" t="s">
        <v>34</v>
      </c>
      <c r="T535" s="232"/>
      <c r="U535" s="197"/>
      <c r="V535" s="196">
        <f t="shared" si="17"/>
        <v>101</v>
      </c>
    </row>
    <row r="536" spans="1:22" ht="24" customHeight="1">
      <c r="A536" s="229"/>
      <c r="B536" s="226"/>
      <c r="C536" s="235"/>
      <c r="D536" s="234" t="s">
        <v>1076</v>
      </c>
      <c r="E536" s="207" t="s">
        <v>1093</v>
      </c>
      <c r="F536" s="208">
        <v>5.1230000000000002</v>
      </c>
      <c r="G536" s="207">
        <v>794</v>
      </c>
      <c r="H536" s="207">
        <v>177</v>
      </c>
      <c r="I536" s="207" t="s">
        <v>912</v>
      </c>
      <c r="J536" s="206">
        <v>4048</v>
      </c>
      <c r="K536" s="206">
        <v>11641</v>
      </c>
      <c r="L536" s="205">
        <v>7483</v>
      </c>
      <c r="M536" s="204" t="s">
        <v>862</v>
      </c>
      <c r="N536" s="213">
        <v>5.7</v>
      </c>
      <c r="O536" s="212">
        <f t="shared" si="16"/>
        <v>453.7228070175438</v>
      </c>
      <c r="P536" s="201">
        <v>6</v>
      </c>
      <c r="Q536" s="200" t="s">
        <v>1019</v>
      </c>
      <c r="R536" s="199" t="s">
        <v>1018</v>
      </c>
      <c r="S536" s="199" t="s">
        <v>34</v>
      </c>
      <c r="T536" s="232"/>
      <c r="U536" s="197"/>
      <c r="V536" s="196" t="str">
        <f t="shared" si="17"/>
        <v/>
      </c>
    </row>
    <row r="537" spans="1:22" ht="24" customHeight="1">
      <c r="A537" s="229"/>
      <c r="B537" s="226"/>
      <c r="C537" s="235"/>
      <c r="D537" s="234" t="s">
        <v>1123</v>
      </c>
      <c r="E537" s="207" t="s">
        <v>1093</v>
      </c>
      <c r="F537" s="208">
        <v>5.1230000000000002</v>
      </c>
      <c r="G537" s="207">
        <v>794</v>
      </c>
      <c r="H537" s="207">
        <v>177</v>
      </c>
      <c r="I537" s="207" t="s">
        <v>1102</v>
      </c>
      <c r="J537" s="206">
        <v>4048</v>
      </c>
      <c r="K537" s="206">
        <v>11641</v>
      </c>
      <c r="L537" s="205">
        <v>7483</v>
      </c>
      <c r="M537" s="204" t="s">
        <v>862</v>
      </c>
      <c r="N537" s="213">
        <v>6.3</v>
      </c>
      <c r="O537" s="212">
        <f t="shared" si="16"/>
        <v>410.51111111111106</v>
      </c>
      <c r="P537" s="201">
        <v>6</v>
      </c>
      <c r="Q537" s="200" t="s">
        <v>1095</v>
      </c>
      <c r="R537" s="199" t="s">
        <v>1018</v>
      </c>
      <c r="S537" s="199" t="s">
        <v>34</v>
      </c>
      <c r="T537" s="232"/>
      <c r="U537" s="197"/>
      <c r="V537" s="196">
        <f t="shared" si="17"/>
        <v>105</v>
      </c>
    </row>
    <row r="538" spans="1:22" ht="24" customHeight="1">
      <c r="A538" s="229"/>
      <c r="B538" s="226"/>
      <c r="C538" s="235"/>
      <c r="D538" s="234" t="s">
        <v>1075</v>
      </c>
      <c r="E538" s="207" t="s">
        <v>1093</v>
      </c>
      <c r="F538" s="208">
        <v>5.1230000000000002</v>
      </c>
      <c r="G538" s="207">
        <v>794</v>
      </c>
      <c r="H538" s="207">
        <v>177</v>
      </c>
      <c r="I538" s="207" t="s">
        <v>1102</v>
      </c>
      <c r="J538" s="206">
        <v>4048</v>
      </c>
      <c r="K538" s="206">
        <v>11641</v>
      </c>
      <c r="L538" s="205">
        <v>7483</v>
      </c>
      <c r="M538" s="204" t="s">
        <v>862</v>
      </c>
      <c r="N538" s="213">
        <v>6.2</v>
      </c>
      <c r="O538" s="212">
        <f t="shared" si="16"/>
        <v>417.13225806451612</v>
      </c>
      <c r="P538" s="201">
        <v>6</v>
      </c>
      <c r="Q538" s="200" t="s">
        <v>1019</v>
      </c>
      <c r="R538" s="199" t="s">
        <v>1018</v>
      </c>
      <c r="S538" s="199" t="s">
        <v>34</v>
      </c>
      <c r="T538" s="232"/>
      <c r="U538" s="197"/>
      <c r="V538" s="196">
        <f t="shared" si="17"/>
        <v>103</v>
      </c>
    </row>
    <row r="539" spans="1:22" ht="24" customHeight="1">
      <c r="A539" s="229"/>
      <c r="B539" s="226"/>
      <c r="C539" s="235"/>
      <c r="D539" s="234" t="s">
        <v>1074</v>
      </c>
      <c r="E539" s="207" t="s">
        <v>1093</v>
      </c>
      <c r="F539" s="208">
        <v>5.1230000000000002</v>
      </c>
      <c r="G539" s="207">
        <v>794</v>
      </c>
      <c r="H539" s="207">
        <v>177</v>
      </c>
      <c r="I539" s="207" t="s">
        <v>1102</v>
      </c>
      <c r="J539" s="206">
        <v>4048</v>
      </c>
      <c r="K539" s="206">
        <v>11641</v>
      </c>
      <c r="L539" s="205">
        <v>7483</v>
      </c>
      <c r="M539" s="204" t="s">
        <v>862</v>
      </c>
      <c r="N539" s="213">
        <v>6.3</v>
      </c>
      <c r="O539" s="212">
        <f t="shared" si="16"/>
        <v>410.51111111111106</v>
      </c>
      <c r="P539" s="201">
        <v>6</v>
      </c>
      <c r="Q539" s="200" t="s">
        <v>1095</v>
      </c>
      <c r="R539" s="199" t="s">
        <v>1018</v>
      </c>
      <c r="S539" s="199" t="s">
        <v>124</v>
      </c>
      <c r="T539" s="232"/>
      <c r="U539" s="197"/>
      <c r="V539" s="196">
        <f t="shared" si="17"/>
        <v>105</v>
      </c>
    </row>
    <row r="540" spans="1:22" ht="24" customHeight="1">
      <c r="A540" s="229"/>
      <c r="B540" s="226"/>
      <c r="C540" s="235"/>
      <c r="D540" s="234" t="s">
        <v>1073</v>
      </c>
      <c r="E540" s="207" t="s">
        <v>1093</v>
      </c>
      <c r="F540" s="208">
        <v>5.1230000000000002</v>
      </c>
      <c r="G540" s="207">
        <v>794</v>
      </c>
      <c r="H540" s="207">
        <v>177</v>
      </c>
      <c r="I540" s="207" t="s">
        <v>1102</v>
      </c>
      <c r="J540" s="206">
        <v>4048</v>
      </c>
      <c r="K540" s="206">
        <v>11641</v>
      </c>
      <c r="L540" s="205">
        <v>7483</v>
      </c>
      <c r="M540" s="204" t="s">
        <v>862</v>
      </c>
      <c r="N540" s="213">
        <v>6.2</v>
      </c>
      <c r="O540" s="212">
        <f t="shared" si="16"/>
        <v>417.13225806451612</v>
      </c>
      <c r="P540" s="201">
        <v>6</v>
      </c>
      <c r="Q540" s="200" t="s">
        <v>1019</v>
      </c>
      <c r="R540" s="199" t="s">
        <v>1018</v>
      </c>
      <c r="S540" s="199" t="s">
        <v>124</v>
      </c>
      <c r="T540" s="232"/>
      <c r="U540" s="197"/>
      <c r="V540" s="196">
        <f t="shared" si="17"/>
        <v>103</v>
      </c>
    </row>
    <row r="541" spans="1:22" ht="24" customHeight="1">
      <c r="A541" s="229"/>
      <c r="B541" s="226"/>
      <c r="C541" s="235"/>
      <c r="D541" s="234" t="s">
        <v>1122</v>
      </c>
      <c r="E541" s="207" t="s">
        <v>1093</v>
      </c>
      <c r="F541" s="208">
        <v>5.1230000000000002</v>
      </c>
      <c r="G541" s="207">
        <v>794</v>
      </c>
      <c r="H541" s="207">
        <v>177</v>
      </c>
      <c r="I541" s="207" t="s">
        <v>72</v>
      </c>
      <c r="J541" s="206">
        <v>4516</v>
      </c>
      <c r="K541" s="206">
        <v>12618</v>
      </c>
      <c r="L541" s="205">
        <v>7992</v>
      </c>
      <c r="M541" s="204" t="s">
        <v>862</v>
      </c>
      <c r="N541" s="213">
        <v>6</v>
      </c>
      <c r="O541" s="212">
        <f t="shared" si="16"/>
        <v>431.03666666666663</v>
      </c>
      <c r="P541" s="201">
        <v>5.69</v>
      </c>
      <c r="Q541" s="200" t="s">
        <v>1095</v>
      </c>
      <c r="R541" s="199" t="s">
        <v>1018</v>
      </c>
      <c r="S541" s="199" t="s">
        <v>34</v>
      </c>
      <c r="T541" s="232"/>
      <c r="U541" s="197"/>
      <c r="V541" s="196">
        <f t="shared" si="17"/>
        <v>105</v>
      </c>
    </row>
    <row r="542" spans="1:22" ht="24" customHeight="1">
      <c r="A542" s="229"/>
      <c r="B542" s="226"/>
      <c r="C542" s="235"/>
      <c r="D542" s="234" t="s">
        <v>1121</v>
      </c>
      <c r="E542" s="207" t="s">
        <v>1093</v>
      </c>
      <c r="F542" s="208">
        <v>5.1230000000000002</v>
      </c>
      <c r="G542" s="207">
        <v>794</v>
      </c>
      <c r="H542" s="207">
        <v>177</v>
      </c>
      <c r="I542" s="207" t="s">
        <v>72</v>
      </c>
      <c r="J542" s="206">
        <v>4516</v>
      </c>
      <c r="K542" s="206">
        <v>12618</v>
      </c>
      <c r="L542" s="205">
        <v>7992</v>
      </c>
      <c r="M542" s="204" t="s">
        <v>862</v>
      </c>
      <c r="N542" s="213">
        <v>6</v>
      </c>
      <c r="O542" s="212">
        <f t="shared" si="16"/>
        <v>431.03666666666663</v>
      </c>
      <c r="P542" s="201">
        <v>5.69</v>
      </c>
      <c r="Q542" s="200" t="s">
        <v>1095</v>
      </c>
      <c r="R542" s="199" t="s">
        <v>1018</v>
      </c>
      <c r="S542" s="199" t="s">
        <v>34</v>
      </c>
      <c r="T542" s="232"/>
      <c r="U542" s="197"/>
      <c r="V542" s="196">
        <f t="shared" si="17"/>
        <v>105</v>
      </c>
    </row>
    <row r="543" spans="1:22" ht="24" customHeight="1">
      <c r="A543" s="229"/>
      <c r="B543" s="226"/>
      <c r="C543" s="235"/>
      <c r="D543" s="234" t="s">
        <v>1122</v>
      </c>
      <c r="E543" s="207" t="s">
        <v>1093</v>
      </c>
      <c r="F543" s="208">
        <v>5.1230000000000002</v>
      </c>
      <c r="G543" s="207">
        <v>833</v>
      </c>
      <c r="H543" s="207">
        <v>177</v>
      </c>
      <c r="I543" s="207" t="s">
        <v>30</v>
      </c>
      <c r="J543" s="206">
        <v>4516</v>
      </c>
      <c r="K543" s="206">
        <v>12618</v>
      </c>
      <c r="L543" s="205">
        <v>7992</v>
      </c>
      <c r="M543" s="204" t="s">
        <v>862</v>
      </c>
      <c r="N543" s="213">
        <v>6</v>
      </c>
      <c r="O543" s="212">
        <f t="shared" si="16"/>
        <v>431.03666666666663</v>
      </c>
      <c r="P543" s="201">
        <v>5.69</v>
      </c>
      <c r="Q543" s="200" t="s">
        <v>1095</v>
      </c>
      <c r="R543" s="199" t="s">
        <v>1018</v>
      </c>
      <c r="S543" s="199" t="s">
        <v>34</v>
      </c>
      <c r="T543" s="232"/>
      <c r="U543" s="197"/>
      <c r="V543" s="196">
        <f t="shared" si="17"/>
        <v>105</v>
      </c>
    </row>
    <row r="544" spans="1:22" ht="24" customHeight="1">
      <c r="A544" s="229"/>
      <c r="B544" s="226"/>
      <c r="C544" s="235"/>
      <c r="D544" s="234" t="s">
        <v>1121</v>
      </c>
      <c r="E544" s="207" t="s">
        <v>1093</v>
      </c>
      <c r="F544" s="208">
        <v>5.1230000000000002</v>
      </c>
      <c r="G544" s="207">
        <v>833</v>
      </c>
      <c r="H544" s="207">
        <v>177</v>
      </c>
      <c r="I544" s="207" t="s">
        <v>30</v>
      </c>
      <c r="J544" s="206">
        <v>4516</v>
      </c>
      <c r="K544" s="206">
        <v>12618</v>
      </c>
      <c r="L544" s="205">
        <v>7992</v>
      </c>
      <c r="M544" s="204" t="s">
        <v>862</v>
      </c>
      <c r="N544" s="213">
        <v>6</v>
      </c>
      <c r="O544" s="212">
        <f t="shared" si="16"/>
        <v>431.03666666666663</v>
      </c>
      <c r="P544" s="201">
        <v>5.69</v>
      </c>
      <c r="Q544" s="200" t="s">
        <v>1095</v>
      </c>
      <c r="R544" s="199" t="s">
        <v>1018</v>
      </c>
      <c r="S544" s="199" t="s">
        <v>34</v>
      </c>
      <c r="T544" s="232"/>
      <c r="U544" s="197"/>
      <c r="V544" s="196">
        <f t="shared" si="17"/>
        <v>105</v>
      </c>
    </row>
    <row r="545" spans="1:22" ht="24" customHeight="1">
      <c r="A545" s="229"/>
      <c r="B545" s="226"/>
      <c r="C545" s="235"/>
      <c r="D545" s="234" t="s">
        <v>1120</v>
      </c>
      <c r="E545" s="207" t="s">
        <v>1093</v>
      </c>
      <c r="F545" s="208">
        <v>5.1230000000000002</v>
      </c>
      <c r="G545" s="207">
        <v>794</v>
      </c>
      <c r="H545" s="207">
        <v>177</v>
      </c>
      <c r="I545" s="207" t="s">
        <v>72</v>
      </c>
      <c r="J545" s="206">
        <v>4516</v>
      </c>
      <c r="K545" s="206">
        <v>12618</v>
      </c>
      <c r="L545" s="205">
        <v>7992</v>
      </c>
      <c r="M545" s="204" t="s">
        <v>862</v>
      </c>
      <c r="N545" s="213">
        <v>5.9</v>
      </c>
      <c r="O545" s="212">
        <f t="shared" si="16"/>
        <v>438.34237288135591</v>
      </c>
      <c r="P545" s="201">
        <v>5.69</v>
      </c>
      <c r="Q545" s="200" t="s">
        <v>1019</v>
      </c>
      <c r="R545" s="199" t="s">
        <v>1018</v>
      </c>
      <c r="S545" s="199" t="s">
        <v>34</v>
      </c>
      <c r="T545" s="232"/>
      <c r="U545" s="197"/>
      <c r="V545" s="196">
        <f t="shared" si="17"/>
        <v>103</v>
      </c>
    </row>
    <row r="546" spans="1:22" ht="24" customHeight="1">
      <c r="A546" s="229"/>
      <c r="B546" s="226"/>
      <c r="C546" s="235"/>
      <c r="D546" s="234" t="s">
        <v>1071</v>
      </c>
      <c r="E546" s="207" t="s">
        <v>1093</v>
      </c>
      <c r="F546" s="208">
        <v>5.1230000000000002</v>
      </c>
      <c r="G546" s="207">
        <v>794</v>
      </c>
      <c r="H546" s="207">
        <v>177</v>
      </c>
      <c r="I546" s="207" t="s">
        <v>72</v>
      </c>
      <c r="J546" s="206">
        <v>4516</v>
      </c>
      <c r="K546" s="206">
        <v>12618</v>
      </c>
      <c r="L546" s="205">
        <v>7992</v>
      </c>
      <c r="M546" s="204" t="s">
        <v>862</v>
      </c>
      <c r="N546" s="213">
        <v>5.9</v>
      </c>
      <c r="O546" s="212">
        <f t="shared" si="16"/>
        <v>438.34237288135591</v>
      </c>
      <c r="P546" s="201">
        <v>5.69</v>
      </c>
      <c r="Q546" s="200" t="s">
        <v>1019</v>
      </c>
      <c r="R546" s="199" t="s">
        <v>1018</v>
      </c>
      <c r="S546" s="199" t="s">
        <v>34</v>
      </c>
      <c r="T546" s="232"/>
      <c r="U546" s="197"/>
      <c r="V546" s="196">
        <f t="shared" si="17"/>
        <v>103</v>
      </c>
    </row>
    <row r="547" spans="1:22" ht="24" customHeight="1">
      <c r="A547" s="229"/>
      <c r="B547" s="226"/>
      <c r="C547" s="235"/>
      <c r="D547" s="234" t="s">
        <v>1120</v>
      </c>
      <c r="E547" s="207" t="s">
        <v>1093</v>
      </c>
      <c r="F547" s="208">
        <v>5.1230000000000002</v>
      </c>
      <c r="G547" s="207">
        <v>794</v>
      </c>
      <c r="H547" s="207">
        <v>177</v>
      </c>
      <c r="I547" s="207" t="s">
        <v>912</v>
      </c>
      <c r="J547" s="206">
        <v>4516</v>
      </c>
      <c r="K547" s="206">
        <v>12618</v>
      </c>
      <c r="L547" s="205">
        <v>7992</v>
      </c>
      <c r="M547" s="204" t="s">
        <v>862</v>
      </c>
      <c r="N547" s="213">
        <v>5.8</v>
      </c>
      <c r="O547" s="212">
        <f t="shared" si="16"/>
        <v>445.90000000000003</v>
      </c>
      <c r="P547" s="201">
        <v>5.69</v>
      </c>
      <c r="Q547" s="200" t="s">
        <v>1095</v>
      </c>
      <c r="R547" s="199" t="s">
        <v>1018</v>
      </c>
      <c r="S547" s="199" t="s">
        <v>34</v>
      </c>
      <c r="T547" s="232"/>
      <c r="U547" s="197"/>
      <c r="V547" s="196">
        <f t="shared" si="17"/>
        <v>101</v>
      </c>
    </row>
    <row r="548" spans="1:22" ht="24" customHeight="1">
      <c r="A548" s="229"/>
      <c r="B548" s="226"/>
      <c r="C548" s="235"/>
      <c r="D548" s="234" t="s">
        <v>1071</v>
      </c>
      <c r="E548" s="207" t="s">
        <v>1093</v>
      </c>
      <c r="F548" s="208">
        <v>5.1230000000000002</v>
      </c>
      <c r="G548" s="207">
        <v>794</v>
      </c>
      <c r="H548" s="207">
        <v>177</v>
      </c>
      <c r="I548" s="207" t="s">
        <v>912</v>
      </c>
      <c r="J548" s="206">
        <v>4516</v>
      </c>
      <c r="K548" s="206">
        <v>12618</v>
      </c>
      <c r="L548" s="205">
        <v>7992</v>
      </c>
      <c r="M548" s="204" t="s">
        <v>862</v>
      </c>
      <c r="N548" s="213">
        <v>5.8</v>
      </c>
      <c r="O548" s="212">
        <f t="shared" si="16"/>
        <v>445.90000000000003</v>
      </c>
      <c r="P548" s="201">
        <v>5.69</v>
      </c>
      <c r="Q548" s="200" t="s">
        <v>1095</v>
      </c>
      <c r="R548" s="199" t="s">
        <v>1018</v>
      </c>
      <c r="S548" s="199" t="s">
        <v>34</v>
      </c>
      <c r="T548" s="232"/>
      <c r="U548" s="197"/>
      <c r="V548" s="196">
        <f t="shared" si="17"/>
        <v>101</v>
      </c>
    </row>
    <row r="549" spans="1:22" ht="24" customHeight="1">
      <c r="A549" s="229"/>
      <c r="B549" s="226"/>
      <c r="C549" s="235"/>
      <c r="D549" s="234" t="s">
        <v>1120</v>
      </c>
      <c r="E549" s="207" t="s">
        <v>1093</v>
      </c>
      <c r="F549" s="208">
        <v>5.1230000000000002</v>
      </c>
      <c r="G549" s="207">
        <v>833</v>
      </c>
      <c r="H549" s="207">
        <v>177</v>
      </c>
      <c r="I549" s="207" t="s">
        <v>30</v>
      </c>
      <c r="J549" s="206">
        <v>4516</v>
      </c>
      <c r="K549" s="206">
        <v>12618</v>
      </c>
      <c r="L549" s="205">
        <v>7992</v>
      </c>
      <c r="M549" s="204" t="s">
        <v>862</v>
      </c>
      <c r="N549" s="213">
        <v>5.9</v>
      </c>
      <c r="O549" s="212">
        <f t="shared" si="16"/>
        <v>438.34237288135591</v>
      </c>
      <c r="P549" s="201">
        <v>5.69</v>
      </c>
      <c r="Q549" s="200" t="s">
        <v>1019</v>
      </c>
      <c r="R549" s="199" t="s">
        <v>1018</v>
      </c>
      <c r="S549" s="199" t="s">
        <v>34</v>
      </c>
      <c r="T549" s="232"/>
      <c r="U549" s="197"/>
      <c r="V549" s="196">
        <f t="shared" si="17"/>
        <v>103</v>
      </c>
    </row>
    <row r="550" spans="1:22" ht="24" customHeight="1">
      <c r="A550" s="229"/>
      <c r="B550" s="226"/>
      <c r="C550" s="235"/>
      <c r="D550" s="234" t="s">
        <v>1119</v>
      </c>
      <c r="E550" s="207" t="s">
        <v>1093</v>
      </c>
      <c r="F550" s="208">
        <v>5.1230000000000002</v>
      </c>
      <c r="G550" s="207">
        <v>833</v>
      </c>
      <c r="H550" s="207">
        <v>177</v>
      </c>
      <c r="I550" s="207" t="s">
        <v>30</v>
      </c>
      <c r="J550" s="206">
        <v>4516</v>
      </c>
      <c r="K550" s="206">
        <v>12618</v>
      </c>
      <c r="L550" s="205">
        <v>7992</v>
      </c>
      <c r="M550" s="204" t="s">
        <v>862</v>
      </c>
      <c r="N550" s="213">
        <v>5.9</v>
      </c>
      <c r="O550" s="212">
        <f t="shared" si="16"/>
        <v>438.34237288135591</v>
      </c>
      <c r="P550" s="201">
        <v>5.69</v>
      </c>
      <c r="Q550" s="200" t="s">
        <v>1019</v>
      </c>
      <c r="R550" s="199" t="s">
        <v>1018</v>
      </c>
      <c r="S550" s="199" t="s">
        <v>34</v>
      </c>
      <c r="T550" s="232"/>
      <c r="U550" s="197"/>
      <c r="V550" s="196">
        <f t="shared" si="17"/>
        <v>103</v>
      </c>
    </row>
    <row r="551" spans="1:22" ht="24" customHeight="1">
      <c r="A551" s="229"/>
      <c r="B551" s="226"/>
      <c r="C551" s="235"/>
      <c r="D551" s="234" t="s">
        <v>1118</v>
      </c>
      <c r="E551" s="207" t="s">
        <v>1093</v>
      </c>
      <c r="F551" s="208">
        <v>5.1230000000000002</v>
      </c>
      <c r="G551" s="207">
        <v>794</v>
      </c>
      <c r="H551" s="207">
        <v>177</v>
      </c>
      <c r="I551" s="207" t="s">
        <v>912</v>
      </c>
      <c r="J551" s="206">
        <v>4516</v>
      </c>
      <c r="K551" s="206">
        <v>12618</v>
      </c>
      <c r="L551" s="205">
        <v>7992</v>
      </c>
      <c r="M551" s="204" t="s">
        <v>862</v>
      </c>
      <c r="N551" s="213">
        <v>5.4</v>
      </c>
      <c r="O551" s="212">
        <f t="shared" si="16"/>
        <v>478.92962962962963</v>
      </c>
      <c r="P551" s="201">
        <v>5.69</v>
      </c>
      <c r="Q551" s="200" t="s">
        <v>1019</v>
      </c>
      <c r="R551" s="199" t="s">
        <v>1018</v>
      </c>
      <c r="S551" s="199" t="s">
        <v>34</v>
      </c>
      <c r="T551" s="232"/>
      <c r="U551" s="197"/>
      <c r="V551" s="196" t="str">
        <f t="shared" si="17"/>
        <v/>
      </c>
    </row>
    <row r="552" spans="1:22" ht="24" customHeight="1">
      <c r="A552" s="229"/>
      <c r="B552" s="226"/>
      <c r="C552" s="235"/>
      <c r="D552" s="234" t="s">
        <v>1117</v>
      </c>
      <c r="E552" s="207" t="s">
        <v>1093</v>
      </c>
      <c r="F552" s="208">
        <v>5.1230000000000002</v>
      </c>
      <c r="G552" s="207">
        <v>794</v>
      </c>
      <c r="H552" s="207">
        <v>177</v>
      </c>
      <c r="I552" s="207" t="s">
        <v>912</v>
      </c>
      <c r="J552" s="206">
        <v>4516</v>
      </c>
      <c r="K552" s="206">
        <v>12618</v>
      </c>
      <c r="L552" s="205">
        <v>7992</v>
      </c>
      <c r="M552" s="204" t="s">
        <v>862</v>
      </c>
      <c r="N552" s="213">
        <v>5.4</v>
      </c>
      <c r="O552" s="212">
        <f t="shared" si="16"/>
        <v>478.92962962962963</v>
      </c>
      <c r="P552" s="201">
        <v>5.69</v>
      </c>
      <c r="Q552" s="200" t="s">
        <v>1019</v>
      </c>
      <c r="R552" s="199" t="s">
        <v>1018</v>
      </c>
      <c r="S552" s="199" t="s">
        <v>34</v>
      </c>
      <c r="T552" s="232"/>
      <c r="U552" s="197"/>
      <c r="V552" s="196" t="str">
        <f t="shared" si="17"/>
        <v/>
      </c>
    </row>
    <row r="553" spans="1:22" ht="24" customHeight="1">
      <c r="A553" s="229"/>
      <c r="B553" s="226"/>
      <c r="C553" s="235"/>
      <c r="D553" s="234" t="s">
        <v>1116</v>
      </c>
      <c r="E553" s="207" t="s">
        <v>1093</v>
      </c>
      <c r="F553" s="208">
        <v>5.1230000000000002</v>
      </c>
      <c r="G553" s="207">
        <v>833</v>
      </c>
      <c r="H553" s="207">
        <v>177</v>
      </c>
      <c r="I553" s="207" t="s">
        <v>1102</v>
      </c>
      <c r="J553" s="206">
        <v>4516</v>
      </c>
      <c r="K553" s="206">
        <v>12618</v>
      </c>
      <c r="L553" s="205">
        <v>7992</v>
      </c>
      <c r="M553" s="204" t="s">
        <v>862</v>
      </c>
      <c r="N553" s="213">
        <v>6</v>
      </c>
      <c r="O553" s="212">
        <f t="shared" si="16"/>
        <v>431.03666666666663</v>
      </c>
      <c r="P553" s="201">
        <v>5.69</v>
      </c>
      <c r="Q553" s="200" t="s">
        <v>1095</v>
      </c>
      <c r="R553" s="199" t="s">
        <v>1018</v>
      </c>
      <c r="S553" s="199" t="s">
        <v>34</v>
      </c>
      <c r="T553" s="232"/>
      <c r="U553" s="197"/>
      <c r="V553" s="196">
        <f t="shared" si="17"/>
        <v>105</v>
      </c>
    </row>
    <row r="554" spans="1:22" ht="24" customHeight="1">
      <c r="A554" s="229"/>
      <c r="B554" s="226"/>
      <c r="C554" s="235"/>
      <c r="D554" s="234" t="s">
        <v>1115</v>
      </c>
      <c r="E554" s="207" t="s">
        <v>1093</v>
      </c>
      <c r="F554" s="208">
        <v>5.1230000000000002</v>
      </c>
      <c r="G554" s="207">
        <v>833</v>
      </c>
      <c r="H554" s="207">
        <v>177</v>
      </c>
      <c r="I554" s="207" t="s">
        <v>1102</v>
      </c>
      <c r="J554" s="206">
        <v>4516</v>
      </c>
      <c r="K554" s="206">
        <v>12618</v>
      </c>
      <c r="L554" s="205">
        <v>7992</v>
      </c>
      <c r="M554" s="204" t="s">
        <v>862</v>
      </c>
      <c r="N554" s="213">
        <v>6</v>
      </c>
      <c r="O554" s="212">
        <f t="shared" si="16"/>
        <v>431.03666666666663</v>
      </c>
      <c r="P554" s="201">
        <v>5.69</v>
      </c>
      <c r="Q554" s="200" t="s">
        <v>1095</v>
      </c>
      <c r="R554" s="199" t="s">
        <v>1018</v>
      </c>
      <c r="S554" s="199" t="s">
        <v>34</v>
      </c>
      <c r="T554" s="232"/>
      <c r="U554" s="197"/>
      <c r="V554" s="196">
        <f t="shared" si="17"/>
        <v>105</v>
      </c>
    </row>
    <row r="555" spans="1:22" ht="24" customHeight="1">
      <c r="A555" s="229"/>
      <c r="B555" s="226"/>
      <c r="C555" s="235"/>
      <c r="D555" s="234" t="s">
        <v>1114</v>
      </c>
      <c r="E555" s="207" t="s">
        <v>1093</v>
      </c>
      <c r="F555" s="208">
        <v>5.1230000000000002</v>
      </c>
      <c r="G555" s="207">
        <v>833</v>
      </c>
      <c r="H555" s="207">
        <v>177</v>
      </c>
      <c r="I555" s="207" t="s">
        <v>1102</v>
      </c>
      <c r="J555" s="206">
        <v>4516</v>
      </c>
      <c r="K555" s="206">
        <v>12618</v>
      </c>
      <c r="L555" s="205">
        <v>7992</v>
      </c>
      <c r="M555" s="204" t="s">
        <v>862</v>
      </c>
      <c r="N555" s="213">
        <v>5.9</v>
      </c>
      <c r="O555" s="212">
        <f t="shared" si="16"/>
        <v>438.34237288135591</v>
      </c>
      <c r="P555" s="201">
        <v>5.69</v>
      </c>
      <c r="Q555" s="200" t="s">
        <v>1019</v>
      </c>
      <c r="R555" s="199" t="s">
        <v>1018</v>
      </c>
      <c r="S555" s="199" t="s">
        <v>34</v>
      </c>
      <c r="T555" s="232"/>
      <c r="U555" s="197"/>
      <c r="V555" s="196">
        <f t="shared" si="17"/>
        <v>103</v>
      </c>
    </row>
    <row r="556" spans="1:22" ht="24" customHeight="1">
      <c r="A556" s="229"/>
      <c r="B556" s="226"/>
      <c r="C556" s="235"/>
      <c r="D556" s="234" t="s">
        <v>1113</v>
      </c>
      <c r="E556" s="207" t="s">
        <v>1093</v>
      </c>
      <c r="F556" s="208">
        <v>5.1230000000000002</v>
      </c>
      <c r="G556" s="207">
        <v>833</v>
      </c>
      <c r="H556" s="207">
        <v>177</v>
      </c>
      <c r="I556" s="207" t="s">
        <v>1102</v>
      </c>
      <c r="J556" s="206">
        <v>4516</v>
      </c>
      <c r="K556" s="206">
        <v>12618</v>
      </c>
      <c r="L556" s="205">
        <v>7992</v>
      </c>
      <c r="M556" s="204" t="s">
        <v>862</v>
      </c>
      <c r="N556" s="213">
        <v>5.9</v>
      </c>
      <c r="O556" s="212">
        <f t="shared" si="16"/>
        <v>438.34237288135591</v>
      </c>
      <c r="P556" s="201">
        <v>5.69</v>
      </c>
      <c r="Q556" s="200" t="s">
        <v>1019</v>
      </c>
      <c r="R556" s="199" t="s">
        <v>1018</v>
      </c>
      <c r="S556" s="199" t="s">
        <v>34</v>
      </c>
      <c r="T556" s="232"/>
      <c r="U556" s="197"/>
      <c r="V556" s="196">
        <f t="shared" si="17"/>
        <v>103</v>
      </c>
    </row>
    <row r="557" spans="1:22" ht="24" customHeight="1">
      <c r="A557" s="229"/>
      <c r="B557" s="226"/>
      <c r="C557" s="235"/>
      <c r="D557" s="234" t="s">
        <v>1111</v>
      </c>
      <c r="E557" s="207" t="s">
        <v>1093</v>
      </c>
      <c r="F557" s="208">
        <v>5.1230000000000002</v>
      </c>
      <c r="G557" s="207">
        <v>794</v>
      </c>
      <c r="H557" s="207">
        <v>177</v>
      </c>
      <c r="I557" s="207" t="s">
        <v>30</v>
      </c>
      <c r="J557" s="206">
        <v>4516</v>
      </c>
      <c r="K557" s="206">
        <v>12618</v>
      </c>
      <c r="L557" s="205">
        <v>7992</v>
      </c>
      <c r="M557" s="204" t="s">
        <v>862</v>
      </c>
      <c r="N557" s="213">
        <v>6</v>
      </c>
      <c r="O557" s="212">
        <f t="shared" si="16"/>
        <v>431.03666666666663</v>
      </c>
      <c r="P557" s="201">
        <v>5.69</v>
      </c>
      <c r="Q557" s="200" t="s">
        <v>1095</v>
      </c>
      <c r="R557" s="199" t="s">
        <v>1018</v>
      </c>
      <c r="S557" s="199" t="s">
        <v>34</v>
      </c>
      <c r="T557" s="232"/>
      <c r="U557" s="197"/>
      <c r="V557" s="196">
        <f t="shared" si="17"/>
        <v>105</v>
      </c>
    </row>
    <row r="558" spans="1:22" ht="24" customHeight="1">
      <c r="A558" s="229"/>
      <c r="B558" s="226"/>
      <c r="C558" s="235"/>
      <c r="D558" s="234" t="s">
        <v>1068</v>
      </c>
      <c r="E558" s="207" t="s">
        <v>1093</v>
      </c>
      <c r="F558" s="208">
        <v>5.1230000000000002</v>
      </c>
      <c r="G558" s="207">
        <v>794</v>
      </c>
      <c r="H558" s="207">
        <v>177</v>
      </c>
      <c r="I558" s="207" t="s">
        <v>30</v>
      </c>
      <c r="J558" s="206">
        <v>4516</v>
      </c>
      <c r="K558" s="206">
        <v>12618</v>
      </c>
      <c r="L558" s="205">
        <v>7992</v>
      </c>
      <c r="M558" s="204" t="s">
        <v>862</v>
      </c>
      <c r="N558" s="213">
        <v>6</v>
      </c>
      <c r="O558" s="212">
        <f t="shared" si="16"/>
        <v>431.03666666666663</v>
      </c>
      <c r="P558" s="201">
        <v>5.69</v>
      </c>
      <c r="Q558" s="200" t="s">
        <v>1095</v>
      </c>
      <c r="R558" s="199" t="s">
        <v>1018</v>
      </c>
      <c r="S558" s="199" t="s">
        <v>34</v>
      </c>
      <c r="T558" s="232"/>
      <c r="U558" s="197"/>
      <c r="V558" s="196">
        <f t="shared" si="17"/>
        <v>105</v>
      </c>
    </row>
    <row r="559" spans="1:22" ht="24" customHeight="1">
      <c r="A559" s="229"/>
      <c r="B559" s="226"/>
      <c r="C559" s="235"/>
      <c r="D559" s="234" t="s">
        <v>1111</v>
      </c>
      <c r="E559" s="207" t="s">
        <v>1093</v>
      </c>
      <c r="F559" s="208">
        <v>5.1230000000000002</v>
      </c>
      <c r="G559" s="207">
        <v>833</v>
      </c>
      <c r="H559" s="207">
        <v>177</v>
      </c>
      <c r="I559" s="207" t="s">
        <v>1106</v>
      </c>
      <c r="J559" s="206">
        <v>4516</v>
      </c>
      <c r="K559" s="206">
        <v>12618</v>
      </c>
      <c r="L559" s="205">
        <v>7992</v>
      </c>
      <c r="M559" s="204" t="s">
        <v>862</v>
      </c>
      <c r="N559" s="213">
        <v>6</v>
      </c>
      <c r="O559" s="212">
        <f t="shared" si="16"/>
        <v>431.03666666666663</v>
      </c>
      <c r="P559" s="201">
        <v>5.69</v>
      </c>
      <c r="Q559" s="200" t="s">
        <v>1095</v>
      </c>
      <c r="R559" s="199" t="s">
        <v>1018</v>
      </c>
      <c r="S559" s="199" t="s">
        <v>34</v>
      </c>
      <c r="T559" s="232"/>
      <c r="U559" s="197"/>
      <c r="V559" s="196">
        <f t="shared" si="17"/>
        <v>105</v>
      </c>
    </row>
    <row r="560" spans="1:22" ht="24" customHeight="1">
      <c r="A560" s="229"/>
      <c r="B560" s="226"/>
      <c r="C560" s="235"/>
      <c r="D560" s="234" t="s">
        <v>1068</v>
      </c>
      <c r="E560" s="207" t="s">
        <v>1093</v>
      </c>
      <c r="F560" s="208">
        <v>5.1230000000000002</v>
      </c>
      <c r="G560" s="207">
        <v>833</v>
      </c>
      <c r="H560" s="207">
        <v>177</v>
      </c>
      <c r="I560" s="207" t="s">
        <v>1106</v>
      </c>
      <c r="J560" s="206">
        <v>4516</v>
      </c>
      <c r="K560" s="206">
        <v>12618</v>
      </c>
      <c r="L560" s="205">
        <v>7992</v>
      </c>
      <c r="M560" s="204" t="s">
        <v>862</v>
      </c>
      <c r="N560" s="213">
        <v>6</v>
      </c>
      <c r="O560" s="212">
        <f t="shared" si="16"/>
        <v>431.03666666666663</v>
      </c>
      <c r="P560" s="201">
        <v>5.69</v>
      </c>
      <c r="Q560" s="200" t="s">
        <v>1095</v>
      </c>
      <c r="R560" s="199" t="s">
        <v>1018</v>
      </c>
      <c r="S560" s="199" t="s">
        <v>34</v>
      </c>
      <c r="T560" s="232"/>
      <c r="U560" s="197"/>
      <c r="V560" s="196">
        <f t="shared" si="17"/>
        <v>105</v>
      </c>
    </row>
    <row r="561" spans="1:22" ht="24" customHeight="1">
      <c r="A561" s="229"/>
      <c r="B561" s="226"/>
      <c r="C561" s="235"/>
      <c r="D561" s="234" t="s">
        <v>1111</v>
      </c>
      <c r="E561" s="207" t="s">
        <v>1093</v>
      </c>
      <c r="F561" s="208">
        <v>5.1230000000000002</v>
      </c>
      <c r="G561" s="207">
        <v>833</v>
      </c>
      <c r="H561" s="207">
        <v>177</v>
      </c>
      <c r="I561" s="207" t="s">
        <v>1103</v>
      </c>
      <c r="J561" s="206">
        <v>4516</v>
      </c>
      <c r="K561" s="206">
        <v>12618</v>
      </c>
      <c r="L561" s="205">
        <v>7992</v>
      </c>
      <c r="M561" s="204" t="s">
        <v>862</v>
      </c>
      <c r="N561" s="213">
        <v>6.1</v>
      </c>
      <c r="O561" s="212">
        <f t="shared" si="16"/>
        <v>423.97049180327872</v>
      </c>
      <c r="P561" s="201">
        <v>5.69</v>
      </c>
      <c r="Q561" s="200" t="s">
        <v>1095</v>
      </c>
      <c r="R561" s="199" t="s">
        <v>1018</v>
      </c>
      <c r="S561" s="199" t="s">
        <v>34</v>
      </c>
      <c r="T561" s="232"/>
      <c r="U561" s="197"/>
      <c r="V561" s="196">
        <f t="shared" si="17"/>
        <v>107</v>
      </c>
    </row>
    <row r="562" spans="1:22" ht="24" customHeight="1">
      <c r="A562" s="229"/>
      <c r="B562" s="226"/>
      <c r="C562" s="235"/>
      <c r="D562" s="234" t="s">
        <v>1068</v>
      </c>
      <c r="E562" s="207" t="s">
        <v>1093</v>
      </c>
      <c r="F562" s="208">
        <v>5.1230000000000002</v>
      </c>
      <c r="G562" s="207">
        <v>833</v>
      </c>
      <c r="H562" s="207">
        <v>177</v>
      </c>
      <c r="I562" s="207" t="s">
        <v>1103</v>
      </c>
      <c r="J562" s="206">
        <v>4516</v>
      </c>
      <c r="K562" s="206">
        <v>12618</v>
      </c>
      <c r="L562" s="205">
        <v>7992</v>
      </c>
      <c r="M562" s="204" t="s">
        <v>862</v>
      </c>
      <c r="N562" s="213">
        <v>6.1</v>
      </c>
      <c r="O562" s="212">
        <f t="shared" si="16"/>
        <v>423.97049180327872</v>
      </c>
      <c r="P562" s="201">
        <v>5.69</v>
      </c>
      <c r="Q562" s="200" t="s">
        <v>1095</v>
      </c>
      <c r="R562" s="199" t="s">
        <v>1018</v>
      </c>
      <c r="S562" s="199" t="s">
        <v>34</v>
      </c>
      <c r="T562" s="232"/>
      <c r="U562" s="197"/>
      <c r="V562" s="196">
        <f t="shared" si="17"/>
        <v>107</v>
      </c>
    </row>
    <row r="563" spans="1:22" ht="24" customHeight="1">
      <c r="A563" s="229"/>
      <c r="B563" s="226"/>
      <c r="C563" s="235"/>
      <c r="D563" s="234" t="s">
        <v>1111</v>
      </c>
      <c r="E563" s="207" t="s">
        <v>1093</v>
      </c>
      <c r="F563" s="208">
        <v>5.1230000000000002</v>
      </c>
      <c r="G563" s="207">
        <v>833</v>
      </c>
      <c r="H563" s="207">
        <v>177</v>
      </c>
      <c r="I563" s="207" t="s">
        <v>1103</v>
      </c>
      <c r="J563" s="206">
        <v>4516</v>
      </c>
      <c r="K563" s="206">
        <v>12618</v>
      </c>
      <c r="L563" s="205">
        <v>7992</v>
      </c>
      <c r="M563" s="204" t="s">
        <v>862</v>
      </c>
      <c r="N563" s="213">
        <v>6</v>
      </c>
      <c r="O563" s="212">
        <f t="shared" si="16"/>
        <v>431.03666666666663</v>
      </c>
      <c r="P563" s="201">
        <v>5.69</v>
      </c>
      <c r="Q563" s="200" t="s">
        <v>1019</v>
      </c>
      <c r="R563" s="199" t="s">
        <v>1018</v>
      </c>
      <c r="S563" s="199" t="s">
        <v>34</v>
      </c>
      <c r="T563" s="232"/>
      <c r="U563" s="197"/>
      <c r="V563" s="196">
        <f t="shared" si="17"/>
        <v>105</v>
      </c>
    </row>
    <row r="564" spans="1:22" ht="24" customHeight="1">
      <c r="A564" s="229"/>
      <c r="B564" s="226"/>
      <c r="C564" s="235"/>
      <c r="D564" s="234" t="s">
        <v>1068</v>
      </c>
      <c r="E564" s="207" t="s">
        <v>1093</v>
      </c>
      <c r="F564" s="208">
        <v>5.1230000000000002</v>
      </c>
      <c r="G564" s="207">
        <v>833</v>
      </c>
      <c r="H564" s="207">
        <v>177</v>
      </c>
      <c r="I564" s="207" t="s">
        <v>1103</v>
      </c>
      <c r="J564" s="206">
        <v>4516</v>
      </c>
      <c r="K564" s="206">
        <v>12618</v>
      </c>
      <c r="L564" s="205">
        <v>7992</v>
      </c>
      <c r="M564" s="204" t="s">
        <v>862</v>
      </c>
      <c r="N564" s="213">
        <v>6</v>
      </c>
      <c r="O564" s="212">
        <f t="shared" si="16"/>
        <v>431.03666666666663</v>
      </c>
      <c r="P564" s="201">
        <v>5.69</v>
      </c>
      <c r="Q564" s="200" t="s">
        <v>1019</v>
      </c>
      <c r="R564" s="199" t="s">
        <v>1018</v>
      </c>
      <c r="S564" s="199" t="s">
        <v>34</v>
      </c>
      <c r="T564" s="232"/>
      <c r="U564" s="197"/>
      <c r="V564" s="196">
        <f t="shared" si="17"/>
        <v>105</v>
      </c>
    </row>
    <row r="565" spans="1:22" ht="24" customHeight="1">
      <c r="A565" s="229"/>
      <c r="B565" s="226"/>
      <c r="C565" s="235"/>
      <c r="D565" s="234" t="s">
        <v>1111</v>
      </c>
      <c r="E565" s="207" t="s">
        <v>1093</v>
      </c>
      <c r="F565" s="208">
        <v>5.1230000000000002</v>
      </c>
      <c r="G565" s="207">
        <v>882</v>
      </c>
      <c r="H565" s="207">
        <v>191</v>
      </c>
      <c r="I565" s="207" t="s">
        <v>72</v>
      </c>
      <c r="J565" s="206">
        <v>4516</v>
      </c>
      <c r="K565" s="206">
        <v>12618</v>
      </c>
      <c r="L565" s="205">
        <v>7992</v>
      </c>
      <c r="M565" s="204" t="s">
        <v>862</v>
      </c>
      <c r="N565" s="213">
        <v>6</v>
      </c>
      <c r="O565" s="212">
        <f t="shared" si="16"/>
        <v>431.03666666666663</v>
      </c>
      <c r="P565" s="201">
        <v>5.69</v>
      </c>
      <c r="Q565" s="200" t="s">
        <v>1095</v>
      </c>
      <c r="R565" s="199" t="s">
        <v>1018</v>
      </c>
      <c r="S565" s="199" t="s">
        <v>34</v>
      </c>
      <c r="T565" s="232"/>
      <c r="U565" s="197"/>
      <c r="V565" s="196">
        <f t="shared" si="17"/>
        <v>105</v>
      </c>
    </row>
    <row r="566" spans="1:22" ht="24" customHeight="1">
      <c r="A566" s="229"/>
      <c r="B566" s="226"/>
      <c r="C566" s="235"/>
      <c r="D566" s="234" t="s">
        <v>1068</v>
      </c>
      <c r="E566" s="207" t="s">
        <v>1093</v>
      </c>
      <c r="F566" s="208">
        <v>5.1230000000000002</v>
      </c>
      <c r="G566" s="207">
        <v>882</v>
      </c>
      <c r="H566" s="207">
        <v>191</v>
      </c>
      <c r="I566" s="207" t="s">
        <v>72</v>
      </c>
      <c r="J566" s="206">
        <v>4516</v>
      </c>
      <c r="K566" s="206">
        <v>12618</v>
      </c>
      <c r="L566" s="205">
        <v>7992</v>
      </c>
      <c r="M566" s="204" t="s">
        <v>862</v>
      </c>
      <c r="N566" s="213">
        <v>6</v>
      </c>
      <c r="O566" s="212">
        <f t="shared" si="16"/>
        <v>431.03666666666663</v>
      </c>
      <c r="P566" s="201">
        <v>5.69</v>
      </c>
      <c r="Q566" s="200" t="s">
        <v>1095</v>
      </c>
      <c r="R566" s="199" t="s">
        <v>1018</v>
      </c>
      <c r="S566" s="199" t="s">
        <v>34</v>
      </c>
      <c r="T566" s="232"/>
      <c r="U566" s="197"/>
      <c r="V566" s="196">
        <f t="shared" si="17"/>
        <v>105</v>
      </c>
    </row>
    <row r="567" spans="1:22" ht="24" customHeight="1">
      <c r="A567" s="229"/>
      <c r="B567" s="226"/>
      <c r="C567" s="235"/>
      <c r="D567" s="234" t="s">
        <v>1111</v>
      </c>
      <c r="E567" s="207" t="s">
        <v>1093</v>
      </c>
      <c r="F567" s="208">
        <v>5.1230000000000002</v>
      </c>
      <c r="G567" s="207">
        <v>882</v>
      </c>
      <c r="H567" s="207">
        <v>191</v>
      </c>
      <c r="I567" s="207" t="s">
        <v>1103</v>
      </c>
      <c r="J567" s="206">
        <v>4516</v>
      </c>
      <c r="K567" s="206">
        <v>12618</v>
      </c>
      <c r="L567" s="205">
        <v>7992</v>
      </c>
      <c r="M567" s="204" t="s">
        <v>862</v>
      </c>
      <c r="N567" s="213">
        <v>6.1</v>
      </c>
      <c r="O567" s="212">
        <f t="shared" si="16"/>
        <v>423.97049180327872</v>
      </c>
      <c r="P567" s="201">
        <v>5.69</v>
      </c>
      <c r="Q567" s="200" t="s">
        <v>1095</v>
      </c>
      <c r="R567" s="199" t="s">
        <v>1018</v>
      </c>
      <c r="S567" s="199" t="s">
        <v>34</v>
      </c>
      <c r="T567" s="232"/>
      <c r="U567" s="197"/>
      <c r="V567" s="196">
        <f t="shared" si="17"/>
        <v>107</v>
      </c>
    </row>
    <row r="568" spans="1:22" ht="24" customHeight="1">
      <c r="A568" s="229"/>
      <c r="B568" s="226"/>
      <c r="C568" s="235"/>
      <c r="D568" s="234" t="s">
        <v>1112</v>
      </c>
      <c r="E568" s="207" t="s">
        <v>1093</v>
      </c>
      <c r="F568" s="208">
        <v>5.1230000000000002</v>
      </c>
      <c r="G568" s="207">
        <v>882</v>
      </c>
      <c r="H568" s="207">
        <v>191</v>
      </c>
      <c r="I568" s="207" t="s">
        <v>1103</v>
      </c>
      <c r="J568" s="206">
        <v>4516</v>
      </c>
      <c r="K568" s="206">
        <v>12618</v>
      </c>
      <c r="L568" s="205">
        <v>7992</v>
      </c>
      <c r="M568" s="204" t="s">
        <v>862</v>
      </c>
      <c r="N568" s="213">
        <v>6.1</v>
      </c>
      <c r="O568" s="212">
        <f t="shared" si="16"/>
        <v>423.97049180327872</v>
      </c>
      <c r="P568" s="201">
        <v>5.69</v>
      </c>
      <c r="Q568" s="200" t="s">
        <v>1095</v>
      </c>
      <c r="R568" s="199" t="s">
        <v>1018</v>
      </c>
      <c r="S568" s="199" t="s">
        <v>34</v>
      </c>
      <c r="T568" s="232"/>
      <c r="U568" s="197"/>
      <c r="V568" s="196">
        <f t="shared" si="17"/>
        <v>107</v>
      </c>
    </row>
    <row r="569" spans="1:22" ht="24" customHeight="1">
      <c r="A569" s="229"/>
      <c r="B569" s="226"/>
      <c r="C569" s="235"/>
      <c r="D569" s="234" t="s">
        <v>1111</v>
      </c>
      <c r="E569" s="207" t="s">
        <v>1093</v>
      </c>
      <c r="F569" s="208">
        <v>5.1230000000000002</v>
      </c>
      <c r="G569" s="207">
        <v>882</v>
      </c>
      <c r="H569" s="207">
        <v>191</v>
      </c>
      <c r="I569" s="207" t="s">
        <v>1103</v>
      </c>
      <c r="J569" s="206">
        <v>4516</v>
      </c>
      <c r="K569" s="206">
        <v>12618</v>
      </c>
      <c r="L569" s="205">
        <v>7992</v>
      </c>
      <c r="M569" s="204" t="s">
        <v>862</v>
      </c>
      <c r="N569" s="213">
        <v>6.1</v>
      </c>
      <c r="O569" s="212">
        <f t="shared" si="16"/>
        <v>423.97049180327872</v>
      </c>
      <c r="P569" s="201">
        <v>5.69</v>
      </c>
      <c r="Q569" s="200" t="s">
        <v>1019</v>
      </c>
      <c r="R569" s="199" t="s">
        <v>1018</v>
      </c>
      <c r="S569" s="199" t="s">
        <v>34</v>
      </c>
      <c r="T569" s="232"/>
      <c r="U569" s="197"/>
      <c r="V569" s="196">
        <f t="shared" si="17"/>
        <v>107</v>
      </c>
    </row>
    <row r="570" spans="1:22" ht="24" customHeight="1">
      <c r="A570" s="229"/>
      <c r="B570" s="226"/>
      <c r="C570" s="235"/>
      <c r="D570" s="234" t="s">
        <v>1068</v>
      </c>
      <c r="E570" s="207" t="s">
        <v>1093</v>
      </c>
      <c r="F570" s="208">
        <v>5.1230000000000002</v>
      </c>
      <c r="G570" s="207">
        <v>882</v>
      </c>
      <c r="H570" s="207">
        <v>191</v>
      </c>
      <c r="I570" s="207" t="s">
        <v>1103</v>
      </c>
      <c r="J570" s="206">
        <v>4516</v>
      </c>
      <c r="K570" s="206">
        <v>12618</v>
      </c>
      <c r="L570" s="205">
        <v>7992</v>
      </c>
      <c r="M570" s="204" t="s">
        <v>862</v>
      </c>
      <c r="N570" s="213">
        <v>6.1</v>
      </c>
      <c r="O570" s="212">
        <f t="shared" si="16"/>
        <v>423.97049180327872</v>
      </c>
      <c r="P570" s="201">
        <v>5.69</v>
      </c>
      <c r="Q570" s="200" t="s">
        <v>1019</v>
      </c>
      <c r="R570" s="199" t="s">
        <v>1018</v>
      </c>
      <c r="S570" s="199" t="s">
        <v>34</v>
      </c>
      <c r="T570" s="232"/>
      <c r="U570" s="197"/>
      <c r="V570" s="196">
        <f t="shared" si="17"/>
        <v>107</v>
      </c>
    </row>
    <row r="571" spans="1:22" ht="24" customHeight="1">
      <c r="A571" s="229"/>
      <c r="B571" s="226"/>
      <c r="C571" s="235"/>
      <c r="D571" s="234" t="s">
        <v>1110</v>
      </c>
      <c r="E571" s="207" t="s">
        <v>1093</v>
      </c>
      <c r="F571" s="208">
        <v>5.1230000000000002</v>
      </c>
      <c r="G571" s="207">
        <v>794</v>
      </c>
      <c r="H571" s="207">
        <v>177</v>
      </c>
      <c r="I571" s="207" t="s">
        <v>72</v>
      </c>
      <c r="J571" s="206">
        <v>4516</v>
      </c>
      <c r="K571" s="206">
        <v>12618</v>
      </c>
      <c r="L571" s="205">
        <v>7992</v>
      </c>
      <c r="M571" s="204" t="s">
        <v>862</v>
      </c>
      <c r="N571" s="213">
        <v>5.9</v>
      </c>
      <c r="O571" s="212">
        <f t="shared" si="16"/>
        <v>438.34237288135591</v>
      </c>
      <c r="P571" s="201">
        <v>5.69</v>
      </c>
      <c r="Q571" s="200" t="s">
        <v>1019</v>
      </c>
      <c r="R571" s="199" t="s">
        <v>1018</v>
      </c>
      <c r="S571" s="199" t="s">
        <v>34</v>
      </c>
      <c r="T571" s="232"/>
      <c r="U571" s="197"/>
      <c r="V571" s="196">
        <f t="shared" si="17"/>
        <v>103</v>
      </c>
    </row>
    <row r="572" spans="1:22" ht="24" customHeight="1">
      <c r="A572" s="229"/>
      <c r="B572" s="226"/>
      <c r="C572" s="235"/>
      <c r="D572" s="234" t="s">
        <v>1067</v>
      </c>
      <c r="E572" s="207" t="s">
        <v>1093</v>
      </c>
      <c r="F572" s="208">
        <v>5.1230000000000002</v>
      </c>
      <c r="G572" s="207">
        <v>794</v>
      </c>
      <c r="H572" s="207">
        <v>177</v>
      </c>
      <c r="I572" s="207" t="s">
        <v>72</v>
      </c>
      <c r="J572" s="206">
        <v>4516</v>
      </c>
      <c r="K572" s="206">
        <v>12618</v>
      </c>
      <c r="L572" s="205">
        <v>7992</v>
      </c>
      <c r="M572" s="204" t="s">
        <v>862</v>
      </c>
      <c r="N572" s="213">
        <v>5.9</v>
      </c>
      <c r="O572" s="212">
        <f t="shared" si="16"/>
        <v>438.34237288135591</v>
      </c>
      <c r="P572" s="201">
        <v>5.69</v>
      </c>
      <c r="Q572" s="200" t="s">
        <v>1019</v>
      </c>
      <c r="R572" s="199" t="s">
        <v>1018</v>
      </c>
      <c r="S572" s="199" t="s">
        <v>34</v>
      </c>
      <c r="T572" s="232"/>
      <c r="U572" s="197"/>
      <c r="V572" s="196">
        <f t="shared" si="17"/>
        <v>103</v>
      </c>
    </row>
    <row r="573" spans="1:22" ht="24" customHeight="1">
      <c r="A573" s="229"/>
      <c r="B573" s="226"/>
      <c r="C573" s="235"/>
      <c r="D573" s="234" t="s">
        <v>1110</v>
      </c>
      <c r="E573" s="207" t="s">
        <v>1093</v>
      </c>
      <c r="F573" s="208">
        <v>5.1230000000000002</v>
      </c>
      <c r="G573" s="207">
        <v>794</v>
      </c>
      <c r="H573" s="207">
        <v>177</v>
      </c>
      <c r="I573" s="207" t="s">
        <v>912</v>
      </c>
      <c r="J573" s="206">
        <v>4516</v>
      </c>
      <c r="K573" s="206">
        <v>12618</v>
      </c>
      <c r="L573" s="205">
        <v>7992</v>
      </c>
      <c r="M573" s="204" t="s">
        <v>862</v>
      </c>
      <c r="N573" s="213">
        <v>5.8</v>
      </c>
      <c r="O573" s="212">
        <f t="shared" si="16"/>
        <v>445.90000000000003</v>
      </c>
      <c r="P573" s="201">
        <v>5.69</v>
      </c>
      <c r="Q573" s="200" t="s">
        <v>1095</v>
      </c>
      <c r="R573" s="199" t="s">
        <v>1018</v>
      </c>
      <c r="S573" s="199" t="s">
        <v>34</v>
      </c>
      <c r="T573" s="232"/>
      <c r="U573" s="197"/>
      <c r="V573" s="196">
        <f t="shared" si="17"/>
        <v>101</v>
      </c>
    </row>
    <row r="574" spans="1:22" ht="24" customHeight="1">
      <c r="A574" s="229"/>
      <c r="B574" s="226"/>
      <c r="C574" s="235"/>
      <c r="D574" s="234" t="s">
        <v>1067</v>
      </c>
      <c r="E574" s="207" t="s">
        <v>1093</v>
      </c>
      <c r="F574" s="208">
        <v>5.1230000000000002</v>
      </c>
      <c r="G574" s="207">
        <v>794</v>
      </c>
      <c r="H574" s="207">
        <v>177</v>
      </c>
      <c r="I574" s="207" t="s">
        <v>912</v>
      </c>
      <c r="J574" s="206">
        <v>4516</v>
      </c>
      <c r="K574" s="206">
        <v>12618</v>
      </c>
      <c r="L574" s="205">
        <v>7992</v>
      </c>
      <c r="M574" s="204" t="s">
        <v>862</v>
      </c>
      <c r="N574" s="213">
        <v>5.8</v>
      </c>
      <c r="O574" s="212">
        <f t="shared" si="16"/>
        <v>445.90000000000003</v>
      </c>
      <c r="P574" s="201">
        <v>5.69</v>
      </c>
      <c r="Q574" s="200" t="s">
        <v>1095</v>
      </c>
      <c r="R574" s="199" t="s">
        <v>1018</v>
      </c>
      <c r="S574" s="199" t="s">
        <v>34</v>
      </c>
      <c r="T574" s="232"/>
      <c r="U574" s="197"/>
      <c r="V574" s="196">
        <f t="shared" si="17"/>
        <v>101</v>
      </c>
    </row>
    <row r="575" spans="1:22" ht="24" customHeight="1">
      <c r="A575" s="229"/>
      <c r="B575" s="226"/>
      <c r="C575" s="235"/>
      <c r="D575" s="234" t="s">
        <v>1110</v>
      </c>
      <c r="E575" s="207" t="s">
        <v>1093</v>
      </c>
      <c r="F575" s="208">
        <v>5.1230000000000002</v>
      </c>
      <c r="G575" s="207">
        <v>833</v>
      </c>
      <c r="H575" s="207">
        <v>177</v>
      </c>
      <c r="I575" s="207" t="s">
        <v>1102</v>
      </c>
      <c r="J575" s="206">
        <v>4516</v>
      </c>
      <c r="K575" s="206">
        <v>12618</v>
      </c>
      <c r="L575" s="205">
        <v>7992</v>
      </c>
      <c r="M575" s="204" t="s">
        <v>862</v>
      </c>
      <c r="N575" s="213">
        <v>5.9</v>
      </c>
      <c r="O575" s="212">
        <f t="shared" si="16"/>
        <v>438.34237288135591</v>
      </c>
      <c r="P575" s="201">
        <v>5.69</v>
      </c>
      <c r="Q575" s="200" t="s">
        <v>1019</v>
      </c>
      <c r="R575" s="199" t="s">
        <v>1018</v>
      </c>
      <c r="S575" s="199" t="s">
        <v>34</v>
      </c>
      <c r="T575" s="232"/>
      <c r="U575" s="197"/>
      <c r="V575" s="196">
        <f t="shared" si="17"/>
        <v>103</v>
      </c>
    </row>
    <row r="576" spans="1:22" ht="24" customHeight="1">
      <c r="A576" s="229"/>
      <c r="B576" s="226"/>
      <c r="C576" s="235"/>
      <c r="D576" s="234" t="s">
        <v>1067</v>
      </c>
      <c r="E576" s="207" t="s">
        <v>1093</v>
      </c>
      <c r="F576" s="208">
        <v>5.1230000000000002</v>
      </c>
      <c r="G576" s="207">
        <v>833</v>
      </c>
      <c r="H576" s="207">
        <v>177</v>
      </c>
      <c r="I576" s="207" t="s">
        <v>1102</v>
      </c>
      <c r="J576" s="206">
        <v>4516</v>
      </c>
      <c r="K576" s="206">
        <v>12618</v>
      </c>
      <c r="L576" s="205">
        <v>7992</v>
      </c>
      <c r="M576" s="204" t="s">
        <v>862</v>
      </c>
      <c r="N576" s="213">
        <v>5.9</v>
      </c>
      <c r="O576" s="212">
        <f t="shared" si="16"/>
        <v>438.34237288135591</v>
      </c>
      <c r="P576" s="201">
        <v>5.69</v>
      </c>
      <c r="Q576" s="200" t="s">
        <v>1019</v>
      </c>
      <c r="R576" s="199" t="s">
        <v>1018</v>
      </c>
      <c r="S576" s="199" t="s">
        <v>34</v>
      </c>
      <c r="T576" s="232"/>
      <c r="U576" s="197"/>
      <c r="V576" s="196">
        <f t="shared" si="17"/>
        <v>103</v>
      </c>
    </row>
    <row r="577" spans="1:22" ht="24" customHeight="1">
      <c r="A577" s="229"/>
      <c r="B577" s="226"/>
      <c r="C577" s="235"/>
      <c r="D577" s="234" t="s">
        <v>1110</v>
      </c>
      <c r="E577" s="207" t="s">
        <v>1093</v>
      </c>
      <c r="F577" s="208">
        <v>5.1230000000000002</v>
      </c>
      <c r="G577" s="207">
        <v>882</v>
      </c>
      <c r="H577" s="207">
        <v>191</v>
      </c>
      <c r="I577" s="207" t="s">
        <v>72</v>
      </c>
      <c r="J577" s="206">
        <v>4516</v>
      </c>
      <c r="K577" s="206">
        <v>12618</v>
      </c>
      <c r="L577" s="205">
        <v>7992</v>
      </c>
      <c r="M577" s="204" t="s">
        <v>862</v>
      </c>
      <c r="N577" s="213">
        <v>5.9</v>
      </c>
      <c r="O577" s="212">
        <f t="shared" si="16"/>
        <v>438.34237288135591</v>
      </c>
      <c r="P577" s="201">
        <v>5.69</v>
      </c>
      <c r="Q577" s="200" t="s">
        <v>1019</v>
      </c>
      <c r="R577" s="199" t="s">
        <v>1018</v>
      </c>
      <c r="S577" s="199" t="s">
        <v>34</v>
      </c>
      <c r="T577" s="232"/>
      <c r="U577" s="197"/>
      <c r="V577" s="196">
        <f t="shared" si="17"/>
        <v>103</v>
      </c>
    </row>
    <row r="578" spans="1:22" ht="24" customHeight="1">
      <c r="A578" s="229"/>
      <c r="B578" s="226"/>
      <c r="C578" s="235"/>
      <c r="D578" s="234" t="s">
        <v>1109</v>
      </c>
      <c r="E578" s="207" t="s">
        <v>1093</v>
      </c>
      <c r="F578" s="208">
        <v>5.1230000000000002</v>
      </c>
      <c r="G578" s="207">
        <v>882</v>
      </c>
      <c r="H578" s="207">
        <v>191</v>
      </c>
      <c r="I578" s="207" t="s">
        <v>72</v>
      </c>
      <c r="J578" s="206">
        <v>4516</v>
      </c>
      <c r="K578" s="206">
        <v>12618</v>
      </c>
      <c r="L578" s="205">
        <v>7992</v>
      </c>
      <c r="M578" s="204" t="s">
        <v>862</v>
      </c>
      <c r="N578" s="213">
        <v>5.9</v>
      </c>
      <c r="O578" s="212">
        <f t="shared" si="16"/>
        <v>438.34237288135591</v>
      </c>
      <c r="P578" s="201">
        <v>5.69</v>
      </c>
      <c r="Q578" s="200" t="s">
        <v>1019</v>
      </c>
      <c r="R578" s="199" t="s">
        <v>1018</v>
      </c>
      <c r="S578" s="199" t="s">
        <v>34</v>
      </c>
      <c r="T578" s="232"/>
      <c r="U578" s="197"/>
      <c r="V578" s="196">
        <f t="shared" si="17"/>
        <v>103</v>
      </c>
    </row>
    <row r="579" spans="1:22" ht="24" customHeight="1">
      <c r="A579" s="229"/>
      <c r="B579" s="226"/>
      <c r="C579" s="235"/>
      <c r="D579" s="234" t="s">
        <v>1108</v>
      </c>
      <c r="E579" s="207" t="s">
        <v>1093</v>
      </c>
      <c r="F579" s="208">
        <v>5.1230000000000002</v>
      </c>
      <c r="G579" s="207">
        <v>794</v>
      </c>
      <c r="H579" s="207">
        <v>177</v>
      </c>
      <c r="I579" s="207" t="s">
        <v>912</v>
      </c>
      <c r="J579" s="206">
        <v>4516</v>
      </c>
      <c r="K579" s="206">
        <v>12618</v>
      </c>
      <c r="L579" s="205">
        <v>7992</v>
      </c>
      <c r="M579" s="204" t="s">
        <v>862</v>
      </c>
      <c r="N579" s="213">
        <v>5.4</v>
      </c>
      <c r="O579" s="212">
        <f t="shared" si="16"/>
        <v>478.92962962962963</v>
      </c>
      <c r="P579" s="201">
        <v>5.69</v>
      </c>
      <c r="Q579" s="200" t="s">
        <v>1019</v>
      </c>
      <c r="R579" s="199" t="s">
        <v>1018</v>
      </c>
      <c r="S579" s="199" t="s">
        <v>34</v>
      </c>
      <c r="T579" s="232"/>
      <c r="U579" s="197"/>
      <c r="V579" s="196" t="str">
        <f t="shared" si="17"/>
        <v/>
      </c>
    </row>
    <row r="580" spans="1:22" ht="24" customHeight="1">
      <c r="A580" s="229"/>
      <c r="B580" s="226"/>
      <c r="C580" s="235"/>
      <c r="D580" s="234" t="s">
        <v>1107</v>
      </c>
      <c r="E580" s="207" t="s">
        <v>1093</v>
      </c>
      <c r="F580" s="208">
        <v>5.1230000000000002</v>
      </c>
      <c r="G580" s="207">
        <v>794</v>
      </c>
      <c r="H580" s="207">
        <v>177</v>
      </c>
      <c r="I580" s="207" t="s">
        <v>912</v>
      </c>
      <c r="J580" s="206">
        <v>4516</v>
      </c>
      <c r="K580" s="206">
        <v>12618</v>
      </c>
      <c r="L580" s="205">
        <v>7992</v>
      </c>
      <c r="M580" s="204" t="s">
        <v>862</v>
      </c>
      <c r="N580" s="213">
        <v>5.4</v>
      </c>
      <c r="O580" s="212">
        <f t="shared" si="16"/>
        <v>478.92962962962963</v>
      </c>
      <c r="P580" s="201">
        <v>5.69</v>
      </c>
      <c r="Q580" s="200" t="s">
        <v>1019</v>
      </c>
      <c r="R580" s="199" t="s">
        <v>1018</v>
      </c>
      <c r="S580" s="199" t="s">
        <v>34</v>
      </c>
      <c r="T580" s="232"/>
      <c r="U580" s="197"/>
      <c r="V580" s="196" t="str">
        <f t="shared" si="17"/>
        <v/>
      </c>
    </row>
    <row r="581" spans="1:22" ht="24" customHeight="1">
      <c r="A581" s="229"/>
      <c r="B581" s="226"/>
      <c r="C581" s="235"/>
      <c r="D581" s="234" t="s">
        <v>1104</v>
      </c>
      <c r="E581" s="207" t="s">
        <v>1057</v>
      </c>
      <c r="F581" s="208">
        <v>5.1230000000000002</v>
      </c>
      <c r="G581" s="207">
        <v>833</v>
      </c>
      <c r="H581" s="207">
        <v>177</v>
      </c>
      <c r="I581" s="207" t="s">
        <v>1106</v>
      </c>
      <c r="J581" s="206">
        <v>4516</v>
      </c>
      <c r="K581" s="206">
        <v>12618</v>
      </c>
      <c r="L581" s="205">
        <v>7992</v>
      </c>
      <c r="M581" s="204" t="s">
        <v>862</v>
      </c>
      <c r="N581" s="213">
        <v>6</v>
      </c>
      <c r="O581" s="212">
        <f t="shared" si="16"/>
        <v>431.03666666666663</v>
      </c>
      <c r="P581" s="201">
        <v>5.69</v>
      </c>
      <c r="Q581" s="200" t="s">
        <v>1095</v>
      </c>
      <c r="R581" s="199" t="s">
        <v>1018</v>
      </c>
      <c r="S581" s="199" t="s">
        <v>34</v>
      </c>
      <c r="T581" s="232"/>
      <c r="U581" s="197"/>
      <c r="V581" s="196">
        <f t="shared" si="17"/>
        <v>105</v>
      </c>
    </row>
    <row r="582" spans="1:22" ht="24" customHeight="1">
      <c r="A582" s="229"/>
      <c r="B582" s="226"/>
      <c r="C582" s="235"/>
      <c r="D582" s="234" t="s">
        <v>1065</v>
      </c>
      <c r="E582" s="207" t="s">
        <v>1057</v>
      </c>
      <c r="F582" s="208">
        <v>5.1230000000000002</v>
      </c>
      <c r="G582" s="207">
        <v>833</v>
      </c>
      <c r="H582" s="207">
        <v>177</v>
      </c>
      <c r="I582" s="207" t="s">
        <v>1106</v>
      </c>
      <c r="J582" s="206">
        <v>4516</v>
      </c>
      <c r="K582" s="206">
        <v>12618</v>
      </c>
      <c r="L582" s="205">
        <v>7992</v>
      </c>
      <c r="M582" s="204" t="s">
        <v>862</v>
      </c>
      <c r="N582" s="213">
        <v>6</v>
      </c>
      <c r="O582" s="212">
        <f t="shared" si="16"/>
        <v>431.03666666666663</v>
      </c>
      <c r="P582" s="201">
        <v>5.69</v>
      </c>
      <c r="Q582" s="200" t="s">
        <v>1095</v>
      </c>
      <c r="R582" s="199" t="s">
        <v>1018</v>
      </c>
      <c r="S582" s="199" t="s">
        <v>34</v>
      </c>
      <c r="T582" s="232"/>
      <c r="U582" s="197"/>
      <c r="V582" s="196">
        <f t="shared" si="17"/>
        <v>105</v>
      </c>
    </row>
    <row r="583" spans="1:22" ht="24" customHeight="1">
      <c r="A583" s="229"/>
      <c r="B583" s="226"/>
      <c r="C583" s="235"/>
      <c r="D583" s="234" t="s">
        <v>1104</v>
      </c>
      <c r="E583" s="207" t="s">
        <v>1093</v>
      </c>
      <c r="F583" s="208">
        <v>5.1230000000000002</v>
      </c>
      <c r="G583" s="207">
        <v>833</v>
      </c>
      <c r="H583" s="207">
        <v>177</v>
      </c>
      <c r="I583" s="207" t="s">
        <v>1103</v>
      </c>
      <c r="J583" s="206">
        <v>4516</v>
      </c>
      <c r="K583" s="206">
        <v>12618</v>
      </c>
      <c r="L583" s="205">
        <v>7992</v>
      </c>
      <c r="M583" s="204" t="s">
        <v>862</v>
      </c>
      <c r="N583" s="213">
        <v>6.1</v>
      </c>
      <c r="O583" s="212">
        <f t="shared" si="16"/>
        <v>423.97049180327872</v>
      </c>
      <c r="P583" s="201">
        <v>5.69</v>
      </c>
      <c r="Q583" s="200" t="s">
        <v>1095</v>
      </c>
      <c r="R583" s="199" t="s">
        <v>1018</v>
      </c>
      <c r="S583" s="199" t="s">
        <v>34</v>
      </c>
      <c r="T583" s="232"/>
      <c r="U583" s="197"/>
      <c r="V583" s="196">
        <f t="shared" si="17"/>
        <v>107</v>
      </c>
    </row>
    <row r="584" spans="1:22" ht="24" customHeight="1">
      <c r="A584" s="229"/>
      <c r="B584" s="226"/>
      <c r="C584" s="235"/>
      <c r="D584" s="234" t="s">
        <v>1065</v>
      </c>
      <c r="E584" s="207" t="s">
        <v>1093</v>
      </c>
      <c r="F584" s="208">
        <v>5.1230000000000002</v>
      </c>
      <c r="G584" s="207">
        <v>833</v>
      </c>
      <c r="H584" s="207">
        <v>177</v>
      </c>
      <c r="I584" s="207" t="s">
        <v>1103</v>
      </c>
      <c r="J584" s="206">
        <v>4516</v>
      </c>
      <c r="K584" s="206">
        <v>12618</v>
      </c>
      <c r="L584" s="205">
        <v>7992</v>
      </c>
      <c r="M584" s="204" t="s">
        <v>862</v>
      </c>
      <c r="N584" s="213">
        <v>6.1</v>
      </c>
      <c r="O584" s="212">
        <f t="shared" si="16"/>
        <v>423.97049180327872</v>
      </c>
      <c r="P584" s="201">
        <v>5.69</v>
      </c>
      <c r="Q584" s="200" t="s">
        <v>1095</v>
      </c>
      <c r="R584" s="199" t="s">
        <v>1018</v>
      </c>
      <c r="S584" s="199" t="s">
        <v>34</v>
      </c>
      <c r="T584" s="232"/>
      <c r="U584" s="197"/>
      <c r="V584" s="196">
        <f t="shared" si="17"/>
        <v>107</v>
      </c>
    </row>
    <row r="585" spans="1:22" ht="24" customHeight="1">
      <c r="A585" s="229"/>
      <c r="B585" s="226"/>
      <c r="C585" s="235"/>
      <c r="D585" s="234" t="s">
        <v>1104</v>
      </c>
      <c r="E585" s="207" t="s">
        <v>1093</v>
      </c>
      <c r="F585" s="208">
        <v>5.1230000000000002</v>
      </c>
      <c r="G585" s="207">
        <v>833</v>
      </c>
      <c r="H585" s="207">
        <v>177</v>
      </c>
      <c r="I585" s="207" t="s">
        <v>1103</v>
      </c>
      <c r="J585" s="206">
        <v>4516</v>
      </c>
      <c r="K585" s="206">
        <v>12618</v>
      </c>
      <c r="L585" s="205">
        <v>7992</v>
      </c>
      <c r="M585" s="204" t="s">
        <v>862</v>
      </c>
      <c r="N585" s="213">
        <v>6</v>
      </c>
      <c r="O585" s="212">
        <f t="shared" ref="O585:O648" si="18">IF(N585&gt;0,1/N585*37.7*68.6,"")</f>
        <v>431.03666666666663</v>
      </c>
      <c r="P585" s="201">
        <v>5.69</v>
      </c>
      <c r="Q585" s="200" t="s">
        <v>1019</v>
      </c>
      <c r="R585" s="199" t="s">
        <v>1018</v>
      </c>
      <c r="S585" s="199" t="s">
        <v>34</v>
      </c>
      <c r="T585" s="232"/>
      <c r="U585" s="197"/>
      <c r="V585" s="196">
        <f t="shared" ref="V585:V648" si="19">IFERROR(IF(N585&lt;P585,"",(ROUNDDOWN(N585/P585*100,0))),"")</f>
        <v>105</v>
      </c>
    </row>
    <row r="586" spans="1:22" ht="24" customHeight="1">
      <c r="A586" s="229"/>
      <c r="B586" s="226"/>
      <c r="C586" s="235"/>
      <c r="D586" s="234" t="s">
        <v>1065</v>
      </c>
      <c r="E586" s="207" t="s">
        <v>1093</v>
      </c>
      <c r="F586" s="208">
        <v>5.1230000000000002</v>
      </c>
      <c r="G586" s="207">
        <v>833</v>
      </c>
      <c r="H586" s="207">
        <v>177</v>
      </c>
      <c r="I586" s="207" t="s">
        <v>1103</v>
      </c>
      <c r="J586" s="206">
        <v>4516</v>
      </c>
      <c r="K586" s="206">
        <v>12618</v>
      </c>
      <c r="L586" s="205">
        <v>7992</v>
      </c>
      <c r="M586" s="204" t="s">
        <v>862</v>
      </c>
      <c r="N586" s="213">
        <v>6</v>
      </c>
      <c r="O586" s="212">
        <f t="shared" si="18"/>
        <v>431.03666666666663</v>
      </c>
      <c r="P586" s="201">
        <v>5.69</v>
      </c>
      <c r="Q586" s="200" t="s">
        <v>1019</v>
      </c>
      <c r="R586" s="199" t="s">
        <v>1018</v>
      </c>
      <c r="S586" s="199" t="s">
        <v>34</v>
      </c>
      <c r="T586" s="232"/>
      <c r="U586" s="197"/>
      <c r="V586" s="196">
        <f t="shared" si="19"/>
        <v>105</v>
      </c>
    </row>
    <row r="587" spans="1:22" ht="24" customHeight="1">
      <c r="A587" s="229"/>
      <c r="B587" s="226"/>
      <c r="C587" s="235"/>
      <c r="D587" s="234" t="s">
        <v>1104</v>
      </c>
      <c r="E587" s="207" t="s">
        <v>1057</v>
      </c>
      <c r="F587" s="208">
        <v>5.1230000000000002</v>
      </c>
      <c r="G587" s="207">
        <v>882</v>
      </c>
      <c r="H587" s="207">
        <v>191</v>
      </c>
      <c r="I587" s="207" t="s">
        <v>72</v>
      </c>
      <c r="J587" s="206">
        <v>4516</v>
      </c>
      <c r="K587" s="206">
        <v>12618</v>
      </c>
      <c r="L587" s="205">
        <v>7992</v>
      </c>
      <c r="M587" s="204" t="s">
        <v>862</v>
      </c>
      <c r="N587" s="213">
        <v>6</v>
      </c>
      <c r="O587" s="212">
        <f t="shared" si="18"/>
        <v>431.03666666666663</v>
      </c>
      <c r="P587" s="201">
        <v>5.69</v>
      </c>
      <c r="Q587" s="200" t="s">
        <v>1095</v>
      </c>
      <c r="R587" s="199" t="s">
        <v>1018</v>
      </c>
      <c r="S587" s="199" t="s">
        <v>34</v>
      </c>
      <c r="T587" s="232"/>
      <c r="U587" s="197"/>
      <c r="V587" s="196">
        <f t="shared" si="19"/>
        <v>105</v>
      </c>
    </row>
    <row r="588" spans="1:22" ht="24" customHeight="1">
      <c r="A588" s="229"/>
      <c r="B588" s="226"/>
      <c r="C588" s="235"/>
      <c r="D588" s="234" t="s">
        <v>1065</v>
      </c>
      <c r="E588" s="207" t="s">
        <v>1057</v>
      </c>
      <c r="F588" s="208">
        <v>5.1230000000000002</v>
      </c>
      <c r="G588" s="207">
        <v>882</v>
      </c>
      <c r="H588" s="207">
        <v>191</v>
      </c>
      <c r="I588" s="207" t="s">
        <v>72</v>
      </c>
      <c r="J588" s="206">
        <v>4516</v>
      </c>
      <c r="K588" s="206">
        <v>12618</v>
      </c>
      <c r="L588" s="205">
        <v>7992</v>
      </c>
      <c r="M588" s="204" t="s">
        <v>862</v>
      </c>
      <c r="N588" s="213">
        <v>6</v>
      </c>
      <c r="O588" s="212">
        <f t="shared" si="18"/>
        <v>431.03666666666663</v>
      </c>
      <c r="P588" s="201">
        <v>5.69</v>
      </c>
      <c r="Q588" s="200" t="s">
        <v>1095</v>
      </c>
      <c r="R588" s="199" t="s">
        <v>1018</v>
      </c>
      <c r="S588" s="199" t="s">
        <v>34</v>
      </c>
      <c r="T588" s="232"/>
      <c r="U588" s="197"/>
      <c r="V588" s="196">
        <f t="shared" si="19"/>
        <v>105</v>
      </c>
    </row>
    <row r="589" spans="1:22" ht="24" customHeight="1">
      <c r="A589" s="229"/>
      <c r="B589" s="226"/>
      <c r="C589" s="235"/>
      <c r="D589" s="234" t="s">
        <v>1104</v>
      </c>
      <c r="E589" s="207" t="s">
        <v>1093</v>
      </c>
      <c r="F589" s="208">
        <v>5.1230000000000002</v>
      </c>
      <c r="G589" s="207">
        <v>882</v>
      </c>
      <c r="H589" s="207">
        <v>191</v>
      </c>
      <c r="I589" s="207" t="s">
        <v>1103</v>
      </c>
      <c r="J589" s="206">
        <v>4516</v>
      </c>
      <c r="K589" s="206">
        <v>12618</v>
      </c>
      <c r="L589" s="205">
        <v>7992</v>
      </c>
      <c r="M589" s="204" t="s">
        <v>862</v>
      </c>
      <c r="N589" s="213">
        <v>6.1</v>
      </c>
      <c r="O589" s="212">
        <f t="shared" si="18"/>
        <v>423.97049180327872</v>
      </c>
      <c r="P589" s="201">
        <v>5.69</v>
      </c>
      <c r="Q589" s="200" t="s">
        <v>1095</v>
      </c>
      <c r="R589" s="199" t="s">
        <v>1018</v>
      </c>
      <c r="S589" s="199" t="s">
        <v>34</v>
      </c>
      <c r="T589" s="232"/>
      <c r="U589" s="197"/>
      <c r="V589" s="196">
        <f t="shared" si="19"/>
        <v>107</v>
      </c>
    </row>
    <row r="590" spans="1:22" ht="24" customHeight="1">
      <c r="A590" s="229"/>
      <c r="B590" s="226"/>
      <c r="C590" s="235"/>
      <c r="D590" s="234" t="s">
        <v>1105</v>
      </c>
      <c r="E590" s="207" t="s">
        <v>1093</v>
      </c>
      <c r="F590" s="208">
        <v>5.1230000000000002</v>
      </c>
      <c r="G590" s="207">
        <v>882</v>
      </c>
      <c r="H590" s="207">
        <v>191</v>
      </c>
      <c r="I590" s="207" t="s">
        <v>1103</v>
      </c>
      <c r="J590" s="206">
        <v>4516</v>
      </c>
      <c r="K590" s="206">
        <v>12618</v>
      </c>
      <c r="L590" s="205">
        <v>7992</v>
      </c>
      <c r="M590" s="204" t="s">
        <v>862</v>
      </c>
      <c r="N590" s="213">
        <v>6.1</v>
      </c>
      <c r="O590" s="212">
        <f t="shared" si="18"/>
        <v>423.97049180327872</v>
      </c>
      <c r="P590" s="201">
        <v>5.69</v>
      </c>
      <c r="Q590" s="200" t="s">
        <v>1095</v>
      </c>
      <c r="R590" s="199" t="s">
        <v>1018</v>
      </c>
      <c r="S590" s="199" t="s">
        <v>34</v>
      </c>
      <c r="T590" s="232"/>
      <c r="U590" s="197"/>
      <c r="V590" s="196">
        <f t="shared" si="19"/>
        <v>107</v>
      </c>
    </row>
    <row r="591" spans="1:22" ht="24" customHeight="1">
      <c r="A591" s="229"/>
      <c r="B591" s="226"/>
      <c r="C591" s="235"/>
      <c r="D591" s="234" t="s">
        <v>1104</v>
      </c>
      <c r="E591" s="207" t="s">
        <v>1093</v>
      </c>
      <c r="F591" s="208">
        <v>5.1230000000000002</v>
      </c>
      <c r="G591" s="207">
        <v>882</v>
      </c>
      <c r="H591" s="207">
        <v>191</v>
      </c>
      <c r="I591" s="207" t="s">
        <v>1103</v>
      </c>
      <c r="J591" s="206">
        <v>4516</v>
      </c>
      <c r="K591" s="206">
        <v>12618</v>
      </c>
      <c r="L591" s="205">
        <v>7992</v>
      </c>
      <c r="M591" s="204" t="s">
        <v>862</v>
      </c>
      <c r="N591" s="213">
        <v>6.1</v>
      </c>
      <c r="O591" s="212">
        <f t="shared" si="18"/>
        <v>423.97049180327872</v>
      </c>
      <c r="P591" s="201">
        <v>5.69</v>
      </c>
      <c r="Q591" s="200" t="s">
        <v>1019</v>
      </c>
      <c r="R591" s="199" t="s">
        <v>1018</v>
      </c>
      <c r="S591" s="199" t="s">
        <v>34</v>
      </c>
      <c r="T591" s="232"/>
      <c r="U591" s="197"/>
      <c r="V591" s="196">
        <f t="shared" si="19"/>
        <v>107</v>
      </c>
    </row>
    <row r="592" spans="1:22" ht="24" customHeight="1">
      <c r="A592" s="229"/>
      <c r="B592" s="226"/>
      <c r="C592" s="235"/>
      <c r="D592" s="234" t="s">
        <v>1065</v>
      </c>
      <c r="E592" s="207" t="s">
        <v>1093</v>
      </c>
      <c r="F592" s="208">
        <v>5.1230000000000002</v>
      </c>
      <c r="G592" s="207">
        <v>882</v>
      </c>
      <c r="H592" s="207">
        <v>191</v>
      </c>
      <c r="I592" s="207" t="s">
        <v>1103</v>
      </c>
      <c r="J592" s="206">
        <v>4516</v>
      </c>
      <c r="K592" s="206">
        <v>12618</v>
      </c>
      <c r="L592" s="205">
        <v>7992</v>
      </c>
      <c r="M592" s="204" t="s">
        <v>862</v>
      </c>
      <c r="N592" s="213">
        <v>6.1</v>
      </c>
      <c r="O592" s="212">
        <f t="shared" si="18"/>
        <v>423.97049180327872</v>
      </c>
      <c r="P592" s="201">
        <v>5.69</v>
      </c>
      <c r="Q592" s="200" t="s">
        <v>1019</v>
      </c>
      <c r="R592" s="199" t="s">
        <v>1018</v>
      </c>
      <c r="S592" s="199" t="s">
        <v>34</v>
      </c>
      <c r="T592" s="232"/>
      <c r="U592" s="197"/>
      <c r="V592" s="196">
        <f t="shared" si="19"/>
        <v>107</v>
      </c>
    </row>
    <row r="593" spans="1:22" ht="24" customHeight="1">
      <c r="A593" s="229"/>
      <c r="B593" s="226"/>
      <c r="C593" s="235"/>
      <c r="D593" s="234" t="s">
        <v>1101</v>
      </c>
      <c r="E593" s="207" t="s">
        <v>1093</v>
      </c>
      <c r="F593" s="208">
        <v>5.1230000000000002</v>
      </c>
      <c r="G593" s="207">
        <v>833</v>
      </c>
      <c r="H593" s="207">
        <v>177</v>
      </c>
      <c r="I593" s="207" t="s">
        <v>1102</v>
      </c>
      <c r="J593" s="206">
        <v>4516</v>
      </c>
      <c r="K593" s="206">
        <v>12618</v>
      </c>
      <c r="L593" s="205">
        <v>7992</v>
      </c>
      <c r="M593" s="204" t="s">
        <v>862</v>
      </c>
      <c r="N593" s="213">
        <v>5.9</v>
      </c>
      <c r="O593" s="212">
        <f t="shared" si="18"/>
        <v>438.34237288135591</v>
      </c>
      <c r="P593" s="201">
        <v>5.69</v>
      </c>
      <c r="Q593" s="200" t="s">
        <v>1019</v>
      </c>
      <c r="R593" s="199" t="s">
        <v>1018</v>
      </c>
      <c r="S593" s="199" t="s">
        <v>34</v>
      </c>
      <c r="T593" s="232"/>
      <c r="U593" s="197"/>
      <c r="V593" s="196">
        <f t="shared" si="19"/>
        <v>103</v>
      </c>
    </row>
    <row r="594" spans="1:22" ht="24" customHeight="1">
      <c r="A594" s="229"/>
      <c r="B594" s="226"/>
      <c r="C594" s="235"/>
      <c r="D594" s="234" t="s">
        <v>1100</v>
      </c>
      <c r="E594" s="207" t="s">
        <v>1093</v>
      </c>
      <c r="F594" s="208">
        <v>5.1230000000000002</v>
      </c>
      <c r="G594" s="207">
        <v>833</v>
      </c>
      <c r="H594" s="207">
        <v>177</v>
      </c>
      <c r="I594" s="207" t="s">
        <v>1102</v>
      </c>
      <c r="J594" s="206">
        <v>4516</v>
      </c>
      <c r="K594" s="206">
        <v>12618</v>
      </c>
      <c r="L594" s="205">
        <v>7992</v>
      </c>
      <c r="M594" s="204" t="s">
        <v>862</v>
      </c>
      <c r="N594" s="213">
        <v>5.9</v>
      </c>
      <c r="O594" s="212">
        <f t="shared" si="18"/>
        <v>438.34237288135591</v>
      </c>
      <c r="P594" s="201">
        <v>5.69</v>
      </c>
      <c r="Q594" s="200" t="s">
        <v>1019</v>
      </c>
      <c r="R594" s="199" t="s">
        <v>1018</v>
      </c>
      <c r="S594" s="199" t="s">
        <v>34</v>
      </c>
      <c r="T594" s="232"/>
      <c r="U594" s="197"/>
      <c r="V594" s="196">
        <f t="shared" si="19"/>
        <v>103</v>
      </c>
    </row>
    <row r="595" spans="1:22" ht="24" customHeight="1">
      <c r="A595" s="229"/>
      <c r="B595" s="226"/>
      <c r="C595" s="235"/>
      <c r="D595" s="234" t="s">
        <v>1101</v>
      </c>
      <c r="E595" s="207" t="s">
        <v>1057</v>
      </c>
      <c r="F595" s="208">
        <v>5.1230000000000002</v>
      </c>
      <c r="G595" s="207">
        <v>882</v>
      </c>
      <c r="H595" s="207">
        <v>191</v>
      </c>
      <c r="I595" s="207" t="s">
        <v>72</v>
      </c>
      <c r="J595" s="206">
        <v>4516</v>
      </c>
      <c r="K595" s="206">
        <v>12618</v>
      </c>
      <c r="L595" s="205">
        <v>7992</v>
      </c>
      <c r="M595" s="204" t="s">
        <v>862</v>
      </c>
      <c r="N595" s="213">
        <v>5.9</v>
      </c>
      <c r="O595" s="212">
        <f t="shared" si="18"/>
        <v>438.34237288135591</v>
      </c>
      <c r="P595" s="201">
        <v>5.69</v>
      </c>
      <c r="Q595" s="200" t="s">
        <v>1019</v>
      </c>
      <c r="R595" s="199" t="s">
        <v>1018</v>
      </c>
      <c r="S595" s="199" t="s">
        <v>34</v>
      </c>
      <c r="T595" s="232"/>
      <c r="U595" s="197"/>
      <c r="V595" s="196">
        <f t="shared" si="19"/>
        <v>103</v>
      </c>
    </row>
    <row r="596" spans="1:22" ht="24" customHeight="1">
      <c r="A596" s="229"/>
      <c r="B596" s="226"/>
      <c r="C596" s="235"/>
      <c r="D596" s="234" t="s">
        <v>1100</v>
      </c>
      <c r="E596" s="207" t="s">
        <v>1057</v>
      </c>
      <c r="F596" s="208">
        <v>5.1230000000000002</v>
      </c>
      <c r="G596" s="207">
        <v>882</v>
      </c>
      <c r="H596" s="207">
        <v>191</v>
      </c>
      <c r="I596" s="207" t="s">
        <v>72</v>
      </c>
      <c r="J596" s="206">
        <v>4516</v>
      </c>
      <c r="K596" s="206">
        <v>12618</v>
      </c>
      <c r="L596" s="205">
        <v>7992</v>
      </c>
      <c r="M596" s="204" t="s">
        <v>862</v>
      </c>
      <c r="N596" s="213">
        <v>5.9</v>
      </c>
      <c r="O596" s="212">
        <f t="shared" si="18"/>
        <v>438.34237288135591</v>
      </c>
      <c r="P596" s="201">
        <v>5.69</v>
      </c>
      <c r="Q596" s="200" t="s">
        <v>1019</v>
      </c>
      <c r="R596" s="199" t="s">
        <v>1018</v>
      </c>
      <c r="S596" s="199" t="s">
        <v>34</v>
      </c>
      <c r="T596" s="232"/>
      <c r="U596" s="197"/>
      <c r="V596" s="196">
        <f t="shared" si="19"/>
        <v>103</v>
      </c>
    </row>
    <row r="597" spans="1:22" ht="24" customHeight="1">
      <c r="A597" s="229"/>
      <c r="B597" s="226"/>
      <c r="C597" s="235"/>
      <c r="D597" s="234" t="s">
        <v>1099</v>
      </c>
      <c r="E597" s="207" t="s">
        <v>1093</v>
      </c>
      <c r="F597" s="208">
        <v>5.1230000000000002</v>
      </c>
      <c r="G597" s="207">
        <v>882</v>
      </c>
      <c r="H597" s="207">
        <v>191</v>
      </c>
      <c r="I597" s="207" t="s">
        <v>282</v>
      </c>
      <c r="J597" s="206">
        <v>5533</v>
      </c>
      <c r="K597" s="206">
        <v>14543</v>
      </c>
      <c r="L597" s="205">
        <v>8900</v>
      </c>
      <c r="M597" s="204" t="s">
        <v>862</v>
      </c>
      <c r="N597" s="213">
        <v>5.4</v>
      </c>
      <c r="O597" s="212">
        <f t="shared" si="18"/>
        <v>478.92962962962963</v>
      </c>
      <c r="P597" s="201">
        <v>4.97</v>
      </c>
      <c r="Q597" s="200" t="s">
        <v>1095</v>
      </c>
      <c r="R597" s="199" t="s">
        <v>1018</v>
      </c>
      <c r="S597" s="199" t="s">
        <v>34</v>
      </c>
      <c r="T597" s="232"/>
      <c r="U597" s="197"/>
      <c r="V597" s="196">
        <f t="shared" si="19"/>
        <v>108</v>
      </c>
    </row>
    <row r="598" spans="1:22" ht="24" customHeight="1">
      <c r="A598" s="229"/>
      <c r="B598" s="226"/>
      <c r="C598" s="235"/>
      <c r="D598" s="234" t="s">
        <v>1099</v>
      </c>
      <c r="E598" s="207" t="s">
        <v>1093</v>
      </c>
      <c r="F598" s="208">
        <v>5.1230000000000002</v>
      </c>
      <c r="G598" s="207">
        <v>882</v>
      </c>
      <c r="H598" s="207">
        <v>191</v>
      </c>
      <c r="I598" s="207" t="s">
        <v>282</v>
      </c>
      <c r="J598" s="206">
        <v>5533</v>
      </c>
      <c r="K598" s="206">
        <v>14543</v>
      </c>
      <c r="L598" s="205">
        <v>8900</v>
      </c>
      <c r="M598" s="204" t="s">
        <v>862</v>
      </c>
      <c r="N598" s="213">
        <v>5.3</v>
      </c>
      <c r="O598" s="212">
        <f t="shared" si="18"/>
        <v>487.96603773584911</v>
      </c>
      <c r="P598" s="201">
        <v>4.97</v>
      </c>
      <c r="Q598" s="200" t="s">
        <v>1019</v>
      </c>
      <c r="R598" s="199" t="s">
        <v>1018</v>
      </c>
      <c r="S598" s="199" t="s">
        <v>34</v>
      </c>
      <c r="T598" s="232"/>
      <c r="U598" s="197"/>
      <c r="V598" s="196">
        <f t="shared" si="19"/>
        <v>106</v>
      </c>
    </row>
    <row r="599" spans="1:22" ht="24" customHeight="1">
      <c r="A599" s="229"/>
      <c r="B599" s="226"/>
      <c r="C599" s="235"/>
      <c r="D599" s="234" t="s">
        <v>1098</v>
      </c>
      <c r="E599" s="207" t="s">
        <v>1093</v>
      </c>
      <c r="F599" s="208">
        <v>5.1230000000000002</v>
      </c>
      <c r="G599" s="207">
        <v>794</v>
      </c>
      <c r="H599" s="207">
        <v>177</v>
      </c>
      <c r="I599" s="207" t="s">
        <v>328</v>
      </c>
      <c r="J599" s="206">
        <v>5533</v>
      </c>
      <c r="K599" s="206">
        <v>14543</v>
      </c>
      <c r="L599" s="205">
        <v>8900</v>
      </c>
      <c r="M599" s="204" t="s">
        <v>862</v>
      </c>
      <c r="N599" s="213">
        <v>5.0999999999999996</v>
      </c>
      <c r="O599" s="212">
        <f t="shared" si="18"/>
        <v>507.10196078431375</v>
      </c>
      <c r="P599" s="201">
        <v>4.97</v>
      </c>
      <c r="Q599" s="200" t="s">
        <v>1095</v>
      </c>
      <c r="R599" s="199" t="s">
        <v>1018</v>
      </c>
      <c r="S599" s="199" t="s">
        <v>34</v>
      </c>
      <c r="T599" s="232"/>
      <c r="U599" s="197"/>
      <c r="V599" s="196">
        <f t="shared" si="19"/>
        <v>102</v>
      </c>
    </row>
    <row r="600" spans="1:22" ht="24" customHeight="1">
      <c r="A600" s="229"/>
      <c r="B600" s="226"/>
      <c r="C600" s="235"/>
      <c r="D600" s="234" t="s">
        <v>1097</v>
      </c>
      <c r="E600" s="207" t="s">
        <v>1093</v>
      </c>
      <c r="F600" s="208">
        <v>5.1230000000000002</v>
      </c>
      <c r="G600" s="207">
        <v>794</v>
      </c>
      <c r="H600" s="207">
        <v>177</v>
      </c>
      <c r="I600" s="207" t="s">
        <v>328</v>
      </c>
      <c r="J600" s="206">
        <v>5533</v>
      </c>
      <c r="K600" s="206">
        <v>14543</v>
      </c>
      <c r="L600" s="205">
        <v>8900</v>
      </c>
      <c r="M600" s="204" t="s">
        <v>862</v>
      </c>
      <c r="N600" s="213">
        <v>4.8499999999999996</v>
      </c>
      <c r="O600" s="212">
        <f t="shared" si="18"/>
        <v>533.24123711340212</v>
      </c>
      <c r="P600" s="201">
        <v>4.97</v>
      </c>
      <c r="Q600" s="200" t="s">
        <v>1019</v>
      </c>
      <c r="R600" s="199" t="s">
        <v>1018</v>
      </c>
      <c r="S600" s="199" t="s">
        <v>34</v>
      </c>
      <c r="T600" s="232"/>
      <c r="U600" s="197"/>
      <c r="V600" s="196" t="str">
        <f t="shared" si="19"/>
        <v/>
      </c>
    </row>
    <row r="601" spans="1:22" ht="24" customHeight="1">
      <c r="A601" s="229"/>
      <c r="B601" s="226"/>
      <c r="C601" s="235"/>
      <c r="D601" s="234" t="s">
        <v>1096</v>
      </c>
      <c r="E601" s="207" t="s">
        <v>1093</v>
      </c>
      <c r="F601" s="208">
        <v>5.1230000000000002</v>
      </c>
      <c r="G601" s="207">
        <v>882</v>
      </c>
      <c r="H601" s="207">
        <v>191</v>
      </c>
      <c r="I601" s="207" t="s">
        <v>282</v>
      </c>
      <c r="J601" s="206">
        <v>8688</v>
      </c>
      <c r="K601" s="206">
        <v>19887</v>
      </c>
      <c r="L601" s="205">
        <v>11089</v>
      </c>
      <c r="M601" s="204" t="s">
        <v>862</v>
      </c>
      <c r="N601" s="213">
        <v>4.1500000000000004</v>
      </c>
      <c r="O601" s="212">
        <f t="shared" si="18"/>
        <v>623.1855421686746</v>
      </c>
      <c r="P601" s="201">
        <v>4.1500000000000004</v>
      </c>
      <c r="Q601" s="200" t="s">
        <v>1095</v>
      </c>
      <c r="R601" s="199" t="s">
        <v>1018</v>
      </c>
      <c r="S601" s="199" t="s">
        <v>1092</v>
      </c>
      <c r="T601" s="232"/>
      <c r="U601" s="197"/>
      <c r="V601" s="196">
        <f t="shared" si="19"/>
        <v>100</v>
      </c>
    </row>
    <row r="602" spans="1:22" ht="24" customHeight="1">
      <c r="A602" s="229"/>
      <c r="B602" s="226"/>
      <c r="C602" s="235"/>
      <c r="D602" s="234" t="s">
        <v>1094</v>
      </c>
      <c r="E602" s="207" t="s">
        <v>1093</v>
      </c>
      <c r="F602" s="208">
        <v>5.1230000000000002</v>
      </c>
      <c r="G602" s="207">
        <v>882</v>
      </c>
      <c r="H602" s="207">
        <v>191</v>
      </c>
      <c r="I602" s="207" t="s">
        <v>282</v>
      </c>
      <c r="J602" s="206">
        <v>8688</v>
      </c>
      <c r="K602" s="206">
        <v>19887</v>
      </c>
      <c r="L602" s="205">
        <v>11089</v>
      </c>
      <c r="M602" s="204" t="s">
        <v>862</v>
      </c>
      <c r="N602" s="213">
        <v>4.05</v>
      </c>
      <c r="O602" s="212">
        <f t="shared" si="18"/>
        <v>638.57283950617284</v>
      </c>
      <c r="P602" s="201">
        <v>4.1500000000000004</v>
      </c>
      <c r="Q602" s="200" t="s">
        <v>1019</v>
      </c>
      <c r="R602" s="199" t="s">
        <v>1018</v>
      </c>
      <c r="S602" s="199" t="s">
        <v>1092</v>
      </c>
      <c r="T602" s="232"/>
      <c r="U602" s="197"/>
      <c r="V602" s="196" t="str">
        <f t="shared" si="19"/>
        <v/>
      </c>
    </row>
    <row r="603" spans="1:22" ht="24" customHeight="1">
      <c r="A603" s="229"/>
      <c r="B603" s="226"/>
      <c r="C603" s="235"/>
      <c r="D603" s="234" t="s">
        <v>1094</v>
      </c>
      <c r="E603" s="207" t="s">
        <v>1093</v>
      </c>
      <c r="F603" s="208">
        <v>5.1230000000000002</v>
      </c>
      <c r="G603" s="207">
        <v>882</v>
      </c>
      <c r="H603" s="207">
        <v>191</v>
      </c>
      <c r="I603" s="207" t="s">
        <v>30</v>
      </c>
      <c r="J603" s="206">
        <v>8688</v>
      </c>
      <c r="K603" s="206">
        <v>19887</v>
      </c>
      <c r="L603" s="205">
        <v>11089</v>
      </c>
      <c r="M603" s="204" t="s">
        <v>862</v>
      </c>
      <c r="N603" s="213">
        <v>3.95</v>
      </c>
      <c r="O603" s="212">
        <f t="shared" si="18"/>
        <v>654.739240506329</v>
      </c>
      <c r="P603" s="201">
        <v>4.1500000000000004</v>
      </c>
      <c r="Q603" s="200" t="s">
        <v>1019</v>
      </c>
      <c r="R603" s="199" t="s">
        <v>1018</v>
      </c>
      <c r="S603" s="199" t="s">
        <v>1092</v>
      </c>
      <c r="T603" s="232"/>
      <c r="U603" s="197"/>
      <c r="V603" s="196" t="str">
        <f t="shared" si="19"/>
        <v/>
      </c>
    </row>
    <row r="604" spans="1:22" ht="24" customHeight="1">
      <c r="A604" s="229"/>
      <c r="B604" s="226"/>
      <c r="C604" s="235"/>
      <c r="D604" s="234" t="s">
        <v>1094</v>
      </c>
      <c r="E604" s="207" t="s">
        <v>1093</v>
      </c>
      <c r="F604" s="208">
        <v>5.1230000000000002</v>
      </c>
      <c r="G604" s="207">
        <v>882</v>
      </c>
      <c r="H604" s="207">
        <v>191</v>
      </c>
      <c r="I604" s="207" t="s">
        <v>328</v>
      </c>
      <c r="J604" s="206">
        <v>8688</v>
      </c>
      <c r="K604" s="206">
        <v>19887</v>
      </c>
      <c r="L604" s="205">
        <v>11089</v>
      </c>
      <c r="M604" s="204" t="s">
        <v>862</v>
      </c>
      <c r="N604" s="213">
        <v>3.8</v>
      </c>
      <c r="O604" s="212">
        <f t="shared" si="18"/>
        <v>680.5842105263157</v>
      </c>
      <c r="P604" s="201">
        <v>4.1500000000000004</v>
      </c>
      <c r="Q604" s="200" t="s">
        <v>1019</v>
      </c>
      <c r="R604" s="199" t="s">
        <v>1018</v>
      </c>
      <c r="S604" s="199" t="s">
        <v>1092</v>
      </c>
      <c r="T604" s="232"/>
      <c r="U604" s="197"/>
      <c r="V604" s="196" t="str">
        <f t="shared" si="19"/>
        <v/>
      </c>
    </row>
    <row r="605" spans="1:22" ht="24" customHeight="1">
      <c r="A605" s="229"/>
      <c r="B605" s="226"/>
      <c r="C605" s="235"/>
      <c r="D605" s="234" t="s">
        <v>1091</v>
      </c>
      <c r="E605" s="207" t="s">
        <v>1057</v>
      </c>
      <c r="F605" s="208">
        <v>5.1230000000000002</v>
      </c>
      <c r="G605" s="207">
        <v>794</v>
      </c>
      <c r="H605" s="207">
        <v>177</v>
      </c>
      <c r="I605" s="207" t="s">
        <v>72</v>
      </c>
      <c r="J605" s="206">
        <v>3543</v>
      </c>
      <c r="K605" s="206">
        <v>7928</v>
      </c>
      <c r="L605" s="205">
        <v>4275</v>
      </c>
      <c r="M605" s="204" t="s">
        <v>862</v>
      </c>
      <c r="N605" s="213">
        <v>7.67</v>
      </c>
      <c r="O605" s="212">
        <f t="shared" si="18"/>
        <v>337.18644067796606</v>
      </c>
      <c r="P605" s="201">
        <v>7.24</v>
      </c>
      <c r="Q605" s="200" t="s">
        <v>887</v>
      </c>
      <c r="R605" s="199" t="s">
        <v>33</v>
      </c>
      <c r="S605" s="199" t="s">
        <v>34</v>
      </c>
      <c r="T605" s="199" t="s">
        <v>1056</v>
      </c>
      <c r="U605" s="197"/>
      <c r="V605" s="196">
        <f t="shared" si="19"/>
        <v>105</v>
      </c>
    </row>
    <row r="606" spans="1:22" ht="24" customHeight="1">
      <c r="A606" s="229"/>
      <c r="B606" s="226"/>
      <c r="C606" s="235"/>
      <c r="D606" s="234" t="s">
        <v>1091</v>
      </c>
      <c r="E606" s="207" t="s">
        <v>1057</v>
      </c>
      <c r="F606" s="208">
        <v>5.1230000000000002</v>
      </c>
      <c r="G606" s="207">
        <v>794</v>
      </c>
      <c r="H606" s="207">
        <v>177</v>
      </c>
      <c r="I606" s="207" t="s">
        <v>1063</v>
      </c>
      <c r="J606" s="206">
        <v>3543</v>
      </c>
      <c r="K606" s="206">
        <v>7928</v>
      </c>
      <c r="L606" s="205">
        <v>4275</v>
      </c>
      <c r="M606" s="204" t="s">
        <v>862</v>
      </c>
      <c r="N606" s="213">
        <v>7.67</v>
      </c>
      <c r="O606" s="212">
        <f t="shared" si="18"/>
        <v>337.18644067796606</v>
      </c>
      <c r="P606" s="201">
        <v>7.24</v>
      </c>
      <c r="Q606" s="200" t="s">
        <v>887</v>
      </c>
      <c r="R606" s="199" t="s">
        <v>33</v>
      </c>
      <c r="S606" s="199" t="s">
        <v>34</v>
      </c>
      <c r="T606" s="199" t="s">
        <v>1056</v>
      </c>
      <c r="U606" s="197"/>
      <c r="V606" s="196">
        <f t="shared" si="19"/>
        <v>105</v>
      </c>
    </row>
    <row r="607" spans="1:22" ht="24" customHeight="1">
      <c r="A607" s="229"/>
      <c r="B607" s="226"/>
      <c r="C607" s="235"/>
      <c r="D607" s="234" t="s">
        <v>1090</v>
      </c>
      <c r="E607" s="207" t="s">
        <v>1057</v>
      </c>
      <c r="F607" s="208">
        <v>5.1230000000000002</v>
      </c>
      <c r="G607" s="207">
        <v>794</v>
      </c>
      <c r="H607" s="207">
        <v>177</v>
      </c>
      <c r="I607" s="207" t="s">
        <v>72</v>
      </c>
      <c r="J607" s="206">
        <v>3543</v>
      </c>
      <c r="K607" s="206">
        <v>7928</v>
      </c>
      <c r="L607" s="205">
        <v>4275</v>
      </c>
      <c r="M607" s="204" t="s">
        <v>862</v>
      </c>
      <c r="N607" s="213">
        <v>7.45</v>
      </c>
      <c r="O607" s="212">
        <f t="shared" si="18"/>
        <v>347.14362416107377</v>
      </c>
      <c r="P607" s="201">
        <v>7.24</v>
      </c>
      <c r="Q607" s="200" t="s">
        <v>875</v>
      </c>
      <c r="R607" s="199" t="s">
        <v>33</v>
      </c>
      <c r="S607" s="199" t="s">
        <v>34</v>
      </c>
      <c r="T607" s="199" t="s">
        <v>1056</v>
      </c>
      <c r="U607" s="197"/>
      <c r="V607" s="196">
        <f t="shared" si="19"/>
        <v>102</v>
      </c>
    </row>
    <row r="608" spans="1:22" ht="24" customHeight="1">
      <c r="A608" s="229"/>
      <c r="B608" s="226"/>
      <c r="C608" s="235"/>
      <c r="D608" s="234" t="s">
        <v>1090</v>
      </c>
      <c r="E608" s="207" t="s">
        <v>1057</v>
      </c>
      <c r="F608" s="208">
        <v>5.1230000000000002</v>
      </c>
      <c r="G608" s="207">
        <v>794</v>
      </c>
      <c r="H608" s="207">
        <v>177</v>
      </c>
      <c r="I608" s="207" t="s">
        <v>1063</v>
      </c>
      <c r="J608" s="206">
        <v>3543</v>
      </c>
      <c r="K608" s="206">
        <v>7928</v>
      </c>
      <c r="L608" s="205">
        <v>4275</v>
      </c>
      <c r="M608" s="204" t="s">
        <v>862</v>
      </c>
      <c r="N608" s="213">
        <v>7.45</v>
      </c>
      <c r="O608" s="212">
        <f t="shared" si="18"/>
        <v>347.14362416107377</v>
      </c>
      <c r="P608" s="201">
        <v>7.24</v>
      </c>
      <c r="Q608" s="200" t="s">
        <v>875</v>
      </c>
      <c r="R608" s="199" t="s">
        <v>33</v>
      </c>
      <c r="S608" s="199" t="s">
        <v>34</v>
      </c>
      <c r="T608" s="199" t="s">
        <v>1056</v>
      </c>
      <c r="U608" s="197"/>
      <c r="V608" s="196">
        <f t="shared" si="19"/>
        <v>102</v>
      </c>
    </row>
    <row r="609" spans="1:22" ht="24" customHeight="1">
      <c r="A609" s="229"/>
      <c r="B609" s="226"/>
      <c r="C609" s="235"/>
      <c r="D609" s="234" t="s">
        <v>1089</v>
      </c>
      <c r="E609" s="207" t="s">
        <v>1057</v>
      </c>
      <c r="F609" s="208">
        <v>5.1230000000000002</v>
      </c>
      <c r="G609" s="207">
        <v>794</v>
      </c>
      <c r="H609" s="207">
        <v>177</v>
      </c>
      <c r="I609" s="207" t="s">
        <v>72</v>
      </c>
      <c r="J609" s="206">
        <v>3543</v>
      </c>
      <c r="K609" s="206">
        <v>7928</v>
      </c>
      <c r="L609" s="205">
        <v>4275</v>
      </c>
      <c r="M609" s="204" t="s">
        <v>862</v>
      </c>
      <c r="N609" s="213">
        <v>7.67</v>
      </c>
      <c r="O609" s="212">
        <f t="shared" si="18"/>
        <v>337.18644067796606</v>
      </c>
      <c r="P609" s="201">
        <v>7.24</v>
      </c>
      <c r="Q609" s="200" t="s">
        <v>887</v>
      </c>
      <c r="R609" s="199" t="s">
        <v>33</v>
      </c>
      <c r="S609" s="199" t="s">
        <v>34</v>
      </c>
      <c r="T609" s="199" t="s">
        <v>1056</v>
      </c>
      <c r="U609" s="197"/>
      <c r="V609" s="196">
        <f t="shared" si="19"/>
        <v>105</v>
      </c>
    </row>
    <row r="610" spans="1:22" ht="24" customHeight="1">
      <c r="A610" s="229"/>
      <c r="B610" s="226"/>
      <c r="C610" s="235"/>
      <c r="D610" s="234" t="s">
        <v>1089</v>
      </c>
      <c r="E610" s="207" t="s">
        <v>1057</v>
      </c>
      <c r="F610" s="208">
        <v>5.1230000000000002</v>
      </c>
      <c r="G610" s="207">
        <v>794</v>
      </c>
      <c r="H610" s="207">
        <v>177</v>
      </c>
      <c r="I610" s="207" t="s">
        <v>1063</v>
      </c>
      <c r="J610" s="206">
        <v>3543</v>
      </c>
      <c r="K610" s="206">
        <v>7928</v>
      </c>
      <c r="L610" s="205">
        <v>4275</v>
      </c>
      <c r="M610" s="204" t="s">
        <v>862</v>
      </c>
      <c r="N610" s="213">
        <v>7.67</v>
      </c>
      <c r="O610" s="212">
        <f t="shared" si="18"/>
        <v>337.18644067796606</v>
      </c>
      <c r="P610" s="201">
        <v>7.24</v>
      </c>
      <c r="Q610" s="200" t="s">
        <v>887</v>
      </c>
      <c r="R610" s="199" t="s">
        <v>33</v>
      </c>
      <c r="S610" s="199" t="s">
        <v>34</v>
      </c>
      <c r="T610" s="199" t="s">
        <v>1056</v>
      </c>
      <c r="U610" s="197"/>
      <c r="V610" s="196">
        <f t="shared" si="19"/>
        <v>105</v>
      </c>
    </row>
    <row r="611" spans="1:22" ht="24" customHeight="1">
      <c r="A611" s="229"/>
      <c r="B611" s="226"/>
      <c r="C611" s="235"/>
      <c r="D611" s="234" t="s">
        <v>1088</v>
      </c>
      <c r="E611" s="207" t="s">
        <v>1057</v>
      </c>
      <c r="F611" s="208">
        <v>5.1230000000000002</v>
      </c>
      <c r="G611" s="207">
        <v>794</v>
      </c>
      <c r="H611" s="207">
        <v>177</v>
      </c>
      <c r="I611" s="207" t="s">
        <v>72</v>
      </c>
      <c r="J611" s="206">
        <v>3543</v>
      </c>
      <c r="K611" s="206">
        <v>7928</v>
      </c>
      <c r="L611" s="205">
        <v>4275</v>
      </c>
      <c r="M611" s="204" t="s">
        <v>862</v>
      </c>
      <c r="N611" s="213">
        <v>7.45</v>
      </c>
      <c r="O611" s="212">
        <f t="shared" si="18"/>
        <v>347.14362416107377</v>
      </c>
      <c r="P611" s="201">
        <v>7.24</v>
      </c>
      <c r="Q611" s="200" t="s">
        <v>875</v>
      </c>
      <c r="R611" s="199" t="s">
        <v>33</v>
      </c>
      <c r="S611" s="199" t="s">
        <v>34</v>
      </c>
      <c r="T611" s="199" t="s">
        <v>1056</v>
      </c>
      <c r="U611" s="197"/>
      <c r="V611" s="196">
        <f t="shared" si="19"/>
        <v>102</v>
      </c>
    </row>
    <row r="612" spans="1:22" ht="24" customHeight="1">
      <c r="A612" s="229"/>
      <c r="B612" s="226"/>
      <c r="C612" s="235"/>
      <c r="D612" s="234" t="s">
        <v>1088</v>
      </c>
      <c r="E612" s="207" t="s">
        <v>1057</v>
      </c>
      <c r="F612" s="208">
        <v>5.1230000000000002</v>
      </c>
      <c r="G612" s="207">
        <v>794</v>
      </c>
      <c r="H612" s="207">
        <v>177</v>
      </c>
      <c r="I612" s="207" t="s">
        <v>1063</v>
      </c>
      <c r="J612" s="206">
        <v>3543</v>
      </c>
      <c r="K612" s="206">
        <v>7928</v>
      </c>
      <c r="L612" s="205">
        <v>4275</v>
      </c>
      <c r="M612" s="204" t="s">
        <v>862</v>
      </c>
      <c r="N612" s="213">
        <v>7.45</v>
      </c>
      <c r="O612" s="212">
        <f t="shared" si="18"/>
        <v>347.14362416107377</v>
      </c>
      <c r="P612" s="201">
        <v>7.24</v>
      </c>
      <c r="Q612" s="200" t="s">
        <v>875</v>
      </c>
      <c r="R612" s="199" t="s">
        <v>33</v>
      </c>
      <c r="S612" s="199" t="s">
        <v>34</v>
      </c>
      <c r="T612" s="199" t="s">
        <v>1056</v>
      </c>
      <c r="U612" s="197"/>
      <c r="V612" s="196">
        <f t="shared" si="19"/>
        <v>102</v>
      </c>
    </row>
    <row r="613" spans="1:22" ht="24" customHeight="1">
      <c r="A613" s="229"/>
      <c r="B613" s="226"/>
      <c r="C613" s="235"/>
      <c r="D613" s="234" t="s">
        <v>1087</v>
      </c>
      <c r="E613" s="207" t="s">
        <v>1057</v>
      </c>
      <c r="F613" s="208">
        <v>5.1230000000000002</v>
      </c>
      <c r="G613" s="207">
        <v>794</v>
      </c>
      <c r="H613" s="207">
        <v>177</v>
      </c>
      <c r="I613" s="207" t="s">
        <v>72</v>
      </c>
      <c r="J613" s="206">
        <v>3543</v>
      </c>
      <c r="K613" s="206">
        <v>7928</v>
      </c>
      <c r="L613" s="205">
        <v>4275</v>
      </c>
      <c r="M613" s="204" t="s">
        <v>862</v>
      </c>
      <c r="N613" s="213">
        <v>7.67</v>
      </c>
      <c r="O613" s="212">
        <f t="shared" si="18"/>
        <v>337.18644067796606</v>
      </c>
      <c r="P613" s="201">
        <v>7.24</v>
      </c>
      <c r="Q613" s="200" t="s">
        <v>887</v>
      </c>
      <c r="R613" s="199" t="s">
        <v>33</v>
      </c>
      <c r="S613" s="199" t="s">
        <v>34</v>
      </c>
      <c r="T613" s="199" t="s">
        <v>1056</v>
      </c>
      <c r="U613" s="197"/>
      <c r="V613" s="196">
        <f t="shared" si="19"/>
        <v>105</v>
      </c>
    </row>
    <row r="614" spans="1:22" ht="24" customHeight="1">
      <c r="A614" s="229"/>
      <c r="B614" s="226"/>
      <c r="C614" s="235"/>
      <c r="D614" s="234" t="s">
        <v>1087</v>
      </c>
      <c r="E614" s="207" t="s">
        <v>1057</v>
      </c>
      <c r="F614" s="208">
        <v>5.1230000000000002</v>
      </c>
      <c r="G614" s="207">
        <v>794</v>
      </c>
      <c r="H614" s="207">
        <v>177</v>
      </c>
      <c r="I614" s="207" t="s">
        <v>1063</v>
      </c>
      <c r="J614" s="206">
        <v>3543</v>
      </c>
      <c r="K614" s="206">
        <v>7928</v>
      </c>
      <c r="L614" s="205">
        <v>4275</v>
      </c>
      <c r="M614" s="204" t="s">
        <v>862</v>
      </c>
      <c r="N614" s="213">
        <v>7.67</v>
      </c>
      <c r="O614" s="212">
        <f t="shared" si="18"/>
        <v>337.18644067796606</v>
      </c>
      <c r="P614" s="201">
        <v>7.24</v>
      </c>
      <c r="Q614" s="200" t="s">
        <v>887</v>
      </c>
      <c r="R614" s="199" t="s">
        <v>33</v>
      </c>
      <c r="S614" s="199" t="s">
        <v>34</v>
      </c>
      <c r="T614" s="199" t="s">
        <v>1056</v>
      </c>
      <c r="U614" s="197"/>
      <c r="V614" s="196">
        <f t="shared" si="19"/>
        <v>105</v>
      </c>
    </row>
    <row r="615" spans="1:22" ht="24" customHeight="1">
      <c r="A615" s="229"/>
      <c r="B615" s="226"/>
      <c r="C615" s="235"/>
      <c r="D615" s="234" t="s">
        <v>1086</v>
      </c>
      <c r="E615" s="207" t="s">
        <v>1057</v>
      </c>
      <c r="F615" s="208">
        <v>5.1230000000000002</v>
      </c>
      <c r="G615" s="207">
        <v>794</v>
      </c>
      <c r="H615" s="207">
        <v>177</v>
      </c>
      <c r="I615" s="207" t="s">
        <v>72</v>
      </c>
      <c r="J615" s="206">
        <v>3543</v>
      </c>
      <c r="K615" s="206">
        <v>7928</v>
      </c>
      <c r="L615" s="205">
        <v>4275</v>
      </c>
      <c r="M615" s="204" t="s">
        <v>862</v>
      </c>
      <c r="N615" s="213">
        <v>7.45</v>
      </c>
      <c r="O615" s="212">
        <f t="shared" si="18"/>
        <v>347.14362416107377</v>
      </c>
      <c r="P615" s="201">
        <v>7.24</v>
      </c>
      <c r="Q615" s="200" t="s">
        <v>875</v>
      </c>
      <c r="R615" s="199" t="s">
        <v>33</v>
      </c>
      <c r="S615" s="199" t="s">
        <v>34</v>
      </c>
      <c r="T615" s="199" t="s">
        <v>1056</v>
      </c>
      <c r="U615" s="197"/>
      <c r="V615" s="196">
        <f t="shared" si="19"/>
        <v>102</v>
      </c>
    </row>
    <row r="616" spans="1:22" ht="24" customHeight="1">
      <c r="A616" s="229"/>
      <c r="B616" s="226"/>
      <c r="C616" s="235"/>
      <c r="D616" s="234" t="s">
        <v>1086</v>
      </c>
      <c r="E616" s="207" t="s">
        <v>1057</v>
      </c>
      <c r="F616" s="208">
        <v>5.1230000000000002</v>
      </c>
      <c r="G616" s="207">
        <v>794</v>
      </c>
      <c r="H616" s="207">
        <v>177</v>
      </c>
      <c r="I616" s="207" t="s">
        <v>1063</v>
      </c>
      <c r="J616" s="206">
        <v>3543</v>
      </c>
      <c r="K616" s="206">
        <v>7928</v>
      </c>
      <c r="L616" s="205">
        <v>4275</v>
      </c>
      <c r="M616" s="204" t="s">
        <v>862</v>
      </c>
      <c r="N616" s="213">
        <v>7.45</v>
      </c>
      <c r="O616" s="212">
        <f t="shared" si="18"/>
        <v>347.14362416107377</v>
      </c>
      <c r="P616" s="201">
        <v>7.24</v>
      </c>
      <c r="Q616" s="200" t="s">
        <v>875</v>
      </c>
      <c r="R616" s="199" t="s">
        <v>33</v>
      </c>
      <c r="S616" s="199" t="s">
        <v>34</v>
      </c>
      <c r="T616" s="199" t="s">
        <v>1056</v>
      </c>
      <c r="U616" s="197"/>
      <c r="V616" s="196">
        <f t="shared" si="19"/>
        <v>102</v>
      </c>
    </row>
    <row r="617" spans="1:22" ht="24" customHeight="1">
      <c r="A617" s="229"/>
      <c r="B617" s="226"/>
      <c r="C617" s="235"/>
      <c r="D617" s="234" t="s">
        <v>1086</v>
      </c>
      <c r="E617" s="207" t="s">
        <v>1057</v>
      </c>
      <c r="F617" s="208">
        <v>5.1230000000000002</v>
      </c>
      <c r="G617" s="207">
        <v>794</v>
      </c>
      <c r="H617" s="207">
        <v>177</v>
      </c>
      <c r="I617" s="207" t="s">
        <v>912</v>
      </c>
      <c r="J617" s="206">
        <v>3543</v>
      </c>
      <c r="K617" s="206">
        <v>7928</v>
      </c>
      <c r="L617" s="205">
        <v>4275</v>
      </c>
      <c r="M617" s="204" t="s">
        <v>862</v>
      </c>
      <c r="N617" s="213">
        <v>7.28</v>
      </c>
      <c r="O617" s="212">
        <f t="shared" si="18"/>
        <v>355.24999999999994</v>
      </c>
      <c r="P617" s="201">
        <v>7.24</v>
      </c>
      <c r="Q617" s="200" t="s">
        <v>887</v>
      </c>
      <c r="R617" s="199" t="s">
        <v>33</v>
      </c>
      <c r="S617" s="199" t="s">
        <v>34</v>
      </c>
      <c r="T617" s="199" t="s">
        <v>1056</v>
      </c>
      <c r="U617" s="197"/>
      <c r="V617" s="196">
        <f t="shared" si="19"/>
        <v>100</v>
      </c>
    </row>
    <row r="618" spans="1:22" ht="24" customHeight="1">
      <c r="A618" s="229"/>
      <c r="B618" s="226"/>
      <c r="C618" s="235"/>
      <c r="D618" s="234" t="s">
        <v>1085</v>
      </c>
      <c r="E618" s="207" t="s">
        <v>1057</v>
      </c>
      <c r="F618" s="208">
        <v>5.1230000000000002</v>
      </c>
      <c r="G618" s="207">
        <v>794</v>
      </c>
      <c r="H618" s="207">
        <v>177</v>
      </c>
      <c r="I618" s="207" t="s">
        <v>912</v>
      </c>
      <c r="J618" s="206">
        <v>3543</v>
      </c>
      <c r="K618" s="206">
        <v>7928</v>
      </c>
      <c r="L618" s="205">
        <v>4275</v>
      </c>
      <c r="M618" s="204" t="s">
        <v>862</v>
      </c>
      <c r="N618" s="213">
        <v>6.78</v>
      </c>
      <c r="O618" s="212">
        <f t="shared" si="18"/>
        <v>381.44837758112089</v>
      </c>
      <c r="P618" s="201">
        <v>7.24</v>
      </c>
      <c r="Q618" s="200" t="s">
        <v>875</v>
      </c>
      <c r="R618" s="199" t="s">
        <v>33</v>
      </c>
      <c r="S618" s="199" t="s">
        <v>34</v>
      </c>
      <c r="T618" s="199" t="s">
        <v>1056</v>
      </c>
      <c r="U618" s="197"/>
      <c r="V618" s="196" t="str">
        <f t="shared" si="19"/>
        <v/>
      </c>
    </row>
    <row r="619" spans="1:22" ht="24" customHeight="1">
      <c r="A619" s="229"/>
      <c r="B619" s="226"/>
      <c r="C619" s="235"/>
      <c r="D619" s="234" t="s">
        <v>1084</v>
      </c>
      <c r="E619" s="207" t="s">
        <v>1057</v>
      </c>
      <c r="F619" s="208">
        <v>5.1230000000000002</v>
      </c>
      <c r="G619" s="207">
        <v>794</v>
      </c>
      <c r="H619" s="207">
        <v>177</v>
      </c>
      <c r="I619" s="207" t="s">
        <v>72</v>
      </c>
      <c r="J619" s="206">
        <v>3543</v>
      </c>
      <c r="K619" s="206">
        <v>7928</v>
      </c>
      <c r="L619" s="205">
        <v>4275</v>
      </c>
      <c r="M619" s="204" t="s">
        <v>862</v>
      </c>
      <c r="N619" s="213">
        <v>7.67</v>
      </c>
      <c r="O619" s="212">
        <f t="shared" si="18"/>
        <v>337.18644067796606</v>
      </c>
      <c r="P619" s="201">
        <v>7.24</v>
      </c>
      <c r="Q619" s="200" t="s">
        <v>887</v>
      </c>
      <c r="R619" s="199" t="s">
        <v>33</v>
      </c>
      <c r="S619" s="199" t="s">
        <v>34</v>
      </c>
      <c r="T619" s="199" t="s">
        <v>1056</v>
      </c>
      <c r="U619" s="197"/>
      <c r="V619" s="196">
        <f t="shared" si="19"/>
        <v>105</v>
      </c>
    </row>
    <row r="620" spans="1:22" ht="24" customHeight="1">
      <c r="A620" s="229"/>
      <c r="B620" s="226"/>
      <c r="C620" s="235"/>
      <c r="D620" s="234" t="s">
        <v>1084</v>
      </c>
      <c r="E620" s="207" t="s">
        <v>1057</v>
      </c>
      <c r="F620" s="208">
        <v>5.1230000000000002</v>
      </c>
      <c r="G620" s="207">
        <v>794</v>
      </c>
      <c r="H620" s="207">
        <v>177</v>
      </c>
      <c r="I620" s="207" t="s">
        <v>1063</v>
      </c>
      <c r="J620" s="206">
        <v>3543</v>
      </c>
      <c r="K620" s="206">
        <v>7928</v>
      </c>
      <c r="L620" s="205">
        <v>4275</v>
      </c>
      <c r="M620" s="204" t="s">
        <v>862</v>
      </c>
      <c r="N620" s="213">
        <v>7.67</v>
      </c>
      <c r="O620" s="212">
        <f t="shared" si="18"/>
        <v>337.18644067796606</v>
      </c>
      <c r="P620" s="201">
        <v>7.24</v>
      </c>
      <c r="Q620" s="200" t="s">
        <v>887</v>
      </c>
      <c r="R620" s="199" t="s">
        <v>33</v>
      </c>
      <c r="S620" s="199" t="s">
        <v>34</v>
      </c>
      <c r="T620" s="199" t="s">
        <v>1056</v>
      </c>
      <c r="U620" s="197"/>
      <c r="V620" s="196">
        <f t="shared" si="19"/>
        <v>105</v>
      </c>
    </row>
    <row r="621" spans="1:22" ht="24" customHeight="1">
      <c r="A621" s="229"/>
      <c r="B621" s="226"/>
      <c r="C621" s="235"/>
      <c r="D621" s="234" t="s">
        <v>1083</v>
      </c>
      <c r="E621" s="207" t="s">
        <v>1057</v>
      </c>
      <c r="F621" s="208">
        <v>5.1230000000000002</v>
      </c>
      <c r="G621" s="207">
        <v>794</v>
      </c>
      <c r="H621" s="207">
        <v>177</v>
      </c>
      <c r="I621" s="207" t="s">
        <v>72</v>
      </c>
      <c r="J621" s="206">
        <v>3543</v>
      </c>
      <c r="K621" s="206">
        <v>7928</v>
      </c>
      <c r="L621" s="205">
        <v>4275</v>
      </c>
      <c r="M621" s="204" t="s">
        <v>862</v>
      </c>
      <c r="N621" s="213">
        <v>7.45</v>
      </c>
      <c r="O621" s="212">
        <f t="shared" si="18"/>
        <v>347.14362416107377</v>
      </c>
      <c r="P621" s="201">
        <v>7.24</v>
      </c>
      <c r="Q621" s="200" t="s">
        <v>875</v>
      </c>
      <c r="R621" s="199" t="s">
        <v>33</v>
      </c>
      <c r="S621" s="199" t="s">
        <v>34</v>
      </c>
      <c r="T621" s="199" t="s">
        <v>1056</v>
      </c>
      <c r="U621" s="197"/>
      <c r="V621" s="196">
        <f t="shared" si="19"/>
        <v>102</v>
      </c>
    </row>
    <row r="622" spans="1:22" ht="24" customHeight="1">
      <c r="A622" s="229"/>
      <c r="B622" s="226"/>
      <c r="C622" s="235"/>
      <c r="D622" s="234" t="s">
        <v>1083</v>
      </c>
      <c r="E622" s="207" t="s">
        <v>1057</v>
      </c>
      <c r="F622" s="208">
        <v>5.1230000000000002</v>
      </c>
      <c r="G622" s="207">
        <v>794</v>
      </c>
      <c r="H622" s="207">
        <v>177</v>
      </c>
      <c r="I622" s="207" t="s">
        <v>1063</v>
      </c>
      <c r="J622" s="206">
        <v>3543</v>
      </c>
      <c r="K622" s="206">
        <v>7928</v>
      </c>
      <c r="L622" s="205">
        <v>4275</v>
      </c>
      <c r="M622" s="204" t="s">
        <v>862</v>
      </c>
      <c r="N622" s="213">
        <v>7.45</v>
      </c>
      <c r="O622" s="212">
        <f t="shared" si="18"/>
        <v>347.14362416107377</v>
      </c>
      <c r="P622" s="201">
        <v>7.24</v>
      </c>
      <c r="Q622" s="200" t="s">
        <v>875</v>
      </c>
      <c r="R622" s="199" t="s">
        <v>33</v>
      </c>
      <c r="S622" s="199" t="s">
        <v>34</v>
      </c>
      <c r="T622" s="199" t="s">
        <v>1056</v>
      </c>
      <c r="U622" s="197"/>
      <c r="V622" s="196">
        <f t="shared" si="19"/>
        <v>102</v>
      </c>
    </row>
    <row r="623" spans="1:22" ht="24" customHeight="1">
      <c r="A623" s="229"/>
      <c r="B623" s="226"/>
      <c r="C623" s="235"/>
      <c r="D623" s="234" t="s">
        <v>1082</v>
      </c>
      <c r="E623" s="207" t="s">
        <v>1057</v>
      </c>
      <c r="F623" s="208">
        <v>5.1230000000000002</v>
      </c>
      <c r="G623" s="207">
        <v>794</v>
      </c>
      <c r="H623" s="207">
        <v>177</v>
      </c>
      <c r="I623" s="207" t="s">
        <v>72</v>
      </c>
      <c r="J623" s="206">
        <v>3543</v>
      </c>
      <c r="K623" s="206">
        <v>7928</v>
      </c>
      <c r="L623" s="205">
        <v>4275</v>
      </c>
      <c r="M623" s="204" t="s">
        <v>862</v>
      </c>
      <c r="N623" s="213">
        <v>7.67</v>
      </c>
      <c r="O623" s="212">
        <f t="shared" si="18"/>
        <v>337.18644067796606</v>
      </c>
      <c r="P623" s="201">
        <v>7.24</v>
      </c>
      <c r="Q623" s="200" t="s">
        <v>887</v>
      </c>
      <c r="R623" s="199" t="s">
        <v>33</v>
      </c>
      <c r="S623" s="199" t="s">
        <v>34</v>
      </c>
      <c r="T623" s="199" t="s">
        <v>1056</v>
      </c>
      <c r="U623" s="197"/>
      <c r="V623" s="196">
        <f t="shared" si="19"/>
        <v>105</v>
      </c>
    </row>
    <row r="624" spans="1:22" ht="24" customHeight="1">
      <c r="A624" s="229"/>
      <c r="B624" s="226"/>
      <c r="C624" s="235"/>
      <c r="D624" s="234" t="s">
        <v>1081</v>
      </c>
      <c r="E624" s="207" t="s">
        <v>1057</v>
      </c>
      <c r="F624" s="208">
        <v>5.1230000000000002</v>
      </c>
      <c r="G624" s="207">
        <v>794</v>
      </c>
      <c r="H624" s="207">
        <v>177</v>
      </c>
      <c r="I624" s="207" t="s">
        <v>72</v>
      </c>
      <c r="J624" s="206">
        <v>3543</v>
      </c>
      <c r="K624" s="206">
        <v>7928</v>
      </c>
      <c r="L624" s="205">
        <v>4275</v>
      </c>
      <c r="M624" s="204" t="s">
        <v>862</v>
      </c>
      <c r="N624" s="213">
        <v>7.45</v>
      </c>
      <c r="O624" s="212">
        <f t="shared" si="18"/>
        <v>347.14362416107377</v>
      </c>
      <c r="P624" s="201">
        <v>7.24</v>
      </c>
      <c r="Q624" s="200" t="s">
        <v>875</v>
      </c>
      <c r="R624" s="199" t="s">
        <v>33</v>
      </c>
      <c r="S624" s="199" t="s">
        <v>34</v>
      </c>
      <c r="T624" s="199" t="s">
        <v>1056</v>
      </c>
      <c r="U624" s="197"/>
      <c r="V624" s="196">
        <f t="shared" si="19"/>
        <v>102</v>
      </c>
    </row>
    <row r="625" spans="1:22" ht="24" customHeight="1">
      <c r="A625" s="229"/>
      <c r="B625" s="226"/>
      <c r="C625" s="235"/>
      <c r="D625" s="234" t="s">
        <v>1080</v>
      </c>
      <c r="E625" s="207" t="s">
        <v>1057</v>
      </c>
      <c r="F625" s="208">
        <v>5.1230000000000002</v>
      </c>
      <c r="G625" s="207">
        <v>794</v>
      </c>
      <c r="H625" s="207">
        <v>177</v>
      </c>
      <c r="I625" s="207" t="s">
        <v>72</v>
      </c>
      <c r="J625" s="206">
        <v>3543</v>
      </c>
      <c r="K625" s="206">
        <v>7928</v>
      </c>
      <c r="L625" s="205">
        <v>4275</v>
      </c>
      <c r="M625" s="204" t="s">
        <v>862</v>
      </c>
      <c r="N625" s="213">
        <v>7.56</v>
      </c>
      <c r="O625" s="212">
        <f t="shared" si="18"/>
        <v>342.09259259259267</v>
      </c>
      <c r="P625" s="201">
        <v>7.24</v>
      </c>
      <c r="Q625" s="200" t="s">
        <v>887</v>
      </c>
      <c r="R625" s="199" t="s">
        <v>33</v>
      </c>
      <c r="S625" s="199" t="s">
        <v>124</v>
      </c>
      <c r="T625" s="199" t="s">
        <v>1056</v>
      </c>
      <c r="U625" s="197"/>
      <c r="V625" s="196">
        <f t="shared" si="19"/>
        <v>104</v>
      </c>
    </row>
    <row r="626" spans="1:22" ht="24" customHeight="1">
      <c r="A626" s="229"/>
      <c r="B626" s="226"/>
      <c r="C626" s="235"/>
      <c r="D626" s="234" t="s">
        <v>1080</v>
      </c>
      <c r="E626" s="207" t="s">
        <v>1057</v>
      </c>
      <c r="F626" s="208">
        <v>5.1230000000000002</v>
      </c>
      <c r="G626" s="207">
        <v>794</v>
      </c>
      <c r="H626" s="207">
        <v>177</v>
      </c>
      <c r="I626" s="207" t="s">
        <v>72</v>
      </c>
      <c r="J626" s="206">
        <v>3543</v>
      </c>
      <c r="K626" s="206">
        <v>7928</v>
      </c>
      <c r="L626" s="205">
        <v>4275</v>
      </c>
      <c r="M626" s="204" t="s">
        <v>862</v>
      </c>
      <c r="N626" s="213">
        <v>7.36</v>
      </c>
      <c r="O626" s="212">
        <f t="shared" si="18"/>
        <v>351.38858695652175</v>
      </c>
      <c r="P626" s="201">
        <v>7.24</v>
      </c>
      <c r="Q626" s="200" t="s">
        <v>875</v>
      </c>
      <c r="R626" s="199" t="s">
        <v>33</v>
      </c>
      <c r="S626" s="199" t="s">
        <v>124</v>
      </c>
      <c r="T626" s="199" t="s">
        <v>1056</v>
      </c>
      <c r="U626" s="197"/>
      <c r="V626" s="196">
        <f t="shared" si="19"/>
        <v>101</v>
      </c>
    </row>
    <row r="627" spans="1:22" ht="24" customHeight="1">
      <c r="A627" s="229"/>
      <c r="B627" s="226"/>
      <c r="C627" s="235"/>
      <c r="D627" s="234" t="s">
        <v>1079</v>
      </c>
      <c r="E627" s="207" t="s">
        <v>1057</v>
      </c>
      <c r="F627" s="208">
        <v>5.1230000000000002</v>
      </c>
      <c r="G627" s="207">
        <v>794</v>
      </c>
      <c r="H627" s="207">
        <v>177</v>
      </c>
      <c r="I627" s="207" t="s">
        <v>72</v>
      </c>
      <c r="J627" s="206">
        <v>4048</v>
      </c>
      <c r="K627" s="206">
        <v>11641</v>
      </c>
      <c r="L627" s="205">
        <v>7483</v>
      </c>
      <c r="M627" s="204" t="s">
        <v>862</v>
      </c>
      <c r="N627" s="213">
        <v>6.25</v>
      </c>
      <c r="O627" s="212">
        <f t="shared" si="18"/>
        <v>413.79520000000002</v>
      </c>
      <c r="P627" s="201">
        <v>6</v>
      </c>
      <c r="Q627" s="200" t="s">
        <v>887</v>
      </c>
      <c r="R627" s="199" t="s">
        <v>33</v>
      </c>
      <c r="S627" s="199" t="s">
        <v>34</v>
      </c>
      <c r="T627" s="199" t="s">
        <v>1056</v>
      </c>
      <c r="U627" s="197"/>
      <c r="V627" s="196">
        <f t="shared" si="19"/>
        <v>104</v>
      </c>
    </row>
    <row r="628" spans="1:22" ht="24" customHeight="1">
      <c r="A628" s="229"/>
      <c r="B628" s="226"/>
      <c r="C628" s="235"/>
      <c r="D628" s="234" t="s">
        <v>1079</v>
      </c>
      <c r="E628" s="207" t="s">
        <v>1057</v>
      </c>
      <c r="F628" s="208">
        <v>5.1230000000000002</v>
      </c>
      <c r="G628" s="207">
        <v>794</v>
      </c>
      <c r="H628" s="207">
        <v>177</v>
      </c>
      <c r="I628" s="207" t="s">
        <v>1063</v>
      </c>
      <c r="J628" s="206">
        <v>4048</v>
      </c>
      <c r="K628" s="206">
        <v>11641</v>
      </c>
      <c r="L628" s="205">
        <v>7483</v>
      </c>
      <c r="M628" s="204" t="s">
        <v>862</v>
      </c>
      <c r="N628" s="213">
        <v>6.25</v>
      </c>
      <c r="O628" s="212">
        <f t="shared" si="18"/>
        <v>413.79520000000002</v>
      </c>
      <c r="P628" s="201">
        <v>6</v>
      </c>
      <c r="Q628" s="200" t="s">
        <v>887</v>
      </c>
      <c r="R628" s="199" t="s">
        <v>33</v>
      </c>
      <c r="S628" s="199" t="s">
        <v>34</v>
      </c>
      <c r="T628" s="199" t="s">
        <v>1056</v>
      </c>
      <c r="U628" s="197"/>
      <c r="V628" s="196">
        <f t="shared" si="19"/>
        <v>104</v>
      </c>
    </row>
    <row r="629" spans="1:22" ht="24" customHeight="1">
      <c r="A629" s="229"/>
      <c r="B629" s="226"/>
      <c r="C629" s="235"/>
      <c r="D629" s="234" t="s">
        <v>1079</v>
      </c>
      <c r="E629" s="207" t="s">
        <v>1057</v>
      </c>
      <c r="F629" s="208">
        <v>5.1230000000000002</v>
      </c>
      <c r="G629" s="207">
        <v>794</v>
      </c>
      <c r="H629" s="207">
        <v>177</v>
      </c>
      <c r="I629" s="207" t="s">
        <v>72</v>
      </c>
      <c r="J629" s="206">
        <v>4048</v>
      </c>
      <c r="K629" s="206">
        <v>11641</v>
      </c>
      <c r="L629" s="205">
        <v>7483</v>
      </c>
      <c r="M629" s="204" t="s">
        <v>862</v>
      </c>
      <c r="N629" s="213">
        <v>6.11</v>
      </c>
      <c r="O629" s="212">
        <f t="shared" si="18"/>
        <v>423.27659574468083</v>
      </c>
      <c r="P629" s="201">
        <v>6</v>
      </c>
      <c r="Q629" s="200" t="s">
        <v>875</v>
      </c>
      <c r="R629" s="199" t="s">
        <v>33</v>
      </c>
      <c r="S629" s="199" t="s">
        <v>34</v>
      </c>
      <c r="T629" s="199" t="s">
        <v>1056</v>
      </c>
      <c r="U629" s="197"/>
      <c r="V629" s="196">
        <f t="shared" si="19"/>
        <v>101</v>
      </c>
    </row>
    <row r="630" spans="1:22" ht="24" customHeight="1">
      <c r="A630" s="229"/>
      <c r="B630" s="226"/>
      <c r="C630" s="235"/>
      <c r="D630" s="234" t="s">
        <v>1079</v>
      </c>
      <c r="E630" s="207" t="s">
        <v>1057</v>
      </c>
      <c r="F630" s="208">
        <v>5.1230000000000002</v>
      </c>
      <c r="G630" s="207">
        <v>794</v>
      </c>
      <c r="H630" s="207">
        <v>177</v>
      </c>
      <c r="I630" s="207" t="s">
        <v>1063</v>
      </c>
      <c r="J630" s="206">
        <v>4048</v>
      </c>
      <c r="K630" s="206">
        <v>11641</v>
      </c>
      <c r="L630" s="205">
        <v>7483</v>
      </c>
      <c r="M630" s="204" t="s">
        <v>862</v>
      </c>
      <c r="N630" s="213">
        <v>6.11</v>
      </c>
      <c r="O630" s="212">
        <f t="shared" si="18"/>
        <v>423.27659574468083</v>
      </c>
      <c r="P630" s="201">
        <v>6</v>
      </c>
      <c r="Q630" s="200" t="s">
        <v>875</v>
      </c>
      <c r="R630" s="199" t="s">
        <v>33</v>
      </c>
      <c r="S630" s="199" t="s">
        <v>34</v>
      </c>
      <c r="T630" s="199" t="s">
        <v>1056</v>
      </c>
      <c r="U630" s="197"/>
      <c r="V630" s="196">
        <f t="shared" si="19"/>
        <v>101</v>
      </c>
    </row>
    <row r="631" spans="1:22" ht="24" customHeight="1">
      <c r="A631" s="229"/>
      <c r="B631" s="226"/>
      <c r="C631" s="235"/>
      <c r="D631" s="234" t="s">
        <v>1078</v>
      </c>
      <c r="E631" s="207" t="s">
        <v>1057</v>
      </c>
      <c r="F631" s="208">
        <v>5.1230000000000002</v>
      </c>
      <c r="G631" s="207">
        <v>794</v>
      </c>
      <c r="H631" s="207">
        <v>177</v>
      </c>
      <c r="I631" s="207" t="s">
        <v>72</v>
      </c>
      <c r="J631" s="206">
        <v>4048</v>
      </c>
      <c r="K631" s="206">
        <v>11641</v>
      </c>
      <c r="L631" s="205">
        <v>7483</v>
      </c>
      <c r="M631" s="204" t="s">
        <v>862</v>
      </c>
      <c r="N631" s="213">
        <v>6.25</v>
      </c>
      <c r="O631" s="212">
        <f t="shared" si="18"/>
        <v>413.79520000000002</v>
      </c>
      <c r="P631" s="201">
        <v>6</v>
      </c>
      <c r="Q631" s="200" t="s">
        <v>887</v>
      </c>
      <c r="R631" s="199" t="s">
        <v>33</v>
      </c>
      <c r="S631" s="199" t="s">
        <v>34</v>
      </c>
      <c r="T631" s="199" t="s">
        <v>1056</v>
      </c>
      <c r="U631" s="197"/>
      <c r="V631" s="196">
        <f t="shared" si="19"/>
        <v>104</v>
      </c>
    </row>
    <row r="632" spans="1:22" ht="24" customHeight="1">
      <c r="A632" s="229"/>
      <c r="B632" s="226"/>
      <c r="C632" s="235"/>
      <c r="D632" s="234" t="s">
        <v>1078</v>
      </c>
      <c r="E632" s="207" t="s">
        <v>1057</v>
      </c>
      <c r="F632" s="208">
        <v>5.1230000000000002</v>
      </c>
      <c r="G632" s="207">
        <v>794</v>
      </c>
      <c r="H632" s="207">
        <v>177</v>
      </c>
      <c r="I632" s="207" t="s">
        <v>1063</v>
      </c>
      <c r="J632" s="206">
        <v>4048</v>
      </c>
      <c r="K632" s="206">
        <v>11641</v>
      </c>
      <c r="L632" s="205">
        <v>7483</v>
      </c>
      <c r="M632" s="204" t="s">
        <v>862</v>
      </c>
      <c r="N632" s="213">
        <v>6.25</v>
      </c>
      <c r="O632" s="212">
        <f t="shared" si="18"/>
        <v>413.79520000000002</v>
      </c>
      <c r="P632" s="201">
        <v>6</v>
      </c>
      <c r="Q632" s="200" t="s">
        <v>887</v>
      </c>
      <c r="R632" s="199" t="s">
        <v>33</v>
      </c>
      <c r="S632" s="199" t="s">
        <v>34</v>
      </c>
      <c r="T632" s="199" t="s">
        <v>1056</v>
      </c>
      <c r="U632" s="197"/>
      <c r="V632" s="196">
        <f t="shared" si="19"/>
        <v>104</v>
      </c>
    </row>
    <row r="633" spans="1:22" ht="24" customHeight="1">
      <c r="A633" s="229"/>
      <c r="B633" s="226"/>
      <c r="C633" s="235"/>
      <c r="D633" s="234" t="s">
        <v>1078</v>
      </c>
      <c r="E633" s="207" t="s">
        <v>1057</v>
      </c>
      <c r="F633" s="208">
        <v>5.1230000000000002</v>
      </c>
      <c r="G633" s="207">
        <v>794</v>
      </c>
      <c r="H633" s="207">
        <v>177</v>
      </c>
      <c r="I633" s="207" t="s">
        <v>72</v>
      </c>
      <c r="J633" s="206">
        <v>4048</v>
      </c>
      <c r="K633" s="206">
        <v>11641</v>
      </c>
      <c r="L633" s="205">
        <v>7483</v>
      </c>
      <c r="M633" s="204" t="s">
        <v>862</v>
      </c>
      <c r="N633" s="213">
        <v>6.11</v>
      </c>
      <c r="O633" s="212">
        <f t="shared" si="18"/>
        <v>423.27659574468083</v>
      </c>
      <c r="P633" s="201">
        <v>6</v>
      </c>
      <c r="Q633" s="200" t="s">
        <v>875</v>
      </c>
      <c r="R633" s="199" t="s">
        <v>33</v>
      </c>
      <c r="S633" s="199" t="s">
        <v>34</v>
      </c>
      <c r="T633" s="199" t="s">
        <v>1056</v>
      </c>
      <c r="U633" s="197"/>
      <c r="V633" s="196">
        <f t="shared" si="19"/>
        <v>101</v>
      </c>
    </row>
    <row r="634" spans="1:22" ht="24" customHeight="1">
      <c r="A634" s="229"/>
      <c r="B634" s="226"/>
      <c r="C634" s="235"/>
      <c r="D634" s="234" t="s">
        <v>1078</v>
      </c>
      <c r="E634" s="207" t="s">
        <v>1057</v>
      </c>
      <c r="F634" s="208">
        <v>5.1230000000000002</v>
      </c>
      <c r="G634" s="207">
        <v>794</v>
      </c>
      <c r="H634" s="207">
        <v>177</v>
      </c>
      <c r="I634" s="207" t="s">
        <v>1063</v>
      </c>
      <c r="J634" s="206">
        <v>4048</v>
      </c>
      <c r="K634" s="206">
        <v>11641</v>
      </c>
      <c r="L634" s="205">
        <v>7483</v>
      </c>
      <c r="M634" s="204" t="s">
        <v>862</v>
      </c>
      <c r="N634" s="213">
        <v>6.11</v>
      </c>
      <c r="O634" s="212">
        <f t="shared" si="18"/>
        <v>423.27659574468083</v>
      </c>
      <c r="P634" s="201">
        <v>6</v>
      </c>
      <c r="Q634" s="200" t="s">
        <v>875</v>
      </c>
      <c r="R634" s="199" t="s">
        <v>33</v>
      </c>
      <c r="S634" s="199" t="s">
        <v>34</v>
      </c>
      <c r="T634" s="199" t="s">
        <v>1056</v>
      </c>
      <c r="U634" s="197"/>
      <c r="V634" s="196">
        <f t="shared" si="19"/>
        <v>101</v>
      </c>
    </row>
    <row r="635" spans="1:22" ht="24" customHeight="1">
      <c r="A635" s="229"/>
      <c r="B635" s="226"/>
      <c r="C635" s="235"/>
      <c r="D635" s="234" t="s">
        <v>1077</v>
      </c>
      <c r="E635" s="207" t="s">
        <v>1057</v>
      </c>
      <c r="F635" s="208">
        <v>5.1230000000000002</v>
      </c>
      <c r="G635" s="207">
        <v>794</v>
      </c>
      <c r="H635" s="207">
        <v>177</v>
      </c>
      <c r="I635" s="207" t="s">
        <v>72</v>
      </c>
      <c r="J635" s="206">
        <v>4048</v>
      </c>
      <c r="K635" s="206">
        <v>11641</v>
      </c>
      <c r="L635" s="205">
        <v>7483</v>
      </c>
      <c r="M635" s="204" t="s">
        <v>862</v>
      </c>
      <c r="N635" s="213">
        <v>6.25</v>
      </c>
      <c r="O635" s="212">
        <f t="shared" si="18"/>
        <v>413.79520000000002</v>
      </c>
      <c r="P635" s="201">
        <v>6</v>
      </c>
      <c r="Q635" s="200" t="s">
        <v>887</v>
      </c>
      <c r="R635" s="199" t="s">
        <v>33</v>
      </c>
      <c r="S635" s="199" t="s">
        <v>34</v>
      </c>
      <c r="T635" s="199" t="s">
        <v>1056</v>
      </c>
      <c r="U635" s="197"/>
      <c r="V635" s="196">
        <f t="shared" si="19"/>
        <v>104</v>
      </c>
    </row>
    <row r="636" spans="1:22" ht="24" customHeight="1">
      <c r="A636" s="229"/>
      <c r="B636" s="226"/>
      <c r="C636" s="235"/>
      <c r="D636" s="234" t="s">
        <v>1077</v>
      </c>
      <c r="E636" s="207" t="s">
        <v>1057</v>
      </c>
      <c r="F636" s="208">
        <v>5.1230000000000002</v>
      </c>
      <c r="G636" s="207">
        <v>794</v>
      </c>
      <c r="H636" s="207">
        <v>177</v>
      </c>
      <c r="I636" s="207" t="s">
        <v>1063</v>
      </c>
      <c r="J636" s="206">
        <v>4048</v>
      </c>
      <c r="K636" s="206">
        <v>11641</v>
      </c>
      <c r="L636" s="205">
        <v>7483</v>
      </c>
      <c r="M636" s="204" t="s">
        <v>862</v>
      </c>
      <c r="N636" s="213">
        <v>6.25</v>
      </c>
      <c r="O636" s="212">
        <f t="shared" si="18"/>
        <v>413.79520000000002</v>
      </c>
      <c r="P636" s="201">
        <v>6</v>
      </c>
      <c r="Q636" s="200" t="s">
        <v>887</v>
      </c>
      <c r="R636" s="199" t="s">
        <v>33</v>
      </c>
      <c r="S636" s="199" t="s">
        <v>34</v>
      </c>
      <c r="T636" s="199" t="s">
        <v>1056</v>
      </c>
      <c r="U636" s="197"/>
      <c r="V636" s="196">
        <f t="shared" si="19"/>
        <v>104</v>
      </c>
    </row>
    <row r="637" spans="1:22" ht="24" customHeight="1">
      <c r="A637" s="229"/>
      <c r="B637" s="226"/>
      <c r="C637" s="235"/>
      <c r="D637" s="234" t="s">
        <v>1077</v>
      </c>
      <c r="E637" s="207" t="s">
        <v>1057</v>
      </c>
      <c r="F637" s="208">
        <v>5.1230000000000002</v>
      </c>
      <c r="G637" s="207">
        <v>794</v>
      </c>
      <c r="H637" s="207">
        <v>177</v>
      </c>
      <c r="I637" s="207" t="s">
        <v>912</v>
      </c>
      <c r="J637" s="206">
        <v>4048</v>
      </c>
      <c r="K637" s="206">
        <v>11641</v>
      </c>
      <c r="L637" s="205">
        <v>7483</v>
      </c>
      <c r="M637" s="204" t="s">
        <v>862</v>
      </c>
      <c r="N637" s="213">
        <v>6.12</v>
      </c>
      <c r="O637" s="212">
        <f t="shared" si="18"/>
        <v>422.5849673202614</v>
      </c>
      <c r="P637" s="201">
        <v>6</v>
      </c>
      <c r="Q637" s="200" t="s">
        <v>887</v>
      </c>
      <c r="R637" s="199" t="s">
        <v>33</v>
      </c>
      <c r="S637" s="199" t="s">
        <v>34</v>
      </c>
      <c r="T637" s="199" t="s">
        <v>1056</v>
      </c>
      <c r="U637" s="197"/>
      <c r="V637" s="196">
        <f t="shared" si="19"/>
        <v>102</v>
      </c>
    </row>
    <row r="638" spans="1:22" ht="24" customHeight="1">
      <c r="A638" s="229"/>
      <c r="B638" s="226"/>
      <c r="C638" s="235"/>
      <c r="D638" s="234" t="s">
        <v>1077</v>
      </c>
      <c r="E638" s="207" t="s">
        <v>1057</v>
      </c>
      <c r="F638" s="208">
        <v>5.1230000000000002</v>
      </c>
      <c r="G638" s="207">
        <v>794</v>
      </c>
      <c r="H638" s="207">
        <v>177</v>
      </c>
      <c r="I638" s="207" t="s">
        <v>72</v>
      </c>
      <c r="J638" s="206">
        <v>4048</v>
      </c>
      <c r="K638" s="206">
        <v>11641</v>
      </c>
      <c r="L638" s="205">
        <v>7483</v>
      </c>
      <c r="M638" s="204" t="s">
        <v>862</v>
      </c>
      <c r="N638" s="213">
        <v>6.11</v>
      </c>
      <c r="O638" s="212">
        <f t="shared" si="18"/>
        <v>423.27659574468083</v>
      </c>
      <c r="P638" s="201">
        <v>6</v>
      </c>
      <c r="Q638" s="200" t="s">
        <v>875</v>
      </c>
      <c r="R638" s="199" t="s">
        <v>33</v>
      </c>
      <c r="S638" s="199" t="s">
        <v>34</v>
      </c>
      <c r="T638" s="199" t="s">
        <v>1056</v>
      </c>
      <c r="U638" s="197"/>
      <c r="V638" s="196">
        <f t="shared" si="19"/>
        <v>101</v>
      </c>
    </row>
    <row r="639" spans="1:22" ht="24" customHeight="1">
      <c r="A639" s="229"/>
      <c r="B639" s="226"/>
      <c r="C639" s="235"/>
      <c r="D639" s="234" t="s">
        <v>1077</v>
      </c>
      <c r="E639" s="207" t="s">
        <v>1057</v>
      </c>
      <c r="F639" s="208">
        <v>5.1230000000000002</v>
      </c>
      <c r="G639" s="207">
        <v>794</v>
      </c>
      <c r="H639" s="207">
        <v>177</v>
      </c>
      <c r="I639" s="207" t="s">
        <v>1063</v>
      </c>
      <c r="J639" s="206">
        <v>4048</v>
      </c>
      <c r="K639" s="206">
        <v>11641</v>
      </c>
      <c r="L639" s="205">
        <v>7483</v>
      </c>
      <c r="M639" s="204" t="s">
        <v>862</v>
      </c>
      <c r="N639" s="213">
        <v>6.11</v>
      </c>
      <c r="O639" s="212">
        <f t="shared" si="18"/>
        <v>423.27659574468083</v>
      </c>
      <c r="P639" s="201">
        <v>6</v>
      </c>
      <c r="Q639" s="200" t="s">
        <v>875</v>
      </c>
      <c r="R639" s="199" t="s">
        <v>33</v>
      </c>
      <c r="S639" s="199" t="s">
        <v>34</v>
      </c>
      <c r="T639" s="199" t="s">
        <v>1056</v>
      </c>
      <c r="U639" s="197"/>
      <c r="V639" s="196">
        <f t="shared" si="19"/>
        <v>101</v>
      </c>
    </row>
    <row r="640" spans="1:22" ht="24" customHeight="1">
      <c r="A640" s="229"/>
      <c r="B640" s="226"/>
      <c r="C640" s="235"/>
      <c r="D640" s="234" t="s">
        <v>1076</v>
      </c>
      <c r="E640" s="207" t="s">
        <v>1057</v>
      </c>
      <c r="F640" s="208">
        <v>5.1230000000000002</v>
      </c>
      <c r="G640" s="207">
        <v>794</v>
      </c>
      <c r="H640" s="207">
        <v>177</v>
      </c>
      <c r="I640" s="207" t="s">
        <v>912</v>
      </c>
      <c r="J640" s="206">
        <v>4048</v>
      </c>
      <c r="K640" s="206">
        <v>11641</v>
      </c>
      <c r="L640" s="205">
        <v>7483</v>
      </c>
      <c r="M640" s="204" t="s">
        <v>862</v>
      </c>
      <c r="N640" s="213">
        <v>5.76</v>
      </c>
      <c r="O640" s="212">
        <f t="shared" si="18"/>
        <v>448.99652777777777</v>
      </c>
      <c r="P640" s="201">
        <v>6</v>
      </c>
      <c r="Q640" s="200" t="s">
        <v>875</v>
      </c>
      <c r="R640" s="199" t="s">
        <v>33</v>
      </c>
      <c r="S640" s="199" t="s">
        <v>34</v>
      </c>
      <c r="T640" s="199" t="s">
        <v>1056</v>
      </c>
      <c r="U640" s="197"/>
      <c r="V640" s="196" t="str">
        <f t="shared" si="19"/>
        <v/>
      </c>
    </row>
    <row r="641" spans="1:22" ht="24" customHeight="1">
      <c r="A641" s="229"/>
      <c r="B641" s="226"/>
      <c r="C641" s="235"/>
      <c r="D641" s="234" t="s">
        <v>1075</v>
      </c>
      <c r="E641" s="207" t="s">
        <v>1057</v>
      </c>
      <c r="F641" s="208">
        <v>5.1230000000000002</v>
      </c>
      <c r="G641" s="207">
        <v>794</v>
      </c>
      <c r="H641" s="207">
        <v>177</v>
      </c>
      <c r="I641" s="207" t="s">
        <v>72</v>
      </c>
      <c r="J641" s="206">
        <v>4048</v>
      </c>
      <c r="K641" s="206">
        <v>11641</v>
      </c>
      <c r="L641" s="205">
        <v>7483</v>
      </c>
      <c r="M641" s="204" t="s">
        <v>862</v>
      </c>
      <c r="N641" s="213">
        <v>6.25</v>
      </c>
      <c r="O641" s="212">
        <f t="shared" si="18"/>
        <v>413.79520000000002</v>
      </c>
      <c r="P641" s="201">
        <v>6</v>
      </c>
      <c r="Q641" s="200" t="s">
        <v>887</v>
      </c>
      <c r="R641" s="199" t="s">
        <v>33</v>
      </c>
      <c r="S641" s="199" t="s">
        <v>34</v>
      </c>
      <c r="T641" s="199" t="s">
        <v>1056</v>
      </c>
      <c r="U641" s="197"/>
      <c r="V641" s="196">
        <f t="shared" si="19"/>
        <v>104</v>
      </c>
    </row>
    <row r="642" spans="1:22" ht="24" customHeight="1">
      <c r="A642" s="229"/>
      <c r="B642" s="226"/>
      <c r="C642" s="235"/>
      <c r="D642" s="234" t="s">
        <v>1075</v>
      </c>
      <c r="E642" s="207" t="s">
        <v>1057</v>
      </c>
      <c r="F642" s="208">
        <v>5.1230000000000002</v>
      </c>
      <c r="G642" s="207">
        <v>794</v>
      </c>
      <c r="H642" s="207">
        <v>177</v>
      </c>
      <c r="I642" s="207" t="s">
        <v>1063</v>
      </c>
      <c r="J642" s="206">
        <v>4048</v>
      </c>
      <c r="K642" s="206">
        <v>11641</v>
      </c>
      <c r="L642" s="205">
        <v>7483</v>
      </c>
      <c r="M642" s="204" t="s">
        <v>862</v>
      </c>
      <c r="N642" s="213">
        <v>6.25</v>
      </c>
      <c r="O642" s="212">
        <f t="shared" si="18"/>
        <v>413.79520000000002</v>
      </c>
      <c r="P642" s="201">
        <v>6</v>
      </c>
      <c r="Q642" s="200" t="s">
        <v>887</v>
      </c>
      <c r="R642" s="199" t="s">
        <v>33</v>
      </c>
      <c r="S642" s="199" t="s">
        <v>34</v>
      </c>
      <c r="T642" s="199" t="s">
        <v>1056</v>
      </c>
      <c r="U642" s="197"/>
      <c r="V642" s="196">
        <f t="shared" si="19"/>
        <v>104</v>
      </c>
    </row>
    <row r="643" spans="1:22" ht="24" customHeight="1">
      <c r="A643" s="236"/>
      <c r="B643" s="226"/>
      <c r="C643" s="235"/>
      <c r="D643" s="234" t="s">
        <v>1075</v>
      </c>
      <c r="E643" s="207" t="s">
        <v>1057</v>
      </c>
      <c r="F643" s="208">
        <v>5.1230000000000002</v>
      </c>
      <c r="G643" s="207">
        <v>794</v>
      </c>
      <c r="H643" s="207">
        <v>177</v>
      </c>
      <c r="I643" s="207" t="s">
        <v>72</v>
      </c>
      <c r="J643" s="206">
        <v>4048</v>
      </c>
      <c r="K643" s="206">
        <v>11641</v>
      </c>
      <c r="L643" s="205">
        <v>7483</v>
      </c>
      <c r="M643" s="204" t="s">
        <v>862</v>
      </c>
      <c r="N643" s="213">
        <v>6.11</v>
      </c>
      <c r="O643" s="212">
        <f t="shared" si="18"/>
        <v>423.27659574468083</v>
      </c>
      <c r="P643" s="201">
        <v>6</v>
      </c>
      <c r="Q643" s="200" t="s">
        <v>875</v>
      </c>
      <c r="R643" s="199" t="s">
        <v>33</v>
      </c>
      <c r="S643" s="199" t="s">
        <v>34</v>
      </c>
      <c r="T643" s="199" t="s">
        <v>1056</v>
      </c>
      <c r="U643" s="197"/>
      <c r="V643" s="196">
        <f t="shared" si="19"/>
        <v>101</v>
      </c>
    </row>
    <row r="644" spans="1:22" ht="24" customHeight="1">
      <c r="A644" s="229"/>
      <c r="B644" s="226"/>
      <c r="C644" s="235"/>
      <c r="D644" s="234" t="s">
        <v>1075</v>
      </c>
      <c r="E644" s="207" t="s">
        <v>1057</v>
      </c>
      <c r="F644" s="208">
        <v>5.1230000000000002</v>
      </c>
      <c r="G644" s="207">
        <v>794</v>
      </c>
      <c r="H644" s="207">
        <v>177</v>
      </c>
      <c r="I644" s="207" t="s">
        <v>1063</v>
      </c>
      <c r="J644" s="206">
        <v>4048</v>
      </c>
      <c r="K644" s="206">
        <v>11641</v>
      </c>
      <c r="L644" s="205">
        <v>7483</v>
      </c>
      <c r="M644" s="204" t="s">
        <v>862</v>
      </c>
      <c r="N644" s="213">
        <v>6.11</v>
      </c>
      <c r="O644" s="212">
        <f t="shared" si="18"/>
        <v>423.27659574468083</v>
      </c>
      <c r="P644" s="201">
        <v>6</v>
      </c>
      <c r="Q644" s="200" t="s">
        <v>875</v>
      </c>
      <c r="R644" s="199" t="s">
        <v>33</v>
      </c>
      <c r="S644" s="199" t="s">
        <v>34</v>
      </c>
      <c r="T644" s="199" t="s">
        <v>1056</v>
      </c>
      <c r="U644" s="197"/>
      <c r="V644" s="196">
        <f t="shared" si="19"/>
        <v>101</v>
      </c>
    </row>
    <row r="645" spans="1:22" ht="24" customHeight="1">
      <c r="A645" s="229"/>
      <c r="B645" s="226"/>
      <c r="C645" s="235"/>
      <c r="D645" s="234" t="s">
        <v>1074</v>
      </c>
      <c r="E645" s="207" t="s">
        <v>1057</v>
      </c>
      <c r="F645" s="208">
        <v>5.1230000000000002</v>
      </c>
      <c r="G645" s="207">
        <v>794</v>
      </c>
      <c r="H645" s="207">
        <v>177</v>
      </c>
      <c r="I645" s="207" t="s">
        <v>72</v>
      </c>
      <c r="J645" s="206">
        <v>4048</v>
      </c>
      <c r="K645" s="206">
        <v>11641</v>
      </c>
      <c r="L645" s="205">
        <v>7483</v>
      </c>
      <c r="M645" s="204" t="s">
        <v>862</v>
      </c>
      <c r="N645" s="213">
        <v>6.36</v>
      </c>
      <c r="O645" s="212">
        <f t="shared" si="18"/>
        <v>406.63836477987417</v>
      </c>
      <c r="P645" s="201">
        <v>6</v>
      </c>
      <c r="Q645" s="200" t="s">
        <v>887</v>
      </c>
      <c r="R645" s="199" t="s">
        <v>33</v>
      </c>
      <c r="S645" s="199" t="s">
        <v>124</v>
      </c>
      <c r="T645" s="199" t="s">
        <v>1056</v>
      </c>
      <c r="U645" s="197"/>
      <c r="V645" s="196">
        <f t="shared" si="19"/>
        <v>106</v>
      </c>
    </row>
    <row r="646" spans="1:22" ht="24" customHeight="1">
      <c r="A646" s="229"/>
      <c r="B646" s="226"/>
      <c r="C646" s="235"/>
      <c r="D646" s="234" t="s">
        <v>1074</v>
      </c>
      <c r="E646" s="207" t="s">
        <v>1057</v>
      </c>
      <c r="F646" s="208">
        <v>5.1230000000000002</v>
      </c>
      <c r="G646" s="207">
        <v>794</v>
      </c>
      <c r="H646" s="207">
        <v>177</v>
      </c>
      <c r="I646" s="207" t="s">
        <v>1063</v>
      </c>
      <c r="J646" s="206">
        <v>4048</v>
      </c>
      <c r="K646" s="206">
        <v>11641</v>
      </c>
      <c r="L646" s="205">
        <v>7483</v>
      </c>
      <c r="M646" s="204" t="s">
        <v>862</v>
      </c>
      <c r="N646" s="213">
        <v>6.36</v>
      </c>
      <c r="O646" s="212">
        <f t="shared" si="18"/>
        <v>406.63836477987417</v>
      </c>
      <c r="P646" s="201">
        <v>6</v>
      </c>
      <c r="Q646" s="200" t="s">
        <v>887</v>
      </c>
      <c r="R646" s="199" t="s">
        <v>33</v>
      </c>
      <c r="S646" s="199" t="s">
        <v>124</v>
      </c>
      <c r="T646" s="199" t="s">
        <v>1056</v>
      </c>
      <c r="U646" s="197"/>
      <c r="V646" s="196">
        <f t="shared" si="19"/>
        <v>106</v>
      </c>
    </row>
    <row r="647" spans="1:22" ht="24" customHeight="1">
      <c r="A647" s="229"/>
      <c r="B647" s="226"/>
      <c r="C647" s="235"/>
      <c r="D647" s="234" t="s">
        <v>1073</v>
      </c>
      <c r="E647" s="207" t="s">
        <v>1057</v>
      </c>
      <c r="F647" s="208">
        <v>5.1230000000000002</v>
      </c>
      <c r="G647" s="207">
        <v>794</v>
      </c>
      <c r="H647" s="207">
        <v>177</v>
      </c>
      <c r="I647" s="207" t="s">
        <v>72</v>
      </c>
      <c r="J647" s="206">
        <v>4048</v>
      </c>
      <c r="K647" s="206">
        <v>11641</v>
      </c>
      <c r="L647" s="205">
        <v>7483</v>
      </c>
      <c r="M647" s="204" t="s">
        <v>862</v>
      </c>
      <c r="N647" s="213">
        <v>6.21</v>
      </c>
      <c r="O647" s="212">
        <f t="shared" si="18"/>
        <v>416.46054750402573</v>
      </c>
      <c r="P647" s="201">
        <v>6</v>
      </c>
      <c r="Q647" s="200" t="s">
        <v>875</v>
      </c>
      <c r="R647" s="199" t="s">
        <v>33</v>
      </c>
      <c r="S647" s="199" t="s">
        <v>124</v>
      </c>
      <c r="T647" s="199" t="s">
        <v>1056</v>
      </c>
      <c r="U647" s="197"/>
      <c r="V647" s="196">
        <f t="shared" si="19"/>
        <v>103</v>
      </c>
    </row>
    <row r="648" spans="1:22" ht="24" customHeight="1">
      <c r="A648" s="229"/>
      <c r="B648" s="226"/>
      <c r="C648" s="235"/>
      <c r="D648" s="234" t="s">
        <v>1073</v>
      </c>
      <c r="E648" s="207" t="s">
        <v>1057</v>
      </c>
      <c r="F648" s="208">
        <v>5.1230000000000002</v>
      </c>
      <c r="G648" s="207">
        <v>794</v>
      </c>
      <c r="H648" s="207">
        <v>177</v>
      </c>
      <c r="I648" s="207" t="s">
        <v>1063</v>
      </c>
      <c r="J648" s="206">
        <v>4048</v>
      </c>
      <c r="K648" s="206">
        <v>11641</v>
      </c>
      <c r="L648" s="205">
        <v>7483</v>
      </c>
      <c r="M648" s="204" t="s">
        <v>862</v>
      </c>
      <c r="N648" s="213">
        <v>6.21</v>
      </c>
      <c r="O648" s="212">
        <f t="shared" si="18"/>
        <v>416.46054750402573</v>
      </c>
      <c r="P648" s="201">
        <v>6</v>
      </c>
      <c r="Q648" s="200" t="s">
        <v>875</v>
      </c>
      <c r="R648" s="199" t="s">
        <v>33</v>
      </c>
      <c r="S648" s="199" t="s">
        <v>124</v>
      </c>
      <c r="T648" s="199" t="s">
        <v>1056</v>
      </c>
      <c r="U648" s="197"/>
      <c r="V648" s="196">
        <f t="shared" si="19"/>
        <v>103</v>
      </c>
    </row>
    <row r="649" spans="1:22" ht="24" customHeight="1">
      <c r="A649" s="229"/>
      <c r="B649" s="226"/>
      <c r="C649" s="235"/>
      <c r="D649" s="234" t="s">
        <v>1072</v>
      </c>
      <c r="E649" s="207" t="s">
        <v>1057</v>
      </c>
      <c r="F649" s="208">
        <v>5.1230000000000002</v>
      </c>
      <c r="G649" s="207">
        <v>794</v>
      </c>
      <c r="H649" s="207">
        <v>177</v>
      </c>
      <c r="I649" s="207" t="s">
        <v>72</v>
      </c>
      <c r="J649" s="206">
        <v>4516</v>
      </c>
      <c r="K649" s="206">
        <v>12618</v>
      </c>
      <c r="L649" s="205">
        <v>7992</v>
      </c>
      <c r="M649" s="204" t="s">
        <v>862</v>
      </c>
      <c r="N649" s="213">
        <v>6.01</v>
      </c>
      <c r="O649" s="212">
        <f t="shared" ref="O649:O712" si="20">IF(N649&gt;0,1/N649*37.7*68.6,"")</f>
        <v>430.3194675540766</v>
      </c>
      <c r="P649" s="201">
        <v>5.69</v>
      </c>
      <c r="Q649" s="200" t="s">
        <v>887</v>
      </c>
      <c r="R649" s="199" t="s">
        <v>33</v>
      </c>
      <c r="S649" s="199" t="s">
        <v>34</v>
      </c>
      <c r="T649" s="199" t="s">
        <v>1056</v>
      </c>
      <c r="U649" s="197"/>
      <c r="V649" s="196">
        <f t="shared" ref="V649:V712" si="21">IFERROR(IF(N649&lt;P649,"",(ROUNDDOWN(N649/P649*100,0))),"")</f>
        <v>105</v>
      </c>
    </row>
    <row r="650" spans="1:22" ht="24" customHeight="1">
      <c r="A650" s="229"/>
      <c r="B650" s="226"/>
      <c r="C650" s="235"/>
      <c r="D650" s="234" t="s">
        <v>1071</v>
      </c>
      <c r="E650" s="207" t="s">
        <v>1057</v>
      </c>
      <c r="F650" s="208">
        <v>5.1230000000000002</v>
      </c>
      <c r="G650" s="207">
        <v>833</v>
      </c>
      <c r="H650" s="207">
        <v>177</v>
      </c>
      <c r="I650" s="207" t="s">
        <v>72</v>
      </c>
      <c r="J650" s="206">
        <v>4516</v>
      </c>
      <c r="K650" s="206">
        <v>12618</v>
      </c>
      <c r="L650" s="205">
        <v>7992</v>
      </c>
      <c r="M650" s="204" t="s">
        <v>862</v>
      </c>
      <c r="N650" s="213">
        <v>5.94</v>
      </c>
      <c r="O650" s="212">
        <f t="shared" si="20"/>
        <v>435.39057239057234</v>
      </c>
      <c r="P650" s="201">
        <v>5.69</v>
      </c>
      <c r="Q650" s="200" t="s">
        <v>887</v>
      </c>
      <c r="R650" s="199" t="s">
        <v>33</v>
      </c>
      <c r="S650" s="199" t="s">
        <v>34</v>
      </c>
      <c r="T650" s="199" t="s">
        <v>1056</v>
      </c>
      <c r="U650" s="197"/>
      <c r="V650" s="196">
        <f t="shared" si="21"/>
        <v>104</v>
      </c>
    </row>
    <row r="651" spans="1:22" ht="24" customHeight="1">
      <c r="A651" s="229"/>
      <c r="B651" s="226"/>
      <c r="C651" s="235"/>
      <c r="D651" s="234" t="s">
        <v>1071</v>
      </c>
      <c r="E651" s="207" t="s">
        <v>1057</v>
      </c>
      <c r="F651" s="208">
        <v>5.1230000000000002</v>
      </c>
      <c r="G651" s="207">
        <v>794</v>
      </c>
      <c r="H651" s="207">
        <v>177</v>
      </c>
      <c r="I651" s="207" t="s">
        <v>72</v>
      </c>
      <c r="J651" s="206">
        <v>4516</v>
      </c>
      <c r="K651" s="206">
        <v>12618</v>
      </c>
      <c r="L651" s="205">
        <v>7992</v>
      </c>
      <c r="M651" s="204" t="s">
        <v>862</v>
      </c>
      <c r="N651" s="213">
        <v>5.88</v>
      </c>
      <c r="O651" s="212">
        <f t="shared" si="20"/>
        <v>439.83333333333331</v>
      </c>
      <c r="P651" s="201">
        <v>5.69</v>
      </c>
      <c r="Q651" s="200" t="s">
        <v>875</v>
      </c>
      <c r="R651" s="199" t="s">
        <v>33</v>
      </c>
      <c r="S651" s="199" t="s">
        <v>34</v>
      </c>
      <c r="T651" s="199" t="s">
        <v>1056</v>
      </c>
      <c r="U651" s="197"/>
      <c r="V651" s="196">
        <f t="shared" si="21"/>
        <v>103</v>
      </c>
    </row>
    <row r="652" spans="1:22" ht="24" customHeight="1">
      <c r="A652" s="229"/>
      <c r="B652" s="226"/>
      <c r="C652" s="235"/>
      <c r="D652" s="234" t="s">
        <v>1071</v>
      </c>
      <c r="E652" s="207" t="s">
        <v>1057</v>
      </c>
      <c r="F652" s="208">
        <v>5.1230000000000002</v>
      </c>
      <c r="G652" s="207">
        <v>833</v>
      </c>
      <c r="H652" s="207">
        <v>177</v>
      </c>
      <c r="I652" s="207" t="s">
        <v>72</v>
      </c>
      <c r="J652" s="206">
        <v>4516</v>
      </c>
      <c r="K652" s="206">
        <v>12618</v>
      </c>
      <c r="L652" s="205">
        <v>7992</v>
      </c>
      <c r="M652" s="204" t="s">
        <v>862</v>
      </c>
      <c r="N652" s="213">
        <v>5.82</v>
      </c>
      <c r="O652" s="212">
        <f t="shared" si="20"/>
        <v>444.36769759450169</v>
      </c>
      <c r="P652" s="201">
        <v>5.69</v>
      </c>
      <c r="Q652" s="200" t="s">
        <v>875</v>
      </c>
      <c r="R652" s="199" t="s">
        <v>33</v>
      </c>
      <c r="S652" s="199" t="s">
        <v>34</v>
      </c>
      <c r="T652" s="199" t="s">
        <v>1056</v>
      </c>
      <c r="U652" s="197"/>
      <c r="V652" s="196">
        <f t="shared" si="21"/>
        <v>102</v>
      </c>
    </row>
    <row r="653" spans="1:22" ht="24" customHeight="1">
      <c r="A653" s="229"/>
      <c r="B653" s="226"/>
      <c r="C653" s="235"/>
      <c r="D653" s="234" t="s">
        <v>1071</v>
      </c>
      <c r="E653" s="207" t="s">
        <v>1057</v>
      </c>
      <c r="F653" s="208">
        <v>5.1230000000000002</v>
      </c>
      <c r="G653" s="207">
        <v>794</v>
      </c>
      <c r="H653" s="207">
        <v>177</v>
      </c>
      <c r="I653" s="207" t="s">
        <v>912</v>
      </c>
      <c r="J653" s="206">
        <v>4516</v>
      </c>
      <c r="K653" s="206">
        <v>12618</v>
      </c>
      <c r="L653" s="205">
        <v>7992</v>
      </c>
      <c r="M653" s="204" t="s">
        <v>862</v>
      </c>
      <c r="N653" s="213">
        <v>5.78</v>
      </c>
      <c r="O653" s="212">
        <f t="shared" si="20"/>
        <v>447.44290657439444</v>
      </c>
      <c r="P653" s="201">
        <v>5.69</v>
      </c>
      <c r="Q653" s="200" t="s">
        <v>887</v>
      </c>
      <c r="R653" s="199" t="s">
        <v>33</v>
      </c>
      <c r="S653" s="199" t="s">
        <v>34</v>
      </c>
      <c r="T653" s="199" t="s">
        <v>1056</v>
      </c>
      <c r="U653" s="197"/>
      <c r="V653" s="196">
        <f t="shared" si="21"/>
        <v>101</v>
      </c>
    </row>
    <row r="654" spans="1:22" ht="24" customHeight="1">
      <c r="A654" s="229"/>
      <c r="B654" s="226"/>
      <c r="C654" s="235"/>
      <c r="D654" s="234" t="s">
        <v>1070</v>
      </c>
      <c r="E654" s="207" t="s">
        <v>1057</v>
      </c>
      <c r="F654" s="208">
        <v>5.1230000000000002</v>
      </c>
      <c r="G654" s="207">
        <v>794</v>
      </c>
      <c r="H654" s="207">
        <v>177</v>
      </c>
      <c r="I654" s="207" t="s">
        <v>912</v>
      </c>
      <c r="J654" s="206">
        <v>4516</v>
      </c>
      <c r="K654" s="206">
        <v>12618</v>
      </c>
      <c r="L654" s="205">
        <v>7992</v>
      </c>
      <c r="M654" s="204" t="s">
        <v>862</v>
      </c>
      <c r="N654" s="213">
        <v>5.45</v>
      </c>
      <c r="O654" s="212">
        <f t="shared" si="20"/>
        <v>474.5357798165137</v>
      </c>
      <c r="P654" s="201">
        <v>5.69</v>
      </c>
      <c r="Q654" s="200" t="s">
        <v>875</v>
      </c>
      <c r="R654" s="199" t="s">
        <v>33</v>
      </c>
      <c r="S654" s="199" t="s">
        <v>34</v>
      </c>
      <c r="T654" s="199" t="s">
        <v>1056</v>
      </c>
      <c r="U654" s="197"/>
      <c r="V654" s="196" t="str">
        <f t="shared" si="21"/>
        <v/>
      </c>
    </row>
    <row r="655" spans="1:22" ht="24" customHeight="1">
      <c r="A655" s="229"/>
      <c r="B655" s="226"/>
      <c r="C655" s="235"/>
      <c r="D655" s="234" t="s">
        <v>1069</v>
      </c>
      <c r="E655" s="207" t="s">
        <v>1057</v>
      </c>
      <c r="F655" s="208">
        <v>5.1230000000000002</v>
      </c>
      <c r="G655" s="207">
        <v>833</v>
      </c>
      <c r="H655" s="207">
        <v>177</v>
      </c>
      <c r="I655" s="207" t="s">
        <v>72</v>
      </c>
      <c r="J655" s="206">
        <v>4516</v>
      </c>
      <c r="K655" s="206">
        <v>12618</v>
      </c>
      <c r="L655" s="205">
        <v>7992</v>
      </c>
      <c r="M655" s="204" t="s">
        <v>862</v>
      </c>
      <c r="N655" s="213">
        <v>5.94</v>
      </c>
      <c r="O655" s="212">
        <f t="shared" si="20"/>
        <v>435.39057239057234</v>
      </c>
      <c r="P655" s="201">
        <v>5.69</v>
      </c>
      <c r="Q655" s="200" t="s">
        <v>887</v>
      </c>
      <c r="R655" s="199" t="s">
        <v>33</v>
      </c>
      <c r="S655" s="199" t="s">
        <v>34</v>
      </c>
      <c r="T655" s="199" t="s">
        <v>1056</v>
      </c>
      <c r="U655" s="197"/>
      <c r="V655" s="196">
        <f t="shared" si="21"/>
        <v>104</v>
      </c>
    </row>
    <row r="656" spans="1:22" ht="24" customHeight="1">
      <c r="A656" s="229"/>
      <c r="B656" s="226"/>
      <c r="C656" s="235"/>
      <c r="D656" s="234" t="s">
        <v>1069</v>
      </c>
      <c r="E656" s="207" t="s">
        <v>1057</v>
      </c>
      <c r="F656" s="208">
        <v>5.1230000000000002</v>
      </c>
      <c r="G656" s="207">
        <v>833</v>
      </c>
      <c r="H656" s="207">
        <v>177</v>
      </c>
      <c r="I656" s="207" t="s">
        <v>1063</v>
      </c>
      <c r="J656" s="206">
        <v>4516</v>
      </c>
      <c r="K656" s="206">
        <v>12618</v>
      </c>
      <c r="L656" s="205">
        <v>7992</v>
      </c>
      <c r="M656" s="204" t="s">
        <v>862</v>
      </c>
      <c r="N656" s="213">
        <v>5.94</v>
      </c>
      <c r="O656" s="212">
        <f t="shared" si="20"/>
        <v>435.39057239057234</v>
      </c>
      <c r="P656" s="201">
        <v>5.69</v>
      </c>
      <c r="Q656" s="200" t="s">
        <v>887</v>
      </c>
      <c r="R656" s="199" t="s">
        <v>33</v>
      </c>
      <c r="S656" s="199" t="s">
        <v>34</v>
      </c>
      <c r="T656" s="199" t="s">
        <v>1056</v>
      </c>
      <c r="U656" s="197"/>
      <c r="V656" s="196">
        <f t="shared" si="21"/>
        <v>104</v>
      </c>
    </row>
    <row r="657" spans="1:22" ht="24" customHeight="1">
      <c r="A657" s="229"/>
      <c r="B657" s="226"/>
      <c r="C657" s="235"/>
      <c r="D657" s="234" t="s">
        <v>1069</v>
      </c>
      <c r="E657" s="207" t="s">
        <v>1057</v>
      </c>
      <c r="F657" s="208">
        <v>5.1230000000000002</v>
      </c>
      <c r="G657" s="207">
        <v>833</v>
      </c>
      <c r="H657" s="207">
        <v>177</v>
      </c>
      <c r="I657" s="207" t="s">
        <v>72</v>
      </c>
      <c r="J657" s="206">
        <v>4516</v>
      </c>
      <c r="K657" s="206">
        <v>12618</v>
      </c>
      <c r="L657" s="205">
        <v>7992</v>
      </c>
      <c r="M657" s="204" t="s">
        <v>862</v>
      </c>
      <c r="N657" s="213">
        <v>5.82</v>
      </c>
      <c r="O657" s="212">
        <f t="shared" si="20"/>
        <v>444.36769759450169</v>
      </c>
      <c r="P657" s="201">
        <v>5.69</v>
      </c>
      <c r="Q657" s="200" t="s">
        <v>875</v>
      </c>
      <c r="R657" s="199" t="s">
        <v>33</v>
      </c>
      <c r="S657" s="199" t="s">
        <v>34</v>
      </c>
      <c r="T657" s="199" t="s">
        <v>1056</v>
      </c>
      <c r="U657" s="197"/>
      <c r="V657" s="196">
        <f t="shared" si="21"/>
        <v>102</v>
      </c>
    </row>
    <row r="658" spans="1:22" ht="24" customHeight="1">
      <c r="A658" s="229"/>
      <c r="B658" s="226"/>
      <c r="C658" s="235"/>
      <c r="D658" s="234" t="s">
        <v>1069</v>
      </c>
      <c r="E658" s="207" t="s">
        <v>1057</v>
      </c>
      <c r="F658" s="208">
        <v>5.1230000000000002</v>
      </c>
      <c r="G658" s="207">
        <v>833</v>
      </c>
      <c r="H658" s="207">
        <v>177</v>
      </c>
      <c r="I658" s="207" t="s">
        <v>1063</v>
      </c>
      <c r="J658" s="206">
        <v>4516</v>
      </c>
      <c r="K658" s="206">
        <v>12618</v>
      </c>
      <c r="L658" s="205">
        <v>7992</v>
      </c>
      <c r="M658" s="204" t="s">
        <v>862</v>
      </c>
      <c r="N658" s="213">
        <v>5.82</v>
      </c>
      <c r="O658" s="212">
        <f t="shared" si="20"/>
        <v>444.36769759450169</v>
      </c>
      <c r="P658" s="201">
        <v>5.69</v>
      </c>
      <c r="Q658" s="200" t="s">
        <v>875</v>
      </c>
      <c r="R658" s="199" t="s">
        <v>33</v>
      </c>
      <c r="S658" s="199" t="s">
        <v>34</v>
      </c>
      <c r="T658" s="199" t="s">
        <v>1056</v>
      </c>
      <c r="U658" s="197"/>
      <c r="V658" s="196">
        <f t="shared" si="21"/>
        <v>102</v>
      </c>
    </row>
    <row r="659" spans="1:22" ht="24" customHeight="1">
      <c r="A659" s="229"/>
      <c r="B659" s="226"/>
      <c r="C659" s="235"/>
      <c r="D659" s="234" t="s">
        <v>1068</v>
      </c>
      <c r="E659" s="207" t="s">
        <v>1057</v>
      </c>
      <c r="F659" s="208">
        <v>5.1230000000000002</v>
      </c>
      <c r="G659" s="207">
        <v>833</v>
      </c>
      <c r="H659" s="207">
        <v>177</v>
      </c>
      <c r="I659" s="207" t="s">
        <v>261</v>
      </c>
      <c r="J659" s="206">
        <v>4516</v>
      </c>
      <c r="K659" s="206">
        <v>12618</v>
      </c>
      <c r="L659" s="205">
        <v>7992</v>
      </c>
      <c r="M659" s="204" t="s">
        <v>862</v>
      </c>
      <c r="N659" s="213">
        <v>6.08</v>
      </c>
      <c r="O659" s="212">
        <f t="shared" si="20"/>
        <v>425.3651315789474</v>
      </c>
      <c r="P659" s="201">
        <v>5.69</v>
      </c>
      <c r="Q659" s="200" t="s">
        <v>887</v>
      </c>
      <c r="R659" s="199" t="s">
        <v>33</v>
      </c>
      <c r="S659" s="199" t="s">
        <v>34</v>
      </c>
      <c r="T659" s="199" t="s">
        <v>1056</v>
      </c>
      <c r="U659" s="197"/>
      <c r="V659" s="196">
        <f t="shared" si="21"/>
        <v>106</v>
      </c>
    </row>
    <row r="660" spans="1:22" ht="24" customHeight="1">
      <c r="A660" s="229"/>
      <c r="B660" s="226"/>
      <c r="C660" s="235"/>
      <c r="D660" s="234" t="s">
        <v>1068</v>
      </c>
      <c r="E660" s="207" t="s">
        <v>1057</v>
      </c>
      <c r="F660" s="208">
        <v>5.1230000000000002</v>
      </c>
      <c r="G660" s="207">
        <v>833</v>
      </c>
      <c r="H660" s="207">
        <v>177</v>
      </c>
      <c r="I660" s="207" t="s">
        <v>1064</v>
      </c>
      <c r="J660" s="206">
        <v>4516</v>
      </c>
      <c r="K660" s="206">
        <v>12618</v>
      </c>
      <c r="L660" s="205">
        <v>7992</v>
      </c>
      <c r="M660" s="204" t="s">
        <v>862</v>
      </c>
      <c r="N660" s="213">
        <v>6.08</v>
      </c>
      <c r="O660" s="212">
        <f t="shared" si="20"/>
        <v>425.3651315789474</v>
      </c>
      <c r="P660" s="201">
        <v>5.69</v>
      </c>
      <c r="Q660" s="200" t="s">
        <v>887</v>
      </c>
      <c r="R660" s="199" t="s">
        <v>33</v>
      </c>
      <c r="S660" s="199" t="s">
        <v>34</v>
      </c>
      <c r="T660" s="199" t="s">
        <v>1056</v>
      </c>
      <c r="U660" s="197"/>
      <c r="V660" s="196">
        <f t="shared" si="21"/>
        <v>106</v>
      </c>
    </row>
    <row r="661" spans="1:22" ht="24" customHeight="1">
      <c r="A661" s="229"/>
      <c r="B661" s="226"/>
      <c r="C661" s="235"/>
      <c r="D661" s="234" t="s">
        <v>1068</v>
      </c>
      <c r="E661" s="207" t="s">
        <v>1057</v>
      </c>
      <c r="F661" s="208">
        <v>5.1230000000000002</v>
      </c>
      <c r="G661" s="207">
        <v>882</v>
      </c>
      <c r="H661" s="207">
        <v>191</v>
      </c>
      <c r="I661" s="207" t="s">
        <v>261</v>
      </c>
      <c r="J661" s="206">
        <v>4516</v>
      </c>
      <c r="K661" s="206">
        <v>12618</v>
      </c>
      <c r="L661" s="205">
        <v>7992</v>
      </c>
      <c r="M661" s="204" t="s">
        <v>862</v>
      </c>
      <c r="N661" s="213">
        <v>6.05</v>
      </c>
      <c r="O661" s="212">
        <f t="shared" si="20"/>
        <v>427.47438016528929</v>
      </c>
      <c r="P661" s="201">
        <v>5.69</v>
      </c>
      <c r="Q661" s="200" t="s">
        <v>887</v>
      </c>
      <c r="R661" s="199" t="s">
        <v>33</v>
      </c>
      <c r="S661" s="199" t="s">
        <v>34</v>
      </c>
      <c r="T661" s="199" t="s">
        <v>1056</v>
      </c>
      <c r="U661" s="197"/>
      <c r="V661" s="196">
        <f t="shared" si="21"/>
        <v>106</v>
      </c>
    </row>
    <row r="662" spans="1:22" ht="24" customHeight="1">
      <c r="A662" s="229"/>
      <c r="B662" s="226"/>
      <c r="C662" s="235"/>
      <c r="D662" s="234" t="s">
        <v>1068</v>
      </c>
      <c r="E662" s="207" t="s">
        <v>1057</v>
      </c>
      <c r="F662" s="208">
        <v>5.1230000000000002</v>
      </c>
      <c r="G662" s="207">
        <v>882</v>
      </c>
      <c r="H662" s="207">
        <v>191</v>
      </c>
      <c r="I662" s="207" t="s">
        <v>1064</v>
      </c>
      <c r="J662" s="206">
        <v>4516</v>
      </c>
      <c r="K662" s="206">
        <v>12618</v>
      </c>
      <c r="L662" s="205">
        <v>7992</v>
      </c>
      <c r="M662" s="204" t="s">
        <v>862</v>
      </c>
      <c r="N662" s="213">
        <v>6.05</v>
      </c>
      <c r="O662" s="212">
        <f t="shared" si="20"/>
        <v>427.47438016528929</v>
      </c>
      <c r="P662" s="201">
        <v>5.69</v>
      </c>
      <c r="Q662" s="200" t="s">
        <v>887</v>
      </c>
      <c r="R662" s="199" t="s">
        <v>33</v>
      </c>
      <c r="S662" s="199" t="s">
        <v>34</v>
      </c>
      <c r="T662" s="199" t="s">
        <v>1056</v>
      </c>
      <c r="U662" s="197"/>
      <c r="V662" s="196">
        <f t="shared" si="21"/>
        <v>106</v>
      </c>
    </row>
    <row r="663" spans="1:22" ht="24" customHeight="1">
      <c r="A663" s="229"/>
      <c r="B663" s="226"/>
      <c r="C663" s="235"/>
      <c r="D663" s="234" t="s">
        <v>1068</v>
      </c>
      <c r="E663" s="207" t="s">
        <v>1057</v>
      </c>
      <c r="F663" s="208">
        <v>5.1230000000000002</v>
      </c>
      <c r="G663" s="207">
        <v>794</v>
      </c>
      <c r="H663" s="207">
        <v>177</v>
      </c>
      <c r="I663" s="207" t="s">
        <v>72</v>
      </c>
      <c r="J663" s="206">
        <v>4516</v>
      </c>
      <c r="K663" s="206">
        <v>12618</v>
      </c>
      <c r="L663" s="205">
        <v>7992</v>
      </c>
      <c r="M663" s="204" t="s">
        <v>862</v>
      </c>
      <c r="N663" s="213">
        <v>6.01</v>
      </c>
      <c r="O663" s="212">
        <f t="shared" si="20"/>
        <v>430.3194675540766</v>
      </c>
      <c r="P663" s="201">
        <v>5.69</v>
      </c>
      <c r="Q663" s="200" t="s">
        <v>887</v>
      </c>
      <c r="R663" s="199" t="s">
        <v>33</v>
      </c>
      <c r="S663" s="199" t="s">
        <v>34</v>
      </c>
      <c r="T663" s="199" t="s">
        <v>1056</v>
      </c>
      <c r="U663" s="197"/>
      <c r="V663" s="196">
        <f t="shared" si="21"/>
        <v>105</v>
      </c>
    </row>
    <row r="664" spans="1:22" ht="24" customHeight="1">
      <c r="A664" s="229"/>
      <c r="B664" s="226"/>
      <c r="C664" s="235"/>
      <c r="D664" s="234" t="s">
        <v>1067</v>
      </c>
      <c r="E664" s="207" t="s">
        <v>1057</v>
      </c>
      <c r="F664" s="208">
        <v>5.1230000000000002</v>
      </c>
      <c r="G664" s="207">
        <v>833</v>
      </c>
      <c r="H664" s="207">
        <v>177</v>
      </c>
      <c r="I664" s="207" t="s">
        <v>261</v>
      </c>
      <c r="J664" s="206">
        <v>4516</v>
      </c>
      <c r="K664" s="206">
        <v>12618</v>
      </c>
      <c r="L664" s="205">
        <v>7992</v>
      </c>
      <c r="M664" s="204" t="s">
        <v>862</v>
      </c>
      <c r="N664" s="213">
        <v>5.95</v>
      </c>
      <c r="O664" s="212">
        <f t="shared" si="20"/>
        <v>434.65882352941173</v>
      </c>
      <c r="P664" s="201">
        <v>5.69</v>
      </c>
      <c r="Q664" s="200" t="s">
        <v>875</v>
      </c>
      <c r="R664" s="199" t="s">
        <v>33</v>
      </c>
      <c r="S664" s="199" t="s">
        <v>34</v>
      </c>
      <c r="T664" s="199" t="s">
        <v>1056</v>
      </c>
      <c r="U664" s="197"/>
      <c r="V664" s="196">
        <f t="shared" si="21"/>
        <v>104</v>
      </c>
    </row>
    <row r="665" spans="1:22" ht="24" customHeight="1">
      <c r="A665" s="229"/>
      <c r="B665" s="226"/>
      <c r="C665" s="235"/>
      <c r="D665" s="234" t="s">
        <v>1067</v>
      </c>
      <c r="E665" s="207" t="s">
        <v>1057</v>
      </c>
      <c r="F665" s="208">
        <v>5.1230000000000002</v>
      </c>
      <c r="G665" s="207">
        <v>833</v>
      </c>
      <c r="H665" s="207">
        <v>177</v>
      </c>
      <c r="I665" s="207" t="s">
        <v>1064</v>
      </c>
      <c r="J665" s="206">
        <v>4516</v>
      </c>
      <c r="K665" s="206">
        <v>12618</v>
      </c>
      <c r="L665" s="205">
        <v>7992</v>
      </c>
      <c r="M665" s="204" t="s">
        <v>862</v>
      </c>
      <c r="N665" s="213">
        <v>5.95</v>
      </c>
      <c r="O665" s="212">
        <f t="shared" si="20"/>
        <v>434.65882352941173</v>
      </c>
      <c r="P665" s="201">
        <v>5.69</v>
      </c>
      <c r="Q665" s="200" t="s">
        <v>875</v>
      </c>
      <c r="R665" s="199" t="s">
        <v>33</v>
      </c>
      <c r="S665" s="199" t="s">
        <v>34</v>
      </c>
      <c r="T665" s="199" t="s">
        <v>1056</v>
      </c>
      <c r="U665" s="197"/>
      <c r="V665" s="196">
        <f t="shared" si="21"/>
        <v>104</v>
      </c>
    </row>
    <row r="666" spans="1:22" ht="24" customHeight="1">
      <c r="A666" s="229"/>
      <c r="B666" s="226"/>
      <c r="C666" s="235"/>
      <c r="D666" s="234" t="s">
        <v>1067</v>
      </c>
      <c r="E666" s="207" t="s">
        <v>1057</v>
      </c>
      <c r="F666" s="208">
        <v>5.1230000000000002</v>
      </c>
      <c r="G666" s="207">
        <v>833</v>
      </c>
      <c r="H666" s="207">
        <v>177</v>
      </c>
      <c r="I666" s="207" t="s">
        <v>72</v>
      </c>
      <c r="J666" s="206">
        <v>4516</v>
      </c>
      <c r="K666" s="206">
        <v>12618</v>
      </c>
      <c r="L666" s="205">
        <v>7992</v>
      </c>
      <c r="M666" s="204" t="s">
        <v>862</v>
      </c>
      <c r="N666" s="213">
        <v>5.94</v>
      </c>
      <c r="O666" s="212">
        <f t="shared" si="20"/>
        <v>435.39057239057234</v>
      </c>
      <c r="P666" s="201">
        <v>5.69</v>
      </c>
      <c r="Q666" s="200" t="s">
        <v>887</v>
      </c>
      <c r="R666" s="199" t="s">
        <v>33</v>
      </c>
      <c r="S666" s="199" t="s">
        <v>34</v>
      </c>
      <c r="T666" s="199" t="s">
        <v>1056</v>
      </c>
      <c r="U666" s="197"/>
      <c r="V666" s="196">
        <f t="shared" si="21"/>
        <v>104</v>
      </c>
    </row>
    <row r="667" spans="1:22" ht="24" customHeight="1">
      <c r="A667" s="229"/>
      <c r="B667" s="226"/>
      <c r="C667" s="235"/>
      <c r="D667" s="234" t="s">
        <v>1067</v>
      </c>
      <c r="E667" s="207" t="s">
        <v>1057</v>
      </c>
      <c r="F667" s="208">
        <v>5.1230000000000002</v>
      </c>
      <c r="G667" s="207">
        <v>833</v>
      </c>
      <c r="H667" s="207">
        <v>177</v>
      </c>
      <c r="I667" s="207" t="s">
        <v>1063</v>
      </c>
      <c r="J667" s="206">
        <v>4516</v>
      </c>
      <c r="K667" s="206">
        <v>12618</v>
      </c>
      <c r="L667" s="205">
        <v>7992</v>
      </c>
      <c r="M667" s="204" t="s">
        <v>862</v>
      </c>
      <c r="N667" s="213">
        <v>5.94</v>
      </c>
      <c r="O667" s="212">
        <f t="shared" si="20"/>
        <v>435.39057239057234</v>
      </c>
      <c r="P667" s="201">
        <v>5.69</v>
      </c>
      <c r="Q667" s="200" t="s">
        <v>887</v>
      </c>
      <c r="R667" s="199" t="s">
        <v>33</v>
      </c>
      <c r="S667" s="199" t="s">
        <v>34</v>
      </c>
      <c r="T667" s="199" t="s">
        <v>1056</v>
      </c>
      <c r="U667" s="197"/>
      <c r="V667" s="196">
        <f t="shared" si="21"/>
        <v>104</v>
      </c>
    </row>
    <row r="668" spans="1:22" ht="24" customHeight="1">
      <c r="A668" s="229"/>
      <c r="B668" s="226"/>
      <c r="C668" s="235"/>
      <c r="D668" s="234" t="s">
        <v>1067</v>
      </c>
      <c r="E668" s="207" t="s">
        <v>1057</v>
      </c>
      <c r="F668" s="208">
        <v>5.1230000000000002</v>
      </c>
      <c r="G668" s="207">
        <v>882</v>
      </c>
      <c r="H668" s="207">
        <v>191</v>
      </c>
      <c r="I668" s="207" t="s">
        <v>261</v>
      </c>
      <c r="J668" s="206">
        <v>4516</v>
      </c>
      <c r="K668" s="206">
        <v>12618</v>
      </c>
      <c r="L668" s="205">
        <v>7992</v>
      </c>
      <c r="M668" s="204" t="s">
        <v>862</v>
      </c>
      <c r="N668" s="213">
        <v>5.9</v>
      </c>
      <c r="O668" s="212">
        <f t="shared" si="20"/>
        <v>438.34237288135591</v>
      </c>
      <c r="P668" s="201">
        <v>5.69</v>
      </c>
      <c r="Q668" s="200" t="s">
        <v>875</v>
      </c>
      <c r="R668" s="199" t="s">
        <v>33</v>
      </c>
      <c r="S668" s="199" t="s">
        <v>34</v>
      </c>
      <c r="T668" s="199" t="s">
        <v>1056</v>
      </c>
      <c r="U668" s="197"/>
      <c r="V668" s="196">
        <f t="shared" si="21"/>
        <v>103</v>
      </c>
    </row>
    <row r="669" spans="1:22" ht="24" customHeight="1">
      <c r="A669" s="229"/>
      <c r="B669" s="226"/>
      <c r="C669" s="235"/>
      <c r="D669" s="234" t="s">
        <v>1067</v>
      </c>
      <c r="E669" s="207" t="s">
        <v>1057</v>
      </c>
      <c r="F669" s="208">
        <v>5.1230000000000002</v>
      </c>
      <c r="G669" s="207">
        <v>882</v>
      </c>
      <c r="H669" s="207">
        <v>191</v>
      </c>
      <c r="I669" s="207" t="s">
        <v>1064</v>
      </c>
      <c r="J669" s="206">
        <v>4516</v>
      </c>
      <c r="K669" s="206">
        <v>12618</v>
      </c>
      <c r="L669" s="205">
        <v>7992</v>
      </c>
      <c r="M669" s="204" t="s">
        <v>862</v>
      </c>
      <c r="N669" s="213">
        <v>5.9</v>
      </c>
      <c r="O669" s="212">
        <f t="shared" si="20"/>
        <v>438.34237288135591</v>
      </c>
      <c r="P669" s="201">
        <v>5.69</v>
      </c>
      <c r="Q669" s="200" t="s">
        <v>875</v>
      </c>
      <c r="R669" s="199" t="s">
        <v>33</v>
      </c>
      <c r="S669" s="199" t="s">
        <v>34</v>
      </c>
      <c r="T669" s="199" t="s">
        <v>1056</v>
      </c>
      <c r="U669" s="197"/>
      <c r="V669" s="196">
        <f t="shared" si="21"/>
        <v>103</v>
      </c>
    </row>
    <row r="670" spans="1:22" ht="24" customHeight="1">
      <c r="A670" s="229"/>
      <c r="B670" s="226"/>
      <c r="C670" s="235"/>
      <c r="D670" s="234" t="s">
        <v>1067</v>
      </c>
      <c r="E670" s="207" t="s">
        <v>1057</v>
      </c>
      <c r="F670" s="208">
        <v>5.1230000000000002</v>
      </c>
      <c r="G670" s="207">
        <v>882</v>
      </c>
      <c r="H670" s="207">
        <v>191</v>
      </c>
      <c r="I670" s="207" t="s">
        <v>72</v>
      </c>
      <c r="J670" s="206">
        <v>4516</v>
      </c>
      <c r="K670" s="206">
        <v>12618</v>
      </c>
      <c r="L670" s="205">
        <v>7992</v>
      </c>
      <c r="M670" s="204" t="s">
        <v>862</v>
      </c>
      <c r="N670" s="213">
        <v>5.89</v>
      </c>
      <c r="O670" s="212">
        <f t="shared" si="20"/>
        <v>439.08658743633282</v>
      </c>
      <c r="P670" s="201">
        <v>5.69</v>
      </c>
      <c r="Q670" s="200" t="s">
        <v>887</v>
      </c>
      <c r="R670" s="199" t="s">
        <v>33</v>
      </c>
      <c r="S670" s="199" t="s">
        <v>34</v>
      </c>
      <c r="T670" s="199" t="s">
        <v>1056</v>
      </c>
      <c r="U670" s="197"/>
      <c r="V670" s="196">
        <f t="shared" si="21"/>
        <v>103</v>
      </c>
    </row>
    <row r="671" spans="1:22" ht="24" customHeight="1">
      <c r="A671" s="229"/>
      <c r="B671" s="226"/>
      <c r="C671" s="235"/>
      <c r="D671" s="234" t="s">
        <v>1067</v>
      </c>
      <c r="E671" s="207" t="s">
        <v>1057</v>
      </c>
      <c r="F671" s="208">
        <v>5.1230000000000002</v>
      </c>
      <c r="G671" s="207">
        <v>794</v>
      </c>
      <c r="H671" s="207">
        <v>177</v>
      </c>
      <c r="I671" s="207" t="s">
        <v>72</v>
      </c>
      <c r="J671" s="206">
        <v>4516</v>
      </c>
      <c r="K671" s="206">
        <v>12618</v>
      </c>
      <c r="L671" s="205">
        <v>7992</v>
      </c>
      <c r="M671" s="204" t="s">
        <v>862</v>
      </c>
      <c r="N671" s="213">
        <v>5.88</v>
      </c>
      <c r="O671" s="212">
        <f t="shared" si="20"/>
        <v>439.83333333333331</v>
      </c>
      <c r="P671" s="201">
        <v>5.69</v>
      </c>
      <c r="Q671" s="200" t="s">
        <v>875</v>
      </c>
      <c r="R671" s="199" t="s">
        <v>33</v>
      </c>
      <c r="S671" s="199" t="s">
        <v>34</v>
      </c>
      <c r="T671" s="199" t="s">
        <v>1056</v>
      </c>
      <c r="U671" s="197"/>
      <c r="V671" s="196">
        <f t="shared" si="21"/>
        <v>103</v>
      </c>
    </row>
    <row r="672" spans="1:22" ht="24" customHeight="1">
      <c r="A672" s="229"/>
      <c r="B672" s="226"/>
      <c r="C672" s="235"/>
      <c r="D672" s="234" t="s">
        <v>1067</v>
      </c>
      <c r="E672" s="207" t="s">
        <v>1057</v>
      </c>
      <c r="F672" s="208">
        <v>5.1230000000000002</v>
      </c>
      <c r="G672" s="207">
        <v>833</v>
      </c>
      <c r="H672" s="207">
        <v>177</v>
      </c>
      <c r="I672" s="207" t="s">
        <v>72</v>
      </c>
      <c r="J672" s="206">
        <v>4516</v>
      </c>
      <c r="K672" s="206">
        <v>12618</v>
      </c>
      <c r="L672" s="205">
        <v>7992</v>
      </c>
      <c r="M672" s="204" t="s">
        <v>862</v>
      </c>
      <c r="N672" s="213">
        <v>5.82</v>
      </c>
      <c r="O672" s="212">
        <f t="shared" si="20"/>
        <v>444.36769759450169</v>
      </c>
      <c r="P672" s="201">
        <v>5.69</v>
      </c>
      <c r="Q672" s="200" t="s">
        <v>875</v>
      </c>
      <c r="R672" s="199" t="s">
        <v>33</v>
      </c>
      <c r="S672" s="199" t="s">
        <v>34</v>
      </c>
      <c r="T672" s="199" t="s">
        <v>1056</v>
      </c>
      <c r="U672" s="197"/>
      <c r="V672" s="196">
        <f t="shared" si="21"/>
        <v>102</v>
      </c>
    </row>
    <row r="673" spans="1:22" ht="24" customHeight="1">
      <c r="A673" s="229"/>
      <c r="B673" s="226"/>
      <c r="C673" s="235"/>
      <c r="D673" s="234" t="s">
        <v>1067</v>
      </c>
      <c r="E673" s="207" t="s">
        <v>1057</v>
      </c>
      <c r="F673" s="208">
        <v>5.1230000000000002</v>
      </c>
      <c r="G673" s="207">
        <v>833</v>
      </c>
      <c r="H673" s="207">
        <v>177</v>
      </c>
      <c r="I673" s="207" t="s">
        <v>1063</v>
      </c>
      <c r="J673" s="206">
        <v>4516</v>
      </c>
      <c r="K673" s="206">
        <v>12618</v>
      </c>
      <c r="L673" s="205">
        <v>7992</v>
      </c>
      <c r="M673" s="204" t="s">
        <v>862</v>
      </c>
      <c r="N673" s="213">
        <v>5.82</v>
      </c>
      <c r="O673" s="212">
        <f t="shared" si="20"/>
        <v>444.36769759450169</v>
      </c>
      <c r="P673" s="201">
        <v>5.69</v>
      </c>
      <c r="Q673" s="200" t="s">
        <v>875</v>
      </c>
      <c r="R673" s="199" t="s">
        <v>33</v>
      </c>
      <c r="S673" s="199" t="s">
        <v>34</v>
      </c>
      <c r="T673" s="199" t="s">
        <v>1056</v>
      </c>
      <c r="U673" s="197"/>
      <c r="V673" s="196">
        <f t="shared" si="21"/>
        <v>102</v>
      </c>
    </row>
    <row r="674" spans="1:22" ht="24" customHeight="1">
      <c r="A674" s="229"/>
      <c r="B674" s="226"/>
      <c r="C674" s="235"/>
      <c r="D674" s="234" t="s">
        <v>1067</v>
      </c>
      <c r="E674" s="207" t="s">
        <v>1057</v>
      </c>
      <c r="F674" s="208">
        <v>5.1230000000000002</v>
      </c>
      <c r="G674" s="207">
        <v>794</v>
      </c>
      <c r="H674" s="207">
        <v>177</v>
      </c>
      <c r="I674" s="207" t="s">
        <v>912</v>
      </c>
      <c r="J674" s="206">
        <v>4516</v>
      </c>
      <c r="K674" s="206">
        <v>12618</v>
      </c>
      <c r="L674" s="205">
        <v>7992</v>
      </c>
      <c r="M674" s="204" t="s">
        <v>862</v>
      </c>
      <c r="N674" s="213">
        <v>5.78</v>
      </c>
      <c r="O674" s="212">
        <f t="shared" si="20"/>
        <v>447.44290657439444</v>
      </c>
      <c r="P674" s="201">
        <v>5.69</v>
      </c>
      <c r="Q674" s="200" t="s">
        <v>887</v>
      </c>
      <c r="R674" s="199" t="s">
        <v>33</v>
      </c>
      <c r="S674" s="199" t="s">
        <v>34</v>
      </c>
      <c r="T674" s="199" t="s">
        <v>1056</v>
      </c>
      <c r="U674" s="197"/>
      <c r="V674" s="196">
        <f t="shared" si="21"/>
        <v>101</v>
      </c>
    </row>
    <row r="675" spans="1:22" ht="24" customHeight="1">
      <c r="A675" s="229"/>
      <c r="B675" s="226"/>
      <c r="C675" s="235"/>
      <c r="D675" s="234" t="s">
        <v>1067</v>
      </c>
      <c r="E675" s="207" t="s">
        <v>1057</v>
      </c>
      <c r="F675" s="208">
        <v>5.1230000000000002</v>
      </c>
      <c r="G675" s="207">
        <v>882</v>
      </c>
      <c r="H675" s="207">
        <v>191</v>
      </c>
      <c r="I675" s="207" t="s">
        <v>72</v>
      </c>
      <c r="J675" s="206">
        <v>4516</v>
      </c>
      <c r="K675" s="206">
        <v>12618</v>
      </c>
      <c r="L675" s="205">
        <v>7992</v>
      </c>
      <c r="M675" s="204" t="s">
        <v>862</v>
      </c>
      <c r="N675" s="213">
        <v>5.75</v>
      </c>
      <c r="O675" s="212">
        <f t="shared" si="20"/>
        <v>449.77739130434782</v>
      </c>
      <c r="P675" s="201">
        <v>5.69</v>
      </c>
      <c r="Q675" s="200" t="s">
        <v>875</v>
      </c>
      <c r="R675" s="199" t="s">
        <v>33</v>
      </c>
      <c r="S675" s="199" t="s">
        <v>34</v>
      </c>
      <c r="T675" s="199" t="s">
        <v>1056</v>
      </c>
      <c r="U675" s="197"/>
      <c r="V675" s="196">
        <f t="shared" si="21"/>
        <v>101</v>
      </c>
    </row>
    <row r="676" spans="1:22" ht="24" customHeight="1">
      <c r="A676" s="229"/>
      <c r="B676" s="226"/>
      <c r="C676" s="235"/>
      <c r="D676" s="234" t="s">
        <v>1066</v>
      </c>
      <c r="E676" s="207" t="s">
        <v>1057</v>
      </c>
      <c r="F676" s="208">
        <v>5.1230000000000002</v>
      </c>
      <c r="G676" s="207">
        <v>794</v>
      </c>
      <c r="H676" s="207">
        <v>177</v>
      </c>
      <c r="I676" s="207" t="s">
        <v>912</v>
      </c>
      <c r="J676" s="206">
        <v>4516</v>
      </c>
      <c r="K676" s="206">
        <v>12618</v>
      </c>
      <c r="L676" s="205">
        <v>7992</v>
      </c>
      <c r="M676" s="204" t="s">
        <v>862</v>
      </c>
      <c r="N676" s="213">
        <v>5.45</v>
      </c>
      <c r="O676" s="212">
        <f t="shared" si="20"/>
        <v>474.5357798165137</v>
      </c>
      <c r="P676" s="201">
        <v>5.69</v>
      </c>
      <c r="Q676" s="200" t="s">
        <v>875</v>
      </c>
      <c r="R676" s="199" t="s">
        <v>33</v>
      </c>
      <c r="S676" s="199" t="s">
        <v>34</v>
      </c>
      <c r="T676" s="199" t="s">
        <v>1056</v>
      </c>
      <c r="U676" s="197"/>
      <c r="V676" s="196" t="str">
        <f t="shared" si="21"/>
        <v/>
      </c>
    </row>
    <row r="677" spans="1:22" ht="24" customHeight="1">
      <c r="A677" s="229"/>
      <c r="B677" s="226"/>
      <c r="C677" s="235"/>
      <c r="D677" s="234" t="s">
        <v>1065</v>
      </c>
      <c r="E677" s="207" t="s">
        <v>1057</v>
      </c>
      <c r="F677" s="208">
        <v>5.1230000000000002</v>
      </c>
      <c r="G677" s="207">
        <v>833</v>
      </c>
      <c r="H677" s="207">
        <v>177</v>
      </c>
      <c r="I677" s="207" t="s">
        <v>261</v>
      </c>
      <c r="J677" s="206">
        <v>4516</v>
      </c>
      <c r="K677" s="206">
        <v>12618</v>
      </c>
      <c r="L677" s="205">
        <v>7992</v>
      </c>
      <c r="M677" s="204" t="s">
        <v>862</v>
      </c>
      <c r="N677" s="213">
        <v>6.08</v>
      </c>
      <c r="O677" s="212">
        <f t="shared" si="20"/>
        <v>425.3651315789474</v>
      </c>
      <c r="P677" s="201">
        <v>5.69</v>
      </c>
      <c r="Q677" s="200" t="s">
        <v>887</v>
      </c>
      <c r="R677" s="199" t="s">
        <v>33</v>
      </c>
      <c r="S677" s="199" t="s">
        <v>34</v>
      </c>
      <c r="T677" s="199" t="s">
        <v>1056</v>
      </c>
      <c r="U677" s="197"/>
      <c r="V677" s="196">
        <f t="shared" si="21"/>
        <v>106</v>
      </c>
    </row>
    <row r="678" spans="1:22" ht="24" customHeight="1">
      <c r="A678" s="229"/>
      <c r="B678" s="226"/>
      <c r="C678" s="235"/>
      <c r="D678" s="234" t="s">
        <v>1065</v>
      </c>
      <c r="E678" s="207" t="s">
        <v>1057</v>
      </c>
      <c r="F678" s="208">
        <v>5.1230000000000002</v>
      </c>
      <c r="G678" s="207">
        <v>833</v>
      </c>
      <c r="H678" s="207">
        <v>177</v>
      </c>
      <c r="I678" s="207" t="s">
        <v>1064</v>
      </c>
      <c r="J678" s="206">
        <v>4516</v>
      </c>
      <c r="K678" s="206">
        <v>12618</v>
      </c>
      <c r="L678" s="205">
        <v>7992</v>
      </c>
      <c r="M678" s="204" t="s">
        <v>862</v>
      </c>
      <c r="N678" s="213">
        <v>6.08</v>
      </c>
      <c r="O678" s="212">
        <f t="shared" si="20"/>
        <v>425.3651315789474</v>
      </c>
      <c r="P678" s="201">
        <v>5.69</v>
      </c>
      <c r="Q678" s="200" t="s">
        <v>887</v>
      </c>
      <c r="R678" s="199" t="s">
        <v>33</v>
      </c>
      <c r="S678" s="199" t="s">
        <v>34</v>
      </c>
      <c r="T678" s="199" t="s">
        <v>1056</v>
      </c>
      <c r="U678" s="197"/>
      <c r="V678" s="196">
        <f t="shared" si="21"/>
        <v>106</v>
      </c>
    </row>
    <row r="679" spans="1:22" ht="24" customHeight="1">
      <c r="A679" s="229"/>
      <c r="B679" s="226"/>
      <c r="C679" s="235"/>
      <c r="D679" s="234" t="s">
        <v>1065</v>
      </c>
      <c r="E679" s="207" t="s">
        <v>1057</v>
      </c>
      <c r="F679" s="208">
        <v>5.1230000000000002</v>
      </c>
      <c r="G679" s="207">
        <v>882</v>
      </c>
      <c r="H679" s="207">
        <v>191</v>
      </c>
      <c r="I679" s="207" t="s">
        <v>261</v>
      </c>
      <c r="J679" s="206">
        <v>4516</v>
      </c>
      <c r="K679" s="206">
        <v>12618</v>
      </c>
      <c r="L679" s="205">
        <v>7992</v>
      </c>
      <c r="M679" s="204" t="s">
        <v>862</v>
      </c>
      <c r="N679" s="213">
        <v>6.05</v>
      </c>
      <c r="O679" s="212">
        <f t="shared" si="20"/>
        <v>427.47438016528929</v>
      </c>
      <c r="P679" s="201">
        <v>5.69</v>
      </c>
      <c r="Q679" s="200" t="s">
        <v>887</v>
      </c>
      <c r="R679" s="199" t="s">
        <v>33</v>
      </c>
      <c r="S679" s="199" t="s">
        <v>34</v>
      </c>
      <c r="T679" s="199" t="s">
        <v>1056</v>
      </c>
      <c r="U679" s="197"/>
      <c r="V679" s="196">
        <f t="shared" si="21"/>
        <v>106</v>
      </c>
    </row>
    <row r="680" spans="1:22" ht="24" customHeight="1">
      <c r="A680" s="229"/>
      <c r="B680" s="226"/>
      <c r="C680" s="235"/>
      <c r="D680" s="234" t="s">
        <v>1065</v>
      </c>
      <c r="E680" s="207" t="s">
        <v>1057</v>
      </c>
      <c r="F680" s="208">
        <v>5.1230000000000002</v>
      </c>
      <c r="G680" s="207">
        <v>882</v>
      </c>
      <c r="H680" s="207">
        <v>191</v>
      </c>
      <c r="I680" s="207" t="s">
        <v>1064</v>
      </c>
      <c r="J680" s="206">
        <v>4516</v>
      </c>
      <c r="K680" s="206">
        <v>12618</v>
      </c>
      <c r="L680" s="205">
        <v>7992</v>
      </c>
      <c r="M680" s="204" t="s">
        <v>862</v>
      </c>
      <c r="N680" s="213">
        <v>6.05</v>
      </c>
      <c r="O680" s="212">
        <f t="shared" si="20"/>
        <v>427.47438016528929</v>
      </c>
      <c r="P680" s="201">
        <v>5.69</v>
      </c>
      <c r="Q680" s="200" t="s">
        <v>887</v>
      </c>
      <c r="R680" s="199" t="s">
        <v>33</v>
      </c>
      <c r="S680" s="199" t="s">
        <v>34</v>
      </c>
      <c r="T680" s="199" t="s">
        <v>1056</v>
      </c>
      <c r="U680" s="197"/>
      <c r="V680" s="196">
        <f t="shared" si="21"/>
        <v>106</v>
      </c>
    </row>
    <row r="681" spans="1:22" ht="24" customHeight="1">
      <c r="A681" s="229"/>
      <c r="B681" s="226"/>
      <c r="C681" s="235"/>
      <c r="D681" s="234" t="s">
        <v>1062</v>
      </c>
      <c r="E681" s="207" t="s">
        <v>1057</v>
      </c>
      <c r="F681" s="208">
        <v>5.1230000000000002</v>
      </c>
      <c r="G681" s="207">
        <v>833</v>
      </c>
      <c r="H681" s="207">
        <v>177</v>
      </c>
      <c r="I681" s="207" t="s">
        <v>261</v>
      </c>
      <c r="J681" s="206">
        <v>4516</v>
      </c>
      <c r="K681" s="206">
        <v>12618</v>
      </c>
      <c r="L681" s="205">
        <v>7992</v>
      </c>
      <c r="M681" s="204" t="s">
        <v>862</v>
      </c>
      <c r="N681" s="213">
        <v>5.95</v>
      </c>
      <c r="O681" s="212">
        <f t="shared" si="20"/>
        <v>434.65882352941173</v>
      </c>
      <c r="P681" s="201">
        <v>5.69</v>
      </c>
      <c r="Q681" s="200" t="s">
        <v>875</v>
      </c>
      <c r="R681" s="199" t="s">
        <v>33</v>
      </c>
      <c r="S681" s="199" t="s">
        <v>34</v>
      </c>
      <c r="T681" s="199" t="s">
        <v>1056</v>
      </c>
      <c r="U681" s="197"/>
      <c r="V681" s="196">
        <f t="shared" si="21"/>
        <v>104</v>
      </c>
    </row>
    <row r="682" spans="1:22" ht="24" customHeight="1">
      <c r="A682" s="229"/>
      <c r="B682" s="226"/>
      <c r="C682" s="235"/>
      <c r="D682" s="234" t="s">
        <v>1062</v>
      </c>
      <c r="E682" s="207" t="s">
        <v>1057</v>
      </c>
      <c r="F682" s="208">
        <v>5.1230000000000002</v>
      </c>
      <c r="G682" s="207">
        <v>833</v>
      </c>
      <c r="H682" s="207">
        <v>177</v>
      </c>
      <c r="I682" s="207" t="s">
        <v>1064</v>
      </c>
      <c r="J682" s="206">
        <v>4516</v>
      </c>
      <c r="K682" s="206">
        <v>12618</v>
      </c>
      <c r="L682" s="205">
        <v>7992</v>
      </c>
      <c r="M682" s="204" t="s">
        <v>862</v>
      </c>
      <c r="N682" s="213">
        <v>5.95</v>
      </c>
      <c r="O682" s="212">
        <f t="shared" si="20"/>
        <v>434.65882352941173</v>
      </c>
      <c r="P682" s="201">
        <v>5.69</v>
      </c>
      <c r="Q682" s="200" t="s">
        <v>875</v>
      </c>
      <c r="R682" s="199" t="s">
        <v>33</v>
      </c>
      <c r="S682" s="199" t="s">
        <v>34</v>
      </c>
      <c r="T682" s="199" t="s">
        <v>1056</v>
      </c>
      <c r="U682" s="197"/>
      <c r="V682" s="196">
        <f t="shared" si="21"/>
        <v>104</v>
      </c>
    </row>
    <row r="683" spans="1:22" ht="24" customHeight="1">
      <c r="A683" s="229"/>
      <c r="B683" s="226"/>
      <c r="C683" s="235"/>
      <c r="D683" s="234" t="s">
        <v>1062</v>
      </c>
      <c r="E683" s="207" t="s">
        <v>1057</v>
      </c>
      <c r="F683" s="208">
        <v>5.1230000000000002</v>
      </c>
      <c r="G683" s="207">
        <v>833</v>
      </c>
      <c r="H683" s="207">
        <v>177</v>
      </c>
      <c r="I683" s="207" t="s">
        <v>72</v>
      </c>
      <c r="J683" s="206">
        <v>4516</v>
      </c>
      <c r="K683" s="206">
        <v>12618</v>
      </c>
      <c r="L683" s="205">
        <v>7992</v>
      </c>
      <c r="M683" s="204" t="s">
        <v>862</v>
      </c>
      <c r="N683" s="213">
        <v>5.94</v>
      </c>
      <c r="O683" s="212">
        <f t="shared" si="20"/>
        <v>435.39057239057234</v>
      </c>
      <c r="P683" s="201">
        <v>5.69</v>
      </c>
      <c r="Q683" s="200" t="s">
        <v>887</v>
      </c>
      <c r="R683" s="199" t="s">
        <v>33</v>
      </c>
      <c r="S683" s="199" t="s">
        <v>34</v>
      </c>
      <c r="T683" s="199" t="s">
        <v>1056</v>
      </c>
      <c r="U683" s="197"/>
      <c r="V683" s="196">
        <f t="shared" si="21"/>
        <v>104</v>
      </c>
    </row>
    <row r="684" spans="1:22" ht="24" customHeight="1">
      <c r="A684" s="229"/>
      <c r="B684" s="226"/>
      <c r="C684" s="235"/>
      <c r="D684" s="234" t="s">
        <v>1062</v>
      </c>
      <c r="E684" s="207" t="s">
        <v>1057</v>
      </c>
      <c r="F684" s="208">
        <v>5.1230000000000002</v>
      </c>
      <c r="G684" s="207">
        <v>833</v>
      </c>
      <c r="H684" s="207">
        <v>177</v>
      </c>
      <c r="I684" s="207" t="s">
        <v>1063</v>
      </c>
      <c r="J684" s="206">
        <v>4516</v>
      </c>
      <c r="K684" s="206">
        <v>12618</v>
      </c>
      <c r="L684" s="205">
        <v>7992</v>
      </c>
      <c r="M684" s="204" t="s">
        <v>862</v>
      </c>
      <c r="N684" s="213">
        <v>5.94</v>
      </c>
      <c r="O684" s="212">
        <f t="shared" si="20"/>
        <v>435.39057239057234</v>
      </c>
      <c r="P684" s="201">
        <v>5.69</v>
      </c>
      <c r="Q684" s="200" t="s">
        <v>887</v>
      </c>
      <c r="R684" s="199" t="s">
        <v>33</v>
      </c>
      <c r="S684" s="199" t="s">
        <v>34</v>
      </c>
      <c r="T684" s="199" t="s">
        <v>1056</v>
      </c>
      <c r="U684" s="197"/>
      <c r="V684" s="196">
        <f t="shared" si="21"/>
        <v>104</v>
      </c>
    </row>
    <row r="685" spans="1:22" ht="24" customHeight="1">
      <c r="A685" s="229"/>
      <c r="B685" s="226"/>
      <c r="C685" s="235"/>
      <c r="D685" s="234" t="s">
        <v>1062</v>
      </c>
      <c r="E685" s="207" t="s">
        <v>1057</v>
      </c>
      <c r="F685" s="208">
        <v>5.1230000000000002</v>
      </c>
      <c r="G685" s="207">
        <v>882</v>
      </c>
      <c r="H685" s="207">
        <v>191</v>
      </c>
      <c r="I685" s="207" t="s">
        <v>261</v>
      </c>
      <c r="J685" s="206">
        <v>4516</v>
      </c>
      <c r="K685" s="206">
        <v>12618</v>
      </c>
      <c r="L685" s="205">
        <v>7992</v>
      </c>
      <c r="M685" s="204" t="s">
        <v>862</v>
      </c>
      <c r="N685" s="213">
        <v>5.9</v>
      </c>
      <c r="O685" s="212">
        <f t="shared" si="20"/>
        <v>438.34237288135591</v>
      </c>
      <c r="P685" s="201">
        <v>5.69</v>
      </c>
      <c r="Q685" s="200" t="s">
        <v>875</v>
      </c>
      <c r="R685" s="199" t="s">
        <v>33</v>
      </c>
      <c r="S685" s="199" t="s">
        <v>34</v>
      </c>
      <c r="T685" s="199" t="s">
        <v>1056</v>
      </c>
      <c r="U685" s="197"/>
      <c r="V685" s="196">
        <f t="shared" si="21"/>
        <v>103</v>
      </c>
    </row>
    <row r="686" spans="1:22" ht="24" customHeight="1">
      <c r="A686" s="229"/>
      <c r="B686" s="226"/>
      <c r="C686" s="235"/>
      <c r="D686" s="234" t="s">
        <v>1062</v>
      </c>
      <c r="E686" s="207" t="s">
        <v>1057</v>
      </c>
      <c r="F686" s="208">
        <v>5.1230000000000002</v>
      </c>
      <c r="G686" s="207">
        <v>882</v>
      </c>
      <c r="H686" s="207">
        <v>191</v>
      </c>
      <c r="I686" s="207" t="s">
        <v>1064</v>
      </c>
      <c r="J686" s="206">
        <v>4516</v>
      </c>
      <c r="K686" s="206">
        <v>12618</v>
      </c>
      <c r="L686" s="205">
        <v>7992</v>
      </c>
      <c r="M686" s="204" t="s">
        <v>862</v>
      </c>
      <c r="N686" s="213">
        <v>5.9</v>
      </c>
      <c r="O686" s="212">
        <f t="shared" si="20"/>
        <v>438.34237288135591</v>
      </c>
      <c r="P686" s="201">
        <v>5.69</v>
      </c>
      <c r="Q686" s="200" t="s">
        <v>875</v>
      </c>
      <c r="R686" s="199" t="s">
        <v>33</v>
      </c>
      <c r="S686" s="199" t="s">
        <v>34</v>
      </c>
      <c r="T686" s="199" t="s">
        <v>1056</v>
      </c>
      <c r="U686" s="197"/>
      <c r="V686" s="196">
        <f t="shared" si="21"/>
        <v>103</v>
      </c>
    </row>
    <row r="687" spans="1:22" ht="24" customHeight="1">
      <c r="A687" s="229"/>
      <c r="B687" s="226"/>
      <c r="C687" s="235"/>
      <c r="D687" s="234" t="s">
        <v>1062</v>
      </c>
      <c r="E687" s="207" t="s">
        <v>1057</v>
      </c>
      <c r="F687" s="208">
        <v>5.1230000000000002</v>
      </c>
      <c r="G687" s="207">
        <v>882</v>
      </c>
      <c r="H687" s="207">
        <v>191</v>
      </c>
      <c r="I687" s="207" t="s">
        <v>72</v>
      </c>
      <c r="J687" s="206">
        <v>4516</v>
      </c>
      <c r="K687" s="206">
        <v>12618</v>
      </c>
      <c r="L687" s="205">
        <v>7992</v>
      </c>
      <c r="M687" s="204" t="s">
        <v>862</v>
      </c>
      <c r="N687" s="213">
        <v>5.89</v>
      </c>
      <c r="O687" s="212">
        <f t="shared" si="20"/>
        <v>439.08658743633282</v>
      </c>
      <c r="P687" s="201">
        <v>5.69</v>
      </c>
      <c r="Q687" s="200" t="s">
        <v>887</v>
      </c>
      <c r="R687" s="199" t="s">
        <v>33</v>
      </c>
      <c r="S687" s="199" t="s">
        <v>34</v>
      </c>
      <c r="T687" s="199" t="s">
        <v>1056</v>
      </c>
      <c r="U687" s="197"/>
      <c r="V687" s="196">
        <f t="shared" si="21"/>
        <v>103</v>
      </c>
    </row>
    <row r="688" spans="1:22" ht="24" customHeight="1">
      <c r="A688" s="229"/>
      <c r="B688" s="226"/>
      <c r="C688" s="235"/>
      <c r="D688" s="234" t="s">
        <v>1062</v>
      </c>
      <c r="E688" s="207" t="s">
        <v>1057</v>
      </c>
      <c r="F688" s="208">
        <v>5.1230000000000002</v>
      </c>
      <c r="G688" s="207">
        <v>833</v>
      </c>
      <c r="H688" s="207">
        <v>177</v>
      </c>
      <c r="I688" s="207" t="s">
        <v>72</v>
      </c>
      <c r="J688" s="206">
        <v>4516</v>
      </c>
      <c r="K688" s="206">
        <v>12618</v>
      </c>
      <c r="L688" s="205">
        <v>7992</v>
      </c>
      <c r="M688" s="204" t="s">
        <v>862</v>
      </c>
      <c r="N688" s="213">
        <v>5.82</v>
      </c>
      <c r="O688" s="212">
        <f t="shared" si="20"/>
        <v>444.36769759450169</v>
      </c>
      <c r="P688" s="201">
        <v>5.69</v>
      </c>
      <c r="Q688" s="200" t="s">
        <v>875</v>
      </c>
      <c r="R688" s="199" t="s">
        <v>33</v>
      </c>
      <c r="S688" s="199" t="s">
        <v>34</v>
      </c>
      <c r="T688" s="199" t="s">
        <v>1056</v>
      </c>
      <c r="U688" s="197"/>
      <c r="V688" s="196">
        <f t="shared" si="21"/>
        <v>102</v>
      </c>
    </row>
    <row r="689" spans="1:22" ht="24" customHeight="1">
      <c r="A689" s="229"/>
      <c r="B689" s="226"/>
      <c r="C689" s="235"/>
      <c r="D689" s="234" t="s">
        <v>1062</v>
      </c>
      <c r="E689" s="207" t="s">
        <v>1057</v>
      </c>
      <c r="F689" s="208">
        <v>5.1230000000000002</v>
      </c>
      <c r="G689" s="207">
        <v>833</v>
      </c>
      <c r="H689" s="207">
        <v>177</v>
      </c>
      <c r="I689" s="207" t="s">
        <v>1063</v>
      </c>
      <c r="J689" s="206">
        <v>4516</v>
      </c>
      <c r="K689" s="206">
        <v>12618</v>
      </c>
      <c r="L689" s="205">
        <v>7992</v>
      </c>
      <c r="M689" s="204" t="s">
        <v>862</v>
      </c>
      <c r="N689" s="213">
        <v>5.82</v>
      </c>
      <c r="O689" s="212">
        <f t="shared" si="20"/>
        <v>444.36769759450169</v>
      </c>
      <c r="P689" s="201">
        <v>5.69</v>
      </c>
      <c r="Q689" s="200" t="s">
        <v>875</v>
      </c>
      <c r="R689" s="199" t="s">
        <v>33</v>
      </c>
      <c r="S689" s="199" t="s">
        <v>34</v>
      </c>
      <c r="T689" s="199" t="s">
        <v>1056</v>
      </c>
      <c r="U689" s="197"/>
      <c r="V689" s="196">
        <f t="shared" si="21"/>
        <v>102</v>
      </c>
    </row>
    <row r="690" spans="1:22" ht="24" customHeight="1">
      <c r="A690" s="229"/>
      <c r="B690" s="226"/>
      <c r="C690" s="235"/>
      <c r="D690" s="234" t="s">
        <v>1062</v>
      </c>
      <c r="E690" s="207" t="s">
        <v>1057</v>
      </c>
      <c r="F690" s="208">
        <v>5.1230000000000002</v>
      </c>
      <c r="G690" s="207">
        <v>882</v>
      </c>
      <c r="H690" s="207">
        <v>191</v>
      </c>
      <c r="I690" s="207" t="s">
        <v>72</v>
      </c>
      <c r="J690" s="206">
        <v>4516</v>
      </c>
      <c r="K690" s="206">
        <v>12618</v>
      </c>
      <c r="L690" s="205">
        <v>7992</v>
      </c>
      <c r="M690" s="204" t="s">
        <v>862</v>
      </c>
      <c r="N690" s="213">
        <v>5.75</v>
      </c>
      <c r="O690" s="212">
        <f t="shared" si="20"/>
        <v>449.77739130434782</v>
      </c>
      <c r="P690" s="201">
        <v>5.69</v>
      </c>
      <c r="Q690" s="200" t="s">
        <v>875</v>
      </c>
      <c r="R690" s="199" t="s">
        <v>33</v>
      </c>
      <c r="S690" s="199" t="s">
        <v>34</v>
      </c>
      <c r="T690" s="199" t="s">
        <v>1056</v>
      </c>
      <c r="U690" s="197"/>
      <c r="V690" s="196">
        <f t="shared" si="21"/>
        <v>101</v>
      </c>
    </row>
    <row r="691" spans="1:22" ht="24" customHeight="1">
      <c r="A691" s="229"/>
      <c r="B691" s="226"/>
      <c r="C691" s="235"/>
      <c r="D691" s="234" t="s">
        <v>1061</v>
      </c>
      <c r="E691" s="207" t="s">
        <v>1057</v>
      </c>
      <c r="F691" s="208">
        <v>5.1230000000000002</v>
      </c>
      <c r="G691" s="207">
        <v>882</v>
      </c>
      <c r="H691" s="207">
        <v>191</v>
      </c>
      <c r="I691" s="207" t="s">
        <v>261</v>
      </c>
      <c r="J691" s="206">
        <v>5533</v>
      </c>
      <c r="K691" s="206">
        <v>14543</v>
      </c>
      <c r="L691" s="205">
        <v>8900</v>
      </c>
      <c r="M691" s="204" t="s">
        <v>862</v>
      </c>
      <c r="N691" s="213">
        <v>5.22</v>
      </c>
      <c r="O691" s="212">
        <f t="shared" si="20"/>
        <v>495.44444444444446</v>
      </c>
      <c r="P691" s="201">
        <v>4.97</v>
      </c>
      <c r="Q691" s="200" t="s">
        <v>887</v>
      </c>
      <c r="R691" s="199" t="s">
        <v>33</v>
      </c>
      <c r="S691" s="199" t="s">
        <v>34</v>
      </c>
      <c r="T691" s="199" t="s">
        <v>1056</v>
      </c>
      <c r="U691" s="197"/>
      <c r="V691" s="196">
        <f t="shared" si="21"/>
        <v>105</v>
      </c>
    </row>
    <row r="692" spans="1:22" ht="24" customHeight="1">
      <c r="A692" s="229"/>
      <c r="B692" s="226"/>
      <c r="C692" s="235"/>
      <c r="D692" s="234" t="s">
        <v>1060</v>
      </c>
      <c r="E692" s="207" t="s">
        <v>1057</v>
      </c>
      <c r="F692" s="208">
        <v>5.1230000000000002</v>
      </c>
      <c r="G692" s="207">
        <v>794</v>
      </c>
      <c r="H692" s="207">
        <v>177</v>
      </c>
      <c r="I692" s="207" t="s">
        <v>912</v>
      </c>
      <c r="J692" s="206">
        <v>5533</v>
      </c>
      <c r="K692" s="206">
        <v>14543</v>
      </c>
      <c r="L692" s="205">
        <v>8900</v>
      </c>
      <c r="M692" s="204" t="s">
        <v>862</v>
      </c>
      <c r="N692" s="213">
        <v>5.14</v>
      </c>
      <c r="O692" s="212">
        <f t="shared" si="20"/>
        <v>503.15564202334627</v>
      </c>
      <c r="P692" s="201">
        <v>4.97</v>
      </c>
      <c r="Q692" s="200" t="s">
        <v>887</v>
      </c>
      <c r="R692" s="199" t="s">
        <v>33</v>
      </c>
      <c r="S692" s="199" t="s">
        <v>34</v>
      </c>
      <c r="T692" s="199" t="s">
        <v>1056</v>
      </c>
      <c r="U692" s="197"/>
      <c r="V692" s="196">
        <f t="shared" si="21"/>
        <v>103</v>
      </c>
    </row>
    <row r="693" spans="1:22" ht="24" customHeight="1">
      <c r="A693" s="229"/>
      <c r="B693" s="226"/>
      <c r="C693" s="235"/>
      <c r="D693" s="234" t="s">
        <v>1060</v>
      </c>
      <c r="E693" s="207" t="s">
        <v>1057</v>
      </c>
      <c r="F693" s="208">
        <v>5.1230000000000002</v>
      </c>
      <c r="G693" s="207">
        <v>882</v>
      </c>
      <c r="H693" s="207">
        <v>191</v>
      </c>
      <c r="I693" s="207" t="s">
        <v>261</v>
      </c>
      <c r="J693" s="206">
        <v>5533</v>
      </c>
      <c r="K693" s="206">
        <v>14543</v>
      </c>
      <c r="L693" s="205">
        <v>8900</v>
      </c>
      <c r="M693" s="204" t="s">
        <v>862</v>
      </c>
      <c r="N693" s="213">
        <v>5.1100000000000003</v>
      </c>
      <c r="O693" s="212">
        <f t="shared" si="20"/>
        <v>506.10958904109583</v>
      </c>
      <c r="P693" s="201">
        <v>4.97</v>
      </c>
      <c r="Q693" s="200" t="s">
        <v>875</v>
      </c>
      <c r="R693" s="199" t="s">
        <v>33</v>
      </c>
      <c r="S693" s="199" t="s">
        <v>34</v>
      </c>
      <c r="T693" s="199" t="s">
        <v>1056</v>
      </c>
      <c r="U693" s="197"/>
      <c r="V693" s="196">
        <f t="shared" si="21"/>
        <v>102</v>
      </c>
    </row>
    <row r="694" spans="1:22" ht="24" customHeight="1">
      <c r="A694" s="229"/>
      <c r="B694" s="226"/>
      <c r="C694" s="235"/>
      <c r="D694" s="234" t="s">
        <v>1059</v>
      </c>
      <c r="E694" s="207" t="s">
        <v>1057</v>
      </c>
      <c r="F694" s="208">
        <v>5.1230000000000002</v>
      </c>
      <c r="G694" s="207">
        <v>794</v>
      </c>
      <c r="H694" s="207">
        <v>177</v>
      </c>
      <c r="I694" s="207" t="s">
        <v>912</v>
      </c>
      <c r="J694" s="206">
        <v>5533</v>
      </c>
      <c r="K694" s="206">
        <v>14543</v>
      </c>
      <c r="L694" s="205">
        <v>8900</v>
      </c>
      <c r="M694" s="204" t="s">
        <v>862</v>
      </c>
      <c r="N694" s="213">
        <v>4.88</v>
      </c>
      <c r="O694" s="212">
        <f t="shared" si="20"/>
        <v>529.96311475409834</v>
      </c>
      <c r="P694" s="201">
        <v>4.97</v>
      </c>
      <c r="Q694" s="200" t="s">
        <v>875</v>
      </c>
      <c r="R694" s="199" t="s">
        <v>33</v>
      </c>
      <c r="S694" s="199" t="s">
        <v>34</v>
      </c>
      <c r="T694" s="199" t="s">
        <v>1056</v>
      </c>
      <c r="U694" s="197"/>
      <c r="V694" s="196" t="str">
        <f t="shared" si="21"/>
        <v/>
      </c>
    </row>
    <row r="695" spans="1:22" ht="24" customHeight="1">
      <c r="A695" s="229"/>
      <c r="B695" s="226"/>
      <c r="C695" s="235"/>
      <c r="D695" s="234" t="s">
        <v>1058</v>
      </c>
      <c r="E695" s="207" t="s">
        <v>1057</v>
      </c>
      <c r="F695" s="208">
        <v>5.1230000000000002</v>
      </c>
      <c r="G695" s="207">
        <v>882</v>
      </c>
      <c r="H695" s="207">
        <v>191</v>
      </c>
      <c r="I695" s="207" t="s">
        <v>261</v>
      </c>
      <c r="J695" s="206">
        <v>8688</v>
      </c>
      <c r="K695" s="206">
        <v>19887</v>
      </c>
      <c r="L695" s="205">
        <v>11089</v>
      </c>
      <c r="M695" s="204" t="s">
        <v>862</v>
      </c>
      <c r="N695" s="213">
        <v>4.03</v>
      </c>
      <c r="O695" s="212">
        <f t="shared" si="20"/>
        <v>641.74193548387098</v>
      </c>
      <c r="P695" s="201">
        <v>4.1500000000000004</v>
      </c>
      <c r="Q695" s="200" t="s">
        <v>887</v>
      </c>
      <c r="R695" s="199" t="s">
        <v>33</v>
      </c>
      <c r="S695" s="199" t="s">
        <v>251</v>
      </c>
      <c r="T695" s="199" t="s">
        <v>1056</v>
      </c>
      <c r="U695" s="197"/>
      <c r="V695" s="196" t="str">
        <f t="shared" si="21"/>
        <v/>
      </c>
    </row>
    <row r="696" spans="1:22" ht="24" customHeight="1">
      <c r="A696" s="229"/>
      <c r="B696" s="226"/>
      <c r="C696" s="235"/>
      <c r="D696" s="234" t="s">
        <v>1058</v>
      </c>
      <c r="E696" s="207" t="s">
        <v>1057</v>
      </c>
      <c r="F696" s="208">
        <v>5.1230000000000002</v>
      </c>
      <c r="G696" s="207">
        <v>882</v>
      </c>
      <c r="H696" s="207">
        <v>191</v>
      </c>
      <c r="I696" s="207" t="s">
        <v>261</v>
      </c>
      <c r="J696" s="206">
        <v>8688</v>
      </c>
      <c r="K696" s="206">
        <v>19887</v>
      </c>
      <c r="L696" s="205">
        <v>11089</v>
      </c>
      <c r="M696" s="204" t="s">
        <v>862</v>
      </c>
      <c r="N696" s="213">
        <v>3.96</v>
      </c>
      <c r="O696" s="212">
        <f t="shared" si="20"/>
        <v>653.08585858585855</v>
      </c>
      <c r="P696" s="201">
        <v>4.1500000000000004</v>
      </c>
      <c r="Q696" s="200" t="s">
        <v>875</v>
      </c>
      <c r="R696" s="199" t="s">
        <v>33</v>
      </c>
      <c r="S696" s="199" t="s">
        <v>251</v>
      </c>
      <c r="T696" s="199" t="s">
        <v>1056</v>
      </c>
      <c r="U696" s="197"/>
      <c r="V696" s="196" t="str">
        <f t="shared" si="21"/>
        <v/>
      </c>
    </row>
    <row r="697" spans="1:22" ht="24" customHeight="1">
      <c r="A697" s="229"/>
      <c r="B697" s="226"/>
      <c r="C697" s="235"/>
      <c r="D697" s="234" t="s">
        <v>1058</v>
      </c>
      <c r="E697" s="207" t="s">
        <v>1057</v>
      </c>
      <c r="F697" s="208">
        <v>5.1230000000000002</v>
      </c>
      <c r="G697" s="207">
        <v>882</v>
      </c>
      <c r="H697" s="207">
        <v>191</v>
      </c>
      <c r="I697" s="207" t="s">
        <v>72</v>
      </c>
      <c r="J697" s="206">
        <v>8688</v>
      </c>
      <c r="K697" s="206">
        <v>19887</v>
      </c>
      <c r="L697" s="205">
        <v>11089</v>
      </c>
      <c r="M697" s="204" t="s">
        <v>862</v>
      </c>
      <c r="N697" s="213">
        <v>3.87</v>
      </c>
      <c r="O697" s="212">
        <f t="shared" si="20"/>
        <v>668.27390180878547</v>
      </c>
      <c r="P697" s="201">
        <v>4.1500000000000004</v>
      </c>
      <c r="Q697" s="200" t="s">
        <v>875</v>
      </c>
      <c r="R697" s="199" t="s">
        <v>33</v>
      </c>
      <c r="S697" s="199" t="s">
        <v>251</v>
      </c>
      <c r="T697" s="199" t="s">
        <v>1056</v>
      </c>
      <c r="U697" s="197"/>
      <c r="V697" s="196" t="str">
        <f t="shared" si="21"/>
        <v/>
      </c>
    </row>
    <row r="698" spans="1:22" ht="24" customHeight="1">
      <c r="A698" s="229"/>
      <c r="B698" s="226"/>
      <c r="C698" s="235"/>
      <c r="D698" s="234" t="s">
        <v>1058</v>
      </c>
      <c r="E698" s="207" t="s">
        <v>1057</v>
      </c>
      <c r="F698" s="208">
        <v>5.1230000000000002</v>
      </c>
      <c r="G698" s="207">
        <v>882</v>
      </c>
      <c r="H698" s="207">
        <v>191</v>
      </c>
      <c r="I698" s="207" t="s">
        <v>912</v>
      </c>
      <c r="J698" s="206">
        <v>8688</v>
      </c>
      <c r="K698" s="206">
        <v>19887</v>
      </c>
      <c r="L698" s="205">
        <v>11089</v>
      </c>
      <c r="M698" s="204" t="s">
        <v>862</v>
      </c>
      <c r="N698" s="213">
        <v>3.68</v>
      </c>
      <c r="O698" s="212">
        <f t="shared" si="20"/>
        <v>702.7771739130435</v>
      </c>
      <c r="P698" s="201">
        <v>4.1500000000000004</v>
      </c>
      <c r="Q698" s="200" t="s">
        <v>875</v>
      </c>
      <c r="R698" s="199" t="s">
        <v>33</v>
      </c>
      <c r="S698" s="199" t="s">
        <v>251</v>
      </c>
      <c r="T698" s="199" t="s">
        <v>1056</v>
      </c>
      <c r="U698" s="197"/>
      <c r="V698" s="196" t="str">
        <f t="shared" si="21"/>
        <v/>
      </c>
    </row>
    <row r="699" spans="1:22" ht="24" customHeight="1">
      <c r="A699" s="229"/>
      <c r="B699" s="215"/>
      <c r="C699" s="214" t="s">
        <v>1055</v>
      </c>
      <c r="D699" s="209" t="s">
        <v>1054</v>
      </c>
      <c r="E699" s="207" t="s">
        <v>871</v>
      </c>
      <c r="F699" s="207">
        <v>8.8659999999999997</v>
      </c>
      <c r="G699" s="207">
        <v>1569</v>
      </c>
      <c r="H699" s="207">
        <v>265</v>
      </c>
      <c r="I699" s="207" t="s">
        <v>261</v>
      </c>
      <c r="J699" s="206">
        <v>8688</v>
      </c>
      <c r="K699" s="206">
        <v>19887</v>
      </c>
      <c r="L699" s="206">
        <v>11089</v>
      </c>
      <c r="M699" s="204" t="s">
        <v>862</v>
      </c>
      <c r="N699" s="213">
        <v>4</v>
      </c>
      <c r="O699" s="212">
        <f t="shared" si="20"/>
        <v>646.55499999999995</v>
      </c>
      <c r="P699" s="201">
        <v>4.1500000000000004</v>
      </c>
      <c r="Q699" s="200" t="s">
        <v>1019</v>
      </c>
      <c r="R699" s="199" t="s">
        <v>1018</v>
      </c>
      <c r="S699" s="199" t="s">
        <v>1027</v>
      </c>
      <c r="T699" s="232"/>
      <c r="U699" s="197"/>
      <c r="V699" s="196" t="str">
        <f t="shared" si="21"/>
        <v/>
      </c>
    </row>
    <row r="700" spans="1:22" ht="24" customHeight="1">
      <c r="A700" s="229"/>
      <c r="B700" s="226"/>
      <c r="C700" s="225"/>
      <c r="D700" s="209" t="s">
        <v>1054</v>
      </c>
      <c r="E700" s="207" t="s">
        <v>871</v>
      </c>
      <c r="F700" s="207">
        <v>8.8659999999999997</v>
      </c>
      <c r="G700" s="207">
        <v>1765</v>
      </c>
      <c r="H700" s="207">
        <v>279</v>
      </c>
      <c r="I700" s="207" t="s">
        <v>261</v>
      </c>
      <c r="J700" s="206">
        <v>8688</v>
      </c>
      <c r="K700" s="206">
        <v>19887</v>
      </c>
      <c r="L700" s="206">
        <v>11089</v>
      </c>
      <c r="M700" s="204" t="s">
        <v>862</v>
      </c>
      <c r="N700" s="213">
        <v>4</v>
      </c>
      <c r="O700" s="212">
        <f t="shared" si="20"/>
        <v>646.55499999999995</v>
      </c>
      <c r="P700" s="201">
        <v>4.1500000000000004</v>
      </c>
      <c r="Q700" s="200" t="s">
        <v>1019</v>
      </c>
      <c r="R700" s="199" t="s">
        <v>1018</v>
      </c>
      <c r="S700" s="199" t="s">
        <v>1027</v>
      </c>
      <c r="T700" s="232"/>
      <c r="U700" s="197"/>
      <c r="V700" s="196" t="str">
        <f t="shared" si="21"/>
        <v/>
      </c>
    </row>
    <row r="701" spans="1:22" ht="24" customHeight="1">
      <c r="A701" s="229"/>
      <c r="B701" s="226"/>
      <c r="C701" s="225"/>
      <c r="D701" s="209" t="s">
        <v>1053</v>
      </c>
      <c r="E701" s="207" t="s">
        <v>871</v>
      </c>
      <c r="F701" s="207">
        <v>8.8659999999999997</v>
      </c>
      <c r="G701" s="207">
        <v>1569</v>
      </c>
      <c r="H701" s="207">
        <v>265</v>
      </c>
      <c r="I701" s="207" t="s">
        <v>72</v>
      </c>
      <c r="J701" s="206">
        <v>8765</v>
      </c>
      <c r="K701" s="206">
        <v>24405</v>
      </c>
      <c r="L701" s="206">
        <v>15530</v>
      </c>
      <c r="M701" s="204" t="s">
        <v>862</v>
      </c>
      <c r="N701" s="213">
        <v>3.75</v>
      </c>
      <c r="O701" s="212">
        <f t="shared" si="20"/>
        <v>689.6586666666667</v>
      </c>
      <c r="P701" s="201">
        <v>4.04</v>
      </c>
      <c r="Q701" s="200" t="s">
        <v>1019</v>
      </c>
      <c r="R701" s="199" t="s">
        <v>1018</v>
      </c>
      <c r="S701" s="199" t="s">
        <v>1027</v>
      </c>
      <c r="T701" s="232"/>
      <c r="U701" s="197"/>
      <c r="V701" s="196" t="str">
        <f t="shared" si="21"/>
        <v/>
      </c>
    </row>
    <row r="702" spans="1:22" ht="24" customHeight="1">
      <c r="A702" s="229"/>
      <c r="B702" s="226"/>
      <c r="C702" s="225"/>
      <c r="D702" s="209" t="s">
        <v>1053</v>
      </c>
      <c r="E702" s="207" t="s">
        <v>871</v>
      </c>
      <c r="F702" s="207">
        <v>8.8659999999999997</v>
      </c>
      <c r="G702" s="207">
        <v>1569</v>
      </c>
      <c r="H702" s="207">
        <v>265</v>
      </c>
      <c r="I702" s="207" t="s">
        <v>261</v>
      </c>
      <c r="J702" s="206">
        <v>8765</v>
      </c>
      <c r="K702" s="206">
        <v>24405</v>
      </c>
      <c r="L702" s="206">
        <v>15530</v>
      </c>
      <c r="M702" s="204" t="s">
        <v>862</v>
      </c>
      <c r="N702" s="213">
        <v>3.85</v>
      </c>
      <c r="O702" s="212">
        <f t="shared" si="20"/>
        <v>671.74545454545444</v>
      </c>
      <c r="P702" s="201">
        <v>4.04</v>
      </c>
      <c r="Q702" s="200" t="s">
        <v>1019</v>
      </c>
      <c r="R702" s="199" t="s">
        <v>1018</v>
      </c>
      <c r="S702" s="199" t="s">
        <v>1027</v>
      </c>
      <c r="T702" s="232"/>
      <c r="U702" s="197"/>
      <c r="V702" s="196" t="str">
        <f t="shared" si="21"/>
        <v/>
      </c>
    </row>
    <row r="703" spans="1:22" ht="24" customHeight="1">
      <c r="A703" s="229"/>
      <c r="B703" s="226"/>
      <c r="C703" s="225"/>
      <c r="D703" s="209" t="s">
        <v>1053</v>
      </c>
      <c r="E703" s="207" t="s">
        <v>871</v>
      </c>
      <c r="F703" s="207">
        <v>8.8659999999999997</v>
      </c>
      <c r="G703" s="207">
        <v>1765</v>
      </c>
      <c r="H703" s="207">
        <v>279</v>
      </c>
      <c r="I703" s="207" t="s">
        <v>72</v>
      </c>
      <c r="J703" s="206">
        <v>8765</v>
      </c>
      <c r="K703" s="206">
        <v>24405</v>
      </c>
      <c r="L703" s="206">
        <v>15530</v>
      </c>
      <c r="M703" s="204" t="s">
        <v>862</v>
      </c>
      <c r="N703" s="213">
        <v>3.75</v>
      </c>
      <c r="O703" s="212">
        <f t="shared" si="20"/>
        <v>689.6586666666667</v>
      </c>
      <c r="P703" s="201">
        <v>4.04</v>
      </c>
      <c r="Q703" s="200" t="s">
        <v>1019</v>
      </c>
      <c r="R703" s="199" t="s">
        <v>1018</v>
      </c>
      <c r="S703" s="199" t="s">
        <v>1027</v>
      </c>
      <c r="T703" s="232"/>
      <c r="U703" s="197"/>
      <c r="V703" s="196" t="str">
        <f t="shared" si="21"/>
        <v/>
      </c>
    </row>
    <row r="704" spans="1:22" ht="24" customHeight="1">
      <c r="A704" s="229"/>
      <c r="B704" s="226"/>
      <c r="C704" s="225"/>
      <c r="D704" s="209" t="s">
        <v>1053</v>
      </c>
      <c r="E704" s="207" t="s">
        <v>871</v>
      </c>
      <c r="F704" s="207">
        <v>8.8659999999999997</v>
      </c>
      <c r="G704" s="207">
        <v>1765</v>
      </c>
      <c r="H704" s="207">
        <v>279</v>
      </c>
      <c r="I704" s="207" t="s">
        <v>261</v>
      </c>
      <c r="J704" s="206">
        <v>8765</v>
      </c>
      <c r="K704" s="206">
        <v>24405</v>
      </c>
      <c r="L704" s="206">
        <v>15530</v>
      </c>
      <c r="M704" s="204" t="s">
        <v>862</v>
      </c>
      <c r="N704" s="213">
        <v>3.95</v>
      </c>
      <c r="O704" s="212">
        <f t="shared" si="20"/>
        <v>654.739240506329</v>
      </c>
      <c r="P704" s="201">
        <v>4.04</v>
      </c>
      <c r="Q704" s="200" t="s">
        <v>1019</v>
      </c>
      <c r="R704" s="199" t="s">
        <v>1018</v>
      </c>
      <c r="S704" s="199" t="s">
        <v>1027</v>
      </c>
      <c r="T704" s="232"/>
      <c r="U704" s="197"/>
      <c r="V704" s="196" t="str">
        <f t="shared" si="21"/>
        <v/>
      </c>
    </row>
    <row r="705" spans="1:22" ht="24" customHeight="1">
      <c r="A705" s="229"/>
      <c r="B705" s="226"/>
      <c r="C705" s="225"/>
      <c r="D705" s="209" t="s">
        <v>1052</v>
      </c>
      <c r="E705" s="207" t="s">
        <v>871</v>
      </c>
      <c r="F705" s="207">
        <v>8.8659999999999997</v>
      </c>
      <c r="G705" s="207">
        <v>1569</v>
      </c>
      <c r="H705" s="207">
        <v>265</v>
      </c>
      <c r="I705" s="207" t="s">
        <v>72</v>
      </c>
      <c r="J705" s="206">
        <v>8765</v>
      </c>
      <c r="K705" s="206">
        <v>24405</v>
      </c>
      <c r="L705" s="206">
        <v>15530</v>
      </c>
      <c r="M705" s="204" t="s">
        <v>862</v>
      </c>
      <c r="N705" s="213">
        <v>3.75</v>
      </c>
      <c r="O705" s="212">
        <f t="shared" si="20"/>
        <v>689.6586666666667</v>
      </c>
      <c r="P705" s="201">
        <v>4.04</v>
      </c>
      <c r="Q705" s="200" t="s">
        <v>1019</v>
      </c>
      <c r="R705" s="199" t="s">
        <v>1018</v>
      </c>
      <c r="S705" s="199" t="s">
        <v>1027</v>
      </c>
      <c r="T705" s="232"/>
      <c r="U705" s="197"/>
      <c r="V705" s="196" t="str">
        <f t="shared" si="21"/>
        <v/>
      </c>
    </row>
    <row r="706" spans="1:22" ht="24" customHeight="1">
      <c r="A706" s="229"/>
      <c r="B706" s="226"/>
      <c r="C706" s="225"/>
      <c r="D706" s="209" t="s">
        <v>1052</v>
      </c>
      <c r="E706" s="207" t="s">
        <v>871</v>
      </c>
      <c r="F706" s="207">
        <v>8.8659999999999997</v>
      </c>
      <c r="G706" s="207">
        <v>1569</v>
      </c>
      <c r="H706" s="207">
        <v>265</v>
      </c>
      <c r="I706" s="207" t="s">
        <v>261</v>
      </c>
      <c r="J706" s="206">
        <v>8765</v>
      </c>
      <c r="K706" s="206">
        <v>24405</v>
      </c>
      <c r="L706" s="206">
        <v>15530</v>
      </c>
      <c r="M706" s="204" t="s">
        <v>862</v>
      </c>
      <c r="N706" s="213">
        <v>3.85</v>
      </c>
      <c r="O706" s="212">
        <f t="shared" si="20"/>
        <v>671.74545454545444</v>
      </c>
      <c r="P706" s="201">
        <v>4.04</v>
      </c>
      <c r="Q706" s="200" t="s">
        <v>1019</v>
      </c>
      <c r="R706" s="199" t="s">
        <v>1018</v>
      </c>
      <c r="S706" s="199" t="s">
        <v>1027</v>
      </c>
      <c r="T706" s="232"/>
      <c r="U706" s="197"/>
      <c r="V706" s="196" t="str">
        <f t="shared" si="21"/>
        <v/>
      </c>
    </row>
    <row r="707" spans="1:22" ht="24" customHeight="1">
      <c r="A707" s="229"/>
      <c r="B707" s="226"/>
      <c r="C707" s="225"/>
      <c r="D707" s="209" t="s">
        <v>1052</v>
      </c>
      <c r="E707" s="207" t="s">
        <v>871</v>
      </c>
      <c r="F707" s="207">
        <v>8.8659999999999997</v>
      </c>
      <c r="G707" s="207">
        <v>1569</v>
      </c>
      <c r="H707" s="207">
        <v>265</v>
      </c>
      <c r="I707" s="207" t="s">
        <v>246</v>
      </c>
      <c r="J707" s="206">
        <v>8765</v>
      </c>
      <c r="K707" s="206">
        <v>24405</v>
      </c>
      <c r="L707" s="206">
        <v>15530</v>
      </c>
      <c r="M707" s="204" t="s">
        <v>862</v>
      </c>
      <c r="N707" s="213">
        <v>3.8</v>
      </c>
      <c r="O707" s="212">
        <f t="shared" si="20"/>
        <v>680.5842105263157</v>
      </c>
      <c r="P707" s="201">
        <v>4.04</v>
      </c>
      <c r="Q707" s="200" t="s">
        <v>1019</v>
      </c>
      <c r="R707" s="199" t="s">
        <v>1018</v>
      </c>
      <c r="S707" s="199" t="s">
        <v>1027</v>
      </c>
      <c r="T707" s="232"/>
      <c r="U707" s="197"/>
      <c r="V707" s="196" t="str">
        <f t="shared" si="21"/>
        <v/>
      </c>
    </row>
    <row r="708" spans="1:22" ht="24" customHeight="1">
      <c r="A708" s="229"/>
      <c r="B708" s="226"/>
      <c r="C708" s="225"/>
      <c r="D708" s="209" t="s">
        <v>1052</v>
      </c>
      <c r="E708" s="207" t="s">
        <v>871</v>
      </c>
      <c r="F708" s="207">
        <v>8.8659999999999997</v>
      </c>
      <c r="G708" s="207">
        <v>1569</v>
      </c>
      <c r="H708" s="207">
        <v>265</v>
      </c>
      <c r="I708" s="207" t="s">
        <v>878</v>
      </c>
      <c r="J708" s="206">
        <v>8765</v>
      </c>
      <c r="K708" s="206">
        <v>24405</v>
      </c>
      <c r="L708" s="206">
        <v>15530</v>
      </c>
      <c r="M708" s="204" t="s">
        <v>862</v>
      </c>
      <c r="N708" s="213">
        <v>3.8</v>
      </c>
      <c r="O708" s="212">
        <f t="shared" si="20"/>
        <v>680.5842105263157</v>
      </c>
      <c r="P708" s="201">
        <v>4.04</v>
      </c>
      <c r="Q708" s="200" t="s">
        <v>1019</v>
      </c>
      <c r="R708" s="199" t="s">
        <v>1018</v>
      </c>
      <c r="S708" s="199" t="s">
        <v>1027</v>
      </c>
      <c r="T708" s="232"/>
      <c r="U708" s="197"/>
      <c r="V708" s="196" t="str">
        <f t="shared" si="21"/>
        <v/>
      </c>
    </row>
    <row r="709" spans="1:22" ht="24" customHeight="1">
      <c r="A709" s="229"/>
      <c r="B709" s="226"/>
      <c r="C709" s="225"/>
      <c r="D709" s="209" t="s">
        <v>1052</v>
      </c>
      <c r="E709" s="207" t="s">
        <v>871</v>
      </c>
      <c r="F709" s="207">
        <v>8.8659999999999997</v>
      </c>
      <c r="G709" s="207">
        <v>1765</v>
      </c>
      <c r="H709" s="207">
        <v>279</v>
      </c>
      <c r="I709" s="207" t="s">
        <v>72</v>
      </c>
      <c r="J709" s="206">
        <v>8765</v>
      </c>
      <c r="K709" s="206">
        <v>24405</v>
      </c>
      <c r="L709" s="206">
        <v>15530</v>
      </c>
      <c r="M709" s="204" t="s">
        <v>862</v>
      </c>
      <c r="N709" s="213">
        <v>3.75</v>
      </c>
      <c r="O709" s="212">
        <f t="shared" si="20"/>
        <v>689.6586666666667</v>
      </c>
      <c r="P709" s="201">
        <v>4.04</v>
      </c>
      <c r="Q709" s="200" t="s">
        <v>1019</v>
      </c>
      <c r="R709" s="199" t="s">
        <v>1018</v>
      </c>
      <c r="S709" s="199" t="s">
        <v>1027</v>
      </c>
      <c r="T709" s="232"/>
      <c r="U709" s="197"/>
      <c r="V709" s="196" t="str">
        <f t="shared" si="21"/>
        <v/>
      </c>
    </row>
    <row r="710" spans="1:22" ht="24" customHeight="1">
      <c r="A710" s="229"/>
      <c r="B710" s="226"/>
      <c r="C710" s="225"/>
      <c r="D710" s="209" t="s">
        <v>1052</v>
      </c>
      <c r="E710" s="207" t="s">
        <v>871</v>
      </c>
      <c r="F710" s="207">
        <v>8.8659999999999997</v>
      </c>
      <c r="G710" s="207">
        <v>1765</v>
      </c>
      <c r="H710" s="207">
        <v>279</v>
      </c>
      <c r="I710" s="207" t="s">
        <v>261</v>
      </c>
      <c r="J710" s="206">
        <v>8765</v>
      </c>
      <c r="K710" s="206">
        <v>24405</v>
      </c>
      <c r="L710" s="206">
        <v>15530</v>
      </c>
      <c r="M710" s="204" t="s">
        <v>862</v>
      </c>
      <c r="N710" s="213">
        <v>3.95</v>
      </c>
      <c r="O710" s="212">
        <f t="shared" si="20"/>
        <v>654.739240506329</v>
      </c>
      <c r="P710" s="201">
        <v>4.04</v>
      </c>
      <c r="Q710" s="200" t="s">
        <v>1019</v>
      </c>
      <c r="R710" s="199" t="s">
        <v>1018</v>
      </c>
      <c r="S710" s="199" t="s">
        <v>1027</v>
      </c>
      <c r="T710" s="232"/>
      <c r="U710" s="197"/>
      <c r="V710" s="196" t="str">
        <f t="shared" si="21"/>
        <v/>
      </c>
    </row>
    <row r="711" spans="1:22" ht="24" customHeight="1">
      <c r="A711" s="229"/>
      <c r="B711" s="226"/>
      <c r="C711" s="225"/>
      <c r="D711" s="209" t="s">
        <v>1052</v>
      </c>
      <c r="E711" s="207" t="s">
        <v>871</v>
      </c>
      <c r="F711" s="207">
        <v>8.8659999999999997</v>
      </c>
      <c r="G711" s="207">
        <v>1765</v>
      </c>
      <c r="H711" s="207">
        <v>279</v>
      </c>
      <c r="I711" s="207" t="s">
        <v>1020</v>
      </c>
      <c r="J711" s="206">
        <v>8765</v>
      </c>
      <c r="K711" s="206">
        <v>24405</v>
      </c>
      <c r="L711" s="206">
        <v>15530</v>
      </c>
      <c r="M711" s="204" t="s">
        <v>862</v>
      </c>
      <c r="N711" s="213">
        <v>3.95</v>
      </c>
      <c r="O711" s="212">
        <f t="shared" si="20"/>
        <v>654.739240506329</v>
      </c>
      <c r="P711" s="201">
        <v>4.04</v>
      </c>
      <c r="Q711" s="200" t="s">
        <v>1019</v>
      </c>
      <c r="R711" s="199" t="s">
        <v>1018</v>
      </c>
      <c r="S711" s="199" t="s">
        <v>1027</v>
      </c>
      <c r="T711" s="232"/>
      <c r="U711" s="197"/>
      <c r="V711" s="196" t="str">
        <f t="shared" si="21"/>
        <v/>
      </c>
    </row>
    <row r="712" spans="1:22" ht="24" customHeight="1">
      <c r="A712" s="229"/>
      <c r="B712" s="226"/>
      <c r="C712" s="225"/>
      <c r="D712" s="209" t="s">
        <v>1051</v>
      </c>
      <c r="E712" s="207" t="s">
        <v>871</v>
      </c>
      <c r="F712" s="207">
        <v>8.8659999999999997</v>
      </c>
      <c r="G712" s="207">
        <v>1569</v>
      </c>
      <c r="H712" s="207">
        <v>265</v>
      </c>
      <c r="I712" s="207" t="s">
        <v>246</v>
      </c>
      <c r="J712" s="206">
        <v>8765</v>
      </c>
      <c r="K712" s="206">
        <v>24405</v>
      </c>
      <c r="L712" s="206">
        <v>15530</v>
      </c>
      <c r="M712" s="204" t="s">
        <v>862</v>
      </c>
      <c r="N712" s="213">
        <v>3.8</v>
      </c>
      <c r="O712" s="212">
        <f t="shared" si="20"/>
        <v>680.5842105263157</v>
      </c>
      <c r="P712" s="201">
        <v>4.04</v>
      </c>
      <c r="Q712" s="200" t="s">
        <v>1019</v>
      </c>
      <c r="R712" s="199" t="s">
        <v>1018</v>
      </c>
      <c r="S712" s="199" t="s">
        <v>1027</v>
      </c>
      <c r="T712" s="232"/>
      <c r="U712" s="197"/>
      <c r="V712" s="196" t="str">
        <f t="shared" si="21"/>
        <v/>
      </c>
    </row>
    <row r="713" spans="1:22" ht="24" customHeight="1">
      <c r="A713" s="229"/>
      <c r="B713" s="226"/>
      <c r="C713" s="225"/>
      <c r="D713" s="209" t="s">
        <v>1051</v>
      </c>
      <c r="E713" s="207" t="s">
        <v>871</v>
      </c>
      <c r="F713" s="207">
        <v>8.8659999999999997</v>
      </c>
      <c r="G713" s="207">
        <v>1569</v>
      </c>
      <c r="H713" s="207">
        <v>265</v>
      </c>
      <c r="I713" s="207" t="s">
        <v>878</v>
      </c>
      <c r="J713" s="206">
        <v>8765</v>
      </c>
      <c r="K713" s="206">
        <v>24405</v>
      </c>
      <c r="L713" s="206">
        <v>15530</v>
      </c>
      <c r="M713" s="204" t="s">
        <v>862</v>
      </c>
      <c r="N713" s="213">
        <v>3.8</v>
      </c>
      <c r="O713" s="212">
        <f t="shared" ref="O713:O776" si="22">IF(N713&gt;0,1/N713*37.7*68.6,"")</f>
        <v>680.5842105263157</v>
      </c>
      <c r="P713" s="201">
        <v>4.04</v>
      </c>
      <c r="Q713" s="200" t="s">
        <v>1019</v>
      </c>
      <c r="R713" s="199" t="s">
        <v>1018</v>
      </c>
      <c r="S713" s="199" t="s">
        <v>1027</v>
      </c>
      <c r="T713" s="232"/>
      <c r="U713" s="197"/>
      <c r="V713" s="196" t="str">
        <f t="shared" ref="V713:V776" si="23">IFERROR(IF(N713&lt;P713,"",(ROUNDDOWN(N713/P713*100,0))),"")</f>
        <v/>
      </c>
    </row>
    <row r="714" spans="1:22" ht="24" customHeight="1">
      <c r="A714" s="229"/>
      <c r="B714" s="226"/>
      <c r="C714" s="225"/>
      <c r="D714" s="209" t="s">
        <v>1051</v>
      </c>
      <c r="E714" s="207" t="s">
        <v>871</v>
      </c>
      <c r="F714" s="207">
        <v>8.8659999999999997</v>
      </c>
      <c r="G714" s="207">
        <v>1765</v>
      </c>
      <c r="H714" s="207">
        <v>279</v>
      </c>
      <c r="I714" s="207" t="s">
        <v>261</v>
      </c>
      <c r="J714" s="206">
        <v>8765</v>
      </c>
      <c r="K714" s="206">
        <v>24405</v>
      </c>
      <c r="L714" s="206">
        <v>15530</v>
      </c>
      <c r="M714" s="204" t="s">
        <v>862</v>
      </c>
      <c r="N714" s="213">
        <v>3.95</v>
      </c>
      <c r="O714" s="212">
        <f t="shared" si="22"/>
        <v>654.739240506329</v>
      </c>
      <c r="P714" s="201">
        <v>4.04</v>
      </c>
      <c r="Q714" s="200" t="s">
        <v>1019</v>
      </c>
      <c r="R714" s="199" t="s">
        <v>1018</v>
      </c>
      <c r="S714" s="199" t="s">
        <v>1027</v>
      </c>
      <c r="T714" s="232"/>
      <c r="U714" s="197"/>
      <c r="V714" s="196" t="str">
        <f t="shared" si="23"/>
        <v/>
      </c>
    </row>
    <row r="715" spans="1:22" ht="24" customHeight="1">
      <c r="A715" s="229"/>
      <c r="B715" s="226"/>
      <c r="C715" s="225"/>
      <c r="D715" s="209" t="s">
        <v>1051</v>
      </c>
      <c r="E715" s="207" t="s">
        <v>871</v>
      </c>
      <c r="F715" s="207">
        <v>8.8659999999999997</v>
      </c>
      <c r="G715" s="207">
        <v>1765</v>
      </c>
      <c r="H715" s="207">
        <v>279</v>
      </c>
      <c r="I715" s="207" t="s">
        <v>878</v>
      </c>
      <c r="J715" s="206">
        <v>8765</v>
      </c>
      <c r="K715" s="206">
        <v>24405</v>
      </c>
      <c r="L715" s="206">
        <v>15530</v>
      </c>
      <c r="M715" s="204" t="s">
        <v>862</v>
      </c>
      <c r="N715" s="213">
        <v>3.95</v>
      </c>
      <c r="O715" s="212">
        <f t="shared" si="22"/>
        <v>654.739240506329</v>
      </c>
      <c r="P715" s="201">
        <v>4.04</v>
      </c>
      <c r="Q715" s="200" t="s">
        <v>1019</v>
      </c>
      <c r="R715" s="199" t="s">
        <v>1018</v>
      </c>
      <c r="S715" s="199" t="s">
        <v>1027</v>
      </c>
      <c r="T715" s="232"/>
      <c r="U715" s="197"/>
      <c r="V715" s="196" t="str">
        <f t="shared" si="23"/>
        <v/>
      </c>
    </row>
    <row r="716" spans="1:22" ht="24" customHeight="1">
      <c r="A716" s="229"/>
      <c r="B716" s="226"/>
      <c r="C716" s="225"/>
      <c r="D716" s="209" t="s">
        <v>1050</v>
      </c>
      <c r="E716" s="207" t="s">
        <v>871</v>
      </c>
      <c r="F716" s="207">
        <v>8.8659999999999997</v>
      </c>
      <c r="G716" s="207">
        <v>1765</v>
      </c>
      <c r="H716" s="207">
        <v>279</v>
      </c>
      <c r="I716" s="207" t="s">
        <v>261</v>
      </c>
      <c r="J716" s="206">
        <v>8765</v>
      </c>
      <c r="K716" s="206">
        <v>24405</v>
      </c>
      <c r="L716" s="206">
        <v>15530</v>
      </c>
      <c r="M716" s="204" t="s">
        <v>862</v>
      </c>
      <c r="N716" s="213">
        <v>3.95</v>
      </c>
      <c r="O716" s="212">
        <f t="shared" si="22"/>
        <v>654.739240506329</v>
      </c>
      <c r="P716" s="201">
        <v>4.04</v>
      </c>
      <c r="Q716" s="200" t="s">
        <v>1019</v>
      </c>
      <c r="R716" s="199" t="s">
        <v>1018</v>
      </c>
      <c r="S716" s="199" t="s">
        <v>1027</v>
      </c>
      <c r="T716" s="232"/>
      <c r="U716" s="197"/>
      <c r="V716" s="196" t="str">
        <f t="shared" si="23"/>
        <v/>
      </c>
    </row>
    <row r="717" spans="1:22" ht="24" customHeight="1">
      <c r="A717" s="229"/>
      <c r="B717" s="226"/>
      <c r="C717" s="225"/>
      <c r="D717" s="209" t="s">
        <v>1050</v>
      </c>
      <c r="E717" s="207" t="s">
        <v>871</v>
      </c>
      <c r="F717" s="207">
        <v>8.8659999999999997</v>
      </c>
      <c r="G717" s="207">
        <v>1765</v>
      </c>
      <c r="H717" s="207">
        <v>279</v>
      </c>
      <c r="I717" s="207" t="s">
        <v>878</v>
      </c>
      <c r="J717" s="206">
        <v>8765</v>
      </c>
      <c r="K717" s="206">
        <v>24405</v>
      </c>
      <c r="L717" s="206">
        <v>15530</v>
      </c>
      <c r="M717" s="204" t="s">
        <v>862</v>
      </c>
      <c r="N717" s="213">
        <v>3.95</v>
      </c>
      <c r="O717" s="212">
        <f t="shared" si="22"/>
        <v>654.739240506329</v>
      </c>
      <c r="P717" s="201">
        <v>4.04</v>
      </c>
      <c r="Q717" s="200" t="s">
        <v>1019</v>
      </c>
      <c r="R717" s="199" t="s">
        <v>1018</v>
      </c>
      <c r="S717" s="199" t="s">
        <v>1027</v>
      </c>
      <c r="T717" s="232"/>
      <c r="U717" s="197"/>
      <c r="V717" s="196" t="str">
        <f t="shared" si="23"/>
        <v/>
      </c>
    </row>
    <row r="718" spans="1:22" ht="24" customHeight="1">
      <c r="A718" s="229"/>
      <c r="B718" s="226"/>
      <c r="C718" s="225"/>
      <c r="D718" s="209" t="s">
        <v>1049</v>
      </c>
      <c r="E718" s="207" t="s">
        <v>871</v>
      </c>
      <c r="F718" s="207">
        <v>8.8659999999999997</v>
      </c>
      <c r="G718" s="207">
        <v>1569</v>
      </c>
      <c r="H718" s="207">
        <v>265</v>
      </c>
      <c r="I718" s="207" t="s">
        <v>261</v>
      </c>
      <c r="J718" s="206">
        <v>8765</v>
      </c>
      <c r="K718" s="206">
        <v>24405</v>
      </c>
      <c r="L718" s="206">
        <v>15530</v>
      </c>
      <c r="M718" s="204" t="s">
        <v>862</v>
      </c>
      <c r="N718" s="213">
        <v>3.85</v>
      </c>
      <c r="O718" s="212">
        <f t="shared" si="22"/>
        <v>671.74545454545444</v>
      </c>
      <c r="P718" s="201">
        <v>4.04</v>
      </c>
      <c r="Q718" s="200" t="s">
        <v>1019</v>
      </c>
      <c r="R718" s="199" t="s">
        <v>1018</v>
      </c>
      <c r="S718" s="199" t="s">
        <v>251</v>
      </c>
      <c r="T718" s="232"/>
      <c r="U718" s="197"/>
      <c r="V718" s="196" t="str">
        <f t="shared" si="23"/>
        <v/>
      </c>
    </row>
    <row r="719" spans="1:22" ht="24" customHeight="1">
      <c r="A719" s="229"/>
      <c r="B719" s="226"/>
      <c r="C719" s="225"/>
      <c r="D719" s="209" t="s">
        <v>1049</v>
      </c>
      <c r="E719" s="207" t="s">
        <v>871</v>
      </c>
      <c r="F719" s="207">
        <v>8.8659999999999997</v>
      </c>
      <c r="G719" s="207">
        <v>1569</v>
      </c>
      <c r="H719" s="207">
        <v>265</v>
      </c>
      <c r="I719" s="207" t="s">
        <v>878</v>
      </c>
      <c r="J719" s="206">
        <v>8765</v>
      </c>
      <c r="K719" s="206">
        <v>24405</v>
      </c>
      <c r="L719" s="206">
        <v>15530</v>
      </c>
      <c r="M719" s="204" t="s">
        <v>862</v>
      </c>
      <c r="N719" s="213">
        <v>3.8</v>
      </c>
      <c r="O719" s="212">
        <f t="shared" si="22"/>
        <v>680.5842105263157</v>
      </c>
      <c r="P719" s="201">
        <v>4.04</v>
      </c>
      <c r="Q719" s="200" t="s">
        <v>1019</v>
      </c>
      <c r="R719" s="199" t="s">
        <v>1018</v>
      </c>
      <c r="S719" s="199" t="s">
        <v>251</v>
      </c>
      <c r="T719" s="232"/>
      <c r="U719" s="197"/>
      <c r="V719" s="196" t="str">
        <f t="shared" si="23"/>
        <v/>
      </c>
    </row>
    <row r="720" spans="1:22" ht="24" customHeight="1">
      <c r="A720" s="229"/>
      <c r="B720" s="226"/>
      <c r="C720" s="225"/>
      <c r="D720" s="209" t="s">
        <v>1049</v>
      </c>
      <c r="E720" s="207" t="s">
        <v>871</v>
      </c>
      <c r="F720" s="207">
        <v>8.8659999999999997</v>
      </c>
      <c r="G720" s="207">
        <v>1569</v>
      </c>
      <c r="H720" s="207">
        <v>279</v>
      </c>
      <c r="I720" s="207" t="s">
        <v>878</v>
      </c>
      <c r="J720" s="206">
        <v>8765</v>
      </c>
      <c r="K720" s="206">
        <v>24405</v>
      </c>
      <c r="L720" s="206">
        <v>15530</v>
      </c>
      <c r="M720" s="204" t="s">
        <v>862</v>
      </c>
      <c r="N720" s="213">
        <v>3.75</v>
      </c>
      <c r="O720" s="212">
        <f t="shared" si="22"/>
        <v>689.6586666666667</v>
      </c>
      <c r="P720" s="201">
        <v>4.04</v>
      </c>
      <c r="Q720" s="200" t="s">
        <v>1019</v>
      </c>
      <c r="R720" s="199" t="s">
        <v>1018</v>
      </c>
      <c r="S720" s="199" t="s">
        <v>251</v>
      </c>
      <c r="T720" s="232"/>
      <c r="U720" s="197"/>
      <c r="V720" s="196" t="str">
        <f t="shared" si="23"/>
        <v/>
      </c>
    </row>
    <row r="721" spans="1:22" ht="24" customHeight="1">
      <c r="A721" s="229"/>
      <c r="B721" s="226"/>
      <c r="C721" s="225"/>
      <c r="D721" s="209" t="s">
        <v>1048</v>
      </c>
      <c r="E721" s="207" t="s">
        <v>871</v>
      </c>
      <c r="F721" s="207">
        <v>8.8659999999999997</v>
      </c>
      <c r="G721" s="207">
        <v>1569</v>
      </c>
      <c r="H721" s="207">
        <v>265</v>
      </c>
      <c r="I721" s="207" t="s">
        <v>261</v>
      </c>
      <c r="J721" s="206">
        <v>8765</v>
      </c>
      <c r="K721" s="206">
        <v>24405</v>
      </c>
      <c r="L721" s="206">
        <v>15530</v>
      </c>
      <c r="M721" s="204" t="s">
        <v>862</v>
      </c>
      <c r="N721" s="213">
        <v>3.85</v>
      </c>
      <c r="O721" s="212">
        <f t="shared" si="22"/>
        <v>671.74545454545444</v>
      </c>
      <c r="P721" s="201">
        <v>4.04</v>
      </c>
      <c r="Q721" s="200" t="s">
        <v>1019</v>
      </c>
      <c r="R721" s="199" t="s">
        <v>1018</v>
      </c>
      <c r="S721" s="199" t="s">
        <v>251</v>
      </c>
      <c r="T721" s="232"/>
      <c r="U721" s="197"/>
      <c r="V721" s="196" t="str">
        <f t="shared" si="23"/>
        <v/>
      </c>
    </row>
    <row r="722" spans="1:22" ht="24" customHeight="1">
      <c r="A722" s="229"/>
      <c r="B722" s="226"/>
      <c r="C722" s="225"/>
      <c r="D722" s="209" t="s">
        <v>1048</v>
      </c>
      <c r="E722" s="207" t="s">
        <v>871</v>
      </c>
      <c r="F722" s="207">
        <v>8.8659999999999997</v>
      </c>
      <c r="G722" s="207">
        <v>1569</v>
      </c>
      <c r="H722" s="207">
        <v>265</v>
      </c>
      <c r="I722" s="207" t="s">
        <v>878</v>
      </c>
      <c r="J722" s="206">
        <v>8765</v>
      </c>
      <c r="K722" s="206">
        <v>24405</v>
      </c>
      <c r="L722" s="206">
        <v>15530</v>
      </c>
      <c r="M722" s="204" t="s">
        <v>862</v>
      </c>
      <c r="N722" s="213">
        <v>3.8</v>
      </c>
      <c r="O722" s="212">
        <f t="shared" si="22"/>
        <v>680.5842105263157</v>
      </c>
      <c r="P722" s="201">
        <v>4.04</v>
      </c>
      <c r="Q722" s="200" t="s">
        <v>1019</v>
      </c>
      <c r="R722" s="199" t="s">
        <v>1018</v>
      </c>
      <c r="S722" s="199" t="s">
        <v>251</v>
      </c>
      <c r="T722" s="232"/>
      <c r="U722" s="197"/>
      <c r="V722" s="196" t="str">
        <f t="shared" si="23"/>
        <v/>
      </c>
    </row>
    <row r="723" spans="1:22" ht="24" customHeight="1">
      <c r="A723" s="229"/>
      <c r="B723" s="226"/>
      <c r="C723" s="225"/>
      <c r="D723" s="209" t="s">
        <v>1047</v>
      </c>
      <c r="E723" s="207" t="s">
        <v>871</v>
      </c>
      <c r="F723" s="207">
        <v>8.8659999999999997</v>
      </c>
      <c r="G723" s="207">
        <v>1569</v>
      </c>
      <c r="H723" s="207">
        <v>265</v>
      </c>
      <c r="I723" s="207" t="s">
        <v>261</v>
      </c>
      <c r="J723" s="206">
        <v>8688</v>
      </c>
      <c r="K723" s="206">
        <v>19887</v>
      </c>
      <c r="L723" s="206">
        <v>11089</v>
      </c>
      <c r="M723" s="204" t="s">
        <v>862</v>
      </c>
      <c r="N723" s="213">
        <v>4</v>
      </c>
      <c r="O723" s="212">
        <f t="shared" si="22"/>
        <v>646.55499999999995</v>
      </c>
      <c r="P723" s="201">
        <v>4.1500000000000004</v>
      </c>
      <c r="Q723" s="200" t="s">
        <v>1019</v>
      </c>
      <c r="R723" s="199" t="s">
        <v>1018</v>
      </c>
      <c r="S723" s="199" t="s">
        <v>1026</v>
      </c>
      <c r="T723" s="232"/>
      <c r="U723" s="197"/>
      <c r="V723" s="196" t="str">
        <f t="shared" si="23"/>
        <v/>
      </c>
    </row>
    <row r="724" spans="1:22" ht="24" customHeight="1">
      <c r="A724" s="229"/>
      <c r="B724" s="226"/>
      <c r="C724" s="225"/>
      <c r="D724" s="209" t="s">
        <v>1046</v>
      </c>
      <c r="E724" s="207" t="s">
        <v>871</v>
      </c>
      <c r="F724" s="207">
        <v>8.8659999999999997</v>
      </c>
      <c r="G724" s="207">
        <v>1569</v>
      </c>
      <c r="H724" s="207">
        <v>265</v>
      </c>
      <c r="I724" s="207" t="s">
        <v>72</v>
      </c>
      <c r="J724" s="206">
        <v>8765</v>
      </c>
      <c r="K724" s="206">
        <v>24405</v>
      </c>
      <c r="L724" s="206">
        <v>15530</v>
      </c>
      <c r="M724" s="204" t="s">
        <v>862</v>
      </c>
      <c r="N724" s="213">
        <v>3.75</v>
      </c>
      <c r="O724" s="212">
        <f t="shared" si="22"/>
        <v>689.6586666666667</v>
      </c>
      <c r="P724" s="201">
        <v>4.04</v>
      </c>
      <c r="Q724" s="200" t="s">
        <v>1019</v>
      </c>
      <c r="R724" s="199" t="s">
        <v>1018</v>
      </c>
      <c r="S724" s="199" t="s">
        <v>1026</v>
      </c>
      <c r="T724" s="232"/>
      <c r="U724" s="197"/>
      <c r="V724" s="196" t="str">
        <f t="shared" si="23"/>
        <v/>
      </c>
    </row>
    <row r="725" spans="1:22" ht="24" customHeight="1">
      <c r="A725" s="229"/>
      <c r="B725" s="226"/>
      <c r="C725" s="225"/>
      <c r="D725" s="209" t="s">
        <v>1046</v>
      </c>
      <c r="E725" s="207" t="s">
        <v>871</v>
      </c>
      <c r="F725" s="207">
        <v>8.8659999999999997</v>
      </c>
      <c r="G725" s="207">
        <v>1569</v>
      </c>
      <c r="H725" s="207">
        <v>265</v>
      </c>
      <c r="I725" s="207" t="s">
        <v>261</v>
      </c>
      <c r="J725" s="206">
        <v>8765</v>
      </c>
      <c r="K725" s="206">
        <v>24405</v>
      </c>
      <c r="L725" s="206">
        <v>15530</v>
      </c>
      <c r="M725" s="204" t="s">
        <v>862</v>
      </c>
      <c r="N725" s="213">
        <v>3.85</v>
      </c>
      <c r="O725" s="212">
        <f t="shared" si="22"/>
        <v>671.74545454545444</v>
      </c>
      <c r="P725" s="201">
        <v>4.04</v>
      </c>
      <c r="Q725" s="200" t="s">
        <v>1019</v>
      </c>
      <c r="R725" s="199" t="s">
        <v>1018</v>
      </c>
      <c r="S725" s="199" t="s">
        <v>1026</v>
      </c>
      <c r="T725" s="232"/>
      <c r="U725" s="197"/>
      <c r="V725" s="196" t="str">
        <f t="shared" si="23"/>
        <v/>
      </c>
    </row>
    <row r="726" spans="1:22" ht="24" customHeight="1">
      <c r="A726" s="229"/>
      <c r="B726" s="226"/>
      <c r="C726" s="225"/>
      <c r="D726" s="209" t="s">
        <v>1046</v>
      </c>
      <c r="E726" s="207" t="s">
        <v>871</v>
      </c>
      <c r="F726" s="207">
        <v>8.8659999999999997</v>
      </c>
      <c r="G726" s="207">
        <v>1569</v>
      </c>
      <c r="H726" s="207">
        <v>265</v>
      </c>
      <c r="I726" s="207" t="s">
        <v>246</v>
      </c>
      <c r="J726" s="206">
        <v>8765</v>
      </c>
      <c r="K726" s="206">
        <v>24405</v>
      </c>
      <c r="L726" s="206">
        <v>15530</v>
      </c>
      <c r="M726" s="204" t="s">
        <v>862</v>
      </c>
      <c r="N726" s="213">
        <v>3.8</v>
      </c>
      <c r="O726" s="212">
        <f t="shared" si="22"/>
        <v>680.5842105263157</v>
      </c>
      <c r="P726" s="201">
        <v>4.04</v>
      </c>
      <c r="Q726" s="200" t="s">
        <v>1019</v>
      </c>
      <c r="R726" s="199" t="s">
        <v>1018</v>
      </c>
      <c r="S726" s="199" t="s">
        <v>1026</v>
      </c>
      <c r="T726" s="232"/>
      <c r="U726" s="197"/>
      <c r="V726" s="196" t="str">
        <f t="shared" si="23"/>
        <v/>
      </c>
    </row>
    <row r="727" spans="1:22" ht="24" customHeight="1">
      <c r="A727" s="229"/>
      <c r="B727" s="226"/>
      <c r="C727" s="225"/>
      <c r="D727" s="209" t="s">
        <v>1046</v>
      </c>
      <c r="E727" s="207" t="s">
        <v>871</v>
      </c>
      <c r="F727" s="207">
        <v>8.8659999999999997</v>
      </c>
      <c r="G727" s="207">
        <v>1765</v>
      </c>
      <c r="H727" s="207">
        <v>279</v>
      </c>
      <c r="I727" s="207" t="s">
        <v>72</v>
      </c>
      <c r="J727" s="206">
        <v>8765</v>
      </c>
      <c r="K727" s="206">
        <v>24405</v>
      </c>
      <c r="L727" s="206">
        <v>15530</v>
      </c>
      <c r="M727" s="204" t="s">
        <v>862</v>
      </c>
      <c r="N727" s="213">
        <v>3.75</v>
      </c>
      <c r="O727" s="212">
        <f t="shared" si="22"/>
        <v>689.6586666666667</v>
      </c>
      <c r="P727" s="201">
        <v>4.04</v>
      </c>
      <c r="Q727" s="200" t="s">
        <v>1019</v>
      </c>
      <c r="R727" s="199" t="s">
        <v>1018</v>
      </c>
      <c r="S727" s="199" t="s">
        <v>1026</v>
      </c>
      <c r="T727" s="232"/>
      <c r="U727" s="197"/>
      <c r="V727" s="196" t="str">
        <f t="shared" si="23"/>
        <v/>
      </c>
    </row>
    <row r="728" spans="1:22" ht="24" customHeight="1">
      <c r="A728" s="229"/>
      <c r="B728" s="226"/>
      <c r="C728" s="225"/>
      <c r="D728" s="209" t="s">
        <v>1046</v>
      </c>
      <c r="E728" s="207" t="s">
        <v>871</v>
      </c>
      <c r="F728" s="207">
        <v>8.8659999999999997</v>
      </c>
      <c r="G728" s="207">
        <v>1765</v>
      </c>
      <c r="H728" s="207">
        <v>279</v>
      </c>
      <c r="I728" s="207" t="s">
        <v>261</v>
      </c>
      <c r="J728" s="206">
        <v>8765</v>
      </c>
      <c r="K728" s="206">
        <v>24405</v>
      </c>
      <c r="L728" s="206">
        <v>15530</v>
      </c>
      <c r="M728" s="204" t="s">
        <v>862</v>
      </c>
      <c r="N728" s="213">
        <v>3.95</v>
      </c>
      <c r="O728" s="212">
        <f t="shared" si="22"/>
        <v>654.739240506329</v>
      </c>
      <c r="P728" s="201">
        <v>4.04</v>
      </c>
      <c r="Q728" s="200" t="s">
        <v>1019</v>
      </c>
      <c r="R728" s="199" t="s">
        <v>1018</v>
      </c>
      <c r="S728" s="199" t="s">
        <v>1026</v>
      </c>
      <c r="T728" s="232"/>
      <c r="U728" s="197"/>
      <c r="V728" s="196" t="str">
        <f t="shared" si="23"/>
        <v/>
      </c>
    </row>
    <row r="729" spans="1:22" ht="24" customHeight="1">
      <c r="A729" s="229"/>
      <c r="B729" s="226"/>
      <c r="C729" s="225"/>
      <c r="D729" s="209" t="s">
        <v>1046</v>
      </c>
      <c r="E729" s="207" t="s">
        <v>871</v>
      </c>
      <c r="F729" s="207">
        <v>8.8659999999999997</v>
      </c>
      <c r="G729" s="207">
        <v>1569</v>
      </c>
      <c r="H729" s="207">
        <v>279</v>
      </c>
      <c r="I729" s="207" t="s">
        <v>912</v>
      </c>
      <c r="J729" s="206">
        <v>8765</v>
      </c>
      <c r="K729" s="206">
        <v>24405</v>
      </c>
      <c r="L729" s="206">
        <v>15530</v>
      </c>
      <c r="M729" s="204" t="s">
        <v>862</v>
      </c>
      <c r="N729" s="213">
        <v>3.45</v>
      </c>
      <c r="O729" s="212">
        <f t="shared" si="22"/>
        <v>749.6289855072464</v>
      </c>
      <c r="P729" s="201">
        <v>4.04</v>
      </c>
      <c r="Q729" s="200" t="s">
        <v>1019</v>
      </c>
      <c r="R729" s="199" t="s">
        <v>1018</v>
      </c>
      <c r="S729" s="199" t="s">
        <v>1026</v>
      </c>
      <c r="T729" s="232"/>
      <c r="U729" s="197"/>
      <c r="V729" s="196" t="str">
        <f t="shared" si="23"/>
        <v/>
      </c>
    </row>
    <row r="730" spans="1:22" ht="24" customHeight="1">
      <c r="A730" s="229"/>
      <c r="B730" s="226"/>
      <c r="C730" s="225"/>
      <c r="D730" s="209" t="s">
        <v>1045</v>
      </c>
      <c r="E730" s="207" t="s">
        <v>871</v>
      </c>
      <c r="F730" s="207">
        <v>8.8659999999999997</v>
      </c>
      <c r="G730" s="207">
        <v>1569</v>
      </c>
      <c r="H730" s="207">
        <v>265</v>
      </c>
      <c r="I730" s="207" t="s">
        <v>261</v>
      </c>
      <c r="J730" s="206">
        <v>8765</v>
      </c>
      <c r="K730" s="206">
        <v>24405</v>
      </c>
      <c r="L730" s="206">
        <v>15530</v>
      </c>
      <c r="M730" s="204" t="s">
        <v>862</v>
      </c>
      <c r="N730" s="213">
        <v>3.85</v>
      </c>
      <c r="O730" s="212">
        <f t="shared" si="22"/>
        <v>671.74545454545444</v>
      </c>
      <c r="P730" s="201">
        <v>4.04</v>
      </c>
      <c r="Q730" s="200" t="s">
        <v>1019</v>
      </c>
      <c r="R730" s="199" t="s">
        <v>1018</v>
      </c>
      <c r="S730" s="199" t="s">
        <v>1026</v>
      </c>
      <c r="T730" s="232"/>
      <c r="U730" s="197"/>
      <c r="V730" s="196" t="str">
        <f t="shared" si="23"/>
        <v/>
      </c>
    </row>
    <row r="731" spans="1:22" ht="24" customHeight="1">
      <c r="A731" s="229"/>
      <c r="B731" s="226"/>
      <c r="C731" s="225"/>
      <c r="D731" s="209" t="s">
        <v>1045</v>
      </c>
      <c r="E731" s="207" t="s">
        <v>871</v>
      </c>
      <c r="F731" s="207">
        <v>8.8659999999999997</v>
      </c>
      <c r="G731" s="207">
        <v>1765</v>
      </c>
      <c r="H731" s="207">
        <v>279</v>
      </c>
      <c r="I731" s="207" t="s">
        <v>1020</v>
      </c>
      <c r="J731" s="206">
        <v>8765</v>
      </c>
      <c r="K731" s="206">
        <v>24405</v>
      </c>
      <c r="L731" s="206">
        <v>15530</v>
      </c>
      <c r="M731" s="204" t="s">
        <v>862</v>
      </c>
      <c r="N731" s="213">
        <v>3.95</v>
      </c>
      <c r="O731" s="212">
        <f t="shared" si="22"/>
        <v>654.739240506329</v>
      </c>
      <c r="P731" s="201">
        <v>4.04</v>
      </c>
      <c r="Q731" s="200" t="s">
        <v>1019</v>
      </c>
      <c r="R731" s="199" t="s">
        <v>1018</v>
      </c>
      <c r="S731" s="199" t="s">
        <v>1026</v>
      </c>
      <c r="T731" s="232"/>
      <c r="U731" s="197"/>
      <c r="V731" s="196" t="str">
        <f t="shared" si="23"/>
        <v/>
      </c>
    </row>
    <row r="732" spans="1:22" ht="24" customHeight="1">
      <c r="A732" s="229"/>
      <c r="B732" s="226"/>
      <c r="C732" s="225"/>
      <c r="D732" s="209" t="s">
        <v>1044</v>
      </c>
      <c r="E732" s="207" t="s">
        <v>871</v>
      </c>
      <c r="F732" s="207">
        <v>8.8659999999999997</v>
      </c>
      <c r="G732" s="207">
        <v>1569</v>
      </c>
      <c r="H732" s="207">
        <v>265</v>
      </c>
      <c r="I732" s="207" t="s">
        <v>246</v>
      </c>
      <c r="J732" s="206">
        <v>8765</v>
      </c>
      <c r="K732" s="206">
        <v>24405</v>
      </c>
      <c r="L732" s="206">
        <v>15530</v>
      </c>
      <c r="M732" s="204" t="s">
        <v>862</v>
      </c>
      <c r="N732" s="213">
        <v>3.8</v>
      </c>
      <c r="O732" s="212">
        <f t="shared" si="22"/>
        <v>680.5842105263157</v>
      </c>
      <c r="P732" s="201">
        <v>4.04</v>
      </c>
      <c r="Q732" s="200" t="s">
        <v>1019</v>
      </c>
      <c r="R732" s="199" t="s">
        <v>1018</v>
      </c>
      <c r="S732" s="199" t="s">
        <v>1026</v>
      </c>
      <c r="T732" s="232"/>
      <c r="U732" s="197"/>
      <c r="V732" s="196" t="str">
        <f t="shared" si="23"/>
        <v/>
      </c>
    </row>
    <row r="733" spans="1:22" ht="24" customHeight="1">
      <c r="A733" s="229"/>
      <c r="B733" s="226"/>
      <c r="C733" s="225"/>
      <c r="D733" s="209" t="s">
        <v>1044</v>
      </c>
      <c r="E733" s="207" t="s">
        <v>871</v>
      </c>
      <c r="F733" s="207">
        <v>8.8659999999999997</v>
      </c>
      <c r="G733" s="207">
        <v>1765</v>
      </c>
      <c r="H733" s="207">
        <v>279</v>
      </c>
      <c r="I733" s="207" t="s">
        <v>261</v>
      </c>
      <c r="J733" s="206">
        <v>8765</v>
      </c>
      <c r="K733" s="206">
        <v>24405</v>
      </c>
      <c r="L733" s="206">
        <v>15530</v>
      </c>
      <c r="M733" s="204" t="s">
        <v>862</v>
      </c>
      <c r="N733" s="213">
        <v>3.95</v>
      </c>
      <c r="O733" s="212">
        <f t="shared" si="22"/>
        <v>654.739240506329</v>
      </c>
      <c r="P733" s="201">
        <v>4.04</v>
      </c>
      <c r="Q733" s="200" t="s">
        <v>1019</v>
      </c>
      <c r="R733" s="199" t="s">
        <v>1018</v>
      </c>
      <c r="S733" s="199" t="s">
        <v>1026</v>
      </c>
      <c r="T733" s="232"/>
      <c r="U733" s="197"/>
      <c r="V733" s="196" t="str">
        <f t="shared" si="23"/>
        <v/>
      </c>
    </row>
    <row r="734" spans="1:22" ht="24" customHeight="1">
      <c r="A734" s="229"/>
      <c r="B734" s="226"/>
      <c r="C734" s="225"/>
      <c r="D734" s="209" t="s">
        <v>1044</v>
      </c>
      <c r="E734" s="207" t="s">
        <v>871</v>
      </c>
      <c r="F734" s="207">
        <v>8.8659999999999997</v>
      </c>
      <c r="G734" s="207">
        <v>1765</v>
      </c>
      <c r="H734" s="207">
        <v>279</v>
      </c>
      <c r="I734" s="207" t="s">
        <v>878</v>
      </c>
      <c r="J734" s="206">
        <v>8765</v>
      </c>
      <c r="K734" s="206">
        <v>24405</v>
      </c>
      <c r="L734" s="206">
        <v>15530</v>
      </c>
      <c r="M734" s="204" t="s">
        <v>862</v>
      </c>
      <c r="N734" s="213">
        <v>3.95</v>
      </c>
      <c r="O734" s="212">
        <f t="shared" si="22"/>
        <v>654.739240506329</v>
      </c>
      <c r="P734" s="201">
        <v>4.04</v>
      </c>
      <c r="Q734" s="200" t="s">
        <v>1019</v>
      </c>
      <c r="R734" s="199" t="s">
        <v>1018</v>
      </c>
      <c r="S734" s="199" t="s">
        <v>1026</v>
      </c>
      <c r="T734" s="232"/>
      <c r="U734" s="197"/>
      <c r="V734" s="196" t="str">
        <f t="shared" si="23"/>
        <v/>
      </c>
    </row>
    <row r="735" spans="1:22" ht="24" customHeight="1">
      <c r="A735" s="229"/>
      <c r="B735" s="226"/>
      <c r="C735" s="225"/>
      <c r="D735" s="209" t="s">
        <v>1043</v>
      </c>
      <c r="E735" s="207" t="s">
        <v>871</v>
      </c>
      <c r="F735" s="207">
        <v>8.8659999999999997</v>
      </c>
      <c r="G735" s="207">
        <v>1569</v>
      </c>
      <c r="H735" s="207">
        <v>265</v>
      </c>
      <c r="I735" s="207" t="s">
        <v>261</v>
      </c>
      <c r="J735" s="206">
        <v>8765</v>
      </c>
      <c r="K735" s="206">
        <v>24405</v>
      </c>
      <c r="L735" s="206">
        <v>15530</v>
      </c>
      <c r="M735" s="204" t="s">
        <v>862</v>
      </c>
      <c r="N735" s="213">
        <v>3.85</v>
      </c>
      <c r="O735" s="212">
        <f t="shared" si="22"/>
        <v>671.74545454545444</v>
      </c>
      <c r="P735" s="201">
        <v>4.04</v>
      </c>
      <c r="Q735" s="200" t="s">
        <v>1019</v>
      </c>
      <c r="R735" s="199" t="s">
        <v>1018</v>
      </c>
      <c r="S735" s="199" t="s">
        <v>1026</v>
      </c>
      <c r="T735" s="232"/>
      <c r="U735" s="197"/>
      <c r="V735" s="196" t="str">
        <f t="shared" si="23"/>
        <v/>
      </c>
    </row>
    <row r="736" spans="1:22" ht="24" customHeight="1">
      <c r="A736" s="229"/>
      <c r="B736" s="226"/>
      <c r="C736" s="225"/>
      <c r="D736" s="209" t="s">
        <v>1043</v>
      </c>
      <c r="E736" s="207" t="s">
        <v>871</v>
      </c>
      <c r="F736" s="207">
        <v>8.8659999999999997</v>
      </c>
      <c r="G736" s="207">
        <v>1569</v>
      </c>
      <c r="H736" s="207">
        <v>265</v>
      </c>
      <c r="I736" s="207" t="s">
        <v>246</v>
      </c>
      <c r="J736" s="206">
        <v>8765</v>
      </c>
      <c r="K736" s="206">
        <v>24405</v>
      </c>
      <c r="L736" s="206">
        <v>15530</v>
      </c>
      <c r="M736" s="204" t="s">
        <v>862</v>
      </c>
      <c r="N736" s="213">
        <v>3.8</v>
      </c>
      <c r="O736" s="212">
        <f t="shared" si="22"/>
        <v>680.5842105263157</v>
      </c>
      <c r="P736" s="201">
        <v>4.04</v>
      </c>
      <c r="Q736" s="200" t="s">
        <v>1019</v>
      </c>
      <c r="R736" s="199" t="s">
        <v>1018</v>
      </c>
      <c r="S736" s="199" t="s">
        <v>1026</v>
      </c>
      <c r="T736" s="232"/>
      <c r="U736" s="197"/>
      <c r="V736" s="196" t="str">
        <f t="shared" si="23"/>
        <v/>
      </c>
    </row>
    <row r="737" spans="1:22" ht="24" customHeight="1">
      <c r="A737" s="229"/>
      <c r="B737" s="226"/>
      <c r="C737" s="225"/>
      <c r="D737" s="209" t="s">
        <v>1043</v>
      </c>
      <c r="E737" s="207" t="s">
        <v>871</v>
      </c>
      <c r="F737" s="207">
        <v>8.8659999999999997</v>
      </c>
      <c r="G737" s="207">
        <v>1569</v>
      </c>
      <c r="H737" s="207">
        <v>265</v>
      </c>
      <c r="I737" s="207" t="s">
        <v>878</v>
      </c>
      <c r="J737" s="206">
        <v>8765</v>
      </c>
      <c r="K737" s="206">
        <v>24405</v>
      </c>
      <c r="L737" s="206">
        <v>15530</v>
      </c>
      <c r="M737" s="204" t="s">
        <v>862</v>
      </c>
      <c r="N737" s="213">
        <v>3.8</v>
      </c>
      <c r="O737" s="212">
        <f t="shared" si="22"/>
        <v>680.5842105263157</v>
      </c>
      <c r="P737" s="201">
        <v>4.04</v>
      </c>
      <c r="Q737" s="200" t="s">
        <v>1019</v>
      </c>
      <c r="R737" s="199" t="s">
        <v>1018</v>
      </c>
      <c r="S737" s="199" t="s">
        <v>1026</v>
      </c>
      <c r="T737" s="232"/>
      <c r="U737" s="197"/>
      <c r="V737" s="196" t="str">
        <f t="shared" si="23"/>
        <v/>
      </c>
    </row>
    <row r="738" spans="1:22" ht="24" customHeight="1">
      <c r="A738" s="229"/>
      <c r="B738" s="226"/>
      <c r="C738" s="225"/>
      <c r="D738" s="209" t="s">
        <v>1043</v>
      </c>
      <c r="E738" s="207" t="s">
        <v>871</v>
      </c>
      <c r="F738" s="207">
        <v>8.8659999999999997</v>
      </c>
      <c r="G738" s="207">
        <v>1765</v>
      </c>
      <c r="H738" s="207">
        <v>279</v>
      </c>
      <c r="I738" s="207" t="s">
        <v>261</v>
      </c>
      <c r="J738" s="206">
        <v>8765</v>
      </c>
      <c r="K738" s="206">
        <v>24405</v>
      </c>
      <c r="L738" s="206">
        <v>15530</v>
      </c>
      <c r="M738" s="204" t="s">
        <v>862</v>
      </c>
      <c r="N738" s="213">
        <v>3.95</v>
      </c>
      <c r="O738" s="212">
        <f t="shared" si="22"/>
        <v>654.739240506329</v>
      </c>
      <c r="P738" s="201">
        <v>4.04</v>
      </c>
      <c r="Q738" s="200" t="s">
        <v>1019</v>
      </c>
      <c r="R738" s="199" t="s">
        <v>1018</v>
      </c>
      <c r="S738" s="199" t="s">
        <v>1026</v>
      </c>
      <c r="T738" s="232"/>
      <c r="U738" s="197"/>
      <c r="V738" s="196" t="str">
        <f t="shared" si="23"/>
        <v/>
      </c>
    </row>
    <row r="739" spans="1:22" ht="24" customHeight="1">
      <c r="A739" s="229"/>
      <c r="B739" s="226"/>
      <c r="C739" s="225"/>
      <c r="D739" s="209" t="s">
        <v>1043</v>
      </c>
      <c r="E739" s="207" t="s">
        <v>871</v>
      </c>
      <c r="F739" s="207">
        <v>8.8659999999999997</v>
      </c>
      <c r="G739" s="207">
        <v>1765</v>
      </c>
      <c r="H739" s="207">
        <v>279</v>
      </c>
      <c r="I739" s="207" t="s">
        <v>878</v>
      </c>
      <c r="J739" s="206">
        <v>8765</v>
      </c>
      <c r="K739" s="206">
        <v>24405</v>
      </c>
      <c r="L739" s="206">
        <v>15530</v>
      </c>
      <c r="M739" s="204" t="s">
        <v>862</v>
      </c>
      <c r="N739" s="213">
        <v>3.95</v>
      </c>
      <c r="O739" s="212">
        <f t="shared" si="22"/>
        <v>654.739240506329</v>
      </c>
      <c r="P739" s="201">
        <v>4.04</v>
      </c>
      <c r="Q739" s="200" t="s">
        <v>1019</v>
      </c>
      <c r="R739" s="199" t="s">
        <v>1018</v>
      </c>
      <c r="S739" s="199" t="s">
        <v>1026</v>
      </c>
      <c r="T739" s="232"/>
      <c r="U739" s="197"/>
      <c r="V739" s="196" t="str">
        <f t="shared" si="23"/>
        <v/>
      </c>
    </row>
    <row r="740" spans="1:22" ht="24" customHeight="1">
      <c r="A740" s="229"/>
      <c r="B740" s="226"/>
      <c r="C740" s="225"/>
      <c r="D740" s="209" t="s">
        <v>1042</v>
      </c>
      <c r="E740" s="207" t="s">
        <v>871</v>
      </c>
      <c r="F740" s="207">
        <v>8.8659999999999997</v>
      </c>
      <c r="G740" s="207">
        <v>1765</v>
      </c>
      <c r="H740" s="207">
        <v>279</v>
      </c>
      <c r="I740" s="207" t="s">
        <v>261</v>
      </c>
      <c r="J740" s="206">
        <v>8765</v>
      </c>
      <c r="K740" s="206">
        <v>24405</v>
      </c>
      <c r="L740" s="206">
        <v>15530</v>
      </c>
      <c r="M740" s="204" t="s">
        <v>862</v>
      </c>
      <c r="N740" s="213">
        <v>3.95</v>
      </c>
      <c r="O740" s="212">
        <f t="shared" si="22"/>
        <v>654.739240506329</v>
      </c>
      <c r="P740" s="201">
        <v>4.04</v>
      </c>
      <c r="Q740" s="200" t="s">
        <v>1019</v>
      </c>
      <c r="R740" s="199" t="s">
        <v>1018</v>
      </c>
      <c r="S740" s="199" t="s">
        <v>1026</v>
      </c>
      <c r="T740" s="232"/>
      <c r="U740" s="197"/>
      <c r="V740" s="196" t="str">
        <f t="shared" si="23"/>
        <v/>
      </c>
    </row>
    <row r="741" spans="1:22" ht="24" customHeight="1">
      <c r="A741" s="229"/>
      <c r="B741" s="226"/>
      <c r="C741" s="225"/>
      <c r="D741" s="209" t="s">
        <v>1042</v>
      </c>
      <c r="E741" s="207" t="s">
        <v>871</v>
      </c>
      <c r="F741" s="207">
        <v>8.8659999999999997</v>
      </c>
      <c r="G741" s="207">
        <v>1765</v>
      </c>
      <c r="H741" s="207">
        <v>279</v>
      </c>
      <c r="I741" s="207" t="s">
        <v>878</v>
      </c>
      <c r="J741" s="206">
        <v>8765</v>
      </c>
      <c r="K741" s="206">
        <v>24405</v>
      </c>
      <c r="L741" s="206">
        <v>15530</v>
      </c>
      <c r="M741" s="204" t="s">
        <v>862</v>
      </c>
      <c r="N741" s="213">
        <v>3.95</v>
      </c>
      <c r="O741" s="212">
        <f t="shared" si="22"/>
        <v>654.739240506329</v>
      </c>
      <c r="P741" s="201">
        <v>4.04</v>
      </c>
      <c r="Q741" s="200" t="s">
        <v>1019</v>
      </c>
      <c r="R741" s="199" t="s">
        <v>1018</v>
      </c>
      <c r="S741" s="199" t="s">
        <v>1026</v>
      </c>
      <c r="T741" s="232"/>
      <c r="U741" s="197"/>
      <c r="V741" s="196" t="str">
        <f t="shared" si="23"/>
        <v/>
      </c>
    </row>
    <row r="742" spans="1:22" ht="24" customHeight="1">
      <c r="A742" s="229"/>
      <c r="B742" s="226"/>
      <c r="C742" s="225"/>
      <c r="D742" s="209" t="s">
        <v>1041</v>
      </c>
      <c r="E742" s="207" t="s">
        <v>871</v>
      </c>
      <c r="F742" s="207">
        <v>8.8659999999999997</v>
      </c>
      <c r="G742" s="207">
        <v>1569</v>
      </c>
      <c r="H742" s="207">
        <v>265</v>
      </c>
      <c r="I742" s="207" t="s">
        <v>261</v>
      </c>
      <c r="J742" s="206">
        <v>8765</v>
      </c>
      <c r="K742" s="206">
        <v>24405</v>
      </c>
      <c r="L742" s="206">
        <v>15530</v>
      </c>
      <c r="M742" s="204" t="s">
        <v>862</v>
      </c>
      <c r="N742" s="213">
        <v>3.85</v>
      </c>
      <c r="O742" s="212">
        <f t="shared" si="22"/>
        <v>671.74545454545444</v>
      </c>
      <c r="P742" s="201">
        <v>4.04</v>
      </c>
      <c r="Q742" s="200" t="s">
        <v>1019</v>
      </c>
      <c r="R742" s="199" t="s">
        <v>1018</v>
      </c>
      <c r="S742" s="199" t="s">
        <v>330</v>
      </c>
      <c r="T742" s="232"/>
      <c r="U742" s="197"/>
      <c r="V742" s="196" t="str">
        <f t="shared" si="23"/>
        <v/>
      </c>
    </row>
    <row r="743" spans="1:22" ht="24" customHeight="1">
      <c r="A743" s="229"/>
      <c r="B743" s="226"/>
      <c r="C743" s="225"/>
      <c r="D743" s="209" t="s">
        <v>1041</v>
      </c>
      <c r="E743" s="207" t="s">
        <v>871</v>
      </c>
      <c r="F743" s="207">
        <v>8.8659999999999997</v>
      </c>
      <c r="G743" s="207">
        <v>1569</v>
      </c>
      <c r="H743" s="207">
        <v>265</v>
      </c>
      <c r="I743" s="207" t="s">
        <v>878</v>
      </c>
      <c r="J743" s="206">
        <v>8765</v>
      </c>
      <c r="K743" s="206">
        <v>24405</v>
      </c>
      <c r="L743" s="206">
        <v>15530</v>
      </c>
      <c r="M743" s="204" t="s">
        <v>862</v>
      </c>
      <c r="N743" s="213">
        <v>3.8</v>
      </c>
      <c r="O743" s="212">
        <f t="shared" si="22"/>
        <v>680.5842105263157</v>
      </c>
      <c r="P743" s="201">
        <v>4.04</v>
      </c>
      <c r="Q743" s="200" t="s">
        <v>1019</v>
      </c>
      <c r="R743" s="199" t="s">
        <v>1018</v>
      </c>
      <c r="S743" s="199" t="s">
        <v>330</v>
      </c>
      <c r="T743" s="232"/>
      <c r="U743" s="197"/>
      <c r="V743" s="196" t="str">
        <f t="shared" si="23"/>
        <v/>
      </c>
    </row>
    <row r="744" spans="1:22" ht="24" customHeight="1">
      <c r="A744" s="229"/>
      <c r="B744" s="226"/>
      <c r="C744" s="225"/>
      <c r="D744" s="209" t="s">
        <v>1041</v>
      </c>
      <c r="E744" s="207" t="s">
        <v>871</v>
      </c>
      <c r="F744" s="207">
        <v>8.8659999999999997</v>
      </c>
      <c r="G744" s="207">
        <v>1765</v>
      </c>
      <c r="H744" s="207">
        <v>279</v>
      </c>
      <c r="I744" s="207" t="s">
        <v>261</v>
      </c>
      <c r="J744" s="206">
        <v>8765</v>
      </c>
      <c r="K744" s="206">
        <v>24405</v>
      </c>
      <c r="L744" s="206">
        <v>15530</v>
      </c>
      <c r="M744" s="204" t="s">
        <v>862</v>
      </c>
      <c r="N744" s="213">
        <v>3.95</v>
      </c>
      <c r="O744" s="212">
        <f t="shared" si="22"/>
        <v>654.739240506329</v>
      </c>
      <c r="P744" s="201">
        <v>4.04</v>
      </c>
      <c r="Q744" s="200" t="s">
        <v>1019</v>
      </c>
      <c r="R744" s="199" t="s">
        <v>1018</v>
      </c>
      <c r="S744" s="199" t="s">
        <v>330</v>
      </c>
      <c r="T744" s="232"/>
      <c r="U744" s="197"/>
      <c r="V744" s="196" t="str">
        <f t="shared" si="23"/>
        <v/>
      </c>
    </row>
    <row r="745" spans="1:22" ht="24" customHeight="1">
      <c r="A745" s="229"/>
      <c r="B745" s="226"/>
      <c r="C745" s="225"/>
      <c r="D745" s="209" t="s">
        <v>1041</v>
      </c>
      <c r="E745" s="207" t="s">
        <v>871</v>
      </c>
      <c r="F745" s="207">
        <v>8.8659999999999997</v>
      </c>
      <c r="G745" s="207">
        <v>1765</v>
      </c>
      <c r="H745" s="207">
        <v>279</v>
      </c>
      <c r="I745" s="207" t="s">
        <v>878</v>
      </c>
      <c r="J745" s="206">
        <v>8765</v>
      </c>
      <c r="K745" s="206">
        <v>24405</v>
      </c>
      <c r="L745" s="206">
        <v>15530</v>
      </c>
      <c r="M745" s="204" t="s">
        <v>862</v>
      </c>
      <c r="N745" s="213">
        <v>3.95</v>
      </c>
      <c r="O745" s="212">
        <f t="shared" si="22"/>
        <v>654.739240506329</v>
      </c>
      <c r="P745" s="201">
        <v>4.04</v>
      </c>
      <c r="Q745" s="200" t="s">
        <v>1019</v>
      </c>
      <c r="R745" s="199" t="s">
        <v>1018</v>
      </c>
      <c r="S745" s="199" t="s">
        <v>330</v>
      </c>
      <c r="T745" s="232"/>
      <c r="U745" s="197"/>
      <c r="V745" s="196" t="str">
        <f t="shared" si="23"/>
        <v/>
      </c>
    </row>
    <row r="746" spans="1:22" ht="24" customHeight="1">
      <c r="A746" s="229"/>
      <c r="B746" s="226"/>
      <c r="C746" s="225"/>
      <c r="D746" s="209" t="s">
        <v>1041</v>
      </c>
      <c r="E746" s="207" t="s">
        <v>871</v>
      </c>
      <c r="F746" s="207">
        <v>8.8659999999999997</v>
      </c>
      <c r="G746" s="207">
        <v>1569</v>
      </c>
      <c r="H746" s="207">
        <v>279</v>
      </c>
      <c r="I746" s="207" t="s">
        <v>878</v>
      </c>
      <c r="J746" s="206">
        <v>8765</v>
      </c>
      <c r="K746" s="206">
        <v>24405</v>
      </c>
      <c r="L746" s="206">
        <v>15530</v>
      </c>
      <c r="M746" s="204" t="s">
        <v>862</v>
      </c>
      <c r="N746" s="213">
        <v>3.75</v>
      </c>
      <c r="O746" s="212">
        <f t="shared" si="22"/>
        <v>689.6586666666667</v>
      </c>
      <c r="P746" s="201">
        <v>4.04</v>
      </c>
      <c r="Q746" s="200" t="s">
        <v>1019</v>
      </c>
      <c r="R746" s="199" t="s">
        <v>1018</v>
      </c>
      <c r="S746" s="199" t="s">
        <v>330</v>
      </c>
      <c r="T746" s="232"/>
      <c r="U746" s="197"/>
      <c r="V746" s="196" t="str">
        <f t="shared" si="23"/>
        <v/>
      </c>
    </row>
    <row r="747" spans="1:22" ht="24" customHeight="1">
      <c r="A747" s="229"/>
      <c r="B747" s="226"/>
      <c r="C747" s="225"/>
      <c r="D747" s="209" t="s">
        <v>1040</v>
      </c>
      <c r="E747" s="207" t="s">
        <v>871</v>
      </c>
      <c r="F747" s="207">
        <v>8.8659999999999997</v>
      </c>
      <c r="G747" s="207">
        <v>1569</v>
      </c>
      <c r="H747" s="207">
        <v>265</v>
      </c>
      <c r="I747" s="207" t="s">
        <v>261</v>
      </c>
      <c r="J747" s="206">
        <v>8765</v>
      </c>
      <c r="K747" s="206">
        <v>24405</v>
      </c>
      <c r="L747" s="206">
        <v>15530</v>
      </c>
      <c r="M747" s="204" t="s">
        <v>862</v>
      </c>
      <c r="N747" s="213">
        <v>3.85</v>
      </c>
      <c r="O747" s="212">
        <f t="shared" si="22"/>
        <v>671.74545454545444</v>
      </c>
      <c r="P747" s="201">
        <v>4.04</v>
      </c>
      <c r="Q747" s="200" t="s">
        <v>1019</v>
      </c>
      <c r="R747" s="199" t="s">
        <v>1018</v>
      </c>
      <c r="S747" s="199" t="s">
        <v>330</v>
      </c>
      <c r="T747" s="232"/>
      <c r="U747" s="197"/>
      <c r="V747" s="196" t="str">
        <f t="shared" si="23"/>
        <v/>
      </c>
    </row>
    <row r="748" spans="1:22" ht="24" customHeight="1">
      <c r="A748" s="229"/>
      <c r="B748" s="226"/>
      <c r="C748" s="225"/>
      <c r="D748" s="209" t="s">
        <v>1040</v>
      </c>
      <c r="E748" s="207" t="s">
        <v>871</v>
      </c>
      <c r="F748" s="207">
        <v>8.8659999999999997</v>
      </c>
      <c r="G748" s="207">
        <v>1569</v>
      </c>
      <c r="H748" s="207">
        <v>265</v>
      </c>
      <c r="I748" s="207" t="s">
        <v>878</v>
      </c>
      <c r="J748" s="206">
        <v>8765</v>
      </c>
      <c r="K748" s="206">
        <v>24405</v>
      </c>
      <c r="L748" s="206">
        <v>15530</v>
      </c>
      <c r="M748" s="204" t="s">
        <v>862</v>
      </c>
      <c r="N748" s="213">
        <v>3.8</v>
      </c>
      <c r="O748" s="212">
        <f t="shared" si="22"/>
        <v>680.5842105263157</v>
      </c>
      <c r="P748" s="201">
        <v>4.04</v>
      </c>
      <c r="Q748" s="200" t="s">
        <v>1019</v>
      </c>
      <c r="R748" s="199" t="s">
        <v>1018</v>
      </c>
      <c r="S748" s="199" t="s">
        <v>330</v>
      </c>
      <c r="T748" s="232"/>
      <c r="U748" s="197"/>
      <c r="V748" s="196" t="str">
        <f t="shared" si="23"/>
        <v/>
      </c>
    </row>
    <row r="749" spans="1:22" ht="24" customHeight="1">
      <c r="A749" s="229"/>
      <c r="B749" s="226"/>
      <c r="C749" s="225"/>
      <c r="D749" s="209" t="s">
        <v>1040</v>
      </c>
      <c r="E749" s="207" t="s">
        <v>871</v>
      </c>
      <c r="F749" s="207">
        <v>8.8659999999999997</v>
      </c>
      <c r="G749" s="207">
        <v>1765</v>
      </c>
      <c r="H749" s="207">
        <v>279</v>
      </c>
      <c r="I749" s="207" t="s">
        <v>261</v>
      </c>
      <c r="J749" s="206">
        <v>8765</v>
      </c>
      <c r="K749" s="206">
        <v>24405</v>
      </c>
      <c r="L749" s="206">
        <v>15530</v>
      </c>
      <c r="M749" s="204" t="s">
        <v>862</v>
      </c>
      <c r="N749" s="213">
        <v>3.95</v>
      </c>
      <c r="O749" s="212">
        <f t="shared" si="22"/>
        <v>654.739240506329</v>
      </c>
      <c r="P749" s="201">
        <v>4.04</v>
      </c>
      <c r="Q749" s="200" t="s">
        <v>1019</v>
      </c>
      <c r="R749" s="199" t="s">
        <v>1018</v>
      </c>
      <c r="S749" s="199" t="s">
        <v>330</v>
      </c>
      <c r="T749" s="232"/>
      <c r="U749" s="197"/>
      <c r="V749" s="196" t="str">
        <f t="shared" si="23"/>
        <v/>
      </c>
    </row>
    <row r="750" spans="1:22" ht="24" customHeight="1">
      <c r="A750" s="229"/>
      <c r="B750" s="226"/>
      <c r="C750" s="225"/>
      <c r="D750" s="209" t="s">
        <v>1040</v>
      </c>
      <c r="E750" s="207" t="s">
        <v>871</v>
      </c>
      <c r="F750" s="207">
        <v>8.8659999999999997</v>
      </c>
      <c r="G750" s="207">
        <v>1765</v>
      </c>
      <c r="H750" s="207">
        <v>279</v>
      </c>
      <c r="I750" s="207" t="s">
        <v>878</v>
      </c>
      <c r="J750" s="206">
        <v>8765</v>
      </c>
      <c r="K750" s="206">
        <v>24405</v>
      </c>
      <c r="L750" s="206">
        <v>15530</v>
      </c>
      <c r="M750" s="204" t="s">
        <v>862</v>
      </c>
      <c r="N750" s="213">
        <v>3.95</v>
      </c>
      <c r="O750" s="212">
        <f t="shared" si="22"/>
        <v>654.739240506329</v>
      </c>
      <c r="P750" s="201">
        <v>4.04</v>
      </c>
      <c r="Q750" s="200" t="s">
        <v>1019</v>
      </c>
      <c r="R750" s="199" t="s">
        <v>1018</v>
      </c>
      <c r="S750" s="199" t="s">
        <v>330</v>
      </c>
      <c r="T750" s="232"/>
      <c r="U750" s="197"/>
      <c r="V750" s="196" t="str">
        <f t="shared" si="23"/>
        <v/>
      </c>
    </row>
    <row r="751" spans="1:22" ht="24" customHeight="1">
      <c r="A751" s="229"/>
      <c r="B751" s="226"/>
      <c r="C751" s="225"/>
      <c r="D751" s="209" t="s">
        <v>1039</v>
      </c>
      <c r="E751" s="207" t="s">
        <v>871</v>
      </c>
      <c r="F751" s="207">
        <v>8.8659999999999997</v>
      </c>
      <c r="G751" s="207">
        <v>1569</v>
      </c>
      <c r="H751" s="207">
        <v>265</v>
      </c>
      <c r="I751" s="207" t="s">
        <v>261</v>
      </c>
      <c r="J751" s="206">
        <v>8765</v>
      </c>
      <c r="K751" s="206">
        <v>24405</v>
      </c>
      <c r="L751" s="206">
        <v>15530</v>
      </c>
      <c r="M751" s="204" t="s">
        <v>862</v>
      </c>
      <c r="N751" s="213">
        <v>3.85</v>
      </c>
      <c r="O751" s="212">
        <f t="shared" si="22"/>
        <v>671.74545454545444</v>
      </c>
      <c r="P751" s="201">
        <v>4.04</v>
      </c>
      <c r="Q751" s="200" t="s">
        <v>1019</v>
      </c>
      <c r="R751" s="199" t="s">
        <v>1018</v>
      </c>
      <c r="S751" s="199" t="s">
        <v>330</v>
      </c>
      <c r="T751" s="232"/>
      <c r="U751" s="197"/>
      <c r="V751" s="196" t="str">
        <f t="shared" si="23"/>
        <v/>
      </c>
    </row>
    <row r="752" spans="1:22" ht="24" customHeight="1">
      <c r="A752" s="229"/>
      <c r="B752" s="226"/>
      <c r="C752" s="225"/>
      <c r="D752" s="209" t="s">
        <v>1039</v>
      </c>
      <c r="E752" s="207" t="s">
        <v>871</v>
      </c>
      <c r="F752" s="207">
        <v>8.8659999999999997</v>
      </c>
      <c r="G752" s="207">
        <v>1569</v>
      </c>
      <c r="H752" s="207">
        <v>265</v>
      </c>
      <c r="I752" s="207" t="s">
        <v>246</v>
      </c>
      <c r="J752" s="206">
        <v>8765</v>
      </c>
      <c r="K752" s="206">
        <v>24405</v>
      </c>
      <c r="L752" s="206">
        <v>15530</v>
      </c>
      <c r="M752" s="204" t="s">
        <v>862</v>
      </c>
      <c r="N752" s="213">
        <v>3.8</v>
      </c>
      <c r="O752" s="212">
        <f t="shared" si="22"/>
        <v>680.5842105263157</v>
      </c>
      <c r="P752" s="201">
        <v>4.04</v>
      </c>
      <c r="Q752" s="200" t="s">
        <v>1019</v>
      </c>
      <c r="R752" s="199" t="s">
        <v>1018</v>
      </c>
      <c r="S752" s="199" t="s">
        <v>330</v>
      </c>
      <c r="T752" s="232"/>
      <c r="U752" s="197"/>
      <c r="V752" s="196" t="str">
        <f t="shared" si="23"/>
        <v/>
      </c>
    </row>
    <row r="753" spans="1:22" ht="24" customHeight="1">
      <c r="A753" s="229"/>
      <c r="B753" s="226"/>
      <c r="C753" s="225"/>
      <c r="D753" s="209" t="s">
        <v>1039</v>
      </c>
      <c r="E753" s="207" t="s">
        <v>871</v>
      </c>
      <c r="F753" s="207">
        <v>8.8659999999999997</v>
      </c>
      <c r="G753" s="207">
        <v>1569</v>
      </c>
      <c r="H753" s="207">
        <v>265</v>
      </c>
      <c r="I753" s="207" t="s">
        <v>878</v>
      </c>
      <c r="J753" s="206">
        <v>8765</v>
      </c>
      <c r="K753" s="206">
        <v>24405</v>
      </c>
      <c r="L753" s="206">
        <v>15530</v>
      </c>
      <c r="M753" s="204" t="s">
        <v>862</v>
      </c>
      <c r="N753" s="213">
        <v>3.8</v>
      </c>
      <c r="O753" s="212">
        <f t="shared" si="22"/>
        <v>680.5842105263157</v>
      </c>
      <c r="P753" s="201">
        <v>4.04</v>
      </c>
      <c r="Q753" s="200" t="s">
        <v>1019</v>
      </c>
      <c r="R753" s="199" t="s">
        <v>1018</v>
      </c>
      <c r="S753" s="199" t="s">
        <v>330</v>
      </c>
      <c r="T753" s="232"/>
      <c r="U753" s="197"/>
      <c r="V753" s="196" t="str">
        <f t="shared" si="23"/>
        <v/>
      </c>
    </row>
    <row r="754" spans="1:22" ht="24" customHeight="1">
      <c r="A754" s="229"/>
      <c r="B754" s="226"/>
      <c r="C754" s="225"/>
      <c r="D754" s="209" t="s">
        <v>1039</v>
      </c>
      <c r="E754" s="207" t="s">
        <v>871</v>
      </c>
      <c r="F754" s="207">
        <v>8.8659999999999997</v>
      </c>
      <c r="G754" s="207">
        <v>1765</v>
      </c>
      <c r="H754" s="207">
        <v>279</v>
      </c>
      <c r="I754" s="207" t="s">
        <v>261</v>
      </c>
      <c r="J754" s="206">
        <v>8765</v>
      </c>
      <c r="K754" s="206">
        <v>24405</v>
      </c>
      <c r="L754" s="206">
        <v>15530</v>
      </c>
      <c r="M754" s="204" t="s">
        <v>862</v>
      </c>
      <c r="N754" s="213">
        <v>3.95</v>
      </c>
      <c r="O754" s="212">
        <f t="shared" si="22"/>
        <v>654.739240506329</v>
      </c>
      <c r="P754" s="201">
        <v>4.04</v>
      </c>
      <c r="Q754" s="200" t="s">
        <v>1019</v>
      </c>
      <c r="R754" s="199" t="s">
        <v>1018</v>
      </c>
      <c r="S754" s="199" t="s">
        <v>330</v>
      </c>
      <c r="T754" s="232"/>
      <c r="U754" s="197"/>
      <c r="V754" s="196" t="str">
        <f t="shared" si="23"/>
        <v/>
      </c>
    </row>
    <row r="755" spans="1:22" ht="24" customHeight="1">
      <c r="A755" s="229"/>
      <c r="B755" s="226"/>
      <c r="C755" s="225"/>
      <c r="D755" s="209" t="s">
        <v>1039</v>
      </c>
      <c r="E755" s="207" t="s">
        <v>871</v>
      </c>
      <c r="F755" s="207">
        <v>8.8659999999999997</v>
      </c>
      <c r="G755" s="207">
        <v>1569</v>
      </c>
      <c r="H755" s="207">
        <v>279</v>
      </c>
      <c r="I755" s="207" t="s">
        <v>878</v>
      </c>
      <c r="J755" s="206">
        <v>8765</v>
      </c>
      <c r="K755" s="206">
        <v>24405</v>
      </c>
      <c r="L755" s="206">
        <v>15530</v>
      </c>
      <c r="M755" s="204" t="s">
        <v>862</v>
      </c>
      <c r="N755" s="213">
        <v>3.75</v>
      </c>
      <c r="O755" s="212">
        <f t="shared" si="22"/>
        <v>689.6586666666667</v>
      </c>
      <c r="P755" s="201">
        <v>4.04</v>
      </c>
      <c r="Q755" s="200" t="s">
        <v>1019</v>
      </c>
      <c r="R755" s="199" t="s">
        <v>1018</v>
      </c>
      <c r="S755" s="199" t="s">
        <v>330</v>
      </c>
      <c r="T755" s="232"/>
      <c r="U755" s="197"/>
      <c r="V755" s="196" t="str">
        <f t="shared" si="23"/>
        <v/>
      </c>
    </row>
    <row r="756" spans="1:22" ht="24" customHeight="1">
      <c r="A756" s="229"/>
      <c r="B756" s="226"/>
      <c r="C756" s="225"/>
      <c r="D756" s="209" t="s">
        <v>1039</v>
      </c>
      <c r="E756" s="207" t="s">
        <v>871</v>
      </c>
      <c r="F756" s="207">
        <v>8.8659999999999997</v>
      </c>
      <c r="G756" s="207">
        <v>1765</v>
      </c>
      <c r="H756" s="207">
        <v>279</v>
      </c>
      <c r="I756" s="207" t="s">
        <v>878</v>
      </c>
      <c r="J756" s="206">
        <v>8765</v>
      </c>
      <c r="K756" s="206">
        <v>24405</v>
      </c>
      <c r="L756" s="206">
        <v>15530</v>
      </c>
      <c r="M756" s="204" t="s">
        <v>862</v>
      </c>
      <c r="N756" s="213">
        <v>3.95</v>
      </c>
      <c r="O756" s="212">
        <f t="shared" si="22"/>
        <v>654.739240506329</v>
      </c>
      <c r="P756" s="201">
        <v>4.04</v>
      </c>
      <c r="Q756" s="200" t="s">
        <v>1019</v>
      </c>
      <c r="R756" s="199" t="s">
        <v>1018</v>
      </c>
      <c r="S756" s="199" t="s">
        <v>330</v>
      </c>
      <c r="T756" s="232"/>
      <c r="U756" s="197"/>
      <c r="V756" s="196" t="str">
        <f t="shared" si="23"/>
        <v/>
      </c>
    </row>
    <row r="757" spans="1:22" ht="24" customHeight="1">
      <c r="A757" s="229"/>
      <c r="B757" s="226"/>
      <c r="C757" s="225"/>
      <c r="D757" s="209" t="s">
        <v>1038</v>
      </c>
      <c r="E757" s="207" t="s">
        <v>871</v>
      </c>
      <c r="F757" s="207">
        <v>8.8659999999999997</v>
      </c>
      <c r="G757" s="207">
        <v>1765</v>
      </c>
      <c r="H757" s="207">
        <v>279</v>
      </c>
      <c r="I757" s="207" t="s">
        <v>261</v>
      </c>
      <c r="J757" s="206">
        <v>8765</v>
      </c>
      <c r="K757" s="206">
        <v>24405</v>
      </c>
      <c r="L757" s="206">
        <v>15530</v>
      </c>
      <c r="M757" s="204" t="s">
        <v>862</v>
      </c>
      <c r="N757" s="213">
        <v>3.95</v>
      </c>
      <c r="O757" s="212">
        <f t="shared" si="22"/>
        <v>654.739240506329</v>
      </c>
      <c r="P757" s="201">
        <v>4.04</v>
      </c>
      <c r="Q757" s="200" t="s">
        <v>1019</v>
      </c>
      <c r="R757" s="199" t="s">
        <v>1018</v>
      </c>
      <c r="S757" s="199" t="s">
        <v>330</v>
      </c>
      <c r="T757" s="232"/>
      <c r="U757" s="197"/>
      <c r="V757" s="196" t="str">
        <f t="shared" si="23"/>
        <v/>
      </c>
    </row>
    <row r="758" spans="1:22" ht="24" customHeight="1">
      <c r="A758" s="229"/>
      <c r="B758" s="226"/>
      <c r="C758" s="225"/>
      <c r="D758" s="209" t="s">
        <v>1038</v>
      </c>
      <c r="E758" s="207" t="s">
        <v>871</v>
      </c>
      <c r="F758" s="207">
        <v>8.8659999999999997</v>
      </c>
      <c r="G758" s="207">
        <v>1765</v>
      </c>
      <c r="H758" s="207">
        <v>279</v>
      </c>
      <c r="I758" s="207" t="s">
        <v>878</v>
      </c>
      <c r="J758" s="206">
        <v>8765</v>
      </c>
      <c r="K758" s="206">
        <v>24405</v>
      </c>
      <c r="L758" s="206">
        <v>15530</v>
      </c>
      <c r="M758" s="204" t="s">
        <v>862</v>
      </c>
      <c r="N758" s="213">
        <v>3.95</v>
      </c>
      <c r="O758" s="212">
        <f t="shared" si="22"/>
        <v>654.739240506329</v>
      </c>
      <c r="P758" s="201">
        <v>4.04</v>
      </c>
      <c r="Q758" s="200" t="s">
        <v>1019</v>
      </c>
      <c r="R758" s="199" t="s">
        <v>1018</v>
      </c>
      <c r="S758" s="199" t="s">
        <v>330</v>
      </c>
      <c r="T758" s="232"/>
      <c r="U758" s="197"/>
      <c r="V758" s="196" t="str">
        <f t="shared" si="23"/>
        <v/>
      </c>
    </row>
    <row r="759" spans="1:22" ht="24" customHeight="1">
      <c r="A759" s="229"/>
      <c r="B759" s="226"/>
      <c r="C759" s="225"/>
      <c r="D759" s="209" t="s">
        <v>1037</v>
      </c>
      <c r="E759" s="207" t="s">
        <v>871</v>
      </c>
      <c r="F759" s="207">
        <v>8.8659999999999997</v>
      </c>
      <c r="G759" s="207">
        <v>1569</v>
      </c>
      <c r="H759" s="207">
        <v>265</v>
      </c>
      <c r="I759" s="207" t="s">
        <v>261</v>
      </c>
      <c r="J759" s="206">
        <v>8688</v>
      </c>
      <c r="K759" s="206">
        <v>19887</v>
      </c>
      <c r="L759" s="206">
        <v>11089</v>
      </c>
      <c r="M759" s="204" t="s">
        <v>862</v>
      </c>
      <c r="N759" s="213">
        <v>4</v>
      </c>
      <c r="O759" s="212">
        <f t="shared" si="22"/>
        <v>646.55499999999995</v>
      </c>
      <c r="P759" s="201">
        <v>4.1500000000000004</v>
      </c>
      <c r="Q759" s="200" t="s">
        <v>1019</v>
      </c>
      <c r="R759" s="199" t="s">
        <v>1018</v>
      </c>
      <c r="S759" s="199" t="s">
        <v>1024</v>
      </c>
      <c r="T759" s="232"/>
      <c r="U759" s="197"/>
      <c r="V759" s="196" t="str">
        <f t="shared" si="23"/>
        <v/>
      </c>
    </row>
    <row r="760" spans="1:22" ht="24" customHeight="1">
      <c r="A760" s="229"/>
      <c r="B760" s="226"/>
      <c r="C760" s="225"/>
      <c r="D760" s="209" t="s">
        <v>1036</v>
      </c>
      <c r="E760" s="207" t="s">
        <v>871</v>
      </c>
      <c r="F760" s="207">
        <v>8.8659999999999997</v>
      </c>
      <c r="G760" s="207">
        <v>1569</v>
      </c>
      <c r="H760" s="207">
        <v>265</v>
      </c>
      <c r="I760" s="207" t="s">
        <v>261</v>
      </c>
      <c r="J760" s="206">
        <v>8688</v>
      </c>
      <c r="K760" s="206">
        <v>19887</v>
      </c>
      <c r="L760" s="206">
        <v>11089</v>
      </c>
      <c r="M760" s="204" t="s">
        <v>862</v>
      </c>
      <c r="N760" s="213">
        <v>4</v>
      </c>
      <c r="O760" s="212">
        <f t="shared" si="22"/>
        <v>646.55499999999995</v>
      </c>
      <c r="P760" s="201">
        <v>4.1500000000000004</v>
      </c>
      <c r="Q760" s="200" t="s">
        <v>1019</v>
      </c>
      <c r="R760" s="199" t="s">
        <v>1018</v>
      </c>
      <c r="S760" s="199" t="s">
        <v>1024</v>
      </c>
      <c r="T760" s="232"/>
      <c r="U760" s="197"/>
      <c r="V760" s="196" t="str">
        <f t="shared" si="23"/>
        <v/>
      </c>
    </row>
    <row r="761" spans="1:22" ht="24" customHeight="1">
      <c r="A761" s="229"/>
      <c r="B761" s="226"/>
      <c r="C761" s="225"/>
      <c r="D761" s="209" t="s">
        <v>1035</v>
      </c>
      <c r="E761" s="207" t="s">
        <v>871</v>
      </c>
      <c r="F761" s="207">
        <v>8.8659999999999997</v>
      </c>
      <c r="G761" s="207">
        <v>1569</v>
      </c>
      <c r="H761" s="207">
        <v>265</v>
      </c>
      <c r="I761" s="207" t="s">
        <v>261</v>
      </c>
      <c r="J761" s="206">
        <v>8765</v>
      </c>
      <c r="K761" s="206">
        <v>24405</v>
      </c>
      <c r="L761" s="206">
        <v>15530</v>
      </c>
      <c r="M761" s="204" t="s">
        <v>862</v>
      </c>
      <c r="N761" s="213">
        <v>3.85</v>
      </c>
      <c r="O761" s="212">
        <f t="shared" si="22"/>
        <v>671.74545454545444</v>
      </c>
      <c r="P761" s="201">
        <v>4.04</v>
      </c>
      <c r="Q761" s="200" t="s">
        <v>1019</v>
      </c>
      <c r="R761" s="199" t="s">
        <v>1018</v>
      </c>
      <c r="S761" s="199" t="s">
        <v>1024</v>
      </c>
      <c r="T761" s="232"/>
      <c r="U761" s="197"/>
      <c r="V761" s="196" t="str">
        <f t="shared" si="23"/>
        <v/>
      </c>
    </row>
    <row r="762" spans="1:22" ht="24" customHeight="1">
      <c r="A762" s="229"/>
      <c r="B762" s="226"/>
      <c r="C762" s="225"/>
      <c r="D762" s="209" t="s">
        <v>1034</v>
      </c>
      <c r="E762" s="207" t="s">
        <v>871</v>
      </c>
      <c r="F762" s="207">
        <v>8.8659999999999997</v>
      </c>
      <c r="G762" s="207">
        <v>1569</v>
      </c>
      <c r="H762" s="207">
        <v>265</v>
      </c>
      <c r="I762" s="207" t="s">
        <v>261</v>
      </c>
      <c r="J762" s="206">
        <v>8765</v>
      </c>
      <c r="K762" s="206">
        <v>24405</v>
      </c>
      <c r="L762" s="206">
        <v>15530</v>
      </c>
      <c r="M762" s="204" t="s">
        <v>862</v>
      </c>
      <c r="N762" s="213">
        <v>3.85</v>
      </c>
      <c r="O762" s="212">
        <f t="shared" si="22"/>
        <v>671.74545454545444</v>
      </c>
      <c r="P762" s="201">
        <v>4.04</v>
      </c>
      <c r="Q762" s="200" t="s">
        <v>1019</v>
      </c>
      <c r="R762" s="199" t="s">
        <v>1018</v>
      </c>
      <c r="S762" s="199" t="s">
        <v>1024</v>
      </c>
      <c r="T762" s="232"/>
      <c r="U762" s="197"/>
      <c r="V762" s="196" t="str">
        <f t="shared" si="23"/>
        <v/>
      </c>
    </row>
    <row r="763" spans="1:22" ht="24" customHeight="1">
      <c r="A763" s="229"/>
      <c r="B763" s="226"/>
      <c r="C763" s="225"/>
      <c r="D763" s="209" t="s">
        <v>1034</v>
      </c>
      <c r="E763" s="207" t="s">
        <v>871</v>
      </c>
      <c r="F763" s="207">
        <v>8.8659999999999997</v>
      </c>
      <c r="G763" s="207">
        <v>1569</v>
      </c>
      <c r="H763" s="207">
        <v>265</v>
      </c>
      <c r="I763" s="207" t="s">
        <v>878</v>
      </c>
      <c r="J763" s="206">
        <v>8765</v>
      </c>
      <c r="K763" s="206">
        <v>24405</v>
      </c>
      <c r="L763" s="206">
        <v>15530</v>
      </c>
      <c r="M763" s="204" t="s">
        <v>862</v>
      </c>
      <c r="N763" s="213">
        <v>3.8</v>
      </c>
      <c r="O763" s="212">
        <f t="shared" si="22"/>
        <v>680.5842105263157</v>
      </c>
      <c r="P763" s="201">
        <v>4.04</v>
      </c>
      <c r="Q763" s="200" t="s">
        <v>1019</v>
      </c>
      <c r="R763" s="199" t="s">
        <v>1018</v>
      </c>
      <c r="S763" s="199" t="s">
        <v>1024</v>
      </c>
      <c r="T763" s="232"/>
      <c r="U763" s="197"/>
      <c r="V763" s="196" t="str">
        <f t="shared" si="23"/>
        <v/>
      </c>
    </row>
    <row r="764" spans="1:22" ht="24" customHeight="1">
      <c r="A764" s="229"/>
      <c r="B764" s="226"/>
      <c r="C764" s="225"/>
      <c r="D764" s="209" t="s">
        <v>1033</v>
      </c>
      <c r="E764" s="207" t="s">
        <v>871</v>
      </c>
      <c r="F764" s="207">
        <v>8.8659999999999997</v>
      </c>
      <c r="G764" s="207">
        <v>1569</v>
      </c>
      <c r="H764" s="207">
        <v>265</v>
      </c>
      <c r="I764" s="207" t="s">
        <v>246</v>
      </c>
      <c r="J764" s="206">
        <v>10525</v>
      </c>
      <c r="K764" s="206">
        <v>34635</v>
      </c>
      <c r="L764" s="206">
        <v>24000</v>
      </c>
      <c r="M764" s="227" t="s">
        <v>1022</v>
      </c>
      <c r="N764" s="213">
        <v>2.95</v>
      </c>
      <c r="O764" s="212">
        <f t="shared" si="22"/>
        <v>876.68474576271183</v>
      </c>
      <c r="P764" s="201">
        <v>3.09</v>
      </c>
      <c r="Q764" s="200" t="s">
        <v>1019</v>
      </c>
      <c r="R764" s="199" t="s">
        <v>1018</v>
      </c>
      <c r="S764" s="199" t="s">
        <v>1021</v>
      </c>
      <c r="T764" s="232"/>
      <c r="U764" s="197"/>
      <c r="V764" s="196" t="str">
        <f t="shared" si="23"/>
        <v/>
      </c>
    </row>
    <row r="765" spans="1:22" ht="24" customHeight="1">
      <c r="A765" s="229"/>
      <c r="B765" s="226"/>
      <c r="C765" s="225"/>
      <c r="D765" s="209" t="s">
        <v>1032</v>
      </c>
      <c r="E765" s="207" t="s">
        <v>871</v>
      </c>
      <c r="F765" s="207">
        <v>8.8659999999999997</v>
      </c>
      <c r="G765" s="207">
        <v>1569</v>
      </c>
      <c r="H765" s="207">
        <v>265</v>
      </c>
      <c r="I765" s="207" t="s">
        <v>261</v>
      </c>
      <c r="J765" s="206">
        <v>10525</v>
      </c>
      <c r="K765" s="206">
        <v>34635</v>
      </c>
      <c r="L765" s="206">
        <v>24000</v>
      </c>
      <c r="M765" s="227" t="s">
        <v>888</v>
      </c>
      <c r="N765" s="213">
        <v>3</v>
      </c>
      <c r="O765" s="212">
        <f t="shared" si="22"/>
        <v>862.07333333333327</v>
      </c>
      <c r="P765" s="201">
        <v>3.09</v>
      </c>
      <c r="Q765" s="200" t="s">
        <v>1019</v>
      </c>
      <c r="R765" s="199" t="s">
        <v>1018</v>
      </c>
      <c r="S765" s="199" t="s">
        <v>34</v>
      </c>
      <c r="T765" s="232"/>
      <c r="U765" s="197"/>
      <c r="V765" s="196" t="str">
        <f t="shared" si="23"/>
        <v/>
      </c>
    </row>
    <row r="766" spans="1:22" ht="24" customHeight="1">
      <c r="A766" s="229"/>
      <c r="B766" s="226"/>
      <c r="C766" s="225"/>
      <c r="D766" s="209" t="s">
        <v>1032</v>
      </c>
      <c r="E766" s="207" t="s">
        <v>871</v>
      </c>
      <c r="F766" s="207">
        <v>8.8659999999999997</v>
      </c>
      <c r="G766" s="207">
        <v>1569</v>
      </c>
      <c r="H766" s="207">
        <v>265</v>
      </c>
      <c r="I766" s="207" t="s">
        <v>246</v>
      </c>
      <c r="J766" s="206">
        <v>10525</v>
      </c>
      <c r="K766" s="206">
        <v>34635</v>
      </c>
      <c r="L766" s="206">
        <v>24000</v>
      </c>
      <c r="M766" s="227" t="s">
        <v>888</v>
      </c>
      <c r="N766" s="213">
        <v>2.95</v>
      </c>
      <c r="O766" s="212">
        <f t="shared" si="22"/>
        <v>876.68474576271183</v>
      </c>
      <c r="P766" s="201">
        <v>3.09</v>
      </c>
      <c r="Q766" s="200" t="s">
        <v>1019</v>
      </c>
      <c r="R766" s="199" t="s">
        <v>1018</v>
      </c>
      <c r="S766" s="199" t="s">
        <v>34</v>
      </c>
      <c r="T766" s="232"/>
      <c r="U766" s="197"/>
      <c r="V766" s="196" t="str">
        <f t="shared" si="23"/>
        <v/>
      </c>
    </row>
    <row r="767" spans="1:22" ht="24" customHeight="1">
      <c r="A767" s="229"/>
      <c r="B767" s="226"/>
      <c r="C767" s="225"/>
      <c r="D767" s="209" t="s">
        <v>1032</v>
      </c>
      <c r="E767" s="207" t="s">
        <v>871</v>
      </c>
      <c r="F767" s="207">
        <v>8.8659999999999997</v>
      </c>
      <c r="G767" s="207">
        <v>1569</v>
      </c>
      <c r="H767" s="207">
        <v>265</v>
      </c>
      <c r="I767" s="207" t="s">
        <v>878</v>
      </c>
      <c r="J767" s="206">
        <v>10525</v>
      </c>
      <c r="K767" s="206">
        <v>34635</v>
      </c>
      <c r="L767" s="206">
        <v>24000</v>
      </c>
      <c r="M767" s="227" t="s">
        <v>888</v>
      </c>
      <c r="N767" s="213">
        <v>2.9</v>
      </c>
      <c r="O767" s="212">
        <f t="shared" si="22"/>
        <v>891.80000000000007</v>
      </c>
      <c r="P767" s="201">
        <v>3.09</v>
      </c>
      <c r="Q767" s="200" t="s">
        <v>1019</v>
      </c>
      <c r="R767" s="199" t="s">
        <v>1018</v>
      </c>
      <c r="S767" s="199" t="s">
        <v>34</v>
      </c>
      <c r="T767" s="232"/>
      <c r="U767" s="197"/>
      <c r="V767" s="196" t="str">
        <f t="shared" si="23"/>
        <v/>
      </c>
    </row>
    <row r="768" spans="1:22" ht="24" customHeight="1">
      <c r="A768" s="229"/>
      <c r="B768" s="226"/>
      <c r="C768" s="225"/>
      <c r="D768" s="209" t="s">
        <v>1031</v>
      </c>
      <c r="E768" s="207" t="s">
        <v>871</v>
      </c>
      <c r="F768" s="207">
        <v>8.8659999999999997</v>
      </c>
      <c r="G768" s="207">
        <v>1569</v>
      </c>
      <c r="H768" s="207">
        <v>265</v>
      </c>
      <c r="I768" s="207" t="s">
        <v>246</v>
      </c>
      <c r="J768" s="206">
        <v>10525</v>
      </c>
      <c r="K768" s="206">
        <v>34635</v>
      </c>
      <c r="L768" s="206">
        <v>24000</v>
      </c>
      <c r="M768" s="227" t="s">
        <v>888</v>
      </c>
      <c r="N768" s="213">
        <v>2.95</v>
      </c>
      <c r="O768" s="212">
        <f t="shared" si="22"/>
        <v>876.68474576271183</v>
      </c>
      <c r="P768" s="201">
        <v>3.09</v>
      </c>
      <c r="Q768" s="200" t="s">
        <v>1019</v>
      </c>
      <c r="R768" s="199" t="s">
        <v>1018</v>
      </c>
      <c r="S768" s="199" t="s">
        <v>34</v>
      </c>
      <c r="T768" s="232"/>
      <c r="U768" s="197"/>
      <c r="V768" s="196" t="str">
        <f t="shared" si="23"/>
        <v/>
      </c>
    </row>
    <row r="769" spans="1:22" ht="24" customHeight="1">
      <c r="A769" s="229"/>
      <c r="B769" s="226"/>
      <c r="C769" s="225"/>
      <c r="D769" s="209" t="s">
        <v>1030</v>
      </c>
      <c r="E769" s="207" t="s">
        <v>871</v>
      </c>
      <c r="F769" s="207">
        <v>8.8659999999999997</v>
      </c>
      <c r="G769" s="207">
        <v>1569</v>
      </c>
      <c r="H769" s="207">
        <v>265</v>
      </c>
      <c r="I769" s="207" t="s">
        <v>246</v>
      </c>
      <c r="J769" s="206">
        <v>10525</v>
      </c>
      <c r="K769" s="206">
        <v>34635</v>
      </c>
      <c r="L769" s="206">
        <v>24000</v>
      </c>
      <c r="M769" s="227" t="s">
        <v>888</v>
      </c>
      <c r="N769" s="213">
        <v>2.95</v>
      </c>
      <c r="O769" s="212">
        <f t="shared" si="22"/>
        <v>876.68474576271183</v>
      </c>
      <c r="P769" s="201">
        <v>3.09</v>
      </c>
      <c r="Q769" s="200" t="s">
        <v>1019</v>
      </c>
      <c r="R769" s="199" t="s">
        <v>1018</v>
      </c>
      <c r="S769" s="199" t="s">
        <v>34</v>
      </c>
      <c r="T769" s="232"/>
      <c r="U769" s="197"/>
      <c r="V769" s="196" t="str">
        <f t="shared" si="23"/>
        <v/>
      </c>
    </row>
    <row r="770" spans="1:22" ht="24" customHeight="1">
      <c r="A770" s="229"/>
      <c r="B770" s="226"/>
      <c r="C770" s="225"/>
      <c r="D770" s="209" t="s">
        <v>872</v>
      </c>
      <c r="E770" s="207" t="s">
        <v>871</v>
      </c>
      <c r="F770" s="207">
        <v>8.8659999999999997</v>
      </c>
      <c r="G770" s="207">
        <v>1569</v>
      </c>
      <c r="H770" s="207">
        <v>279</v>
      </c>
      <c r="I770" s="207" t="s">
        <v>870</v>
      </c>
      <c r="J770" s="206">
        <v>8688</v>
      </c>
      <c r="K770" s="206">
        <v>19887</v>
      </c>
      <c r="L770" s="206">
        <v>11089</v>
      </c>
      <c r="M770" s="223" t="s">
        <v>862</v>
      </c>
      <c r="N770" s="213">
        <v>3.4</v>
      </c>
      <c r="O770" s="222">
        <f t="shared" si="22"/>
        <v>760.65294117647068</v>
      </c>
      <c r="P770" s="221">
        <v>4.1500000000000004</v>
      </c>
      <c r="Q770" s="220" t="s">
        <v>1019</v>
      </c>
      <c r="R770" s="219" t="s">
        <v>1018</v>
      </c>
      <c r="S770" s="219" t="s">
        <v>874</v>
      </c>
      <c r="T770" s="233"/>
      <c r="U770" s="217"/>
      <c r="V770" s="216" t="str">
        <f t="shared" si="23"/>
        <v/>
      </c>
    </row>
    <row r="771" spans="1:22" ht="24" customHeight="1">
      <c r="A771" s="229"/>
      <c r="B771" s="226"/>
      <c r="C771" s="225"/>
      <c r="D771" s="209" t="s">
        <v>872</v>
      </c>
      <c r="E771" s="207" t="s">
        <v>871</v>
      </c>
      <c r="F771" s="207">
        <v>8.8659999999999997</v>
      </c>
      <c r="G771" s="207">
        <v>1569</v>
      </c>
      <c r="H771" s="207">
        <v>279</v>
      </c>
      <c r="I771" s="207" t="s">
        <v>870</v>
      </c>
      <c r="J771" s="206">
        <v>8765</v>
      </c>
      <c r="K771" s="206">
        <v>24405</v>
      </c>
      <c r="L771" s="206">
        <v>15530</v>
      </c>
      <c r="M771" s="223" t="s">
        <v>862</v>
      </c>
      <c r="N771" s="213">
        <v>3.25</v>
      </c>
      <c r="O771" s="222">
        <f t="shared" si="22"/>
        <v>795.76</v>
      </c>
      <c r="P771" s="221">
        <v>4.04</v>
      </c>
      <c r="Q771" s="220" t="s">
        <v>1019</v>
      </c>
      <c r="R771" s="219" t="s">
        <v>1018</v>
      </c>
      <c r="S771" s="219" t="s">
        <v>874</v>
      </c>
      <c r="T771" s="233"/>
      <c r="U771" s="217"/>
      <c r="V771" s="216" t="str">
        <f t="shared" si="23"/>
        <v/>
      </c>
    </row>
    <row r="772" spans="1:22" ht="24" customHeight="1">
      <c r="A772" s="229"/>
      <c r="B772" s="226"/>
      <c r="C772" s="225"/>
      <c r="D772" s="209" t="s">
        <v>885</v>
      </c>
      <c r="E772" s="207" t="s">
        <v>879</v>
      </c>
      <c r="F772" s="207">
        <v>8.8659999999999997</v>
      </c>
      <c r="G772" s="207">
        <v>1765</v>
      </c>
      <c r="H772" s="207">
        <v>279</v>
      </c>
      <c r="I772" s="207" t="s">
        <v>878</v>
      </c>
      <c r="J772" s="206">
        <v>8765</v>
      </c>
      <c r="K772" s="206">
        <v>24405</v>
      </c>
      <c r="L772" s="206">
        <v>15530</v>
      </c>
      <c r="M772" s="204" t="s">
        <v>862</v>
      </c>
      <c r="N772" s="213">
        <v>4.25</v>
      </c>
      <c r="O772" s="212">
        <f t="shared" si="22"/>
        <v>608.52235294117645</v>
      </c>
      <c r="P772" s="201">
        <v>4.04</v>
      </c>
      <c r="Q772" s="200" t="s">
        <v>1029</v>
      </c>
      <c r="R772" s="199" t="s">
        <v>1018</v>
      </c>
      <c r="S772" s="199" t="s">
        <v>270</v>
      </c>
      <c r="T772" s="232"/>
      <c r="U772" s="197"/>
      <c r="V772" s="196">
        <f t="shared" si="23"/>
        <v>105</v>
      </c>
    </row>
    <row r="773" spans="1:22" ht="24" customHeight="1">
      <c r="A773" s="229"/>
      <c r="B773" s="226"/>
      <c r="C773" s="225"/>
      <c r="D773" s="209" t="s">
        <v>884</v>
      </c>
      <c r="E773" s="207" t="s">
        <v>879</v>
      </c>
      <c r="F773" s="207">
        <v>8.8659999999999997</v>
      </c>
      <c r="G773" s="207">
        <v>1765</v>
      </c>
      <c r="H773" s="207">
        <v>279</v>
      </c>
      <c r="I773" s="207" t="s">
        <v>878</v>
      </c>
      <c r="J773" s="206">
        <v>8765</v>
      </c>
      <c r="K773" s="206">
        <v>24405</v>
      </c>
      <c r="L773" s="206">
        <v>15530</v>
      </c>
      <c r="M773" s="204" t="s">
        <v>862</v>
      </c>
      <c r="N773" s="213">
        <v>4.25</v>
      </c>
      <c r="O773" s="212">
        <f t="shared" si="22"/>
        <v>608.52235294117645</v>
      </c>
      <c r="P773" s="201">
        <v>4.04</v>
      </c>
      <c r="Q773" s="200" t="s">
        <v>1029</v>
      </c>
      <c r="R773" s="199" t="s">
        <v>1018</v>
      </c>
      <c r="S773" s="199" t="s">
        <v>270</v>
      </c>
      <c r="T773" s="232"/>
      <c r="U773" s="197"/>
      <c r="V773" s="196">
        <f t="shared" si="23"/>
        <v>105</v>
      </c>
    </row>
    <row r="774" spans="1:22" ht="24" customHeight="1">
      <c r="A774" s="229"/>
      <c r="B774" s="226"/>
      <c r="C774" s="225"/>
      <c r="D774" s="209" t="s">
        <v>881</v>
      </c>
      <c r="E774" s="207" t="s">
        <v>879</v>
      </c>
      <c r="F774" s="207">
        <v>8.8659999999999997</v>
      </c>
      <c r="G774" s="207">
        <v>1765</v>
      </c>
      <c r="H774" s="207">
        <v>279</v>
      </c>
      <c r="I774" s="207" t="s">
        <v>878</v>
      </c>
      <c r="J774" s="206">
        <v>8765</v>
      </c>
      <c r="K774" s="206">
        <v>24405</v>
      </c>
      <c r="L774" s="206">
        <v>15530</v>
      </c>
      <c r="M774" s="204" t="s">
        <v>862</v>
      </c>
      <c r="N774" s="213">
        <v>4.25</v>
      </c>
      <c r="O774" s="212">
        <f t="shared" si="22"/>
        <v>608.52235294117645</v>
      </c>
      <c r="P774" s="201">
        <v>4.04</v>
      </c>
      <c r="Q774" s="200" t="s">
        <v>1029</v>
      </c>
      <c r="R774" s="199" t="s">
        <v>1018</v>
      </c>
      <c r="S774" s="199" t="s">
        <v>330</v>
      </c>
      <c r="T774" s="232"/>
      <c r="U774" s="197"/>
      <c r="V774" s="196">
        <f t="shared" si="23"/>
        <v>105</v>
      </c>
    </row>
    <row r="775" spans="1:22" ht="24" customHeight="1">
      <c r="A775" s="229"/>
      <c r="B775" s="226"/>
      <c r="C775" s="225"/>
      <c r="D775" s="209" t="s">
        <v>880</v>
      </c>
      <c r="E775" s="207" t="s">
        <v>879</v>
      </c>
      <c r="F775" s="207">
        <v>8.8659999999999997</v>
      </c>
      <c r="G775" s="207">
        <v>1765</v>
      </c>
      <c r="H775" s="207">
        <v>279</v>
      </c>
      <c r="I775" s="207" t="s">
        <v>1020</v>
      </c>
      <c r="J775" s="206">
        <v>8765</v>
      </c>
      <c r="K775" s="206">
        <v>24405</v>
      </c>
      <c r="L775" s="206">
        <v>15530</v>
      </c>
      <c r="M775" s="204" t="s">
        <v>862</v>
      </c>
      <c r="N775" s="213">
        <v>4.25</v>
      </c>
      <c r="O775" s="212">
        <f t="shared" si="22"/>
        <v>608.52235294117645</v>
      </c>
      <c r="P775" s="201">
        <v>4.04</v>
      </c>
      <c r="Q775" s="200" t="s">
        <v>1029</v>
      </c>
      <c r="R775" s="199" t="s">
        <v>1018</v>
      </c>
      <c r="S775" s="199" t="s">
        <v>330</v>
      </c>
      <c r="T775" s="232"/>
      <c r="U775" s="197"/>
      <c r="V775" s="196">
        <f t="shared" si="23"/>
        <v>105</v>
      </c>
    </row>
    <row r="776" spans="1:22" ht="24" customHeight="1">
      <c r="A776" s="229"/>
      <c r="B776" s="231"/>
      <c r="C776" s="230"/>
      <c r="D776" s="209" t="s">
        <v>1015</v>
      </c>
      <c r="E776" s="207" t="s">
        <v>871</v>
      </c>
      <c r="F776" s="207">
        <v>8.8659999999999997</v>
      </c>
      <c r="G776" s="207">
        <v>1569</v>
      </c>
      <c r="H776" s="207">
        <v>265</v>
      </c>
      <c r="I776" s="207" t="s">
        <v>261</v>
      </c>
      <c r="J776" s="206">
        <v>8688</v>
      </c>
      <c r="K776" s="206">
        <v>19887</v>
      </c>
      <c r="L776" s="206">
        <v>11089</v>
      </c>
      <c r="M776" s="204" t="s">
        <v>862</v>
      </c>
      <c r="N776" s="213">
        <v>4</v>
      </c>
      <c r="O776" s="212">
        <f t="shared" si="22"/>
        <v>646.55499999999995</v>
      </c>
      <c r="P776" s="201">
        <v>4.1500000000000004</v>
      </c>
      <c r="Q776" s="200" t="s">
        <v>1019</v>
      </c>
      <c r="R776" s="199" t="s">
        <v>1018</v>
      </c>
      <c r="S776" s="199" t="s">
        <v>1027</v>
      </c>
      <c r="T776" s="198" t="s">
        <v>1016</v>
      </c>
      <c r="U776" s="197"/>
      <c r="V776" s="196" t="str">
        <f t="shared" si="23"/>
        <v/>
      </c>
    </row>
    <row r="777" spans="1:22" ht="24" customHeight="1">
      <c r="A777" s="229"/>
      <c r="B777" s="226"/>
      <c r="C777" s="225"/>
      <c r="D777" s="209" t="s">
        <v>1015</v>
      </c>
      <c r="E777" s="207" t="s">
        <v>871</v>
      </c>
      <c r="F777" s="207">
        <v>8.8659999999999997</v>
      </c>
      <c r="G777" s="207">
        <v>1765</v>
      </c>
      <c r="H777" s="207">
        <v>279</v>
      </c>
      <c r="I777" s="207" t="s">
        <v>261</v>
      </c>
      <c r="J777" s="206">
        <v>8688</v>
      </c>
      <c r="K777" s="206">
        <v>19887</v>
      </c>
      <c r="L777" s="206">
        <v>11089</v>
      </c>
      <c r="M777" s="204" t="s">
        <v>862</v>
      </c>
      <c r="N777" s="213">
        <v>4</v>
      </c>
      <c r="O777" s="212">
        <f t="shared" ref="O777:O840" si="24">IF(N777&gt;0,1/N777*37.7*68.6,"")</f>
        <v>646.55499999999995</v>
      </c>
      <c r="P777" s="201">
        <v>4.1500000000000004</v>
      </c>
      <c r="Q777" s="200" t="s">
        <v>1019</v>
      </c>
      <c r="R777" s="199" t="s">
        <v>1018</v>
      </c>
      <c r="S777" s="199" t="s">
        <v>1027</v>
      </c>
      <c r="T777" s="198" t="s">
        <v>1016</v>
      </c>
      <c r="U777" s="197"/>
      <c r="V777" s="196" t="str">
        <f t="shared" ref="V777:V840" si="25">IFERROR(IF(N777&lt;P777,"",(ROUNDDOWN(N777/P777*100,0))),"")</f>
        <v/>
      </c>
    </row>
    <row r="778" spans="1:22" ht="24" customHeight="1">
      <c r="A778" s="229"/>
      <c r="B778" s="226"/>
      <c r="C778" s="225"/>
      <c r="D778" s="209" t="s">
        <v>1015</v>
      </c>
      <c r="E778" s="207" t="s">
        <v>871</v>
      </c>
      <c r="F778" s="207">
        <v>8.8659999999999997</v>
      </c>
      <c r="G778" s="207">
        <v>1569</v>
      </c>
      <c r="H778" s="207">
        <v>265</v>
      </c>
      <c r="I778" s="207" t="s">
        <v>878</v>
      </c>
      <c r="J778" s="206">
        <v>8688</v>
      </c>
      <c r="K778" s="206">
        <v>19887</v>
      </c>
      <c r="L778" s="206">
        <v>11089</v>
      </c>
      <c r="M778" s="204" t="s">
        <v>862</v>
      </c>
      <c r="N778" s="213">
        <v>3.95</v>
      </c>
      <c r="O778" s="212">
        <f t="shared" si="24"/>
        <v>654.739240506329</v>
      </c>
      <c r="P778" s="201">
        <v>4.1500000000000004</v>
      </c>
      <c r="Q778" s="200" t="s">
        <v>1019</v>
      </c>
      <c r="R778" s="199" t="s">
        <v>1018</v>
      </c>
      <c r="S778" s="199" t="s">
        <v>1027</v>
      </c>
      <c r="T778" s="198" t="s">
        <v>1016</v>
      </c>
      <c r="U778" s="197"/>
      <c r="V778" s="196" t="str">
        <f t="shared" si="25"/>
        <v/>
      </c>
    </row>
    <row r="779" spans="1:22" ht="24" customHeight="1">
      <c r="A779" s="229"/>
      <c r="B779" s="226"/>
      <c r="C779" s="225"/>
      <c r="D779" s="209" t="s">
        <v>1015</v>
      </c>
      <c r="E779" s="207" t="s">
        <v>871</v>
      </c>
      <c r="F779" s="207">
        <v>8.8659999999999997</v>
      </c>
      <c r="G779" s="207">
        <v>1765</v>
      </c>
      <c r="H779" s="207">
        <v>279</v>
      </c>
      <c r="I779" s="207" t="s">
        <v>878</v>
      </c>
      <c r="J779" s="206">
        <v>8688</v>
      </c>
      <c r="K779" s="206">
        <v>19887</v>
      </c>
      <c r="L779" s="206">
        <v>11089</v>
      </c>
      <c r="M779" s="204" t="s">
        <v>862</v>
      </c>
      <c r="N779" s="213">
        <v>4.0999999999999996</v>
      </c>
      <c r="O779" s="212">
        <f t="shared" si="24"/>
        <v>630.78536585365862</v>
      </c>
      <c r="P779" s="201">
        <v>4.1500000000000004</v>
      </c>
      <c r="Q779" s="200" t="s">
        <v>1019</v>
      </c>
      <c r="R779" s="199" t="s">
        <v>1018</v>
      </c>
      <c r="S779" s="199" t="s">
        <v>1027</v>
      </c>
      <c r="T779" s="198" t="s">
        <v>1016</v>
      </c>
      <c r="U779" s="197"/>
      <c r="V779" s="196" t="str">
        <f t="shared" si="25"/>
        <v/>
      </c>
    </row>
    <row r="780" spans="1:22" ht="24" customHeight="1">
      <c r="A780" s="229"/>
      <c r="B780" s="226"/>
      <c r="C780" s="225"/>
      <c r="D780" s="209" t="s">
        <v>1001</v>
      </c>
      <c r="E780" s="207" t="s">
        <v>871</v>
      </c>
      <c r="F780" s="207">
        <v>8.8659999999999997</v>
      </c>
      <c r="G780" s="207">
        <v>1569</v>
      </c>
      <c r="H780" s="207">
        <v>265</v>
      </c>
      <c r="I780" s="207" t="s">
        <v>72</v>
      </c>
      <c r="J780" s="206">
        <v>8765</v>
      </c>
      <c r="K780" s="206">
        <v>24405</v>
      </c>
      <c r="L780" s="206">
        <v>15530</v>
      </c>
      <c r="M780" s="204" t="s">
        <v>862</v>
      </c>
      <c r="N780" s="213">
        <v>3.75</v>
      </c>
      <c r="O780" s="212">
        <f t="shared" si="24"/>
        <v>689.6586666666667</v>
      </c>
      <c r="P780" s="201">
        <v>4.04</v>
      </c>
      <c r="Q780" s="200" t="s">
        <v>1019</v>
      </c>
      <c r="R780" s="199" t="s">
        <v>1018</v>
      </c>
      <c r="S780" s="199" t="s">
        <v>1027</v>
      </c>
      <c r="T780" s="198" t="s">
        <v>1016</v>
      </c>
      <c r="U780" s="197"/>
      <c r="V780" s="196" t="str">
        <f t="shared" si="25"/>
        <v/>
      </c>
    </row>
    <row r="781" spans="1:22" ht="24" customHeight="1">
      <c r="A781" s="229"/>
      <c r="B781" s="226"/>
      <c r="C781" s="225"/>
      <c r="D781" s="209" t="s">
        <v>1001</v>
      </c>
      <c r="E781" s="207" t="s">
        <v>871</v>
      </c>
      <c r="F781" s="207">
        <v>8.8659999999999997</v>
      </c>
      <c r="G781" s="207">
        <v>1569</v>
      </c>
      <c r="H781" s="207">
        <v>265</v>
      </c>
      <c r="I781" s="207" t="s">
        <v>261</v>
      </c>
      <c r="J781" s="206">
        <v>8765</v>
      </c>
      <c r="K781" s="206">
        <v>24405</v>
      </c>
      <c r="L781" s="206">
        <v>15530</v>
      </c>
      <c r="M781" s="204" t="s">
        <v>862</v>
      </c>
      <c r="N781" s="213">
        <v>3.85</v>
      </c>
      <c r="O781" s="212">
        <f t="shared" si="24"/>
        <v>671.74545454545444</v>
      </c>
      <c r="P781" s="201">
        <v>4.04</v>
      </c>
      <c r="Q781" s="200" t="s">
        <v>1019</v>
      </c>
      <c r="R781" s="199" t="s">
        <v>1018</v>
      </c>
      <c r="S781" s="199" t="s">
        <v>1027</v>
      </c>
      <c r="T781" s="198" t="s">
        <v>1016</v>
      </c>
      <c r="U781" s="197"/>
      <c r="V781" s="196" t="str">
        <f t="shared" si="25"/>
        <v/>
      </c>
    </row>
    <row r="782" spans="1:22" ht="24" customHeight="1">
      <c r="A782" s="229"/>
      <c r="B782" s="226"/>
      <c r="C782" s="225"/>
      <c r="D782" s="209" t="s">
        <v>1001</v>
      </c>
      <c r="E782" s="207" t="s">
        <v>871</v>
      </c>
      <c r="F782" s="207">
        <v>8.8659999999999997</v>
      </c>
      <c r="G782" s="207">
        <v>1765</v>
      </c>
      <c r="H782" s="207">
        <v>279</v>
      </c>
      <c r="I782" s="207" t="s">
        <v>72</v>
      </c>
      <c r="J782" s="206">
        <v>8765</v>
      </c>
      <c r="K782" s="206">
        <v>24405</v>
      </c>
      <c r="L782" s="206">
        <v>15530</v>
      </c>
      <c r="M782" s="204" t="s">
        <v>862</v>
      </c>
      <c r="N782" s="213">
        <v>3.75</v>
      </c>
      <c r="O782" s="212">
        <f t="shared" si="24"/>
        <v>689.6586666666667</v>
      </c>
      <c r="P782" s="201">
        <v>4.04</v>
      </c>
      <c r="Q782" s="200" t="s">
        <v>1019</v>
      </c>
      <c r="R782" s="199" t="s">
        <v>1018</v>
      </c>
      <c r="S782" s="199" t="s">
        <v>1027</v>
      </c>
      <c r="T782" s="198" t="s">
        <v>1016</v>
      </c>
      <c r="U782" s="197"/>
      <c r="V782" s="196" t="str">
        <f t="shared" si="25"/>
        <v/>
      </c>
    </row>
    <row r="783" spans="1:22" ht="24" customHeight="1">
      <c r="A783" s="229"/>
      <c r="B783" s="226"/>
      <c r="C783" s="225"/>
      <c r="D783" s="209" t="s">
        <v>1001</v>
      </c>
      <c r="E783" s="207" t="s">
        <v>871</v>
      </c>
      <c r="F783" s="207">
        <v>8.8659999999999997</v>
      </c>
      <c r="G783" s="207">
        <v>1765</v>
      </c>
      <c r="H783" s="207">
        <v>279</v>
      </c>
      <c r="I783" s="207" t="s">
        <v>261</v>
      </c>
      <c r="J783" s="206">
        <v>8765</v>
      </c>
      <c r="K783" s="206">
        <v>24405</v>
      </c>
      <c r="L783" s="206">
        <v>15530</v>
      </c>
      <c r="M783" s="204" t="s">
        <v>862</v>
      </c>
      <c r="N783" s="213">
        <v>3.95</v>
      </c>
      <c r="O783" s="212">
        <f t="shared" si="24"/>
        <v>654.739240506329</v>
      </c>
      <c r="P783" s="201">
        <v>4.04</v>
      </c>
      <c r="Q783" s="200" t="s">
        <v>1019</v>
      </c>
      <c r="R783" s="199" t="s">
        <v>1018</v>
      </c>
      <c r="S783" s="199" t="s">
        <v>1027</v>
      </c>
      <c r="T783" s="198" t="s">
        <v>1016</v>
      </c>
      <c r="U783" s="197"/>
      <c r="V783" s="196" t="str">
        <f t="shared" si="25"/>
        <v/>
      </c>
    </row>
    <row r="784" spans="1:22" ht="24" customHeight="1">
      <c r="A784" s="229"/>
      <c r="B784" s="226"/>
      <c r="C784" s="225"/>
      <c r="D784" s="209" t="s">
        <v>1001</v>
      </c>
      <c r="E784" s="207" t="s">
        <v>871</v>
      </c>
      <c r="F784" s="207">
        <v>8.8659999999999997</v>
      </c>
      <c r="G784" s="207">
        <v>1569</v>
      </c>
      <c r="H784" s="207">
        <v>265</v>
      </c>
      <c r="I784" s="207" t="s">
        <v>1020</v>
      </c>
      <c r="J784" s="206">
        <v>8765</v>
      </c>
      <c r="K784" s="206">
        <v>24405</v>
      </c>
      <c r="L784" s="206">
        <v>15530</v>
      </c>
      <c r="M784" s="204" t="s">
        <v>862</v>
      </c>
      <c r="N784" s="213">
        <v>3.8</v>
      </c>
      <c r="O784" s="212">
        <f t="shared" si="24"/>
        <v>680.5842105263157</v>
      </c>
      <c r="P784" s="201">
        <v>4.04</v>
      </c>
      <c r="Q784" s="200" t="s">
        <v>1019</v>
      </c>
      <c r="R784" s="199" t="s">
        <v>1018</v>
      </c>
      <c r="S784" s="199" t="s">
        <v>1027</v>
      </c>
      <c r="T784" s="198" t="s">
        <v>1016</v>
      </c>
      <c r="U784" s="197"/>
      <c r="V784" s="196" t="str">
        <f t="shared" si="25"/>
        <v/>
      </c>
    </row>
    <row r="785" spans="1:22" ht="24" customHeight="1">
      <c r="A785" s="229"/>
      <c r="B785" s="226"/>
      <c r="C785" s="225"/>
      <c r="D785" s="209" t="s">
        <v>1001</v>
      </c>
      <c r="E785" s="207" t="s">
        <v>871</v>
      </c>
      <c r="F785" s="207">
        <v>8.8659999999999997</v>
      </c>
      <c r="G785" s="207">
        <v>1765</v>
      </c>
      <c r="H785" s="207">
        <v>279</v>
      </c>
      <c r="I785" s="207" t="s">
        <v>1020</v>
      </c>
      <c r="J785" s="206">
        <v>8765</v>
      </c>
      <c r="K785" s="206">
        <v>24405</v>
      </c>
      <c r="L785" s="206">
        <v>15530</v>
      </c>
      <c r="M785" s="204" t="s">
        <v>862</v>
      </c>
      <c r="N785" s="213">
        <v>3.95</v>
      </c>
      <c r="O785" s="212">
        <f t="shared" si="24"/>
        <v>654.739240506329</v>
      </c>
      <c r="P785" s="201">
        <v>4.04</v>
      </c>
      <c r="Q785" s="200" t="s">
        <v>1019</v>
      </c>
      <c r="R785" s="199" t="s">
        <v>1018</v>
      </c>
      <c r="S785" s="199" t="s">
        <v>1027</v>
      </c>
      <c r="T785" s="198" t="s">
        <v>1016</v>
      </c>
      <c r="U785" s="197"/>
      <c r="V785" s="196" t="str">
        <f t="shared" si="25"/>
        <v/>
      </c>
    </row>
    <row r="786" spans="1:22" ht="24" customHeight="1">
      <c r="A786" s="229"/>
      <c r="B786" s="226"/>
      <c r="C786" s="225"/>
      <c r="D786" s="209" t="s">
        <v>995</v>
      </c>
      <c r="E786" s="207" t="s">
        <v>871</v>
      </c>
      <c r="F786" s="207">
        <v>8.8659999999999997</v>
      </c>
      <c r="G786" s="207">
        <v>1569</v>
      </c>
      <c r="H786" s="207">
        <v>265</v>
      </c>
      <c r="I786" s="207" t="s">
        <v>72</v>
      </c>
      <c r="J786" s="206">
        <v>8765</v>
      </c>
      <c r="K786" s="206">
        <v>24405</v>
      </c>
      <c r="L786" s="206">
        <v>15530</v>
      </c>
      <c r="M786" s="204" t="s">
        <v>862</v>
      </c>
      <c r="N786" s="213">
        <v>3.75</v>
      </c>
      <c r="O786" s="212">
        <f t="shared" si="24"/>
        <v>689.6586666666667</v>
      </c>
      <c r="P786" s="201">
        <v>4.04</v>
      </c>
      <c r="Q786" s="200" t="s">
        <v>1019</v>
      </c>
      <c r="R786" s="199" t="s">
        <v>1018</v>
      </c>
      <c r="S786" s="199" t="s">
        <v>1027</v>
      </c>
      <c r="T786" s="198" t="s">
        <v>1016</v>
      </c>
      <c r="U786" s="197"/>
      <c r="V786" s="196" t="str">
        <f t="shared" si="25"/>
        <v/>
      </c>
    </row>
    <row r="787" spans="1:22" ht="24" customHeight="1">
      <c r="A787" s="229"/>
      <c r="B787" s="226"/>
      <c r="C787" s="225"/>
      <c r="D787" s="209" t="s">
        <v>995</v>
      </c>
      <c r="E787" s="207" t="s">
        <v>871</v>
      </c>
      <c r="F787" s="207">
        <v>8.8659999999999997</v>
      </c>
      <c r="G787" s="207">
        <v>1569</v>
      </c>
      <c r="H787" s="207">
        <v>265</v>
      </c>
      <c r="I787" s="207" t="s">
        <v>261</v>
      </c>
      <c r="J787" s="206">
        <v>8765</v>
      </c>
      <c r="K787" s="206">
        <v>24405</v>
      </c>
      <c r="L787" s="206">
        <v>15530</v>
      </c>
      <c r="M787" s="204" t="s">
        <v>862</v>
      </c>
      <c r="N787" s="213">
        <v>3.85</v>
      </c>
      <c r="O787" s="212">
        <f t="shared" si="24"/>
        <v>671.74545454545444</v>
      </c>
      <c r="P787" s="201">
        <v>4.04</v>
      </c>
      <c r="Q787" s="200" t="s">
        <v>1019</v>
      </c>
      <c r="R787" s="199" t="s">
        <v>1018</v>
      </c>
      <c r="S787" s="199" t="s">
        <v>1027</v>
      </c>
      <c r="T787" s="198" t="s">
        <v>1016</v>
      </c>
      <c r="U787" s="197"/>
      <c r="V787" s="196" t="str">
        <f t="shared" si="25"/>
        <v/>
      </c>
    </row>
    <row r="788" spans="1:22" ht="24" customHeight="1">
      <c r="A788" s="229"/>
      <c r="B788" s="226"/>
      <c r="C788" s="225"/>
      <c r="D788" s="209" t="s">
        <v>995</v>
      </c>
      <c r="E788" s="207" t="s">
        <v>871</v>
      </c>
      <c r="F788" s="207">
        <v>8.8659999999999997</v>
      </c>
      <c r="G788" s="207">
        <v>1569</v>
      </c>
      <c r="H788" s="207">
        <v>265</v>
      </c>
      <c r="I788" s="207" t="s">
        <v>246</v>
      </c>
      <c r="J788" s="206">
        <v>8765</v>
      </c>
      <c r="K788" s="206">
        <v>24405</v>
      </c>
      <c r="L788" s="206">
        <v>15530</v>
      </c>
      <c r="M788" s="204" t="s">
        <v>862</v>
      </c>
      <c r="N788" s="213">
        <v>3.8</v>
      </c>
      <c r="O788" s="212">
        <f t="shared" si="24"/>
        <v>680.5842105263157</v>
      </c>
      <c r="P788" s="201">
        <v>4.04</v>
      </c>
      <c r="Q788" s="200" t="s">
        <v>1019</v>
      </c>
      <c r="R788" s="199" t="s">
        <v>1018</v>
      </c>
      <c r="S788" s="199" t="s">
        <v>1027</v>
      </c>
      <c r="T788" s="198" t="s">
        <v>1016</v>
      </c>
      <c r="U788" s="197"/>
      <c r="V788" s="196" t="str">
        <f t="shared" si="25"/>
        <v/>
      </c>
    </row>
    <row r="789" spans="1:22" ht="24" customHeight="1">
      <c r="A789" s="229"/>
      <c r="B789" s="226"/>
      <c r="C789" s="225"/>
      <c r="D789" s="209" t="s">
        <v>995</v>
      </c>
      <c r="E789" s="207" t="s">
        <v>871</v>
      </c>
      <c r="F789" s="207">
        <v>8.8659999999999997</v>
      </c>
      <c r="G789" s="207">
        <v>1569</v>
      </c>
      <c r="H789" s="207">
        <v>265</v>
      </c>
      <c r="I789" s="207" t="s">
        <v>878</v>
      </c>
      <c r="J789" s="206">
        <v>8765</v>
      </c>
      <c r="K789" s="206">
        <v>24405</v>
      </c>
      <c r="L789" s="206">
        <v>15530</v>
      </c>
      <c r="M789" s="204" t="s">
        <v>862</v>
      </c>
      <c r="N789" s="213">
        <v>3.8</v>
      </c>
      <c r="O789" s="212">
        <f t="shared" si="24"/>
        <v>680.5842105263157</v>
      </c>
      <c r="P789" s="201">
        <v>4.04</v>
      </c>
      <c r="Q789" s="200" t="s">
        <v>1019</v>
      </c>
      <c r="R789" s="199" t="s">
        <v>1018</v>
      </c>
      <c r="S789" s="199" t="s">
        <v>1027</v>
      </c>
      <c r="T789" s="198" t="s">
        <v>1016</v>
      </c>
      <c r="U789" s="197"/>
      <c r="V789" s="196" t="str">
        <f t="shared" si="25"/>
        <v/>
      </c>
    </row>
    <row r="790" spans="1:22" ht="24" customHeight="1">
      <c r="A790" s="229"/>
      <c r="B790" s="226"/>
      <c r="C790" s="225"/>
      <c r="D790" s="209" t="s">
        <v>995</v>
      </c>
      <c r="E790" s="207" t="s">
        <v>871</v>
      </c>
      <c r="F790" s="207">
        <v>8.8659999999999997</v>
      </c>
      <c r="G790" s="207">
        <v>1765</v>
      </c>
      <c r="H790" s="207">
        <v>279</v>
      </c>
      <c r="I790" s="207" t="s">
        <v>72</v>
      </c>
      <c r="J790" s="206">
        <v>8765</v>
      </c>
      <c r="K790" s="206">
        <v>24405</v>
      </c>
      <c r="L790" s="206">
        <v>15530</v>
      </c>
      <c r="M790" s="204" t="s">
        <v>862</v>
      </c>
      <c r="N790" s="213">
        <v>3.75</v>
      </c>
      <c r="O790" s="212">
        <f t="shared" si="24"/>
        <v>689.6586666666667</v>
      </c>
      <c r="P790" s="201">
        <v>4.04</v>
      </c>
      <c r="Q790" s="200" t="s">
        <v>1019</v>
      </c>
      <c r="R790" s="199" t="s">
        <v>1018</v>
      </c>
      <c r="S790" s="199" t="s">
        <v>1027</v>
      </c>
      <c r="T790" s="198" t="s">
        <v>1016</v>
      </c>
      <c r="U790" s="197"/>
      <c r="V790" s="196" t="str">
        <f t="shared" si="25"/>
        <v/>
      </c>
    </row>
    <row r="791" spans="1:22" ht="24" customHeight="1">
      <c r="A791" s="229"/>
      <c r="B791" s="226"/>
      <c r="C791" s="225"/>
      <c r="D791" s="209" t="s">
        <v>995</v>
      </c>
      <c r="E791" s="207" t="s">
        <v>871</v>
      </c>
      <c r="F791" s="207">
        <v>8.8659999999999997</v>
      </c>
      <c r="G791" s="207">
        <v>1765</v>
      </c>
      <c r="H791" s="207">
        <v>279</v>
      </c>
      <c r="I791" s="207" t="s">
        <v>261</v>
      </c>
      <c r="J791" s="206">
        <v>8765</v>
      </c>
      <c r="K791" s="206">
        <v>24405</v>
      </c>
      <c r="L791" s="206">
        <v>15530</v>
      </c>
      <c r="M791" s="204" t="s">
        <v>862</v>
      </c>
      <c r="N791" s="213">
        <v>3.95</v>
      </c>
      <c r="O791" s="212">
        <f t="shared" si="24"/>
        <v>654.739240506329</v>
      </c>
      <c r="P791" s="201">
        <v>4.04</v>
      </c>
      <c r="Q791" s="200" t="s">
        <v>1019</v>
      </c>
      <c r="R791" s="199" t="s">
        <v>1018</v>
      </c>
      <c r="S791" s="199" t="s">
        <v>1027</v>
      </c>
      <c r="T791" s="198" t="s">
        <v>1016</v>
      </c>
      <c r="U791" s="197"/>
      <c r="V791" s="196" t="str">
        <f t="shared" si="25"/>
        <v/>
      </c>
    </row>
    <row r="792" spans="1:22" ht="24" customHeight="1">
      <c r="A792" s="229"/>
      <c r="B792" s="226"/>
      <c r="C792" s="225"/>
      <c r="D792" s="209" t="s">
        <v>995</v>
      </c>
      <c r="E792" s="207" t="s">
        <v>871</v>
      </c>
      <c r="F792" s="207">
        <v>8.8659999999999997</v>
      </c>
      <c r="G792" s="207">
        <v>1765</v>
      </c>
      <c r="H792" s="207">
        <v>279</v>
      </c>
      <c r="I792" s="207" t="s">
        <v>1020</v>
      </c>
      <c r="J792" s="206">
        <v>8765</v>
      </c>
      <c r="K792" s="206">
        <v>24405</v>
      </c>
      <c r="L792" s="206">
        <v>15530</v>
      </c>
      <c r="M792" s="204" t="s">
        <v>862</v>
      </c>
      <c r="N792" s="213">
        <v>3.95</v>
      </c>
      <c r="O792" s="212">
        <f t="shared" si="24"/>
        <v>654.739240506329</v>
      </c>
      <c r="P792" s="201">
        <v>4.04</v>
      </c>
      <c r="Q792" s="200" t="s">
        <v>1019</v>
      </c>
      <c r="R792" s="199" t="s">
        <v>1018</v>
      </c>
      <c r="S792" s="199" t="s">
        <v>1027</v>
      </c>
      <c r="T792" s="198" t="s">
        <v>1016</v>
      </c>
      <c r="U792" s="197"/>
      <c r="V792" s="196" t="str">
        <f t="shared" si="25"/>
        <v/>
      </c>
    </row>
    <row r="793" spans="1:22" ht="24" customHeight="1">
      <c r="A793" s="229"/>
      <c r="B793" s="226"/>
      <c r="C793" s="225"/>
      <c r="D793" s="209" t="s">
        <v>993</v>
      </c>
      <c r="E793" s="207" t="s">
        <v>871</v>
      </c>
      <c r="F793" s="207">
        <v>8.8659999999999997</v>
      </c>
      <c r="G793" s="207">
        <v>1569</v>
      </c>
      <c r="H793" s="207">
        <v>265</v>
      </c>
      <c r="I793" s="207" t="s">
        <v>246</v>
      </c>
      <c r="J793" s="206">
        <v>8765</v>
      </c>
      <c r="K793" s="206">
        <v>24405</v>
      </c>
      <c r="L793" s="206">
        <v>15530</v>
      </c>
      <c r="M793" s="204" t="s">
        <v>862</v>
      </c>
      <c r="N793" s="213">
        <v>3.8</v>
      </c>
      <c r="O793" s="212">
        <f t="shared" si="24"/>
        <v>680.5842105263157</v>
      </c>
      <c r="P793" s="201">
        <v>4.04</v>
      </c>
      <c r="Q793" s="200" t="s">
        <v>1019</v>
      </c>
      <c r="R793" s="199" t="s">
        <v>1018</v>
      </c>
      <c r="S793" s="199" t="s">
        <v>1027</v>
      </c>
      <c r="T793" s="198" t="s">
        <v>1016</v>
      </c>
      <c r="U793" s="197"/>
      <c r="V793" s="196" t="str">
        <f t="shared" si="25"/>
        <v/>
      </c>
    </row>
    <row r="794" spans="1:22" ht="24" customHeight="1">
      <c r="A794" s="229"/>
      <c r="B794" s="226"/>
      <c r="C794" s="225"/>
      <c r="D794" s="209" t="s">
        <v>993</v>
      </c>
      <c r="E794" s="207" t="s">
        <v>871</v>
      </c>
      <c r="F794" s="207">
        <v>8.8659999999999997</v>
      </c>
      <c r="G794" s="207">
        <v>1569</v>
      </c>
      <c r="H794" s="207">
        <v>265</v>
      </c>
      <c r="I794" s="207" t="s">
        <v>878</v>
      </c>
      <c r="J794" s="206">
        <v>8765</v>
      </c>
      <c r="K794" s="206">
        <v>24405</v>
      </c>
      <c r="L794" s="206">
        <v>15530</v>
      </c>
      <c r="M794" s="204" t="s">
        <v>862</v>
      </c>
      <c r="N794" s="213">
        <v>3.8</v>
      </c>
      <c r="O794" s="212">
        <f t="shared" si="24"/>
        <v>680.5842105263157</v>
      </c>
      <c r="P794" s="201">
        <v>4.04</v>
      </c>
      <c r="Q794" s="200" t="s">
        <v>1019</v>
      </c>
      <c r="R794" s="199" t="s">
        <v>1018</v>
      </c>
      <c r="S794" s="199" t="s">
        <v>1027</v>
      </c>
      <c r="T794" s="198" t="s">
        <v>1016</v>
      </c>
      <c r="U794" s="197"/>
      <c r="V794" s="196" t="str">
        <f t="shared" si="25"/>
        <v/>
      </c>
    </row>
    <row r="795" spans="1:22" ht="24" customHeight="1">
      <c r="A795" s="229"/>
      <c r="B795" s="226"/>
      <c r="C795" s="225"/>
      <c r="D795" s="209" t="s">
        <v>993</v>
      </c>
      <c r="E795" s="207" t="s">
        <v>871</v>
      </c>
      <c r="F795" s="207">
        <v>8.8659999999999997</v>
      </c>
      <c r="G795" s="207">
        <v>1765</v>
      </c>
      <c r="H795" s="207">
        <v>279</v>
      </c>
      <c r="I795" s="207" t="s">
        <v>261</v>
      </c>
      <c r="J795" s="206">
        <v>8765</v>
      </c>
      <c r="K795" s="206">
        <v>24405</v>
      </c>
      <c r="L795" s="206">
        <v>15530</v>
      </c>
      <c r="M795" s="204" t="s">
        <v>862</v>
      </c>
      <c r="N795" s="213">
        <v>3.95</v>
      </c>
      <c r="O795" s="212">
        <f t="shared" si="24"/>
        <v>654.739240506329</v>
      </c>
      <c r="P795" s="201">
        <v>4.04</v>
      </c>
      <c r="Q795" s="200" t="s">
        <v>1019</v>
      </c>
      <c r="R795" s="199" t="s">
        <v>1018</v>
      </c>
      <c r="S795" s="199" t="s">
        <v>1027</v>
      </c>
      <c r="T795" s="198" t="s">
        <v>1016</v>
      </c>
      <c r="U795" s="197"/>
      <c r="V795" s="196" t="str">
        <f t="shared" si="25"/>
        <v/>
      </c>
    </row>
    <row r="796" spans="1:22" ht="24" customHeight="1">
      <c r="A796" s="229"/>
      <c r="B796" s="226"/>
      <c r="C796" s="225"/>
      <c r="D796" s="209" t="s">
        <v>993</v>
      </c>
      <c r="E796" s="207" t="s">
        <v>871</v>
      </c>
      <c r="F796" s="207">
        <v>8.8659999999999997</v>
      </c>
      <c r="G796" s="207">
        <v>1765</v>
      </c>
      <c r="H796" s="207">
        <v>279</v>
      </c>
      <c r="I796" s="207" t="s">
        <v>878</v>
      </c>
      <c r="J796" s="206">
        <v>8765</v>
      </c>
      <c r="K796" s="206">
        <v>24405</v>
      </c>
      <c r="L796" s="206">
        <v>15530</v>
      </c>
      <c r="M796" s="204" t="s">
        <v>862</v>
      </c>
      <c r="N796" s="213">
        <v>3.95</v>
      </c>
      <c r="O796" s="212">
        <f t="shared" si="24"/>
        <v>654.739240506329</v>
      </c>
      <c r="P796" s="201">
        <v>4.04</v>
      </c>
      <c r="Q796" s="200" t="s">
        <v>1019</v>
      </c>
      <c r="R796" s="199" t="s">
        <v>1018</v>
      </c>
      <c r="S796" s="199" t="s">
        <v>1027</v>
      </c>
      <c r="T796" s="198" t="s">
        <v>1016</v>
      </c>
      <c r="U796" s="197"/>
      <c r="V796" s="196" t="str">
        <f t="shared" si="25"/>
        <v/>
      </c>
    </row>
    <row r="797" spans="1:22" ht="24" customHeight="1">
      <c r="A797" s="229"/>
      <c r="B797" s="226"/>
      <c r="C797" s="225"/>
      <c r="D797" s="209" t="s">
        <v>1028</v>
      </c>
      <c r="E797" s="207" t="s">
        <v>871</v>
      </c>
      <c r="F797" s="207">
        <v>8.8659999999999997</v>
      </c>
      <c r="G797" s="207">
        <v>1765</v>
      </c>
      <c r="H797" s="207">
        <v>279</v>
      </c>
      <c r="I797" s="207" t="s">
        <v>261</v>
      </c>
      <c r="J797" s="206">
        <v>8765</v>
      </c>
      <c r="K797" s="206">
        <v>24405</v>
      </c>
      <c r="L797" s="206">
        <v>15530</v>
      </c>
      <c r="M797" s="204" t="s">
        <v>862</v>
      </c>
      <c r="N797" s="213">
        <v>3.95</v>
      </c>
      <c r="O797" s="212">
        <f t="shared" si="24"/>
        <v>654.739240506329</v>
      </c>
      <c r="P797" s="201">
        <v>4.04</v>
      </c>
      <c r="Q797" s="200" t="s">
        <v>1019</v>
      </c>
      <c r="R797" s="199" t="s">
        <v>1018</v>
      </c>
      <c r="S797" s="199" t="s">
        <v>1027</v>
      </c>
      <c r="T797" s="198" t="s">
        <v>1016</v>
      </c>
      <c r="U797" s="197"/>
      <c r="V797" s="196" t="str">
        <f t="shared" si="25"/>
        <v/>
      </c>
    </row>
    <row r="798" spans="1:22" ht="24" customHeight="1">
      <c r="A798" s="229"/>
      <c r="B798" s="226"/>
      <c r="C798" s="225"/>
      <c r="D798" s="209" t="s">
        <v>1028</v>
      </c>
      <c r="E798" s="207" t="s">
        <v>871</v>
      </c>
      <c r="F798" s="207">
        <v>8.8659999999999997</v>
      </c>
      <c r="G798" s="207">
        <v>1765</v>
      </c>
      <c r="H798" s="207">
        <v>279</v>
      </c>
      <c r="I798" s="207" t="s">
        <v>878</v>
      </c>
      <c r="J798" s="206">
        <v>8765</v>
      </c>
      <c r="K798" s="206">
        <v>24405</v>
      </c>
      <c r="L798" s="206">
        <v>15530</v>
      </c>
      <c r="M798" s="204" t="s">
        <v>862</v>
      </c>
      <c r="N798" s="213">
        <v>3.95</v>
      </c>
      <c r="O798" s="212">
        <f t="shared" si="24"/>
        <v>654.739240506329</v>
      </c>
      <c r="P798" s="201">
        <v>4.04</v>
      </c>
      <c r="Q798" s="200" t="s">
        <v>1019</v>
      </c>
      <c r="R798" s="199" t="s">
        <v>1018</v>
      </c>
      <c r="S798" s="199" t="s">
        <v>1027</v>
      </c>
      <c r="T798" s="198" t="s">
        <v>1016</v>
      </c>
      <c r="U798" s="197"/>
      <c r="V798" s="196" t="str">
        <f t="shared" si="25"/>
        <v/>
      </c>
    </row>
    <row r="799" spans="1:22" ht="24" customHeight="1">
      <c r="A799" s="229"/>
      <c r="B799" s="226"/>
      <c r="C799" s="225"/>
      <c r="D799" s="209" t="s">
        <v>984</v>
      </c>
      <c r="E799" s="207" t="s">
        <v>871</v>
      </c>
      <c r="F799" s="207">
        <v>8.8659999999999997</v>
      </c>
      <c r="G799" s="207">
        <v>1569</v>
      </c>
      <c r="H799" s="207">
        <v>265</v>
      </c>
      <c r="I799" s="207" t="s">
        <v>261</v>
      </c>
      <c r="J799" s="206">
        <v>8765</v>
      </c>
      <c r="K799" s="206">
        <v>24405</v>
      </c>
      <c r="L799" s="206">
        <v>15530</v>
      </c>
      <c r="M799" s="204" t="s">
        <v>862</v>
      </c>
      <c r="N799" s="213">
        <v>3.85</v>
      </c>
      <c r="O799" s="212">
        <f t="shared" si="24"/>
        <v>671.74545454545444</v>
      </c>
      <c r="P799" s="201">
        <v>4.04</v>
      </c>
      <c r="Q799" s="200" t="s">
        <v>1019</v>
      </c>
      <c r="R799" s="199" t="s">
        <v>1018</v>
      </c>
      <c r="S799" s="199" t="s">
        <v>251</v>
      </c>
      <c r="T799" s="198" t="s">
        <v>1016</v>
      </c>
      <c r="U799" s="197"/>
      <c r="V799" s="196" t="str">
        <f t="shared" si="25"/>
        <v/>
      </c>
    </row>
    <row r="800" spans="1:22" ht="24" customHeight="1">
      <c r="A800" s="229"/>
      <c r="B800" s="226"/>
      <c r="C800" s="225"/>
      <c r="D800" s="209" t="s">
        <v>984</v>
      </c>
      <c r="E800" s="207" t="s">
        <v>871</v>
      </c>
      <c r="F800" s="207">
        <v>8.8659999999999997</v>
      </c>
      <c r="G800" s="207">
        <v>1569</v>
      </c>
      <c r="H800" s="207">
        <v>265</v>
      </c>
      <c r="I800" s="207" t="s">
        <v>878</v>
      </c>
      <c r="J800" s="206">
        <v>8765</v>
      </c>
      <c r="K800" s="206">
        <v>24405</v>
      </c>
      <c r="L800" s="206">
        <v>15530</v>
      </c>
      <c r="M800" s="204" t="s">
        <v>862</v>
      </c>
      <c r="N800" s="213">
        <v>3.8</v>
      </c>
      <c r="O800" s="212">
        <f t="shared" si="24"/>
        <v>680.5842105263157</v>
      </c>
      <c r="P800" s="201">
        <v>4.04</v>
      </c>
      <c r="Q800" s="200" t="s">
        <v>1019</v>
      </c>
      <c r="R800" s="199" t="s">
        <v>1018</v>
      </c>
      <c r="S800" s="199" t="s">
        <v>251</v>
      </c>
      <c r="T800" s="198" t="s">
        <v>1016</v>
      </c>
      <c r="U800" s="197"/>
      <c r="V800" s="196" t="str">
        <f t="shared" si="25"/>
        <v/>
      </c>
    </row>
    <row r="801" spans="1:22" ht="24" customHeight="1">
      <c r="A801" s="229"/>
      <c r="B801" s="226"/>
      <c r="C801" s="225"/>
      <c r="D801" s="209" t="s">
        <v>984</v>
      </c>
      <c r="E801" s="207" t="s">
        <v>871</v>
      </c>
      <c r="F801" s="207">
        <v>8.8659999999999997</v>
      </c>
      <c r="G801" s="207">
        <v>1569</v>
      </c>
      <c r="H801" s="207">
        <v>279</v>
      </c>
      <c r="I801" s="207" t="s">
        <v>878</v>
      </c>
      <c r="J801" s="206">
        <v>8765</v>
      </c>
      <c r="K801" s="206">
        <v>24405</v>
      </c>
      <c r="L801" s="206">
        <v>15530</v>
      </c>
      <c r="M801" s="204" t="s">
        <v>862</v>
      </c>
      <c r="N801" s="213">
        <v>3.75</v>
      </c>
      <c r="O801" s="212">
        <f t="shared" si="24"/>
        <v>689.6586666666667</v>
      </c>
      <c r="P801" s="201">
        <v>4.04</v>
      </c>
      <c r="Q801" s="200" t="s">
        <v>1019</v>
      </c>
      <c r="R801" s="199" t="s">
        <v>1018</v>
      </c>
      <c r="S801" s="199" t="s">
        <v>251</v>
      </c>
      <c r="T801" s="198" t="s">
        <v>1016</v>
      </c>
      <c r="U801" s="197"/>
      <c r="V801" s="196" t="str">
        <f t="shared" si="25"/>
        <v/>
      </c>
    </row>
    <row r="802" spans="1:22" ht="24" customHeight="1">
      <c r="A802" s="229"/>
      <c r="B802" s="226"/>
      <c r="C802" s="225"/>
      <c r="D802" s="209" t="s">
        <v>982</v>
      </c>
      <c r="E802" s="207" t="s">
        <v>871</v>
      </c>
      <c r="F802" s="207">
        <v>8.8659999999999997</v>
      </c>
      <c r="G802" s="207">
        <v>1569</v>
      </c>
      <c r="H802" s="207">
        <v>265</v>
      </c>
      <c r="I802" s="207" t="s">
        <v>261</v>
      </c>
      <c r="J802" s="206">
        <v>8765</v>
      </c>
      <c r="K802" s="206">
        <v>24405</v>
      </c>
      <c r="L802" s="206">
        <v>15530</v>
      </c>
      <c r="M802" s="204" t="s">
        <v>862</v>
      </c>
      <c r="N802" s="213">
        <v>3.85</v>
      </c>
      <c r="O802" s="212">
        <f t="shared" si="24"/>
        <v>671.74545454545444</v>
      </c>
      <c r="P802" s="201">
        <v>4.04</v>
      </c>
      <c r="Q802" s="200" t="s">
        <v>1019</v>
      </c>
      <c r="R802" s="199" t="s">
        <v>1018</v>
      </c>
      <c r="S802" s="199" t="s">
        <v>251</v>
      </c>
      <c r="T802" s="198" t="s">
        <v>1016</v>
      </c>
      <c r="U802" s="197"/>
      <c r="V802" s="196" t="str">
        <f t="shared" si="25"/>
        <v/>
      </c>
    </row>
    <row r="803" spans="1:22" ht="24" customHeight="1">
      <c r="A803" s="229"/>
      <c r="B803" s="226"/>
      <c r="C803" s="225"/>
      <c r="D803" s="209" t="s">
        <v>982</v>
      </c>
      <c r="E803" s="207" t="s">
        <v>871</v>
      </c>
      <c r="F803" s="207">
        <v>8.8659999999999997</v>
      </c>
      <c r="G803" s="207">
        <v>1569</v>
      </c>
      <c r="H803" s="207">
        <v>265</v>
      </c>
      <c r="I803" s="207" t="s">
        <v>878</v>
      </c>
      <c r="J803" s="206">
        <v>8765</v>
      </c>
      <c r="K803" s="206">
        <v>24405</v>
      </c>
      <c r="L803" s="206">
        <v>15530</v>
      </c>
      <c r="M803" s="204" t="s">
        <v>862</v>
      </c>
      <c r="N803" s="213">
        <v>3.8</v>
      </c>
      <c r="O803" s="212">
        <f t="shared" si="24"/>
        <v>680.5842105263157</v>
      </c>
      <c r="P803" s="201">
        <v>4.04</v>
      </c>
      <c r="Q803" s="200" t="s">
        <v>1019</v>
      </c>
      <c r="R803" s="199" t="s">
        <v>1018</v>
      </c>
      <c r="S803" s="199" t="s">
        <v>251</v>
      </c>
      <c r="T803" s="198" t="s">
        <v>1016</v>
      </c>
      <c r="U803" s="197"/>
      <c r="V803" s="196" t="str">
        <f t="shared" si="25"/>
        <v/>
      </c>
    </row>
    <row r="804" spans="1:22" ht="24" customHeight="1">
      <c r="A804" s="229"/>
      <c r="B804" s="226"/>
      <c r="C804" s="225"/>
      <c r="D804" s="209" t="s">
        <v>981</v>
      </c>
      <c r="E804" s="207" t="s">
        <v>871</v>
      </c>
      <c r="F804" s="207">
        <v>8.8659999999999997</v>
      </c>
      <c r="G804" s="207">
        <v>1569</v>
      </c>
      <c r="H804" s="207">
        <v>265</v>
      </c>
      <c r="I804" s="207" t="s">
        <v>261</v>
      </c>
      <c r="J804" s="206">
        <v>8688</v>
      </c>
      <c r="K804" s="206">
        <v>19887</v>
      </c>
      <c r="L804" s="206">
        <v>11089</v>
      </c>
      <c r="M804" s="204" t="s">
        <v>862</v>
      </c>
      <c r="N804" s="213">
        <v>4</v>
      </c>
      <c r="O804" s="212">
        <f t="shared" si="24"/>
        <v>646.55499999999995</v>
      </c>
      <c r="P804" s="201">
        <v>4.1500000000000004</v>
      </c>
      <c r="Q804" s="200" t="s">
        <v>1019</v>
      </c>
      <c r="R804" s="199" t="s">
        <v>1018</v>
      </c>
      <c r="S804" s="199" t="s">
        <v>1026</v>
      </c>
      <c r="T804" s="198" t="s">
        <v>1016</v>
      </c>
      <c r="U804" s="197"/>
      <c r="V804" s="196" t="str">
        <f t="shared" si="25"/>
        <v/>
      </c>
    </row>
    <row r="805" spans="1:22" ht="24" customHeight="1">
      <c r="A805" s="229"/>
      <c r="B805" s="226"/>
      <c r="C805" s="225"/>
      <c r="D805" s="209" t="s">
        <v>981</v>
      </c>
      <c r="E805" s="207" t="s">
        <v>871</v>
      </c>
      <c r="F805" s="207">
        <v>8.8659999999999997</v>
      </c>
      <c r="G805" s="207">
        <v>1569</v>
      </c>
      <c r="H805" s="207">
        <v>265</v>
      </c>
      <c r="I805" s="207" t="s">
        <v>878</v>
      </c>
      <c r="J805" s="206">
        <v>8688</v>
      </c>
      <c r="K805" s="206">
        <v>19887</v>
      </c>
      <c r="L805" s="206">
        <v>11089</v>
      </c>
      <c r="M805" s="204" t="s">
        <v>862</v>
      </c>
      <c r="N805" s="213">
        <v>3.95</v>
      </c>
      <c r="O805" s="212">
        <f t="shared" si="24"/>
        <v>654.739240506329</v>
      </c>
      <c r="P805" s="201">
        <v>4.1500000000000004</v>
      </c>
      <c r="Q805" s="200" t="s">
        <v>1019</v>
      </c>
      <c r="R805" s="199" t="s">
        <v>1018</v>
      </c>
      <c r="S805" s="199" t="s">
        <v>1026</v>
      </c>
      <c r="T805" s="198" t="s">
        <v>1016</v>
      </c>
      <c r="U805" s="197"/>
      <c r="V805" s="196" t="str">
        <f t="shared" si="25"/>
        <v/>
      </c>
    </row>
    <row r="806" spans="1:22" ht="24" customHeight="1">
      <c r="A806" s="229"/>
      <c r="B806" s="226"/>
      <c r="C806" s="225"/>
      <c r="D806" s="209" t="s">
        <v>963</v>
      </c>
      <c r="E806" s="207" t="s">
        <v>871</v>
      </c>
      <c r="F806" s="207">
        <v>8.8659999999999997</v>
      </c>
      <c r="G806" s="207">
        <v>1569</v>
      </c>
      <c r="H806" s="207">
        <v>265</v>
      </c>
      <c r="I806" s="207" t="s">
        <v>72</v>
      </c>
      <c r="J806" s="206">
        <v>8765</v>
      </c>
      <c r="K806" s="206">
        <v>24405</v>
      </c>
      <c r="L806" s="206">
        <v>15530</v>
      </c>
      <c r="M806" s="204" t="s">
        <v>862</v>
      </c>
      <c r="N806" s="213">
        <v>3.75</v>
      </c>
      <c r="O806" s="212">
        <f t="shared" si="24"/>
        <v>689.6586666666667</v>
      </c>
      <c r="P806" s="201">
        <v>4.04</v>
      </c>
      <c r="Q806" s="200" t="s">
        <v>1019</v>
      </c>
      <c r="R806" s="199" t="s">
        <v>1018</v>
      </c>
      <c r="S806" s="199" t="s">
        <v>1026</v>
      </c>
      <c r="T806" s="198" t="s">
        <v>1016</v>
      </c>
      <c r="U806" s="197"/>
      <c r="V806" s="196" t="str">
        <f t="shared" si="25"/>
        <v/>
      </c>
    </row>
    <row r="807" spans="1:22" ht="24" customHeight="1">
      <c r="A807" s="229"/>
      <c r="B807" s="226"/>
      <c r="C807" s="225"/>
      <c r="D807" s="209" t="s">
        <v>963</v>
      </c>
      <c r="E807" s="207" t="s">
        <v>871</v>
      </c>
      <c r="F807" s="207">
        <v>8.8659999999999997</v>
      </c>
      <c r="G807" s="207">
        <v>1569</v>
      </c>
      <c r="H807" s="207">
        <v>265</v>
      </c>
      <c r="I807" s="207" t="s">
        <v>261</v>
      </c>
      <c r="J807" s="206">
        <v>8765</v>
      </c>
      <c r="K807" s="206">
        <v>24405</v>
      </c>
      <c r="L807" s="206">
        <v>15530</v>
      </c>
      <c r="M807" s="204" t="s">
        <v>862</v>
      </c>
      <c r="N807" s="213">
        <v>3.85</v>
      </c>
      <c r="O807" s="212">
        <f t="shared" si="24"/>
        <v>671.74545454545444</v>
      </c>
      <c r="P807" s="201">
        <v>4.04</v>
      </c>
      <c r="Q807" s="200" t="s">
        <v>1019</v>
      </c>
      <c r="R807" s="199" t="s">
        <v>1018</v>
      </c>
      <c r="S807" s="199" t="s">
        <v>1026</v>
      </c>
      <c r="T807" s="198" t="s">
        <v>1016</v>
      </c>
      <c r="U807" s="197"/>
      <c r="V807" s="196" t="str">
        <f t="shared" si="25"/>
        <v/>
      </c>
    </row>
    <row r="808" spans="1:22" ht="24" customHeight="1">
      <c r="A808" s="229"/>
      <c r="B808" s="226"/>
      <c r="C808" s="225"/>
      <c r="D808" s="209" t="s">
        <v>963</v>
      </c>
      <c r="E808" s="207" t="s">
        <v>871</v>
      </c>
      <c r="F808" s="207">
        <v>8.8659999999999997</v>
      </c>
      <c r="G808" s="207">
        <v>1569</v>
      </c>
      <c r="H808" s="207">
        <v>265</v>
      </c>
      <c r="I808" s="207" t="s">
        <v>246</v>
      </c>
      <c r="J808" s="206">
        <v>8765</v>
      </c>
      <c r="K808" s="206">
        <v>24405</v>
      </c>
      <c r="L808" s="206">
        <v>15530</v>
      </c>
      <c r="M808" s="204" t="s">
        <v>862</v>
      </c>
      <c r="N808" s="213">
        <v>3.8</v>
      </c>
      <c r="O808" s="212">
        <f t="shared" si="24"/>
        <v>680.5842105263157</v>
      </c>
      <c r="P808" s="201">
        <v>4.04</v>
      </c>
      <c r="Q808" s="200" t="s">
        <v>1019</v>
      </c>
      <c r="R808" s="199" t="s">
        <v>1018</v>
      </c>
      <c r="S808" s="199" t="s">
        <v>1026</v>
      </c>
      <c r="T808" s="198" t="s">
        <v>1016</v>
      </c>
      <c r="U808" s="197"/>
      <c r="V808" s="196" t="str">
        <f t="shared" si="25"/>
        <v/>
      </c>
    </row>
    <row r="809" spans="1:22" ht="24" customHeight="1">
      <c r="A809" s="229"/>
      <c r="B809" s="226"/>
      <c r="C809" s="225"/>
      <c r="D809" s="209" t="s">
        <v>963</v>
      </c>
      <c r="E809" s="207" t="s">
        <v>871</v>
      </c>
      <c r="F809" s="207">
        <v>8.8659999999999997</v>
      </c>
      <c r="G809" s="207">
        <v>1765</v>
      </c>
      <c r="H809" s="207">
        <v>279</v>
      </c>
      <c r="I809" s="207" t="s">
        <v>72</v>
      </c>
      <c r="J809" s="206">
        <v>8765</v>
      </c>
      <c r="K809" s="206">
        <v>24405</v>
      </c>
      <c r="L809" s="206">
        <v>15530</v>
      </c>
      <c r="M809" s="204" t="s">
        <v>862</v>
      </c>
      <c r="N809" s="213">
        <v>3.75</v>
      </c>
      <c r="O809" s="212">
        <f t="shared" si="24"/>
        <v>689.6586666666667</v>
      </c>
      <c r="P809" s="201">
        <v>4.04</v>
      </c>
      <c r="Q809" s="200" t="s">
        <v>1019</v>
      </c>
      <c r="R809" s="199" t="s">
        <v>1018</v>
      </c>
      <c r="S809" s="199" t="s">
        <v>1026</v>
      </c>
      <c r="T809" s="198" t="s">
        <v>1016</v>
      </c>
      <c r="U809" s="197"/>
      <c r="V809" s="196" t="str">
        <f t="shared" si="25"/>
        <v/>
      </c>
    </row>
    <row r="810" spans="1:22" ht="24" customHeight="1">
      <c r="A810" s="229"/>
      <c r="B810" s="226"/>
      <c r="C810" s="225"/>
      <c r="D810" s="209" t="s">
        <v>963</v>
      </c>
      <c r="E810" s="207" t="s">
        <v>871</v>
      </c>
      <c r="F810" s="207">
        <v>8.8659999999999997</v>
      </c>
      <c r="G810" s="207">
        <v>1765</v>
      </c>
      <c r="H810" s="207">
        <v>279</v>
      </c>
      <c r="I810" s="207" t="s">
        <v>261</v>
      </c>
      <c r="J810" s="206">
        <v>8765</v>
      </c>
      <c r="K810" s="206">
        <v>24405</v>
      </c>
      <c r="L810" s="206">
        <v>15530</v>
      </c>
      <c r="M810" s="204" t="s">
        <v>862</v>
      </c>
      <c r="N810" s="213">
        <v>3.95</v>
      </c>
      <c r="O810" s="212">
        <f t="shared" si="24"/>
        <v>654.739240506329</v>
      </c>
      <c r="P810" s="201">
        <v>4.04</v>
      </c>
      <c r="Q810" s="200" t="s">
        <v>1019</v>
      </c>
      <c r="R810" s="199" t="s">
        <v>1018</v>
      </c>
      <c r="S810" s="199" t="s">
        <v>1026</v>
      </c>
      <c r="T810" s="198" t="s">
        <v>1016</v>
      </c>
      <c r="U810" s="197"/>
      <c r="V810" s="196" t="str">
        <f t="shared" si="25"/>
        <v/>
      </c>
    </row>
    <row r="811" spans="1:22" ht="24" customHeight="1">
      <c r="A811" s="229"/>
      <c r="B811" s="226"/>
      <c r="C811" s="225"/>
      <c r="D811" s="209" t="s">
        <v>963</v>
      </c>
      <c r="E811" s="207" t="s">
        <v>871</v>
      </c>
      <c r="F811" s="207">
        <v>8.8659999999999997</v>
      </c>
      <c r="G811" s="207">
        <v>1569</v>
      </c>
      <c r="H811" s="207">
        <v>279</v>
      </c>
      <c r="I811" s="207" t="s">
        <v>912</v>
      </c>
      <c r="J811" s="206">
        <v>8765</v>
      </c>
      <c r="K811" s="206">
        <v>24405</v>
      </c>
      <c r="L811" s="206">
        <v>15530</v>
      </c>
      <c r="M811" s="204" t="s">
        <v>862</v>
      </c>
      <c r="N811" s="213">
        <v>3.45</v>
      </c>
      <c r="O811" s="212">
        <f t="shared" si="24"/>
        <v>749.6289855072464</v>
      </c>
      <c r="P811" s="201">
        <v>4.04</v>
      </c>
      <c r="Q811" s="200" t="s">
        <v>1019</v>
      </c>
      <c r="R811" s="199" t="s">
        <v>1018</v>
      </c>
      <c r="S811" s="199" t="s">
        <v>1026</v>
      </c>
      <c r="T811" s="198" t="s">
        <v>1016</v>
      </c>
      <c r="U811" s="197"/>
      <c r="V811" s="196" t="str">
        <f t="shared" si="25"/>
        <v/>
      </c>
    </row>
    <row r="812" spans="1:22" ht="24" customHeight="1">
      <c r="A812" s="229"/>
      <c r="B812" s="226"/>
      <c r="C812" s="225"/>
      <c r="D812" s="209" t="s">
        <v>963</v>
      </c>
      <c r="E812" s="207" t="s">
        <v>871</v>
      </c>
      <c r="F812" s="207">
        <v>8.8659999999999997</v>
      </c>
      <c r="G812" s="207">
        <v>1569</v>
      </c>
      <c r="H812" s="207">
        <v>265</v>
      </c>
      <c r="I812" s="207" t="s">
        <v>1020</v>
      </c>
      <c r="J812" s="206">
        <v>8765</v>
      </c>
      <c r="K812" s="206">
        <v>24405</v>
      </c>
      <c r="L812" s="206">
        <v>15530</v>
      </c>
      <c r="M812" s="204" t="s">
        <v>862</v>
      </c>
      <c r="N812" s="213">
        <v>3.8</v>
      </c>
      <c r="O812" s="212">
        <f t="shared" si="24"/>
        <v>680.5842105263157</v>
      </c>
      <c r="P812" s="201">
        <v>4.04</v>
      </c>
      <c r="Q812" s="200" t="s">
        <v>1019</v>
      </c>
      <c r="R812" s="199" t="s">
        <v>1018</v>
      </c>
      <c r="S812" s="199" t="s">
        <v>1026</v>
      </c>
      <c r="T812" s="198" t="s">
        <v>1016</v>
      </c>
      <c r="U812" s="197"/>
      <c r="V812" s="196" t="str">
        <f t="shared" si="25"/>
        <v/>
      </c>
    </row>
    <row r="813" spans="1:22" ht="24" customHeight="1">
      <c r="A813" s="229"/>
      <c r="B813" s="226"/>
      <c r="C813" s="225"/>
      <c r="D813" s="209" t="s">
        <v>963</v>
      </c>
      <c r="E813" s="207" t="s">
        <v>871</v>
      </c>
      <c r="F813" s="207">
        <v>8.8659999999999997</v>
      </c>
      <c r="G813" s="207">
        <v>1765</v>
      </c>
      <c r="H813" s="207">
        <v>279</v>
      </c>
      <c r="I813" s="207" t="s">
        <v>1020</v>
      </c>
      <c r="J813" s="206">
        <v>8765</v>
      </c>
      <c r="K813" s="206">
        <v>24405</v>
      </c>
      <c r="L813" s="206">
        <v>15530</v>
      </c>
      <c r="M813" s="204" t="s">
        <v>862</v>
      </c>
      <c r="N813" s="213">
        <v>3.95</v>
      </c>
      <c r="O813" s="212">
        <f t="shared" si="24"/>
        <v>654.739240506329</v>
      </c>
      <c r="P813" s="201">
        <v>4.04</v>
      </c>
      <c r="Q813" s="200" t="s">
        <v>1019</v>
      </c>
      <c r="R813" s="199" t="s">
        <v>1018</v>
      </c>
      <c r="S813" s="199" t="s">
        <v>1026</v>
      </c>
      <c r="T813" s="198" t="s">
        <v>1016</v>
      </c>
      <c r="U813" s="197"/>
      <c r="V813" s="196" t="str">
        <f t="shared" si="25"/>
        <v/>
      </c>
    </row>
    <row r="814" spans="1:22" ht="24" customHeight="1">
      <c r="A814" s="229"/>
      <c r="B814" s="226"/>
      <c r="C814" s="225"/>
      <c r="D814" s="209" t="s">
        <v>961</v>
      </c>
      <c r="E814" s="207" t="s">
        <v>871</v>
      </c>
      <c r="F814" s="207">
        <v>8.8659999999999997</v>
      </c>
      <c r="G814" s="207">
        <v>1569</v>
      </c>
      <c r="H814" s="207">
        <v>265</v>
      </c>
      <c r="I814" s="207" t="s">
        <v>261</v>
      </c>
      <c r="J814" s="206">
        <v>8765</v>
      </c>
      <c r="K814" s="206">
        <v>24405</v>
      </c>
      <c r="L814" s="206">
        <v>15530</v>
      </c>
      <c r="M814" s="204" t="s">
        <v>862</v>
      </c>
      <c r="N814" s="213">
        <v>3.85</v>
      </c>
      <c r="O814" s="212">
        <f t="shared" si="24"/>
        <v>671.74545454545444</v>
      </c>
      <c r="P814" s="201">
        <v>4.04</v>
      </c>
      <c r="Q814" s="200" t="s">
        <v>1019</v>
      </c>
      <c r="R814" s="199" t="s">
        <v>1018</v>
      </c>
      <c r="S814" s="199" t="s">
        <v>1026</v>
      </c>
      <c r="T814" s="198" t="s">
        <v>1016</v>
      </c>
      <c r="U814" s="197"/>
      <c r="V814" s="196" t="str">
        <f t="shared" si="25"/>
        <v/>
      </c>
    </row>
    <row r="815" spans="1:22" ht="24" customHeight="1">
      <c r="A815" s="229"/>
      <c r="B815" s="226"/>
      <c r="C815" s="225"/>
      <c r="D815" s="209" t="s">
        <v>961</v>
      </c>
      <c r="E815" s="207" t="s">
        <v>871</v>
      </c>
      <c r="F815" s="207">
        <v>8.8659999999999997</v>
      </c>
      <c r="G815" s="207">
        <v>1765</v>
      </c>
      <c r="H815" s="207">
        <v>279</v>
      </c>
      <c r="I815" s="207" t="s">
        <v>1020</v>
      </c>
      <c r="J815" s="206">
        <v>8765</v>
      </c>
      <c r="K815" s="206">
        <v>24405</v>
      </c>
      <c r="L815" s="206">
        <v>15530</v>
      </c>
      <c r="M815" s="204" t="s">
        <v>862</v>
      </c>
      <c r="N815" s="213">
        <v>3.95</v>
      </c>
      <c r="O815" s="212">
        <f t="shared" si="24"/>
        <v>654.739240506329</v>
      </c>
      <c r="P815" s="201">
        <v>4.04</v>
      </c>
      <c r="Q815" s="200" t="s">
        <v>1019</v>
      </c>
      <c r="R815" s="199" t="s">
        <v>1018</v>
      </c>
      <c r="S815" s="199" t="s">
        <v>1026</v>
      </c>
      <c r="T815" s="198" t="s">
        <v>1016</v>
      </c>
      <c r="U815" s="197"/>
      <c r="V815" s="196" t="str">
        <f t="shared" si="25"/>
        <v/>
      </c>
    </row>
    <row r="816" spans="1:22" ht="24" customHeight="1">
      <c r="A816" s="229"/>
      <c r="B816" s="226"/>
      <c r="C816" s="225"/>
      <c r="D816" s="209" t="s">
        <v>961</v>
      </c>
      <c r="E816" s="207" t="s">
        <v>871</v>
      </c>
      <c r="F816" s="207">
        <v>8.8659999999999997</v>
      </c>
      <c r="G816" s="207">
        <v>1569</v>
      </c>
      <c r="H816" s="207">
        <v>265</v>
      </c>
      <c r="I816" s="207" t="s">
        <v>878</v>
      </c>
      <c r="J816" s="206">
        <v>8765</v>
      </c>
      <c r="K816" s="206">
        <v>24405</v>
      </c>
      <c r="L816" s="206">
        <v>15530</v>
      </c>
      <c r="M816" s="204" t="s">
        <v>862</v>
      </c>
      <c r="N816" s="213">
        <v>3.8</v>
      </c>
      <c r="O816" s="212">
        <f t="shared" si="24"/>
        <v>680.5842105263157</v>
      </c>
      <c r="P816" s="201">
        <v>4.04</v>
      </c>
      <c r="Q816" s="200" t="s">
        <v>1019</v>
      </c>
      <c r="R816" s="199" t="s">
        <v>1018</v>
      </c>
      <c r="S816" s="199" t="s">
        <v>1026</v>
      </c>
      <c r="T816" s="198" t="s">
        <v>1016</v>
      </c>
      <c r="U816" s="197"/>
      <c r="V816" s="196" t="str">
        <f t="shared" si="25"/>
        <v/>
      </c>
    </row>
    <row r="817" spans="1:22" ht="24" customHeight="1">
      <c r="A817" s="229"/>
      <c r="B817" s="226"/>
      <c r="C817" s="225"/>
      <c r="D817" s="209" t="s">
        <v>960</v>
      </c>
      <c r="E817" s="207" t="s">
        <v>871</v>
      </c>
      <c r="F817" s="207">
        <v>8.8659999999999997</v>
      </c>
      <c r="G817" s="207">
        <v>1569</v>
      </c>
      <c r="H817" s="207">
        <v>265</v>
      </c>
      <c r="I817" s="207" t="s">
        <v>246</v>
      </c>
      <c r="J817" s="206">
        <v>8765</v>
      </c>
      <c r="K817" s="206">
        <v>24405</v>
      </c>
      <c r="L817" s="206">
        <v>15530</v>
      </c>
      <c r="M817" s="204" t="s">
        <v>862</v>
      </c>
      <c r="N817" s="213">
        <v>3.8</v>
      </c>
      <c r="O817" s="212">
        <f t="shared" si="24"/>
        <v>680.5842105263157</v>
      </c>
      <c r="P817" s="201">
        <v>4.04</v>
      </c>
      <c r="Q817" s="200" t="s">
        <v>1019</v>
      </c>
      <c r="R817" s="199" t="s">
        <v>1018</v>
      </c>
      <c r="S817" s="199" t="s">
        <v>1026</v>
      </c>
      <c r="T817" s="198" t="s">
        <v>1016</v>
      </c>
      <c r="U817" s="197"/>
      <c r="V817" s="196" t="str">
        <f t="shared" si="25"/>
        <v/>
      </c>
    </row>
    <row r="818" spans="1:22" ht="24" customHeight="1">
      <c r="A818" s="229"/>
      <c r="B818" s="226"/>
      <c r="C818" s="225"/>
      <c r="D818" s="209" t="s">
        <v>960</v>
      </c>
      <c r="E818" s="207" t="s">
        <v>871</v>
      </c>
      <c r="F818" s="207">
        <v>8.8659999999999997</v>
      </c>
      <c r="G818" s="207">
        <v>1765</v>
      </c>
      <c r="H818" s="207">
        <v>279</v>
      </c>
      <c r="I818" s="207" t="s">
        <v>261</v>
      </c>
      <c r="J818" s="206">
        <v>8765</v>
      </c>
      <c r="K818" s="206">
        <v>24405</v>
      </c>
      <c r="L818" s="206">
        <v>15530</v>
      </c>
      <c r="M818" s="204" t="s">
        <v>862</v>
      </c>
      <c r="N818" s="213">
        <v>3.95</v>
      </c>
      <c r="O818" s="212">
        <f t="shared" si="24"/>
        <v>654.739240506329</v>
      </c>
      <c r="P818" s="201">
        <v>4.04</v>
      </c>
      <c r="Q818" s="200" t="s">
        <v>1019</v>
      </c>
      <c r="R818" s="199" t="s">
        <v>1018</v>
      </c>
      <c r="S818" s="199" t="s">
        <v>1026</v>
      </c>
      <c r="T818" s="198" t="s">
        <v>1016</v>
      </c>
      <c r="U818" s="197"/>
      <c r="V818" s="196" t="str">
        <f t="shared" si="25"/>
        <v/>
      </c>
    </row>
    <row r="819" spans="1:22" ht="24" customHeight="1">
      <c r="A819" s="229"/>
      <c r="B819" s="226"/>
      <c r="C819" s="225"/>
      <c r="D819" s="209" t="s">
        <v>960</v>
      </c>
      <c r="E819" s="207" t="s">
        <v>871</v>
      </c>
      <c r="F819" s="207">
        <v>8.8659999999999997</v>
      </c>
      <c r="G819" s="207">
        <v>1765</v>
      </c>
      <c r="H819" s="207">
        <v>279</v>
      </c>
      <c r="I819" s="207" t="s">
        <v>878</v>
      </c>
      <c r="J819" s="206">
        <v>8765</v>
      </c>
      <c r="K819" s="206">
        <v>24405</v>
      </c>
      <c r="L819" s="206">
        <v>15530</v>
      </c>
      <c r="M819" s="204" t="s">
        <v>862</v>
      </c>
      <c r="N819" s="213">
        <v>3.95</v>
      </c>
      <c r="O819" s="212">
        <f t="shared" si="24"/>
        <v>654.739240506329</v>
      </c>
      <c r="P819" s="201">
        <v>4.04</v>
      </c>
      <c r="Q819" s="200" t="s">
        <v>1019</v>
      </c>
      <c r="R819" s="199" t="s">
        <v>1018</v>
      </c>
      <c r="S819" s="199" t="s">
        <v>1026</v>
      </c>
      <c r="T819" s="198" t="s">
        <v>1016</v>
      </c>
      <c r="U819" s="197"/>
      <c r="V819" s="196" t="str">
        <f t="shared" si="25"/>
        <v/>
      </c>
    </row>
    <row r="820" spans="1:22" ht="24" customHeight="1">
      <c r="A820" s="229"/>
      <c r="B820" s="226"/>
      <c r="C820" s="225"/>
      <c r="D820" s="209" t="s">
        <v>958</v>
      </c>
      <c r="E820" s="207" t="s">
        <v>871</v>
      </c>
      <c r="F820" s="207">
        <v>8.8659999999999997</v>
      </c>
      <c r="G820" s="207">
        <v>1569</v>
      </c>
      <c r="H820" s="207">
        <v>265</v>
      </c>
      <c r="I820" s="207" t="s">
        <v>261</v>
      </c>
      <c r="J820" s="206">
        <v>8765</v>
      </c>
      <c r="K820" s="206">
        <v>24405</v>
      </c>
      <c r="L820" s="206">
        <v>15530</v>
      </c>
      <c r="M820" s="204" t="s">
        <v>862</v>
      </c>
      <c r="N820" s="213">
        <v>3.85</v>
      </c>
      <c r="O820" s="212">
        <f t="shared" si="24"/>
        <v>671.74545454545444</v>
      </c>
      <c r="P820" s="201">
        <v>4.04</v>
      </c>
      <c r="Q820" s="200" t="s">
        <v>1019</v>
      </c>
      <c r="R820" s="199" t="s">
        <v>1018</v>
      </c>
      <c r="S820" s="199" t="s">
        <v>1026</v>
      </c>
      <c r="T820" s="198" t="s">
        <v>1016</v>
      </c>
      <c r="U820" s="197"/>
      <c r="V820" s="196" t="str">
        <f t="shared" si="25"/>
        <v/>
      </c>
    </row>
    <row r="821" spans="1:22" ht="24" customHeight="1">
      <c r="A821" s="229"/>
      <c r="B821" s="226"/>
      <c r="C821" s="225"/>
      <c r="D821" s="209" t="s">
        <v>958</v>
      </c>
      <c r="E821" s="207" t="s">
        <v>871</v>
      </c>
      <c r="F821" s="207">
        <v>8.8659999999999997</v>
      </c>
      <c r="G821" s="207">
        <v>1569</v>
      </c>
      <c r="H821" s="207">
        <v>265</v>
      </c>
      <c r="I821" s="207" t="s">
        <v>246</v>
      </c>
      <c r="J821" s="206">
        <v>8765</v>
      </c>
      <c r="K821" s="206">
        <v>24405</v>
      </c>
      <c r="L821" s="206">
        <v>15530</v>
      </c>
      <c r="M821" s="204" t="s">
        <v>862</v>
      </c>
      <c r="N821" s="213">
        <v>3.8</v>
      </c>
      <c r="O821" s="212">
        <f t="shared" si="24"/>
        <v>680.5842105263157</v>
      </c>
      <c r="P821" s="201">
        <v>4.04</v>
      </c>
      <c r="Q821" s="200" t="s">
        <v>1019</v>
      </c>
      <c r="R821" s="199" t="s">
        <v>1018</v>
      </c>
      <c r="S821" s="199" t="s">
        <v>1026</v>
      </c>
      <c r="T821" s="198" t="s">
        <v>1016</v>
      </c>
      <c r="U821" s="197"/>
      <c r="V821" s="196" t="str">
        <f t="shared" si="25"/>
        <v/>
      </c>
    </row>
    <row r="822" spans="1:22" ht="24" customHeight="1">
      <c r="A822" s="229"/>
      <c r="B822" s="226"/>
      <c r="C822" s="225"/>
      <c r="D822" s="209" t="s">
        <v>958</v>
      </c>
      <c r="E822" s="207" t="s">
        <v>871</v>
      </c>
      <c r="F822" s="207">
        <v>8.8659999999999997</v>
      </c>
      <c r="G822" s="207">
        <v>1569</v>
      </c>
      <c r="H822" s="207">
        <v>265</v>
      </c>
      <c r="I822" s="207" t="s">
        <v>878</v>
      </c>
      <c r="J822" s="206">
        <v>8765</v>
      </c>
      <c r="K822" s="206">
        <v>24405</v>
      </c>
      <c r="L822" s="206">
        <v>15530</v>
      </c>
      <c r="M822" s="204" t="s">
        <v>862</v>
      </c>
      <c r="N822" s="213">
        <v>3.8</v>
      </c>
      <c r="O822" s="212">
        <f t="shared" si="24"/>
        <v>680.5842105263157</v>
      </c>
      <c r="P822" s="201">
        <v>4.04</v>
      </c>
      <c r="Q822" s="200" t="s">
        <v>1019</v>
      </c>
      <c r="R822" s="199" t="s">
        <v>1018</v>
      </c>
      <c r="S822" s="199" t="s">
        <v>1026</v>
      </c>
      <c r="T822" s="198" t="s">
        <v>1016</v>
      </c>
      <c r="U822" s="197"/>
      <c r="V822" s="196" t="str">
        <f t="shared" si="25"/>
        <v/>
      </c>
    </row>
    <row r="823" spans="1:22" ht="24" customHeight="1">
      <c r="A823" s="229"/>
      <c r="B823" s="226"/>
      <c r="C823" s="225"/>
      <c r="D823" s="209" t="s">
        <v>958</v>
      </c>
      <c r="E823" s="207" t="s">
        <v>871</v>
      </c>
      <c r="F823" s="207">
        <v>8.8659999999999997</v>
      </c>
      <c r="G823" s="207">
        <v>1765</v>
      </c>
      <c r="H823" s="207">
        <v>279</v>
      </c>
      <c r="I823" s="207" t="s">
        <v>261</v>
      </c>
      <c r="J823" s="206">
        <v>8765</v>
      </c>
      <c r="K823" s="206">
        <v>24405</v>
      </c>
      <c r="L823" s="206">
        <v>15530</v>
      </c>
      <c r="M823" s="204" t="s">
        <v>862</v>
      </c>
      <c r="N823" s="213">
        <v>3.95</v>
      </c>
      <c r="O823" s="212">
        <f t="shared" si="24"/>
        <v>654.739240506329</v>
      </c>
      <c r="P823" s="201">
        <v>4.04</v>
      </c>
      <c r="Q823" s="200" t="s">
        <v>1019</v>
      </c>
      <c r="R823" s="199" t="s">
        <v>1018</v>
      </c>
      <c r="S823" s="199" t="s">
        <v>1026</v>
      </c>
      <c r="T823" s="198" t="s">
        <v>1016</v>
      </c>
      <c r="U823" s="197"/>
      <c r="V823" s="196" t="str">
        <f t="shared" si="25"/>
        <v/>
      </c>
    </row>
    <row r="824" spans="1:22" ht="24" customHeight="1">
      <c r="A824" s="229"/>
      <c r="B824" s="226"/>
      <c r="C824" s="225"/>
      <c r="D824" s="209" t="s">
        <v>958</v>
      </c>
      <c r="E824" s="207" t="s">
        <v>871</v>
      </c>
      <c r="F824" s="207">
        <v>8.8659999999999997</v>
      </c>
      <c r="G824" s="207">
        <v>1765</v>
      </c>
      <c r="H824" s="207">
        <v>279</v>
      </c>
      <c r="I824" s="207" t="s">
        <v>878</v>
      </c>
      <c r="J824" s="206">
        <v>8765</v>
      </c>
      <c r="K824" s="206">
        <v>24405</v>
      </c>
      <c r="L824" s="206">
        <v>15530</v>
      </c>
      <c r="M824" s="204" t="s">
        <v>862</v>
      </c>
      <c r="N824" s="213">
        <v>3.95</v>
      </c>
      <c r="O824" s="212">
        <f t="shared" si="24"/>
        <v>654.739240506329</v>
      </c>
      <c r="P824" s="201">
        <v>4.04</v>
      </c>
      <c r="Q824" s="200" t="s">
        <v>1019</v>
      </c>
      <c r="R824" s="199" t="s">
        <v>1018</v>
      </c>
      <c r="S824" s="199" t="s">
        <v>1026</v>
      </c>
      <c r="T824" s="198" t="s">
        <v>1016</v>
      </c>
      <c r="U824" s="197"/>
      <c r="V824" s="196" t="str">
        <f t="shared" si="25"/>
        <v/>
      </c>
    </row>
    <row r="825" spans="1:22" ht="24" customHeight="1">
      <c r="A825" s="229"/>
      <c r="B825" s="226"/>
      <c r="C825" s="225"/>
      <c r="D825" s="209" t="s">
        <v>956</v>
      </c>
      <c r="E825" s="207" t="s">
        <v>871</v>
      </c>
      <c r="F825" s="207">
        <v>8.8659999999999997</v>
      </c>
      <c r="G825" s="207">
        <v>1765</v>
      </c>
      <c r="H825" s="207">
        <v>279</v>
      </c>
      <c r="I825" s="207" t="s">
        <v>261</v>
      </c>
      <c r="J825" s="206">
        <v>8765</v>
      </c>
      <c r="K825" s="206">
        <v>24405</v>
      </c>
      <c r="L825" s="206">
        <v>15530</v>
      </c>
      <c r="M825" s="204" t="s">
        <v>862</v>
      </c>
      <c r="N825" s="213">
        <v>3.95</v>
      </c>
      <c r="O825" s="212">
        <f t="shared" si="24"/>
        <v>654.739240506329</v>
      </c>
      <c r="P825" s="201">
        <v>4.04</v>
      </c>
      <c r="Q825" s="200" t="s">
        <v>1019</v>
      </c>
      <c r="R825" s="199" t="s">
        <v>1018</v>
      </c>
      <c r="S825" s="199" t="s">
        <v>1026</v>
      </c>
      <c r="T825" s="198" t="s">
        <v>1016</v>
      </c>
      <c r="U825" s="197"/>
      <c r="V825" s="196" t="str">
        <f t="shared" si="25"/>
        <v/>
      </c>
    </row>
    <row r="826" spans="1:22" ht="24" customHeight="1">
      <c r="A826" s="229"/>
      <c r="B826" s="226"/>
      <c r="C826" s="225"/>
      <c r="D826" s="209" t="s">
        <v>956</v>
      </c>
      <c r="E826" s="207" t="s">
        <v>871</v>
      </c>
      <c r="F826" s="207">
        <v>8.8659999999999997</v>
      </c>
      <c r="G826" s="207">
        <v>1765</v>
      </c>
      <c r="H826" s="207">
        <v>279</v>
      </c>
      <c r="I826" s="207" t="s">
        <v>878</v>
      </c>
      <c r="J826" s="206">
        <v>8765</v>
      </c>
      <c r="K826" s="206">
        <v>24405</v>
      </c>
      <c r="L826" s="206">
        <v>15530</v>
      </c>
      <c r="M826" s="204" t="s">
        <v>862</v>
      </c>
      <c r="N826" s="213">
        <v>3.95</v>
      </c>
      <c r="O826" s="212">
        <f t="shared" si="24"/>
        <v>654.739240506329</v>
      </c>
      <c r="P826" s="201">
        <v>4.04</v>
      </c>
      <c r="Q826" s="200" t="s">
        <v>1019</v>
      </c>
      <c r="R826" s="199" t="s">
        <v>1018</v>
      </c>
      <c r="S826" s="199" t="s">
        <v>1026</v>
      </c>
      <c r="T826" s="198" t="s">
        <v>1016</v>
      </c>
      <c r="U826" s="197"/>
      <c r="V826" s="196" t="str">
        <f t="shared" si="25"/>
        <v/>
      </c>
    </row>
    <row r="827" spans="1:22" ht="24" customHeight="1">
      <c r="A827" s="229"/>
      <c r="B827" s="226"/>
      <c r="C827" s="225"/>
      <c r="D827" s="209" t="s">
        <v>946</v>
      </c>
      <c r="E827" s="207" t="s">
        <v>871</v>
      </c>
      <c r="F827" s="207">
        <v>8.8659999999999997</v>
      </c>
      <c r="G827" s="207">
        <v>1569</v>
      </c>
      <c r="H827" s="207">
        <v>265</v>
      </c>
      <c r="I827" s="207" t="s">
        <v>261</v>
      </c>
      <c r="J827" s="206">
        <v>8765</v>
      </c>
      <c r="K827" s="206">
        <v>24405</v>
      </c>
      <c r="L827" s="206">
        <v>15530</v>
      </c>
      <c r="M827" s="204" t="s">
        <v>862</v>
      </c>
      <c r="N827" s="213">
        <v>3.85</v>
      </c>
      <c r="O827" s="212">
        <f t="shared" si="24"/>
        <v>671.74545454545444</v>
      </c>
      <c r="P827" s="201">
        <v>4.04</v>
      </c>
      <c r="Q827" s="200" t="s">
        <v>1019</v>
      </c>
      <c r="R827" s="199" t="s">
        <v>1018</v>
      </c>
      <c r="S827" s="199" t="s">
        <v>330</v>
      </c>
      <c r="T827" s="198" t="s">
        <v>1016</v>
      </c>
      <c r="U827" s="197"/>
      <c r="V827" s="196" t="str">
        <f t="shared" si="25"/>
        <v/>
      </c>
    </row>
    <row r="828" spans="1:22" ht="24" customHeight="1">
      <c r="A828" s="229"/>
      <c r="B828" s="226"/>
      <c r="C828" s="225"/>
      <c r="D828" s="209" t="s">
        <v>946</v>
      </c>
      <c r="E828" s="207" t="s">
        <v>871</v>
      </c>
      <c r="F828" s="207">
        <v>8.8659999999999997</v>
      </c>
      <c r="G828" s="207">
        <v>1569</v>
      </c>
      <c r="H828" s="207">
        <v>265</v>
      </c>
      <c r="I828" s="207" t="s">
        <v>878</v>
      </c>
      <c r="J828" s="206">
        <v>8765</v>
      </c>
      <c r="K828" s="206">
        <v>24405</v>
      </c>
      <c r="L828" s="206">
        <v>15530</v>
      </c>
      <c r="M828" s="204" t="s">
        <v>862</v>
      </c>
      <c r="N828" s="213">
        <v>3.8</v>
      </c>
      <c r="O828" s="212">
        <f t="shared" si="24"/>
        <v>680.5842105263157</v>
      </c>
      <c r="P828" s="201">
        <v>4.04</v>
      </c>
      <c r="Q828" s="200" t="s">
        <v>1019</v>
      </c>
      <c r="R828" s="199" t="s">
        <v>1018</v>
      </c>
      <c r="S828" s="199" t="s">
        <v>330</v>
      </c>
      <c r="T828" s="198" t="s">
        <v>1016</v>
      </c>
      <c r="U828" s="197"/>
      <c r="V828" s="196" t="str">
        <f t="shared" si="25"/>
        <v/>
      </c>
    </row>
    <row r="829" spans="1:22" ht="24" customHeight="1">
      <c r="A829" s="229"/>
      <c r="B829" s="226"/>
      <c r="C829" s="225"/>
      <c r="D829" s="209" t="s">
        <v>946</v>
      </c>
      <c r="E829" s="207" t="s">
        <v>871</v>
      </c>
      <c r="F829" s="207">
        <v>8.8659999999999997</v>
      </c>
      <c r="G829" s="207">
        <v>1765</v>
      </c>
      <c r="H829" s="207">
        <v>279</v>
      </c>
      <c r="I829" s="207" t="s">
        <v>261</v>
      </c>
      <c r="J829" s="206">
        <v>8765</v>
      </c>
      <c r="K829" s="206">
        <v>24405</v>
      </c>
      <c r="L829" s="206">
        <v>15530</v>
      </c>
      <c r="M829" s="204" t="s">
        <v>862</v>
      </c>
      <c r="N829" s="213">
        <v>3.95</v>
      </c>
      <c r="O829" s="212">
        <f t="shared" si="24"/>
        <v>654.739240506329</v>
      </c>
      <c r="P829" s="201">
        <v>4.04</v>
      </c>
      <c r="Q829" s="200" t="s">
        <v>1019</v>
      </c>
      <c r="R829" s="199" t="s">
        <v>1018</v>
      </c>
      <c r="S829" s="199" t="s">
        <v>330</v>
      </c>
      <c r="T829" s="198" t="s">
        <v>1016</v>
      </c>
      <c r="U829" s="197"/>
      <c r="V829" s="196" t="str">
        <f t="shared" si="25"/>
        <v/>
      </c>
    </row>
    <row r="830" spans="1:22" ht="24" customHeight="1">
      <c r="A830" s="229"/>
      <c r="B830" s="226"/>
      <c r="C830" s="225"/>
      <c r="D830" s="209" t="s">
        <v>946</v>
      </c>
      <c r="E830" s="207" t="s">
        <v>871</v>
      </c>
      <c r="F830" s="207">
        <v>8.8659999999999997</v>
      </c>
      <c r="G830" s="207">
        <v>1765</v>
      </c>
      <c r="H830" s="207">
        <v>279</v>
      </c>
      <c r="I830" s="207" t="s">
        <v>878</v>
      </c>
      <c r="J830" s="206">
        <v>8765</v>
      </c>
      <c r="K830" s="206">
        <v>24405</v>
      </c>
      <c r="L830" s="206">
        <v>15530</v>
      </c>
      <c r="M830" s="204" t="s">
        <v>862</v>
      </c>
      <c r="N830" s="213">
        <v>3.95</v>
      </c>
      <c r="O830" s="212">
        <f t="shared" si="24"/>
        <v>654.739240506329</v>
      </c>
      <c r="P830" s="201">
        <v>4.04</v>
      </c>
      <c r="Q830" s="200" t="s">
        <v>1019</v>
      </c>
      <c r="R830" s="199" t="s">
        <v>1018</v>
      </c>
      <c r="S830" s="199" t="s">
        <v>330</v>
      </c>
      <c r="T830" s="198" t="s">
        <v>1016</v>
      </c>
      <c r="U830" s="197"/>
      <c r="V830" s="196" t="str">
        <f t="shared" si="25"/>
        <v/>
      </c>
    </row>
    <row r="831" spans="1:22" ht="24" customHeight="1">
      <c r="A831" s="229"/>
      <c r="B831" s="226"/>
      <c r="C831" s="225"/>
      <c r="D831" s="209" t="s">
        <v>946</v>
      </c>
      <c r="E831" s="207" t="s">
        <v>871</v>
      </c>
      <c r="F831" s="207">
        <v>8.8659999999999997</v>
      </c>
      <c r="G831" s="207">
        <v>1569</v>
      </c>
      <c r="H831" s="207">
        <v>279</v>
      </c>
      <c r="I831" s="207" t="s">
        <v>878</v>
      </c>
      <c r="J831" s="206">
        <v>8765</v>
      </c>
      <c r="K831" s="206">
        <v>24405</v>
      </c>
      <c r="L831" s="206">
        <v>15530</v>
      </c>
      <c r="M831" s="204" t="s">
        <v>862</v>
      </c>
      <c r="N831" s="213">
        <v>3.75</v>
      </c>
      <c r="O831" s="212">
        <f t="shared" si="24"/>
        <v>689.6586666666667</v>
      </c>
      <c r="P831" s="201">
        <v>4.04</v>
      </c>
      <c r="Q831" s="200" t="s">
        <v>1019</v>
      </c>
      <c r="R831" s="199" t="s">
        <v>1018</v>
      </c>
      <c r="S831" s="199" t="s">
        <v>330</v>
      </c>
      <c r="T831" s="198" t="s">
        <v>1016</v>
      </c>
      <c r="U831" s="197"/>
      <c r="V831" s="196" t="str">
        <f t="shared" si="25"/>
        <v/>
      </c>
    </row>
    <row r="832" spans="1:22" ht="24" customHeight="1">
      <c r="A832" s="229"/>
      <c r="B832" s="226"/>
      <c r="C832" s="225"/>
      <c r="D832" s="209" t="s">
        <v>1025</v>
      </c>
      <c r="E832" s="207" t="s">
        <v>871</v>
      </c>
      <c r="F832" s="207">
        <v>8.8659999999999997</v>
      </c>
      <c r="G832" s="207">
        <v>1569</v>
      </c>
      <c r="H832" s="207">
        <v>265</v>
      </c>
      <c r="I832" s="207" t="s">
        <v>261</v>
      </c>
      <c r="J832" s="206">
        <v>8765</v>
      </c>
      <c r="K832" s="206">
        <v>24405</v>
      </c>
      <c r="L832" s="206">
        <v>15530</v>
      </c>
      <c r="M832" s="204" t="s">
        <v>862</v>
      </c>
      <c r="N832" s="213">
        <v>3.85</v>
      </c>
      <c r="O832" s="212">
        <f t="shared" si="24"/>
        <v>671.74545454545444</v>
      </c>
      <c r="P832" s="201">
        <v>4.04</v>
      </c>
      <c r="Q832" s="200" t="s">
        <v>1019</v>
      </c>
      <c r="R832" s="199" t="s">
        <v>1018</v>
      </c>
      <c r="S832" s="199" t="s">
        <v>330</v>
      </c>
      <c r="T832" s="198" t="s">
        <v>1016</v>
      </c>
      <c r="U832" s="197"/>
      <c r="V832" s="196" t="str">
        <f t="shared" si="25"/>
        <v/>
      </c>
    </row>
    <row r="833" spans="1:22" ht="24" customHeight="1">
      <c r="A833" s="229"/>
      <c r="B833" s="226"/>
      <c r="C833" s="225"/>
      <c r="D833" s="209" t="s">
        <v>1025</v>
      </c>
      <c r="E833" s="207" t="s">
        <v>871</v>
      </c>
      <c r="F833" s="207">
        <v>8.8659999999999997</v>
      </c>
      <c r="G833" s="207">
        <v>1569</v>
      </c>
      <c r="H833" s="207">
        <v>265</v>
      </c>
      <c r="I833" s="207" t="s">
        <v>878</v>
      </c>
      <c r="J833" s="206">
        <v>8765</v>
      </c>
      <c r="K833" s="206">
        <v>24405</v>
      </c>
      <c r="L833" s="206">
        <v>15530</v>
      </c>
      <c r="M833" s="204" t="s">
        <v>862</v>
      </c>
      <c r="N833" s="213">
        <v>3.8</v>
      </c>
      <c r="O833" s="212">
        <f t="shared" si="24"/>
        <v>680.5842105263157</v>
      </c>
      <c r="P833" s="201">
        <v>4.04</v>
      </c>
      <c r="Q833" s="200" t="s">
        <v>1019</v>
      </c>
      <c r="R833" s="199" t="s">
        <v>1018</v>
      </c>
      <c r="S833" s="199" t="s">
        <v>330</v>
      </c>
      <c r="T833" s="198" t="s">
        <v>1016</v>
      </c>
      <c r="U833" s="197"/>
      <c r="V833" s="196" t="str">
        <f t="shared" si="25"/>
        <v/>
      </c>
    </row>
    <row r="834" spans="1:22" ht="24" customHeight="1">
      <c r="A834" s="229"/>
      <c r="B834" s="226"/>
      <c r="C834" s="225"/>
      <c r="D834" s="209" t="s">
        <v>1025</v>
      </c>
      <c r="E834" s="207" t="s">
        <v>871</v>
      </c>
      <c r="F834" s="207">
        <v>8.8659999999999997</v>
      </c>
      <c r="G834" s="207">
        <v>1765</v>
      </c>
      <c r="H834" s="207">
        <v>279</v>
      </c>
      <c r="I834" s="207" t="s">
        <v>261</v>
      </c>
      <c r="J834" s="206">
        <v>8765</v>
      </c>
      <c r="K834" s="206">
        <v>24405</v>
      </c>
      <c r="L834" s="206">
        <v>15530</v>
      </c>
      <c r="M834" s="204" t="s">
        <v>862</v>
      </c>
      <c r="N834" s="213">
        <v>3.95</v>
      </c>
      <c r="O834" s="212">
        <f t="shared" si="24"/>
        <v>654.739240506329</v>
      </c>
      <c r="P834" s="201">
        <v>4.04</v>
      </c>
      <c r="Q834" s="200" t="s">
        <v>1019</v>
      </c>
      <c r="R834" s="199" t="s">
        <v>1018</v>
      </c>
      <c r="S834" s="199" t="s">
        <v>330</v>
      </c>
      <c r="T834" s="198" t="s">
        <v>1016</v>
      </c>
      <c r="U834" s="197"/>
      <c r="V834" s="196" t="str">
        <f t="shared" si="25"/>
        <v/>
      </c>
    </row>
    <row r="835" spans="1:22" ht="24" customHeight="1">
      <c r="A835" s="229"/>
      <c r="B835" s="226"/>
      <c r="C835" s="225"/>
      <c r="D835" s="209" t="s">
        <v>1025</v>
      </c>
      <c r="E835" s="207" t="s">
        <v>871</v>
      </c>
      <c r="F835" s="207">
        <v>8.8659999999999997</v>
      </c>
      <c r="G835" s="207">
        <v>1765</v>
      </c>
      <c r="H835" s="207">
        <v>279</v>
      </c>
      <c r="I835" s="207" t="s">
        <v>878</v>
      </c>
      <c r="J835" s="206">
        <v>8765</v>
      </c>
      <c r="K835" s="206">
        <v>24405</v>
      </c>
      <c r="L835" s="206">
        <v>15530</v>
      </c>
      <c r="M835" s="204" t="s">
        <v>862</v>
      </c>
      <c r="N835" s="213">
        <v>3.95</v>
      </c>
      <c r="O835" s="212">
        <f t="shared" si="24"/>
        <v>654.739240506329</v>
      </c>
      <c r="P835" s="201">
        <v>4.04</v>
      </c>
      <c r="Q835" s="200" t="s">
        <v>1019</v>
      </c>
      <c r="R835" s="199" t="s">
        <v>1018</v>
      </c>
      <c r="S835" s="199" t="s">
        <v>330</v>
      </c>
      <c r="T835" s="198" t="s">
        <v>1016</v>
      </c>
      <c r="U835" s="197"/>
      <c r="V835" s="196" t="str">
        <f t="shared" si="25"/>
        <v/>
      </c>
    </row>
    <row r="836" spans="1:22" ht="24" customHeight="1">
      <c r="A836" s="229"/>
      <c r="B836" s="226"/>
      <c r="C836" s="225"/>
      <c r="D836" s="209" t="s">
        <v>945</v>
      </c>
      <c r="E836" s="207" t="s">
        <v>871</v>
      </c>
      <c r="F836" s="207">
        <v>8.8659999999999997</v>
      </c>
      <c r="G836" s="207">
        <v>1569</v>
      </c>
      <c r="H836" s="207">
        <v>265</v>
      </c>
      <c r="I836" s="207" t="s">
        <v>261</v>
      </c>
      <c r="J836" s="206">
        <v>8765</v>
      </c>
      <c r="K836" s="206">
        <v>24405</v>
      </c>
      <c r="L836" s="206">
        <v>15530</v>
      </c>
      <c r="M836" s="204" t="s">
        <v>862</v>
      </c>
      <c r="N836" s="213">
        <v>3.85</v>
      </c>
      <c r="O836" s="212">
        <f t="shared" si="24"/>
        <v>671.74545454545444</v>
      </c>
      <c r="P836" s="201">
        <v>4.04</v>
      </c>
      <c r="Q836" s="200" t="s">
        <v>1019</v>
      </c>
      <c r="R836" s="199" t="s">
        <v>1018</v>
      </c>
      <c r="S836" s="199" t="s">
        <v>330</v>
      </c>
      <c r="T836" s="198" t="s">
        <v>1016</v>
      </c>
      <c r="U836" s="197"/>
      <c r="V836" s="196" t="str">
        <f t="shared" si="25"/>
        <v/>
      </c>
    </row>
    <row r="837" spans="1:22" ht="24" customHeight="1">
      <c r="A837" s="229"/>
      <c r="B837" s="226"/>
      <c r="C837" s="225"/>
      <c r="D837" s="209" t="s">
        <v>945</v>
      </c>
      <c r="E837" s="207" t="s">
        <v>871</v>
      </c>
      <c r="F837" s="207">
        <v>8.8659999999999997</v>
      </c>
      <c r="G837" s="207">
        <v>1569</v>
      </c>
      <c r="H837" s="207">
        <v>265</v>
      </c>
      <c r="I837" s="207" t="s">
        <v>246</v>
      </c>
      <c r="J837" s="206">
        <v>8765</v>
      </c>
      <c r="K837" s="206">
        <v>24405</v>
      </c>
      <c r="L837" s="206">
        <v>15530</v>
      </c>
      <c r="M837" s="204" t="s">
        <v>862</v>
      </c>
      <c r="N837" s="213">
        <v>3.8</v>
      </c>
      <c r="O837" s="212">
        <f t="shared" si="24"/>
        <v>680.5842105263157</v>
      </c>
      <c r="P837" s="201">
        <v>4.04</v>
      </c>
      <c r="Q837" s="200" t="s">
        <v>1019</v>
      </c>
      <c r="R837" s="199" t="s">
        <v>1018</v>
      </c>
      <c r="S837" s="199" t="s">
        <v>330</v>
      </c>
      <c r="T837" s="198" t="s">
        <v>1016</v>
      </c>
      <c r="U837" s="197"/>
      <c r="V837" s="196" t="str">
        <f t="shared" si="25"/>
        <v/>
      </c>
    </row>
    <row r="838" spans="1:22" ht="24" customHeight="1">
      <c r="A838" s="229"/>
      <c r="B838" s="226"/>
      <c r="C838" s="225"/>
      <c r="D838" s="209" t="s">
        <v>945</v>
      </c>
      <c r="E838" s="207" t="s">
        <v>871</v>
      </c>
      <c r="F838" s="207">
        <v>8.8659999999999997</v>
      </c>
      <c r="G838" s="207">
        <v>1569</v>
      </c>
      <c r="H838" s="207">
        <v>265</v>
      </c>
      <c r="I838" s="207" t="s">
        <v>878</v>
      </c>
      <c r="J838" s="206">
        <v>8765</v>
      </c>
      <c r="K838" s="206">
        <v>24405</v>
      </c>
      <c r="L838" s="206">
        <v>15530</v>
      </c>
      <c r="M838" s="204" t="s">
        <v>862</v>
      </c>
      <c r="N838" s="213">
        <v>3.8</v>
      </c>
      <c r="O838" s="212">
        <f t="shared" si="24"/>
        <v>680.5842105263157</v>
      </c>
      <c r="P838" s="201">
        <v>4.04</v>
      </c>
      <c r="Q838" s="200" t="s">
        <v>1019</v>
      </c>
      <c r="R838" s="199" t="s">
        <v>1018</v>
      </c>
      <c r="S838" s="199" t="s">
        <v>330</v>
      </c>
      <c r="T838" s="198" t="s">
        <v>1016</v>
      </c>
      <c r="U838" s="197"/>
      <c r="V838" s="196" t="str">
        <f t="shared" si="25"/>
        <v/>
      </c>
    </row>
    <row r="839" spans="1:22" ht="24" customHeight="1">
      <c r="A839" s="229"/>
      <c r="B839" s="226"/>
      <c r="C839" s="225"/>
      <c r="D839" s="209" t="s">
        <v>945</v>
      </c>
      <c r="E839" s="207" t="s">
        <v>871</v>
      </c>
      <c r="F839" s="207">
        <v>8.8659999999999997</v>
      </c>
      <c r="G839" s="207">
        <v>1765</v>
      </c>
      <c r="H839" s="207">
        <v>279</v>
      </c>
      <c r="I839" s="207" t="s">
        <v>261</v>
      </c>
      <c r="J839" s="206">
        <v>8765</v>
      </c>
      <c r="K839" s="206">
        <v>24405</v>
      </c>
      <c r="L839" s="206">
        <v>15530</v>
      </c>
      <c r="M839" s="204" t="s">
        <v>862</v>
      </c>
      <c r="N839" s="213">
        <v>3.95</v>
      </c>
      <c r="O839" s="212">
        <f t="shared" si="24"/>
        <v>654.739240506329</v>
      </c>
      <c r="P839" s="201">
        <v>4.04</v>
      </c>
      <c r="Q839" s="200" t="s">
        <v>1019</v>
      </c>
      <c r="R839" s="199" t="s">
        <v>1018</v>
      </c>
      <c r="S839" s="199" t="s">
        <v>330</v>
      </c>
      <c r="T839" s="198" t="s">
        <v>1016</v>
      </c>
      <c r="U839" s="197"/>
      <c r="V839" s="196" t="str">
        <f t="shared" si="25"/>
        <v/>
      </c>
    </row>
    <row r="840" spans="1:22" ht="24" customHeight="1">
      <c r="A840" s="229"/>
      <c r="B840" s="226"/>
      <c r="C840" s="225"/>
      <c r="D840" s="209" t="s">
        <v>945</v>
      </c>
      <c r="E840" s="207" t="s">
        <v>871</v>
      </c>
      <c r="F840" s="207">
        <v>8.8659999999999997</v>
      </c>
      <c r="G840" s="207">
        <v>1569</v>
      </c>
      <c r="H840" s="207">
        <v>279</v>
      </c>
      <c r="I840" s="207" t="s">
        <v>878</v>
      </c>
      <c r="J840" s="206">
        <v>8765</v>
      </c>
      <c r="K840" s="206">
        <v>24405</v>
      </c>
      <c r="L840" s="206">
        <v>15530</v>
      </c>
      <c r="M840" s="204" t="s">
        <v>862</v>
      </c>
      <c r="N840" s="213">
        <v>3.75</v>
      </c>
      <c r="O840" s="212">
        <f t="shared" si="24"/>
        <v>689.6586666666667</v>
      </c>
      <c r="P840" s="201">
        <v>4.04</v>
      </c>
      <c r="Q840" s="200" t="s">
        <v>1019</v>
      </c>
      <c r="R840" s="199" t="s">
        <v>1018</v>
      </c>
      <c r="S840" s="199" t="s">
        <v>330</v>
      </c>
      <c r="T840" s="198" t="s">
        <v>1016</v>
      </c>
      <c r="U840" s="197"/>
      <c r="V840" s="196" t="str">
        <f t="shared" si="25"/>
        <v/>
      </c>
    </row>
    <row r="841" spans="1:22" ht="24" customHeight="1">
      <c r="A841" s="229"/>
      <c r="B841" s="226"/>
      <c r="C841" s="225"/>
      <c r="D841" s="209" t="s">
        <v>945</v>
      </c>
      <c r="E841" s="207" t="s">
        <v>871</v>
      </c>
      <c r="F841" s="207">
        <v>8.8659999999999997</v>
      </c>
      <c r="G841" s="207">
        <v>1765</v>
      </c>
      <c r="H841" s="207">
        <v>279</v>
      </c>
      <c r="I841" s="207" t="s">
        <v>878</v>
      </c>
      <c r="J841" s="206">
        <v>8765</v>
      </c>
      <c r="K841" s="206">
        <v>24405</v>
      </c>
      <c r="L841" s="206">
        <v>15530</v>
      </c>
      <c r="M841" s="204" t="s">
        <v>862</v>
      </c>
      <c r="N841" s="213">
        <v>3.95</v>
      </c>
      <c r="O841" s="212">
        <f t="shared" ref="O841:O904" si="26">IF(N841&gt;0,1/N841*37.7*68.6,"")</f>
        <v>654.739240506329</v>
      </c>
      <c r="P841" s="201">
        <v>4.04</v>
      </c>
      <c r="Q841" s="200" t="s">
        <v>1019</v>
      </c>
      <c r="R841" s="199" t="s">
        <v>1018</v>
      </c>
      <c r="S841" s="199" t="s">
        <v>330</v>
      </c>
      <c r="T841" s="198" t="s">
        <v>1016</v>
      </c>
      <c r="U841" s="197"/>
      <c r="V841" s="196" t="str">
        <f t="shared" ref="V841:V904" si="27">IFERROR(IF(N841&lt;P841,"",(ROUNDDOWN(N841/P841*100,0))),"")</f>
        <v/>
      </c>
    </row>
    <row r="842" spans="1:22" ht="24" customHeight="1">
      <c r="A842" s="229"/>
      <c r="B842" s="226"/>
      <c r="C842" s="225"/>
      <c r="D842" s="209" t="s">
        <v>943</v>
      </c>
      <c r="E842" s="207" t="s">
        <v>871</v>
      </c>
      <c r="F842" s="207">
        <v>8.8659999999999997</v>
      </c>
      <c r="G842" s="207">
        <v>1765</v>
      </c>
      <c r="H842" s="207">
        <v>279</v>
      </c>
      <c r="I842" s="207" t="s">
        <v>261</v>
      </c>
      <c r="J842" s="206">
        <v>8765</v>
      </c>
      <c r="K842" s="206">
        <v>24405</v>
      </c>
      <c r="L842" s="206">
        <v>15530</v>
      </c>
      <c r="M842" s="204" t="s">
        <v>862</v>
      </c>
      <c r="N842" s="213">
        <v>3.95</v>
      </c>
      <c r="O842" s="212">
        <f t="shared" si="26"/>
        <v>654.739240506329</v>
      </c>
      <c r="P842" s="201">
        <v>4.04</v>
      </c>
      <c r="Q842" s="200" t="s">
        <v>1019</v>
      </c>
      <c r="R842" s="199" t="s">
        <v>1018</v>
      </c>
      <c r="S842" s="199" t="s">
        <v>330</v>
      </c>
      <c r="T842" s="198" t="s">
        <v>1016</v>
      </c>
      <c r="U842" s="197"/>
      <c r="V842" s="196" t="str">
        <f t="shared" si="27"/>
        <v/>
      </c>
    </row>
    <row r="843" spans="1:22" ht="24" customHeight="1">
      <c r="A843" s="229"/>
      <c r="B843" s="226"/>
      <c r="C843" s="225"/>
      <c r="D843" s="209" t="s">
        <v>943</v>
      </c>
      <c r="E843" s="207" t="s">
        <v>871</v>
      </c>
      <c r="F843" s="207">
        <v>8.8659999999999997</v>
      </c>
      <c r="G843" s="207">
        <v>1765</v>
      </c>
      <c r="H843" s="207">
        <v>279</v>
      </c>
      <c r="I843" s="207" t="s">
        <v>878</v>
      </c>
      <c r="J843" s="206">
        <v>8765</v>
      </c>
      <c r="K843" s="206">
        <v>24405</v>
      </c>
      <c r="L843" s="206">
        <v>15530</v>
      </c>
      <c r="M843" s="204" t="s">
        <v>862</v>
      </c>
      <c r="N843" s="213">
        <v>3.95</v>
      </c>
      <c r="O843" s="212">
        <f t="shared" si="26"/>
        <v>654.739240506329</v>
      </c>
      <c r="P843" s="201">
        <v>4.04</v>
      </c>
      <c r="Q843" s="200" t="s">
        <v>1019</v>
      </c>
      <c r="R843" s="199" t="s">
        <v>1018</v>
      </c>
      <c r="S843" s="199" t="s">
        <v>330</v>
      </c>
      <c r="T843" s="198" t="s">
        <v>1016</v>
      </c>
      <c r="U843" s="197"/>
      <c r="V843" s="196" t="str">
        <f t="shared" si="27"/>
        <v/>
      </c>
    </row>
    <row r="844" spans="1:22" ht="24" customHeight="1">
      <c r="A844" s="229"/>
      <c r="B844" s="226"/>
      <c r="C844" s="225"/>
      <c r="D844" s="209" t="s">
        <v>936</v>
      </c>
      <c r="E844" s="207" t="s">
        <v>871</v>
      </c>
      <c r="F844" s="207">
        <v>8.8659999999999997</v>
      </c>
      <c r="G844" s="207">
        <v>1569</v>
      </c>
      <c r="H844" s="207">
        <v>265</v>
      </c>
      <c r="I844" s="207" t="s">
        <v>261</v>
      </c>
      <c r="J844" s="206">
        <v>8688</v>
      </c>
      <c r="K844" s="206">
        <v>19887</v>
      </c>
      <c r="L844" s="206">
        <v>11089</v>
      </c>
      <c r="M844" s="204" t="s">
        <v>862</v>
      </c>
      <c r="N844" s="213">
        <v>4</v>
      </c>
      <c r="O844" s="212">
        <f t="shared" si="26"/>
        <v>646.55499999999995</v>
      </c>
      <c r="P844" s="201">
        <v>4.1500000000000004</v>
      </c>
      <c r="Q844" s="200" t="s">
        <v>1019</v>
      </c>
      <c r="R844" s="199" t="s">
        <v>1018</v>
      </c>
      <c r="S844" s="199" t="s">
        <v>1024</v>
      </c>
      <c r="T844" s="198" t="s">
        <v>1016</v>
      </c>
      <c r="U844" s="197"/>
      <c r="V844" s="196" t="str">
        <f t="shared" si="27"/>
        <v/>
      </c>
    </row>
    <row r="845" spans="1:22" ht="24" customHeight="1">
      <c r="A845" s="229"/>
      <c r="B845" s="226"/>
      <c r="C845" s="225"/>
      <c r="D845" s="209" t="s">
        <v>936</v>
      </c>
      <c r="E845" s="207" t="s">
        <v>871</v>
      </c>
      <c r="F845" s="207">
        <v>8.8659999999999997</v>
      </c>
      <c r="G845" s="207">
        <v>1177</v>
      </c>
      <c r="H845" s="207">
        <v>221</v>
      </c>
      <c r="I845" s="207" t="s">
        <v>30</v>
      </c>
      <c r="J845" s="206">
        <v>8688</v>
      </c>
      <c r="K845" s="206">
        <v>19887</v>
      </c>
      <c r="L845" s="206">
        <v>11089</v>
      </c>
      <c r="M845" s="204" t="s">
        <v>862</v>
      </c>
      <c r="N845" s="213">
        <v>3.9</v>
      </c>
      <c r="O845" s="212">
        <f t="shared" si="26"/>
        <v>663.13333333333333</v>
      </c>
      <c r="P845" s="201">
        <v>4.1500000000000004</v>
      </c>
      <c r="Q845" s="200" t="s">
        <v>1019</v>
      </c>
      <c r="R845" s="199" t="s">
        <v>1018</v>
      </c>
      <c r="S845" s="199" t="s">
        <v>1024</v>
      </c>
      <c r="T845" s="198" t="s">
        <v>1016</v>
      </c>
      <c r="U845" s="197"/>
      <c r="V845" s="196" t="str">
        <f t="shared" si="27"/>
        <v/>
      </c>
    </row>
    <row r="846" spans="1:22" ht="24" customHeight="1">
      <c r="A846" s="229"/>
      <c r="B846" s="226"/>
      <c r="C846" s="225"/>
      <c r="D846" s="209" t="s">
        <v>936</v>
      </c>
      <c r="E846" s="207" t="s">
        <v>871</v>
      </c>
      <c r="F846" s="207">
        <v>8.8659999999999997</v>
      </c>
      <c r="G846" s="207">
        <v>1569</v>
      </c>
      <c r="H846" s="207">
        <v>265</v>
      </c>
      <c r="I846" s="207" t="s">
        <v>878</v>
      </c>
      <c r="J846" s="206">
        <v>8688</v>
      </c>
      <c r="K846" s="206">
        <v>19887</v>
      </c>
      <c r="L846" s="206">
        <v>11089</v>
      </c>
      <c r="M846" s="204" t="s">
        <v>862</v>
      </c>
      <c r="N846" s="213">
        <v>3.95</v>
      </c>
      <c r="O846" s="212">
        <f t="shared" si="26"/>
        <v>654.739240506329</v>
      </c>
      <c r="P846" s="201">
        <v>4.1500000000000004</v>
      </c>
      <c r="Q846" s="200" t="s">
        <v>1019</v>
      </c>
      <c r="R846" s="199" t="s">
        <v>1018</v>
      </c>
      <c r="S846" s="199" t="s">
        <v>1024</v>
      </c>
      <c r="T846" s="198" t="s">
        <v>1016</v>
      </c>
      <c r="U846" s="197"/>
      <c r="V846" s="196" t="str">
        <f t="shared" si="27"/>
        <v/>
      </c>
    </row>
    <row r="847" spans="1:22" ht="24" customHeight="1">
      <c r="A847" s="229"/>
      <c r="B847" s="226"/>
      <c r="C847" s="225"/>
      <c r="D847" s="209" t="s">
        <v>935</v>
      </c>
      <c r="E847" s="207" t="s">
        <v>871</v>
      </c>
      <c r="F847" s="207">
        <v>8.8659999999999997</v>
      </c>
      <c r="G847" s="207">
        <v>1569</v>
      </c>
      <c r="H847" s="207">
        <v>265</v>
      </c>
      <c r="I847" s="207" t="s">
        <v>261</v>
      </c>
      <c r="J847" s="206">
        <v>8688</v>
      </c>
      <c r="K847" s="206">
        <v>19887</v>
      </c>
      <c r="L847" s="206">
        <v>11089</v>
      </c>
      <c r="M847" s="204" t="s">
        <v>862</v>
      </c>
      <c r="N847" s="213">
        <v>4</v>
      </c>
      <c r="O847" s="212">
        <f t="shared" si="26"/>
        <v>646.55499999999995</v>
      </c>
      <c r="P847" s="201">
        <v>4.1500000000000004</v>
      </c>
      <c r="Q847" s="200" t="s">
        <v>1019</v>
      </c>
      <c r="R847" s="199" t="s">
        <v>1018</v>
      </c>
      <c r="S847" s="199" t="s">
        <v>1024</v>
      </c>
      <c r="T847" s="198" t="s">
        <v>1016</v>
      </c>
      <c r="U847" s="197"/>
      <c r="V847" s="196" t="str">
        <f t="shared" si="27"/>
        <v/>
      </c>
    </row>
    <row r="848" spans="1:22" ht="24" customHeight="1">
      <c r="A848" s="229"/>
      <c r="B848" s="226"/>
      <c r="C848" s="225"/>
      <c r="D848" s="209" t="s">
        <v>935</v>
      </c>
      <c r="E848" s="207" t="s">
        <v>871</v>
      </c>
      <c r="F848" s="207">
        <v>8.8659999999999997</v>
      </c>
      <c r="G848" s="207">
        <v>1569</v>
      </c>
      <c r="H848" s="207">
        <v>265</v>
      </c>
      <c r="I848" s="207" t="s">
        <v>878</v>
      </c>
      <c r="J848" s="206">
        <v>8688</v>
      </c>
      <c r="K848" s="206">
        <v>19887</v>
      </c>
      <c r="L848" s="206">
        <v>11089</v>
      </c>
      <c r="M848" s="204" t="s">
        <v>862</v>
      </c>
      <c r="N848" s="213">
        <v>3.95</v>
      </c>
      <c r="O848" s="212">
        <f t="shared" si="26"/>
        <v>654.739240506329</v>
      </c>
      <c r="P848" s="201">
        <v>4.1500000000000004</v>
      </c>
      <c r="Q848" s="200" t="s">
        <v>1019</v>
      </c>
      <c r="R848" s="199" t="s">
        <v>1018</v>
      </c>
      <c r="S848" s="199" t="s">
        <v>1024</v>
      </c>
      <c r="T848" s="198" t="s">
        <v>1016</v>
      </c>
      <c r="U848" s="197"/>
      <c r="V848" s="196" t="str">
        <f t="shared" si="27"/>
        <v/>
      </c>
    </row>
    <row r="849" spans="1:22" ht="24" customHeight="1">
      <c r="A849" s="229"/>
      <c r="B849" s="226"/>
      <c r="C849" s="225"/>
      <c r="D849" s="209" t="s">
        <v>931</v>
      </c>
      <c r="E849" s="207" t="s">
        <v>871</v>
      </c>
      <c r="F849" s="207">
        <v>8.8659999999999997</v>
      </c>
      <c r="G849" s="207">
        <v>1569</v>
      </c>
      <c r="H849" s="207">
        <v>265</v>
      </c>
      <c r="I849" s="207" t="s">
        <v>261</v>
      </c>
      <c r="J849" s="206">
        <v>8765</v>
      </c>
      <c r="K849" s="206">
        <v>24405</v>
      </c>
      <c r="L849" s="206">
        <v>15530</v>
      </c>
      <c r="M849" s="204" t="s">
        <v>862</v>
      </c>
      <c r="N849" s="213">
        <v>3.85</v>
      </c>
      <c r="O849" s="212">
        <f t="shared" si="26"/>
        <v>671.74545454545444</v>
      </c>
      <c r="P849" s="201">
        <v>4.04</v>
      </c>
      <c r="Q849" s="200" t="s">
        <v>1019</v>
      </c>
      <c r="R849" s="199" t="s">
        <v>1018</v>
      </c>
      <c r="S849" s="199" t="s">
        <v>1024</v>
      </c>
      <c r="T849" s="198" t="s">
        <v>1016</v>
      </c>
      <c r="U849" s="197"/>
      <c r="V849" s="196" t="str">
        <f t="shared" si="27"/>
        <v/>
      </c>
    </row>
    <row r="850" spans="1:22" ht="24" customHeight="1">
      <c r="A850" s="229"/>
      <c r="B850" s="226"/>
      <c r="C850" s="225"/>
      <c r="D850" s="209" t="s">
        <v>931</v>
      </c>
      <c r="E850" s="207" t="s">
        <v>871</v>
      </c>
      <c r="F850" s="207">
        <v>8.8659999999999997</v>
      </c>
      <c r="G850" s="207">
        <v>1177</v>
      </c>
      <c r="H850" s="207">
        <v>221</v>
      </c>
      <c r="I850" s="207" t="s">
        <v>30</v>
      </c>
      <c r="J850" s="206">
        <v>8765</v>
      </c>
      <c r="K850" s="206">
        <v>24405</v>
      </c>
      <c r="L850" s="206">
        <v>15530</v>
      </c>
      <c r="M850" s="204" t="s">
        <v>862</v>
      </c>
      <c r="N850" s="213">
        <v>3.75</v>
      </c>
      <c r="O850" s="212">
        <f t="shared" si="26"/>
        <v>689.6586666666667</v>
      </c>
      <c r="P850" s="201">
        <v>4.04</v>
      </c>
      <c r="Q850" s="200" t="s">
        <v>1019</v>
      </c>
      <c r="R850" s="199" t="s">
        <v>1018</v>
      </c>
      <c r="S850" s="199" t="s">
        <v>1024</v>
      </c>
      <c r="T850" s="198" t="s">
        <v>1016</v>
      </c>
      <c r="U850" s="197"/>
      <c r="V850" s="196" t="str">
        <f t="shared" si="27"/>
        <v/>
      </c>
    </row>
    <row r="851" spans="1:22" ht="24" customHeight="1">
      <c r="A851" s="229"/>
      <c r="B851" s="226"/>
      <c r="C851" s="225"/>
      <c r="D851" s="209" t="s">
        <v>931</v>
      </c>
      <c r="E851" s="207" t="s">
        <v>871</v>
      </c>
      <c r="F851" s="207">
        <v>8.8659999999999997</v>
      </c>
      <c r="G851" s="207">
        <v>1569</v>
      </c>
      <c r="H851" s="207">
        <v>265</v>
      </c>
      <c r="I851" s="207" t="s">
        <v>878</v>
      </c>
      <c r="J851" s="206">
        <v>8765</v>
      </c>
      <c r="K851" s="206">
        <v>24405</v>
      </c>
      <c r="L851" s="206">
        <v>15530</v>
      </c>
      <c r="M851" s="204" t="s">
        <v>862</v>
      </c>
      <c r="N851" s="213">
        <v>3.8</v>
      </c>
      <c r="O851" s="212">
        <f t="shared" si="26"/>
        <v>680.5842105263157</v>
      </c>
      <c r="P851" s="201">
        <v>4.04</v>
      </c>
      <c r="Q851" s="200" t="s">
        <v>1019</v>
      </c>
      <c r="R851" s="199" t="s">
        <v>1018</v>
      </c>
      <c r="S851" s="199" t="s">
        <v>1024</v>
      </c>
      <c r="T851" s="198" t="s">
        <v>1016</v>
      </c>
      <c r="U851" s="197"/>
      <c r="V851" s="196" t="str">
        <f t="shared" si="27"/>
        <v/>
      </c>
    </row>
    <row r="852" spans="1:22" ht="24" customHeight="1">
      <c r="A852" s="229"/>
      <c r="B852" s="226"/>
      <c r="C852" s="225"/>
      <c r="D852" s="209" t="s">
        <v>924</v>
      </c>
      <c r="E852" s="207" t="s">
        <v>871</v>
      </c>
      <c r="F852" s="207">
        <v>8.8659999999999997</v>
      </c>
      <c r="G852" s="207">
        <v>1569</v>
      </c>
      <c r="H852" s="207">
        <v>265</v>
      </c>
      <c r="I852" s="207" t="s">
        <v>261</v>
      </c>
      <c r="J852" s="206">
        <v>8765</v>
      </c>
      <c r="K852" s="206">
        <v>24405</v>
      </c>
      <c r="L852" s="206">
        <v>15530</v>
      </c>
      <c r="M852" s="204" t="s">
        <v>862</v>
      </c>
      <c r="N852" s="213">
        <v>3.85</v>
      </c>
      <c r="O852" s="212">
        <f t="shared" si="26"/>
        <v>671.74545454545444</v>
      </c>
      <c r="P852" s="201">
        <v>4.04</v>
      </c>
      <c r="Q852" s="200" t="s">
        <v>1019</v>
      </c>
      <c r="R852" s="199" t="s">
        <v>1018</v>
      </c>
      <c r="S852" s="199" t="s">
        <v>1024</v>
      </c>
      <c r="T852" s="198" t="s">
        <v>1016</v>
      </c>
      <c r="U852" s="197"/>
      <c r="V852" s="196" t="str">
        <f t="shared" si="27"/>
        <v/>
      </c>
    </row>
    <row r="853" spans="1:22" ht="24" customHeight="1">
      <c r="A853" s="229"/>
      <c r="B853" s="226"/>
      <c r="C853" s="225"/>
      <c r="D853" s="209" t="s">
        <v>924</v>
      </c>
      <c r="E853" s="207" t="s">
        <v>871</v>
      </c>
      <c r="F853" s="207">
        <v>8.8659999999999997</v>
      </c>
      <c r="G853" s="207">
        <v>1569</v>
      </c>
      <c r="H853" s="207">
        <v>265</v>
      </c>
      <c r="I853" s="207" t="s">
        <v>878</v>
      </c>
      <c r="J853" s="206">
        <v>8765</v>
      </c>
      <c r="K853" s="206">
        <v>24405</v>
      </c>
      <c r="L853" s="206">
        <v>15530</v>
      </c>
      <c r="M853" s="204" t="s">
        <v>862</v>
      </c>
      <c r="N853" s="213">
        <v>3.8</v>
      </c>
      <c r="O853" s="212">
        <f t="shared" si="26"/>
        <v>680.5842105263157</v>
      </c>
      <c r="P853" s="201">
        <v>4.04</v>
      </c>
      <c r="Q853" s="200" t="s">
        <v>1019</v>
      </c>
      <c r="R853" s="199" t="s">
        <v>1018</v>
      </c>
      <c r="S853" s="199" t="s">
        <v>1024</v>
      </c>
      <c r="T853" s="198" t="s">
        <v>1016</v>
      </c>
      <c r="U853" s="197"/>
      <c r="V853" s="196" t="str">
        <f t="shared" si="27"/>
        <v/>
      </c>
    </row>
    <row r="854" spans="1:22" ht="24" customHeight="1">
      <c r="A854" s="229"/>
      <c r="B854" s="226"/>
      <c r="C854" s="225"/>
      <c r="D854" s="209" t="s">
        <v>924</v>
      </c>
      <c r="E854" s="207" t="s">
        <v>871</v>
      </c>
      <c r="F854" s="207">
        <v>8.8659999999999997</v>
      </c>
      <c r="G854" s="207">
        <v>1177</v>
      </c>
      <c r="H854" s="207">
        <v>221</v>
      </c>
      <c r="I854" s="207" t="s">
        <v>30</v>
      </c>
      <c r="J854" s="206">
        <v>8765</v>
      </c>
      <c r="K854" s="206">
        <v>24405</v>
      </c>
      <c r="L854" s="206">
        <v>15530</v>
      </c>
      <c r="M854" s="204" t="s">
        <v>862</v>
      </c>
      <c r="N854" s="213">
        <v>3.75</v>
      </c>
      <c r="O854" s="212">
        <f t="shared" si="26"/>
        <v>689.6586666666667</v>
      </c>
      <c r="P854" s="201">
        <v>4.04</v>
      </c>
      <c r="Q854" s="200" t="s">
        <v>1019</v>
      </c>
      <c r="R854" s="199" t="s">
        <v>1018</v>
      </c>
      <c r="S854" s="199" t="s">
        <v>1024</v>
      </c>
      <c r="T854" s="198" t="s">
        <v>1016</v>
      </c>
      <c r="U854" s="197"/>
      <c r="V854" s="196" t="str">
        <f t="shared" si="27"/>
        <v/>
      </c>
    </row>
    <row r="855" spans="1:22" ht="24" customHeight="1">
      <c r="A855" s="229"/>
      <c r="B855" s="226"/>
      <c r="C855" s="225"/>
      <c r="D855" s="209" t="s">
        <v>1023</v>
      </c>
      <c r="E855" s="207" t="s">
        <v>871</v>
      </c>
      <c r="F855" s="207">
        <v>8.8659999999999997</v>
      </c>
      <c r="G855" s="207">
        <v>1569</v>
      </c>
      <c r="H855" s="207">
        <v>265</v>
      </c>
      <c r="I855" s="207" t="s">
        <v>246</v>
      </c>
      <c r="J855" s="206">
        <v>10525</v>
      </c>
      <c r="K855" s="206">
        <v>34635</v>
      </c>
      <c r="L855" s="206">
        <v>24000</v>
      </c>
      <c r="M855" s="227" t="s">
        <v>1022</v>
      </c>
      <c r="N855" s="213">
        <v>2.95</v>
      </c>
      <c r="O855" s="212">
        <f t="shared" si="26"/>
        <v>876.68474576271183</v>
      </c>
      <c r="P855" s="201">
        <v>3.09</v>
      </c>
      <c r="Q855" s="200" t="s">
        <v>1019</v>
      </c>
      <c r="R855" s="199" t="s">
        <v>1018</v>
      </c>
      <c r="S855" s="199" t="s">
        <v>1021</v>
      </c>
      <c r="T855" s="198" t="s">
        <v>1016</v>
      </c>
      <c r="U855" s="197"/>
      <c r="V855" s="196" t="str">
        <f t="shared" si="27"/>
        <v/>
      </c>
    </row>
    <row r="856" spans="1:22" ht="24" customHeight="1">
      <c r="A856" s="229"/>
      <c r="B856" s="226"/>
      <c r="C856" s="225"/>
      <c r="D856" s="209" t="s">
        <v>900</v>
      </c>
      <c r="E856" s="207" t="s">
        <v>871</v>
      </c>
      <c r="F856" s="207">
        <v>8.8659999999999997</v>
      </c>
      <c r="G856" s="207">
        <v>1569</v>
      </c>
      <c r="H856" s="207">
        <v>265</v>
      </c>
      <c r="I856" s="207" t="s">
        <v>261</v>
      </c>
      <c r="J856" s="206">
        <v>10525</v>
      </c>
      <c r="K856" s="206">
        <v>34635</v>
      </c>
      <c r="L856" s="206">
        <v>24000</v>
      </c>
      <c r="M856" s="227" t="s">
        <v>888</v>
      </c>
      <c r="N856" s="213">
        <v>3</v>
      </c>
      <c r="O856" s="212">
        <f t="shared" si="26"/>
        <v>862.07333333333327</v>
      </c>
      <c r="P856" s="201">
        <v>3.09</v>
      </c>
      <c r="Q856" s="200" t="s">
        <v>1019</v>
      </c>
      <c r="R856" s="199" t="s">
        <v>1018</v>
      </c>
      <c r="S856" s="199" t="s">
        <v>34</v>
      </c>
      <c r="T856" s="198" t="s">
        <v>1016</v>
      </c>
      <c r="U856" s="197"/>
      <c r="V856" s="196" t="str">
        <f t="shared" si="27"/>
        <v/>
      </c>
    </row>
    <row r="857" spans="1:22" ht="24" customHeight="1">
      <c r="A857" s="229"/>
      <c r="B857" s="226"/>
      <c r="C857" s="225"/>
      <c r="D857" s="209" t="s">
        <v>900</v>
      </c>
      <c r="E857" s="207" t="s">
        <v>871</v>
      </c>
      <c r="F857" s="207">
        <v>8.8659999999999997</v>
      </c>
      <c r="G857" s="207">
        <v>1569</v>
      </c>
      <c r="H857" s="207">
        <v>265</v>
      </c>
      <c r="I857" s="207" t="s">
        <v>246</v>
      </c>
      <c r="J857" s="206">
        <v>10525</v>
      </c>
      <c r="K857" s="206">
        <v>34635</v>
      </c>
      <c r="L857" s="206">
        <v>24000</v>
      </c>
      <c r="M857" s="227" t="s">
        <v>888</v>
      </c>
      <c r="N857" s="213">
        <v>2.95</v>
      </c>
      <c r="O857" s="212">
        <f t="shared" si="26"/>
        <v>876.68474576271183</v>
      </c>
      <c r="P857" s="201">
        <v>3.09</v>
      </c>
      <c r="Q857" s="200" t="s">
        <v>1019</v>
      </c>
      <c r="R857" s="199" t="s">
        <v>1018</v>
      </c>
      <c r="S857" s="199" t="s">
        <v>34</v>
      </c>
      <c r="T857" s="198" t="s">
        <v>1016</v>
      </c>
      <c r="U857" s="197"/>
      <c r="V857" s="196" t="str">
        <f t="shared" si="27"/>
        <v/>
      </c>
    </row>
    <row r="858" spans="1:22" ht="24" customHeight="1">
      <c r="A858" s="229"/>
      <c r="B858" s="226"/>
      <c r="C858" s="225"/>
      <c r="D858" s="209" t="s">
        <v>900</v>
      </c>
      <c r="E858" s="207" t="s">
        <v>871</v>
      </c>
      <c r="F858" s="207">
        <v>8.8659999999999997</v>
      </c>
      <c r="G858" s="207">
        <v>1569</v>
      </c>
      <c r="H858" s="207">
        <v>265</v>
      </c>
      <c r="I858" s="207" t="s">
        <v>878</v>
      </c>
      <c r="J858" s="206">
        <v>10525</v>
      </c>
      <c r="K858" s="206">
        <v>34635</v>
      </c>
      <c r="L858" s="206">
        <v>24000</v>
      </c>
      <c r="M858" s="227" t="s">
        <v>888</v>
      </c>
      <c r="N858" s="213">
        <v>2.9</v>
      </c>
      <c r="O858" s="212">
        <f t="shared" si="26"/>
        <v>891.80000000000007</v>
      </c>
      <c r="P858" s="201">
        <v>3.09</v>
      </c>
      <c r="Q858" s="200" t="s">
        <v>1019</v>
      </c>
      <c r="R858" s="199" t="s">
        <v>1018</v>
      </c>
      <c r="S858" s="199" t="s">
        <v>34</v>
      </c>
      <c r="T858" s="198" t="s">
        <v>1016</v>
      </c>
      <c r="U858" s="197"/>
      <c r="V858" s="196" t="str">
        <f t="shared" si="27"/>
        <v/>
      </c>
    </row>
    <row r="859" spans="1:22" ht="24" customHeight="1">
      <c r="A859" s="229"/>
      <c r="B859" s="226"/>
      <c r="C859" s="225"/>
      <c r="D859" s="209" t="s">
        <v>898</v>
      </c>
      <c r="E859" s="207" t="s">
        <v>871</v>
      </c>
      <c r="F859" s="207">
        <v>8.8659999999999997</v>
      </c>
      <c r="G859" s="207">
        <v>1569</v>
      </c>
      <c r="H859" s="207">
        <v>265</v>
      </c>
      <c r="I859" s="207" t="s">
        <v>246</v>
      </c>
      <c r="J859" s="206">
        <v>10525</v>
      </c>
      <c r="K859" s="206">
        <v>34635</v>
      </c>
      <c r="L859" s="206">
        <v>24000</v>
      </c>
      <c r="M859" s="227" t="s">
        <v>888</v>
      </c>
      <c r="N859" s="213">
        <v>2.95</v>
      </c>
      <c r="O859" s="212">
        <f t="shared" si="26"/>
        <v>876.68474576271183</v>
      </c>
      <c r="P859" s="201">
        <v>3.09</v>
      </c>
      <c r="Q859" s="200" t="s">
        <v>1019</v>
      </c>
      <c r="R859" s="199" t="s">
        <v>1018</v>
      </c>
      <c r="S859" s="199" t="s">
        <v>34</v>
      </c>
      <c r="T859" s="198" t="s">
        <v>1016</v>
      </c>
      <c r="U859" s="197"/>
      <c r="V859" s="196" t="str">
        <f t="shared" si="27"/>
        <v/>
      </c>
    </row>
    <row r="860" spans="1:22" ht="24" customHeight="1">
      <c r="A860" s="229"/>
      <c r="B860" s="226"/>
      <c r="C860" s="225"/>
      <c r="D860" s="209" t="s">
        <v>898</v>
      </c>
      <c r="E860" s="207" t="s">
        <v>871</v>
      </c>
      <c r="F860" s="207">
        <v>8.8659999999999997</v>
      </c>
      <c r="G860" s="207">
        <v>1569</v>
      </c>
      <c r="H860" s="207">
        <v>265</v>
      </c>
      <c r="I860" s="207" t="s">
        <v>878</v>
      </c>
      <c r="J860" s="206">
        <v>10525</v>
      </c>
      <c r="K860" s="206">
        <v>34635</v>
      </c>
      <c r="L860" s="206">
        <v>24000</v>
      </c>
      <c r="M860" s="227" t="s">
        <v>888</v>
      </c>
      <c r="N860" s="213">
        <v>2.9</v>
      </c>
      <c r="O860" s="212">
        <f t="shared" si="26"/>
        <v>891.80000000000007</v>
      </c>
      <c r="P860" s="201">
        <v>3.09</v>
      </c>
      <c r="Q860" s="200" t="s">
        <v>1019</v>
      </c>
      <c r="R860" s="199" t="s">
        <v>1018</v>
      </c>
      <c r="S860" s="199" t="s">
        <v>34</v>
      </c>
      <c r="T860" s="198" t="s">
        <v>1016</v>
      </c>
      <c r="U860" s="197"/>
      <c r="V860" s="196" t="str">
        <f t="shared" si="27"/>
        <v/>
      </c>
    </row>
    <row r="861" spans="1:22" ht="24" customHeight="1">
      <c r="A861" s="229"/>
      <c r="B861" s="226"/>
      <c r="C861" s="225"/>
      <c r="D861" s="209" t="s">
        <v>896</v>
      </c>
      <c r="E861" s="207" t="s">
        <v>871</v>
      </c>
      <c r="F861" s="207">
        <v>8.8659999999999997</v>
      </c>
      <c r="G861" s="207">
        <v>1569</v>
      </c>
      <c r="H861" s="207">
        <v>265</v>
      </c>
      <c r="I861" s="207" t="s">
        <v>246</v>
      </c>
      <c r="J861" s="206">
        <v>10525</v>
      </c>
      <c r="K861" s="206">
        <v>34635</v>
      </c>
      <c r="L861" s="206">
        <v>24000</v>
      </c>
      <c r="M861" s="227" t="s">
        <v>888</v>
      </c>
      <c r="N861" s="213">
        <v>2.95</v>
      </c>
      <c r="O861" s="212">
        <f t="shared" si="26"/>
        <v>876.68474576271183</v>
      </c>
      <c r="P861" s="201">
        <v>3.09</v>
      </c>
      <c r="Q861" s="200" t="s">
        <v>1019</v>
      </c>
      <c r="R861" s="199" t="s">
        <v>1018</v>
      </c>
      <c r="S861" s="199" t="s">
        <v>34</v>
      </c>
      <c r="T861" s="198" t="s">
        <v>1016</v>
      </c>
      <c r="U861" s="197"/>
      <c r="V861" s="196" t="str">
        <f t="shared" si="27"/>
        <v/>
      </c>
    </row>
    <row r="862" spans="1:22" ht="24" customHeight="1">
      <c r="A862" s="229"/>
      <c r="B862" s="226"/>
      <c r="C862" s="225"/>
      <c r="D862" s="209" t="s">
        <v>896</v>
      </c>
      <c r="E862" s="207" t="s">
        <v>871</v>
      </c>
      <c r="F862" s="207">
        <v>8.8659999999999997</v>
      </c>
      <c r="G862" s="207">
        <v>1569</v>
      </c>
      <c r="H862" s="207">
        <v>265</v>
      </c>
      <c r="I862" s="207" t="s">
        <v>878</v>
      </c>
      <c r="J862" s="206">
        <v>10525</v>
      </c>
      <c r="K862" s="206">
        <v>34635</v>
      </c>
      <c r="L862" s="206">
        <v>24000</v>
      </c>
      <c r="M862" s="227" t="s">
        <v>888</v>
      </c>
      <c r="N862" s="213">
        <v>2.9</v>
      </c>
      <c r="O862" s="212">
        <f t="shared" si="26"/>
        <v>891.80000000000007</v>
      </c>
      <c r="P862" s="201">
        <v>3.09</v>
      </c>
      <c r="Q862" s="200" t="s">
        <v>1019</v>
      </c>
      <c r="R862" s="199" t="s">
        <v>1018</v>
      </c>
      <c r="S862" s="199" t="s">
        <v>34</v>
      </c>
      <c r="T862" s="198" t="s">
        <v>1016</v>
      </c>
      <c r="U862" s="197"/>
      <c r="V862" s="196" t="str">
        <f t="shared" si="27"/>
        <v/>
      </c>
    </row>
    <row r="863" spans="1:22" ht="24" customHeight="1">
      <c r="A863" s="229"/>
      <c r="B863" s="226"/>
      <c r="C863" s="225"/>
      <c r="D863" s="209" t="s">
        <v>914</v>
      </c>
      <c r="E863" s="207" t="s">
        <v>871</v>
      </c>
      <c r="F863" s="207">
        <v>8.8659999999999997</v>
      </c>
      <c r="G863" s="207">
        <v>1177</v>
      </c>
      <c r="H863" s="207">
        <v>221</v>
      </c>
      <c r="I863" s="207" t="s">
        <v>282</v>
      </c>
      <c r="J863" s="206">
        <v>5533</v>
      </c>
      <c r="K863" s="206">
        <v>14543</v>
      </c>
      <c r="L863" s="206">
        <v>8900</v>
      </c>
      <c r="M863" s="204" t="s">
        <v>862</v>
      </c>
      <c r="N863" s="213">
        <v>5</v>
      </c>
      <c r="O863" s="212">
        <f t="shared" si="26"/>
        <v>517.24400000000003</v>
      </c>
      <c r="P863" s="201">
        <v>4.97</v>
      </c>
      <c r="Q863" s="200" t="s">
        <v>1019</v>
      </c>
      <c r="R863" s="199" t="s">
        <v>1018</v>
      </c>
      <c r="S863" s="199" t="s">
        <v>34</v>
      </c>
      <c r="T863" s="198" t="s">
        <v>1016</v>
      </c>
      <c r="U863" s="197"/>
      <c r="V863" s="196">
        <f t="shared" si="27"/>
        <v>100</v>
      </c>
    </row>
    <row r="864" spans="1:22" ht="24" customHeight="1">
      <c r="A864" s="229"/>
      <c r="B864" s="226"/>
      <c r="C864" s="225"/>
      <c r="D864" s="209" t="s">
        <v>914</v>
      </c>
      <c r="E864" s="207" t="s">
        <v>871</v>
      </c>
      <c r="F864" s="207">
        <v>8.8659999999999997</v>
      </c>
      <c r="G864" s="207">
        <v>1569</v>
      </c>
      <c r="H864" s="207">
        <v>279</v>
      </c>
      <c r="I864" s="207" t="s">
        <v>282</v>
      </c>
      <c r="J864" s="206">
        <v>5533</v>
      </c>
      <c r="K864" s="206">
        <v>14543</v>
      </c>
      <c r="L864" s="206">
        <v>8900</v>
      </c>
      <c r="M864" s="204" t="s">
        <v>862</v>
      </c>
      <c r="N864" s="213">
        <v>5</v>
      </c>
      <c r="O864" s="212">
        <f t="shared" si="26"/>
        <v>517.24400000000003</v>
      </c>
      <c r="P864" s="201">
        <v>4.97</v>
      </c>
      <c r="Q864" s="200" t="s">
        <v>1019</v>
      </c>
      <c r="R864" s="199" t="s">
        <v>1018</v>
      </c>
      <c r="S864" s="199" t="s">
        <v>34</v>
      </c>
      <c r="T864" s="198" t="s">
        <v>1016</v>
      </c>
      <c r="U864" s="197"/>
      <c r="V864" s="196">
        <f t="shared" si="27"/>
        <v>100</v>
      </c>
    </row>
    <row r="865" spans="1:22" ht="24" customHeight="1">
      <c r="A865" s="229"/>
      <c r="B865" s="226"/>
      <c r="C865" s="225"/>
      <c r="D865" s="209" t="s">
        <v>909</v>
      </c>
      <c r="E865" s="207" t="s">
        <v>871</v>
      </c>
      <c r="F865" s="207">
        <v>8.8659999999999997</v>
      </c>
      <c r="G865" s="207">
        <v>1569</v>
      </c>
      <c r="H865" s="207">
        <v>265</v>
      </c>
      <c r="I865" s="207" t="s">
        <v>30</v>
      </c>
      <c r="J865" s="206">
        <v>5533</v>
      </c>
      <c r="K865" s="206">
        <v>14543</v>
      </c>
      <c r="L865" s="206">
        <v>8900</v>
      </c>
      <c r="M865" s="204" t="s">
        <v>862</v>
      </c>
      <c r="N865" s="213">
        <v>4.8499999999999996</v>
      </c>
      <c r="O865" s="212">
        <f t="shared" si="26"/>
        <v>533.24123711340212</v>
      </c>
      <c r="P865" s="201">
        <v>4.97</v>
      </c>
      <c r="Q865" s="200" t="s">
        <v>1019</v>
      </c>
      <c r="R865" s="199" t="s">
        <v>1018</v>
      </c>
      <c r="S865" s="199" t="s">
        <v>34</v>
      </c>
      <c r="T865" s="198" t="s">
        <v>1016</v>
      </c>
      <c r="U865" s="197"/>
      <c r="V865" s="196" t="str">
        <f t="shared" si="27"/>
        <v/>
      </c>
    </row>
    <row r="866" spans="1:22" ht="24" customHeight="1">
      <c r="A866" s="229"/>
      <c r="B866" s="226"/>
      <c r="C866" s="225"/>
      <c r="D866" s="209" t="s">
        <v>909</v>
      </c>
      <c r="E866" s="207" t="s">
        <v>871</v>
      </c>
      <c r="F866" s="207">
        <v>8.8659999999999997</v>
      </c>
      <c r="G866" s="207">
        <v>1569</v>
      </c>
      <c r="H866" s="207">
        <v>265</v>
      </c>
      <c r="I866" s="207" t="s">
        <v>282</v>
      </c>
      <c r="J866" s="206">
        <v>5533</v>
      </c>
      <c r="K866" s="206">
        <v>14543</v>
      </c>
      <c r="L866" s="206">
        <v>8900</v>
      </c>
      <c r="M866" s="204" t="s">
        <v>862</v>
      </c>
      <c r="N866" s="213">
        <v>4.95</v>
      </c>
      <c r="O866" s="212">
        <f t="shared" si="26"/>
        <v>522.46868686868686</v>
      </c>
      <c r="P866" s="201">
        <v>4.97</v>
      </c>
      <c r="Q866" s="200" t="s">
        <v>1019</v>
      </c>
      <c r="R866" s="199" t="s">
        <v>1018</v>
      </c>
      <c r="S866" s="199" t="s">
        <v>34</v>
      </c>
      <c r="T866" s="198" t="s">
        <v>1016</v>
      </c>
      <c r="U866" s="197"/>
      <c r="V866" s="196" t="str">
        <f t="shared" si="27"/>
        <v/>
      </c>
    </row>
    <row r="867" spans="1:22" ht="24" customHeight="1">
      <c r="A867" s="229"/>
      <c r="B867" s="226"/>
      <c r="C867" s="225"/>
      <c r="D867" s="209" t="s">
        <v>907</v>
      </c>
      <c r="E867" s="207" t="s">
        <v>871</v>
      </c>
      <c r="F867" s="207">
        <v>8.8659999999999997</v>
      </c>
      <c r="G867" s="207">
        <v>1177</v>
      </c>
      <c r="H867" s="207">
        <v>221</v>
      </c>
      <c r="I867" s="207" t="s">
        <v>282</v>
      </c>
      <c r="J867" s="206">
        <v>5533</v>
      </c>
      <c r="K867" s="206">
        <v>14543</v>
      </c>
      <c r="L867" s="206">
        <v>8900</v>
      </c>
      <c r="M867" s="204" t="s">
        <v>862</v>
      </c>
      <c r="N867" s="213">
        <v>5</v>
      </c>
      <c r="O867" s="212">
        <f t="shared" si="26"/>
        <v>517.24400000000003</v>
      </c>
      <c r="P867" s="201">
        <v>4.97</v>
      </c>
      <c r="Q867" s="200" t="s">
        <v>1019</v>
      </c>
      <c r="R867" s="199" t="s">
        <v>1018</v>
      </c>
      <c r="S867" s="199" t="s">
        <v>34</v>
      </c>
      <c r="T867" s="198" t="s">
        <v>1016</v>
      </c>
      <c r="U867" s="197"/>
      <c r="V867" s="196">
        <f t="shared" si="27"/>
        <v>100</v>
      </c>
    </row>
    <row r="868" spans="1:22" ht="24" customHeight="1">
      <c r="A868" s="229"/>
      <c r="B868" s="226"/>
      <c r="C868" s="225"/>
      <c r="D868" s="209" t="s">
        <v>907</v>
      </c>
      <c r="E868" s="207" t="s">
        <v>871</v>
      </c>
      <c r="F868" s="207">
        <v>8.8659999999999997</v>
      </c>
      <c r="G868" s="207">
        <v>1177</v>
      </c>
      <c r="H868" s="207">
        <v>221</v>
      </c>
      <c r="I868" s="207" t="s">
        <v>1020</v>
      </c>
      <c r="J868" s="206">
        <v>5533</v>
      </c>
      <c r="K868" s="206">
        <v>14543</v>
      </c>
      <c r="L868" s="206">
        <v>8900</v>
      </c>
      <c r="M868" s="204" t="s">
        <v>862</v>
      </c>
      <c r="N868" s="213">
        <v>5.0999999999999996</v>
      </c>
      <c r="O868" s="212">
        <f t="shared" si="26"/>
        <v>507.10196078431375</v>
      </c>
      <c r="P868" s="201">
        <v>4.97</v>
      </c>
      <c r="Q868" s="200" t="s">
        <v>1019</v>
      </c>
      <c r="R868" s="199" t="s">
        <v>1018</v>
      </c>
      <c r="S868" s="199" t="s">
        <v>34</v>
      </c>
      <c r="T868" s="198" t="s">
        <v>1016</v>
      </c>
      <c r="U868" s="197"/>
      <c r="V868" s="196">
        <f t="shared" si="27"/>
        <v>102</v>
      </c>
    </row>
    <row r="869" spans="1:22" ht="24" customHeight="1">
      <c r="A869" s="229"/>
      <c r="B869" s="226"/>
      <c r="C869" s="225"/>
      <c r="D869" s="209" t="s">
        <v>885</v>
      </c>
      <c r="E869" s="207" t="s">
        <v>1017</v>
      </c>
      <c r="F869" s="207">
        <v>8.8659999999999997</v>
      </c>
      <c r="G869" s="207">
        <v>1765</v>
      </c>
      <c r="H869" s="207">
        <v>279</v>
      </c>
      <c r="I869" s="207" t="s">
        <v>878</v>
      </c>
      <c r="J869" s="206">
        <v>8765</v>
      </c>
      <c r="K869" s="206">
        <v>24405</v>
      </c>
      <c r="L869" s="206">
        <v>15530</v>
      </c>
      <c r="M869" s="204" t="s">
        <v>862</v>
      </c>
      <c r="N869" s="213">
        <v>4.26</v>
      </c>
      <c r="O869" s="212">
        <f t="shared" si="26"/>
        <v>607.09389671361509</v>
      </c>
      <c r="P869" s="201">
        <v>4.04</v>
      </c>
      <c r="Q869" s="200" t="s">
        <v>877</v>
      </c>
      <c r="R869" s="199" t="s">
        <v>33</v>
      </c>
      <c r="S869" s="199" t="s">
        <v>270</v>
      </c>
      <c r="T869" s="198" t="s">
        <v>1016</v>
      </c>
      <c r="U869" s="197"/>
      <c r="V869" s="196">
        <f t="shared" si="27"/>
        <v>105</v>
      </c>
    </row>
    <row r="870" spans="1:22" ht="24" customHeight="1">
      <c r="A870" s="229"/>
      <c r="B870" s="226"/>
      <c r="C870" s="225"/>
      <c r="D870" s="209" t="s">
        <v>884</v>
      </c>
      <c r="E870" s="207" t="s">
        <v>879</v>
      </c>
      <c r="F870" s="207">
        <v>8.8659999999999997</v>
      </c>
      <c r="G870" s="207">
        <v>1765</v>
      </c>
      <c r="H870" s="207">
        <v>279</v>
      </c>
      <c r="I870" s="207" t="s">
        <v>878</v>
      </c>
      <c r="J870" s="206">
        <v>8765</v>
      </c>
      <c r="K870" s="206">
        <v>24405</v>
      </c>
      <c r="L870" s="206">
        <v>15530</v>
      </c>
      <c r="M870" s="204" t="s">
        <v>862</v>
      </c>
      <c r="N870" s="213">
        <v>4.26</v>
      </c>
      <c r="O870" s="212">
        <f t="shared" si="26"/>
        <v>607.09389671361509</v>
      </c>
      <c r="P870" s="201">
        <v>4.04</v>
      </c>
      <c r="Q870" s="200" t="s">
        <v>877</v>
      </c>
      <c r="R870" s="199" t="s">
        <v>33</v>
      </c>
      <c r="S870" s="199" t="s">
        <v>270</v>
      </c>
      <c r="T870" s="198" t="s">
        <v>1016</v>
      </c>
      <c r="U870" s="197"/>
      <c r="V870" s="196">
        <f t="shared" si="27"/>
        <v>105</v>
      </c>
    </row>
    <row r="871" spans="1:22" ht="24" customHeight="1">
      <c r="A871" s="229"/>
      <c r="B871" s="226"/>
      <c r="C871" s="225"/>
      <c r="D871" s="209" t="s">
        <v>881</v>
      </c>
      <c r="E871" s="207" t="s">
        <v>879</v>
      </c>
      <c r="F871" s="207">
        <v>8.8659999999999997</v>
      </c>
      <c r="G871" s="207">
        <v>1765</v>
      </c>
      <c r="H871" s="207">
        <v>279</v>
      </c>
      <c r="I871" s="207" t="s">
        <v>878</v>
      </c>
      <c r="J871" s="206">
        <v>8765</v>
      </c>
      <c r="K871" s="206">
        <v>24405</v>
      </c>
      <c r="L871" s="206">
        <v>15530</v>
      </c>
      <c r="M871" s="204" t="s">
        <v>862</v>
      </c>
      <c r="N871" s="213">
        <v>4.26</v>
      </c>
      <c r="O871" s="212">
        <f t="shared" si="26"/>
        <v>607.09389671361509</v>
      </c>
      <c r="P871" s="201">
        <v>4.04</v>
      </c>
      <c r="Q871" s="200" t="s">
        <v>877</v>
      </c>
      <c r="R871" s="199" t="s">
        <v>33</v>
      </c>
      <c r="S871" s="199" t="s">
        <v>330</v>
      </c>
      <c r="T871" s="198" t="s">
        <v>1016</v>
      </c>
      <c r="U871" s="197"/>
      <c r="V871" s="196">
        <f t="shared" si="27"/>
        <v>105</v>
      </c>
    </row>
    <row r="872" spans="1:22" ht="24" customHeight="1">
      <c r="A872" s="229"/>
      <c r="B872" s="226"/>
      <c r="C872" s="225"/>
      <c r="D872" s="209" t="s">
        <v>880</v>
      </c>
      <c r="E872" s="207" t="s">
        <v>879</v>
      </c>
      <c r="F872" s="207">
        <v>8.8659999999999997</v>
      </c>
      <c r="G872" s="207">
        <v>1765</v>
      </c>
      <c r="H872" s="207">
        <v>279</v>
      </c>
      <c r="I872" s="207" t="s">
        <v>878</v>
      </c>
      <c r="J872" s="206">
        <v>8765</v>
      </c>
      <c r="K872" s="206">
        <v>24405</v>
      </c>
      <c r="L872" s="206">
        <v>15530</v>
      </c>
      <c r="M872" s="204" t="s">
        <v>862</v>
      </c>
      <c r="N872" s="213">
        <v>4.26</v>
      </c>
      <c r="O872" s="212">
        <f t="shared" si="26"/>
        <v>607.09389671361509</v>
      </c>
      <c r="P872" s="201">
        <v>4.04</v>
      </c>
      <c r="Q872" s="200" t="s">
        <v>877</v>
      </c>
      <c r="R872" s="199" t="s">
        <v>33</v>
      </c>
      <c r="S872" s="199" t="s">
        <v>330</v>
      </c>
      <c r="T872" s="198" t="s">
        <v>1016</v>
      </c>
      <c r="U872" s="197"/>
      <c r="V872" s="196">
        <f t="shared" si="27"/>
        <v>105</v>
      </c>
    </row>
    <row r="873" spans="1:22" ht="24" customHeight="1">
      <c r="A873" s="229"/>
      <c r="B873" s="226"/>
      <c r="C873" s="225"/>
      <c r="D873" s="209" t="s">
        <v>1015</v>
      </c>
      <c r="E873" s="207" t="s">
        <v>871</v>
      </c>
      <c r="F873" s="207">
        <v>8.8659999999999997</v>
      </c>
      <c r="G873" s="207">
        <v>1569</v>
      </c>
      <c r="H873" s="207">
        <v>265</v>
      </c>
      <c r="I873" s="207" t="s">
        <v>261</v>
      </c>
      <c r="J873" s="206">
        <v>8688</v>
      </c>
      <c r="K873" s="206">
        <v>19887</v>
      </c>
      <c r="L873" s="206">
        <v>11089</v>
      </c>
      <c r="M873" s="204" t="s">
        <v>862</v>
      </c>
      <c r="N873" s="213">
        <v>4.0599999999999996</v>
      </c>
      <c r="O873" s="222">
        <f t="shared" si="26"/>
        <v>637.00000000000011</v>
      </c>
      <c r="P873" s="221">
        <v>4.1500000000000004</v>
      </c>
      <c r="Q873" s="220" t="s">
        <v>875</v>
      </c>
      <c r="R873" s="219" t="s">
        <v>33</v>
      </c>
      <c r="S873" s="219" t="s">
        <v>251</v>
      </c>
      <c r="T873" s="198" t="s">
        <v>908</v>
      </c>
      <c r="U873" s="217"/>
      <c r="V873" s="216" t="str">
        <f t="shared" si="27"/>
        <v/>
      </c>
    </row>
    <row r="874" spans="1:22" ht="24" customHeight="1">
      <c r="A874" s="229"/>
      <c r="B874" s="226"/>
      <c r="C874" s="225"/>
      <c r="D874" s="209" t="s">
        <v>1015</v>
      </c>
      <c r="E874" s="207" t="s">
        <v>871</v>
      </c>
      <c r="F874" s="207">
        <v>8.8659999999999997</v>
      </c>
      <c r="G874" s="207">
        <v>1569</v>
      </c>
      <c r="H874" s="207">
        <v>265</v>
      </c>
      <c r="I874" s="207" t="s">
        <v>261</v>
      </c>
      <c r="J874" s="206">
        <v>8688</v>
      </c>
      <c r="K874" s="206">
        <v>19887</v>
      </c>
      <c r="L874" s="206">
        <v>11089</v>
      </c>
      <c r="M874" s="204" t="s">
        <v>862</v>
      </c>
      <c r="N874" s="213">
        <v>4.0599999999999996</v>
      </c>
      <c r="O874" s="222">
        <f t="shared" si="26"/>
        <v>637.00000000000011</v>
      </c>
      <c r="P874" s="221">
        <v>4.1500000000000004</v>
      </c>
      <c r="Q874" s="220" t="s">
        <v>875</v>
      </c>
      <c r="R874" s="219" t="s">
        <v>33</v>
      </c>
      <c r="S874" s="219" t="s">
        <v>269</v>
      </c>
      <c r="T874" s="198" t="s">
        <v>959</v>
      </c>
      <c r="U874" s="217"/>
      <c r="V874" s="216" t="str">
        <f t="shared" si="27"/>
        <v/>
      </c>
    </row>
    <row r="875" spans="1:22" ht="24" customHeight="1">
      <c r="A875" s="229"/>
      <c r="B875" s="226"/>
      <c r="C875" s="225"/>
      <c r="D875" s="209" t="s">
        <v>1015</v>
      </c>
      <c r="E875" s="207" t="s">
        <v>871</v>
      </c>
      <c r="F875" s="207">
        <v>8.8659999999999997</v>
      </c>
      <c r="G875" s="207">
        <v>1765</v>
      </c>
      <c r="H875" s="207">
        <v>279</v>
      </c>
      <c r="I875" s="207" t="s">
        <v>261</v>
      </c>
      <c r="J875" s="206">
        <v>8688</v>
      </c>
      <c r="K875" s="206">
        <v>19887</v>
      </c>
      <c r="L875" s="206">
        <v>11089</v>
      </c>
      <c r="M875" s="204" t="s">
        <v>862</v>
      </c>
      <c r="N875" s="213">
        <v>4.05</v>
      </c>
      <c r="O875" s="222">
        <f t="shared" si="26"/>
        <v>638.57283950617284</v>
      </c>
      <c r="P875" s="221">
        <v>4.1500000000000004</v>
      </c>
      <c r="Q875" s="220" t="s">
        <v>875</v>
      </c>
      <c r="R875" s="219" t="s">
        <v>33</v>
      </c>
      <c r="S875" s="219" t="s">
        <v>251</v>
      </c>
      <c r="T875" s="198" t="s">
        <v>917</v>
      </c>
      <c r="U875" s="217"/>
      <c r="V875" s="216" t="str">
        <f t="shared" si="27"/>
        <v/>
      </c>
    </row>
    <row r="876" spans="1:22" ht="24" customHeight="1">
      <c r="A876" s="229"/>
      <c r="B876" s="226"/>
      <c r="C876" s="225"/>
      <c r="D876" s="209" t="s">
        <v>1015</v>
      </c>
      <c r="E876" s="207" t="s">
        <v>871</v>
      </c>
      <c r="F876" s="207">
        <v>8.8659999999999997</v>
      </c>
      <c r="G876" s="207">
        <v>1765</v>
      </c>
      <c r="H876" s="207">
        <v>279</v>
      </c>
      <c r="I876" s="207" t="s">
        <v>261</v>
      </c>
      <c r="J876" s="206">
        <v>8688</v>
      </c>
      <c r="K876" s="206">
        <v>19887</v>
      </c>
      <c r="L876" s="206">
        <v>11089</v>
      </c>
      <c r="M876" s="204" t="s">
        <v>862</v>
      </c>
      <c r="N876" s="213">
        <v>4.05</v>
      </c>
      <c r="O876" s="222">
        <f t="shared" si="26"/>
        <v>638.57283950617284</v>
      </c>
      <c r="P876" s="221">
        <v>4.1500000000000004</v>
      </c>
      <c r="Q876" s="220" t="s">
        <v>875</v>
      </c>
      <c r="R876" s="219" t="s">
        <v>33</v>
      </c>
      <c r="S876" s="219" t="s">
        <v>269</v>
      </c>
      <c r="T876" s="198" t="s">
        <v>916</v>
      </c>
      <c r="U876" s="217"/>
      <c r="V876" s="216" t="str">
        <f t="shared" si="27"/>
        <v/>
      </c>
    </row>
    <row r="877" spans="1:22" ht="24" customHeight="1">
      <c r="A877" s="229"/>
      <c r="B877" s="226"/>
      <c r="C877" s="225"/>
      <c r="D877" s="209" t="s">
        <v>1015</v>
      </c>
      <c r="E877" s="207" t="s">
        <v>871</v>
      </c>
      <c r="F877" s="207">
        <v>8.8659999999999997</v>
      </c>
      <c r="G877" s="207">
        <v>1765</v>
      </c>
      <c r="H877" s="207">
        <v>279</v>
      </c>
      <c r="I877" s="207" t="s">
        <v>261</v>
      </c>
      <c r="J877" s="206">
        <v>8688</v>
      </c>
      <c r="K877" s="206">
        <v>19887</v>
      </c>
      <c r="L877" s="206">
        <v>11089</v>
      </c>
      <c r="M877" s="204" t="s">
        <v>862</v>
      </c>
      <c r="N877" s="213">
        <v>4.1399999999999997</v>
      </c>
      <c r="O877" s="222">
        <f t="shared" si="26"/>
        <v>624.6908212560387</v>
      </c>
      <c r="P877" s="221">
        <v>4.1500000000000004</v>
      </c>
      <c r="Q877" s="220" t="s">
        <v>887</v>
      </c>
      <c r="R877" s="219" t="s">
        <v>33</v>
      </c>
      <c r="S877" s="219" t="s">
        <v>251</v>
      </c>
      <c r="T877" s="198" t="s">
        <v>992</v>
      </c>
      <c r="U877" s="217"/>
      <c r="V877" s="216" t="str">
        <f t="shared" si="27"/>
        <v/>
      </c>
    </row>
    <row r="878" spans="1:22" ht="24" customHeight="1">
      <c r="A878" s="229"/>
      <c r="B878" s="226"/>
      <c r="C878" s="225"/>
      <c r="D878" s="209" t="s">
        <v>1015</v>
      </c>
      <c r="E878" s="207" t="s">
        <v>871</v>
      </c>
      <c r="F878" s="207">
        <v>8.8659999999999997</v>
      </c>
      <c r="G878" s="207">
        <v>1765</v>
      </c>
      <c r="H878" s="207">
        <v>279</v>
      </c>
      <c r="I878" s="207" t="s">
        <v>261</v>
      </c>
      <c r="J878" s="206">
        <v>8688</v>
      </c>
      <c r="K878" s="206">
        <v>19887</v>
      </c>
      <c r="L878" s="206">
        <v>11089</v>
      </c>
      <c r="M878" s="204" t="s">
        <v>862</v>
      </c>
      <c r="N878" s="213">
        <v>4.1399999999999997</v>
      </c>
      <c r="O878" s="222">
        <f t="shared" si="26"/>
        <v>624.6908212560387</v>
      </c>
      <c r="P878" s="221">
        <v>4.1500000000000004</v>
      </c>
      <c r="Q878" s="220" t="s">
        <v>887</v>
      </c>
      <c r="R878" s="219" t="s">
        <v>33</v>
      </c>
      <c r="S878" s="219" t="s">
        <v>269</v>
      </c>
      <c r="T878" s="198" t="s">
        <v>1014</v>
      </c>
      <c r="U878" s="217"/>
      <c r="V878" s="216" t="str">
        <f t="shared" si="27"/>
        <v/>
      </c>
    </row>
    <row r="879" spans="1:22" ht="24" customHeight="1">
      <c r="A879" s="229"/>
      <c r="B879" s="226"/>
      <c r="C879" s="225"/>
      <c r="D879" s="209" t="s">
        <v>1001</v>
      </c>
      <c r="E879" s="207" t="s">
        <v>871</v>
      </c>
      <c r="F879" s="207">
        <v>8.8659999999999997</v>
      </c>
      <c r="G879" s="207">
        <v>1569</v>
      </c>
      <c r="H879" s="207">
        <v>265</v>
      </c>
      <c r="I879" s="207" t="s">
        <v>912</v>
      </c>
      <c r="J879" s="206">
        <v>8765</v>
      </c>
      <c r="K879" s="206">
        <v>24405</v>
      </c>
      <c r="L879" s="206">
        <v>15530</v>
      </c>
      <c r="M879" s="204" t="s">
        <v>862</v>
      </c>
      <c r="N879" s="213">
        <v>3.54</v>
      </c>
      <c r="O879" s="222">
        <f t="shared" si="26"/>
        <v>730.57062146892656</v>
      </c>
      <c r="P879" s="221">
        <v>4.04</v>
      </c>
      <c r="Q879" s="220" t="s">
        <v>875</v>
      </c>
      <c r="R879" s="219" t="s">
        <v>33</v>
      </c>
      <c r="S879" s="219" t="s">
        <v>251</v>
      </c>
      <c r="T879" s="198" t="s">
        <v>1013</v>
      </c>
      <c r="U879" s="217"/>
      <c r="V879" s="216" t="str">
        <f t="shared" si="27"/>
        <v/>
      </c>
    </row>
    <row r="880" spans="1:22" ht="24" customHeight="1">
      <c r="A880" s="229"/>
      <c r="B880" s="226"/>
      <c r="C880" s="225"/>
      <c r="D880" s="209" t="s">
        <v>1001</v>
      </c>
      <c r="E880" s="207" t="s">
        <v>871</v>
      </c>
      <c r="F880" s="207">
        <v>8.8659999999999997</v>
      </c>
      <c r="G880" s="207">
        <v>1569</v>
      </c>
      <c r="H880" s="207">
        <v>265</v>
      </c>
      <c r="I880" s="207" t="s">
        <v>72</v>
      </c>
      <c r="J880" s="206">
        <v>8765</v>
      </c>
      <c r="K880" s="206">
        <v>24405</v>
      </c>
      <c r="L880" s="206">
        <v>15530</v>
      </c>
      <c r="M880" s="204" t="s">
        <v>862</v>
      </c>
      <c r="N880" s="213">
        <v>3.84</v>
      </c>
      <c r="O880" s="222">
        <f t="shared" si="26"/>
        <v>673.49479166666663</v>
      </c>
      <c r="P880" s="221">
        <v>4.04</v>
      </c>
      <c r="Q880" s="220" t="s">
        <v>875</v>
      </c>
      <c r="R880" s="219" t="s">
        <v>33</v>
      </c>
      <c r="S880" s="219" t="s">
        <v>251</v>
      </c>
      <c r="T880" s="198" t="s">
        <v>1012</v>
      </c>
      <c r="U880" s="217"/>
      <c r="V880" s="216" t="str">
        <f t="shared" si="27"/>
        <v/>
      </c>
    </row>
    <row r="881" spans="1:22" ht="24" customHeight="1">
      <c r="A881" s="229"/>
      <c r="B881" s="226"/>
      <c r="C881" s="225"/>
      <c r="D881" s="209" t="s">
        <v>1001</v>
      </c>
      <c r="E881" s="207" t="s">
        <v>871</v>
      </c>
      <c r="F881" s="207">
        <v>8.8659999999999997</v>
      </c>
      <c r="G881" s="207">
        <v>1569</v>
      </c>
      <c r="H881" s="207">
        <v>265</v>
      </c>
      <c r="I881" s="207" t="s">
        <v>72</v>
      </c>
      <c r="J881" s="206">
        <v>8765</v>
      </c>
      <c r="K881" s="206">
        <v>24405</v>
      </c>
      <c r="L881" s="206">
        <v>15530</v>
      </c>
      <c r="M881" s="204" t="s">
        <v>862</v>
      </c>
      <c r="N881" s="213">
        <v>3.84</v>
      </c>
      <c r="O881" s="222">
        <f t="shared" si="26"/>
        <v>673.49479166666663</v>
      </c>
      <c r="P881" s="221">
        <v>4.04</v>
      </c>
      <c r="Q881" s="220" t="s">
        <v>875</v>
      </c>
      <c r="R881" s="219" t="s">
        <v>33</v>
      </c>
      <c r="S881" s="219" t="s">
        <v>269</v>
      </c>
      <c r="T881" s="198" t="s">
        <v>1011</v>
      </c>
      <c r="U881" s="217"/>
      <c r="V881" s="216" t="str">
        <f t="shared" si="27"/>
        <v/>
      </c>
    </row>
    <row r="882" spans="1:22" ht="24" customHeight="1">
      <c r="A882" s="229"/>
      <c r="B882" s="226"/>
      <c r="C882" s="225"/>
      <c r="D882" s="209" t="s">
        <v>1001</v>
      </c>
      <c r="E882" s="207" t="s">
        <v>871</v>
      </c>
      <c r="F882" s="207">
        <v>8.8659999999999997</v>
      </c>
      <c r="G882" s="207">
        <v>1569</v>
      </c>
      <c r="H882" s="207">
        <v>265</v>
      </c>
      <c r="I882" s="207" t="s">
        <v>72</v>
      </c>
      <c r="J882" s="206">
        <v>8765</v>
      </c>
      <c r="K882" s="206">
        <v>24405</v>
      </c>
      <c r="L882" s="206">
        <v>15530</v>
      </c>
      <c r="M882" s="204" t="s">
        <v>862</v>
      </c>
      <c r="N882" s="213">
        <v>3.91</v>
      </c>
      <c r="O882" s="222">
        <f t="shared" si="26"/>
        <v>661.43734015345262</v>
      </c>
      <c r="P882" s="221">
        <v>4.04</v>
      </c>
      <c r="Q882" s="220" t="s">
        <v>887</v>
      </c>
      <c r="R882" s="219" t="s">
        <v>33</v>
      </c>
      <c r="S882" s="219" t="s">
        <v>251</v>
      </c>
      <c r="T882" s="198" t="s">
        <v>1010</v>
      </c>
      <c r="U882" s="217"/>
      <c r="V882" s="216" t="str">
        <f t="shared" si="27"/>
        <v/>
      </c>
    </row>
    <row r="883" spans="1:22" ht="24" customHeight="1">
      <c r="A883" s="229"/>
      <c r="B883" s="226"/>
      <c r="C883" s="225"/>
      <c r="D883" s="209" t="s">
        <v>1001</v>
      </c>
      <c r="E883" s="207" t="s">
        <v>871</v>
      </c>
      <c r="F883" s="207">
        <v>8.8659999999999997</v>
      </c>
      <c r="G883" s="207">
        <v>1569</v>
      </c>
      <c r="H883" s="207">
        <v>265</v>
      </c>
      <c r="I883" s="207" t="s">
        <v>72</v>
      </c>
      <c r="J883" s="206">
        <v>8765</v>
      </c>
      <c r="K883" s="206">
        <v>24405</v>
      </c>
      <c r="L883" s="206">
        <v>15530</v>
      </c>
      <c r="M883" s="204" t="s">
        <v>862</v>
      </c>
      <c r="N883" s="213">
        <v>3.91</v>
      </c>
      <c r="O883" s="222">
        <f t="shared" si="26"/>
        <v>661.43734015345262</v>
      </c>
      <c r="P883" s="221">
        <v>4.04</v>
      </c>
      <c r="Q883" s="220" t="s">
        <v>887</v>
      </c>
      <c r="R883" s="219" t="s">
        <v>33</v>
      </c>
      <c r="S883" s="219" t="s">
        <v>269</v>
      </c>
      <c r="T883" s="198" t="s">
        <v>1009</v>
      </c>
      <c r="U883" s="217"/>
      <c r="V883" s="216" t="str">
        <f t="shared" si="27"/>
        <v/>
      </c>
    </row>
    <row r="884" spans="1:22" ht="24" customHeight="1">
      <c r="A884" s="229"/>
      <c r="B884" s="226"/>
      <c r="C884" s="225"/>
      <c r="D884" s="209" t="s">
        <v>1001</v>
      </c>
      <c r="E884" s="207" t="s">
        <v>871</v>
      </c>
      <c r="F884" s="207">
        <v>8.8659999999999997</v>
      </c>
      <c r="G884" s="207">
        <v>1569</v>
      </c>
      <c r="H884" s="207">
        <v>265</v>
      </c>
      <c r="I884" s="207" t="s">
        <v>261</v>
      </c>
      <c r="J884" s="206">
        <v>8765</v>
      </c>
      <c r="K884" s="206">
        <v>24405</v>
      </c>
      <c r="L884" s="206">
        <v>15530</v>
      </c>
      <c r="M884" s="204" t="s">
        <v>862</v>
      </c>
      <c r="N884" s="213">
        <v>3.91</v>
      </c>
      <c r="O884" s="222">
        <f t="shared" si="26"/>
        <v>661.43734015345262</v>
      </c>
      <c r="P884" s="221">
        <v>4.04</v>
      </c>
      <c r="Q884" s="220" t="s">
        <v>875</v>
      </c>
      <c r="R884" s="219" t="s">
        <v>33</v>
      </c>
      <c r="S884" s="219" t="s">
        <v>251</v>
      </c>
      <c r="T884" s="198" t="s">
        <v>1008</v>
      </c>
      <c r="U884" s="217"/>
      <c r="V884" s="216" t="str">
        <f t="shared" si="27"/>
        <v/>
      </c>
    </row>
    <row r="885" spans="1:22" ht="24" customHeight="1">
      <c r="A885" s="229"/>
      <c r="B885" s="226"/>
      <c r="C885" s="225"/>
      <c r="D885" s="209" t="s">
        <v>1001</v>
      </c>
      <c r="E885" s="207" t="s">
        <v>871</v>
      </c>
      <c r="F885" s="207">
        <v>8.8659999999999997</v>
      </c>
      <c r="G885" s="207">
        <v>1569</v>
      </c>
      <c r="H885" s="207">
        <v>265</v>
      </c>
      <c r="I885" s="207" t="s">
        <v>261</v>
      </c>
      <c r="J885" s="206">
        <v>8765</v>
      </c>
      <c r="K885" s="206">
        <v>24405</v>
      </c>
      <c r="L885" s="206">
        <v>15530</v>
      </c>
      <c r="M885" s="204" t="s">
        <v>862</v>
      </c>
      <c r="N885" s="213">
        <v>3.91</v>
      </c>
      <c r="O885" s="222">
        <f t="shared" si="26"/>
        <v>661.43734015345262</v>
      </c>
      <c r="P885" s="221">
        <v>4.04</v>
      </c>
      <c r="Q885" s="220" t="s">
        <v>875</v>
      </c>
      <c r="R885" s="219" t="s">
        <v>33</v>
      </c>
      <c r="S885" s="219" t="s">
        <v>269</v>
      </c>
      <c r="T885" s="198" t="s">
        <v>1007</v>
      </c>
      <c r="U885" s="217"/>
      <c r="V885" s="216" t="str">
        <f t="shared" si="27"/>
        <v/>
      </c>
    </row>
    <row r="886" spans="1:22" ht="24" customHeight="1">
      <c r="A886" s="229"/>
      <c r="B886" s="226"/>
      <c r="C886" s="225"/>
      <c r="D886" s="209" t="s">
        <v>1001</v>
      </c>
      <c r="E886" s="207" t="s">
        <v>871</v>
      </c>
      <c r="F886" s="207">
        <v>8.8659999999999997</v>
      </c>
      <c r="G886" s="207">
        <v>1569</v>
      </c>
      <c r="H886" s="207">
        <v>265</v>
      </c>
      <c r="I886" s="207" t="s">
        <v>261</v>
      </c>
      <c r="J886" s="206">
        <v>8765</v>
      </c>
      <c r="K886" s="206">
        <v>24405</v>
      </c>
      <c r="L886" s="206">
        <v>15530</v>
      </c>
      <c r="M886" s="204" t="s">
        <v>862</v>
      </c>
      <c r="N886" s="213">
        <v>3.98</v>
      </c>
      <c r="O886" s="222">
        <f t="shared" si="26"/>
        <v>649.8040201005025</v>
      </c>
      <c r="P886" s="221">
        <v>4.04</v>
      </c>
      <c r="Q886" s="220" t="s">
        <v>887</v>
      </c>
      <c r="R886" s="219" t="s">
        <v>33</v>
      </c>
      <c r="S886" s="219" t="s">
        <v>251</v>
      </c>
      <c r="T886" s="198" t="s">
        <v>1006</v>
      </c>
      <c r="U886" s="217"/>
      <c r="V886" s="216" t="str">
        <f t="shared" si="27"/>
        <v/>
      </c>
    </row>
    <row r="887" spans="1:22" ht="24" customHeight="1">
      <c r="A887" s="229"/>
      <c r="B887" s="226"/>
      <c r="C887" s="225"/>
      <c r="D887" s="209" t="s">
        <v>1001</v>
      </c>
      <c r="E887" s="207" t="s">
        <v>871</v>
      </c>
      <c r="F887" s="207">
        <v>8.8659999999999997</v>
      </c>
      <c r="G887" s="207">
        <v>1569</v>
      </c>
      <c r="H887" s="207">
        <v>265</v>
      </c>
      <c r="I887" s="207" t="s">
        <v>261</v>
      </c>
      <c r="J887" s="206">
        <v>8765</v>
      </c>
      <c r="K887" s="206">
        <v>24405</v>
      </c>
      <c r="L887" s="206">
        <v>15530</v>
      </c>
      <c r="M887" s="204" t="s">
        <v>862</v>
      </c>
      <c r="N887" s="213">
        <v>3.98</v>
      </c>
      <c r="O887" s="222">
        <f t="shared" si="26"/>
        <v>649.8040201005025</v>
      </c>
      <c r="P887" s="221">
        <v>4.04</v>
      </c>
      <c r="Q887" s="220" t="s">
        <v>887</v>
      </c>
      <c r="R887" s="219" t="s">
        <v>33</v>
      </c>
      <c r="S887" s="219" t="s">
        <v>269</v>
      </c>
      <c r="T887" s="198" t="s">
        <v>1005</v>
      </c>
      <c r="U887" s="217"/>
      <c r="V887" s="216" t="str">
        <f t="shared" si="27"/>
        <v/>
      </c>
    </row>
    <row r="888" spans="1:22" ht="24" customHeight="1">
      <c r="A888" s="229"/>
      <c r="B888" s="226"/>
      <c r="C888" s="225"/>
      <c r="D888" s="209" t="s">
        <v>1001</v>
      </c>
      <c r="E888" s="207" t="s">
        <v>871</v>
      </c>
      <c r="F888" s="207">
        <v>8.8659999999999997</v>
      </c>
      <c r="G888" s="207">
        <v>1765</v>
      </c>
      <c r="H888" s="207">
        <v>279</v>
      </c>
      <c r="I888" s="207" t="s">
        <v>72</v>
      </c>
      <c r="J888" s="206">
        <v>8765</v>
      </c>
      <c r="K888" s="206">
        <v>24405</v>
      </c>
      <c r="L888" s="206">
        <v>15530</v>
      </c>
      <c r="M888" s="204" t="s">
        <v>862</v>
      </c>
      <c r="N888" s="213">
        <v>3.7</v>
      </c>
      <c r="O888" s="222">
        <f t="shared" si="26"/>
        <v>698.97837837837824</v>
      </c>
      <c r="P888" s="221">
        <v>4.04</v>
      </c>
      <c r="Q888" s="220" t="s">
        <v>875</v>
      </c>
      <c r="R888" s="219" t="s">
        <v>33</v>
      </c>
      <c r="S888" s="219" t="s">
        <v>251</v>
      </c>
      <c r="T888" s="198" t="s">
        <v>1004</v>
      </c>
      <c r="U888" s="217"/>
      <c r="V888" s="216" t="str">
        <f t="shared" si="27"/>
        <v/>
      </c>
    </row>
    <row r="889" spans="1:22" ht="24" customHeight="1">
      <c r="A889" s="229"/>
      <c r="B889" s="226"/>
      <c r="C889" s="225"/>
      <c r="D889" s="209" t="s">
        <v>1001</v>
      </c>
      <c r="E889" s="207" t="s">
        <v>871</v>
      </c>
      <c r="F889" s="207">
        <v>8.8659999999999997</v>
      </c>
      <c r="G889" s="207">
        <v>1765</v>
      </c>
      <c r="H889" s="207">
        <v>279</v>
      </c>
      <c r="I889" s="207" t="s">
        <v>72</v>
      </c>
      <c r="J889" s="206">
        <v>8765</v>
      </c>
      <c r="K889" s="206">
        <v>24405</v>
      </c>
      <c r="L889" s="206">
        <v>15530</v>
      </c>
      <c r="M889" s="204" t="s">
        <v>862</v>
      </c>
      <c r="N889" s="213">
        <v>3.77</v>
      </c>
      <c r="O889" s="222">
        <f t="shared" si="26"/>
        <v>686.00000000000011</v>
      </c>
      <c r="P889" s="221">
        <v>4.04</v>
      </c>
      <c r="Q889" s="220" t="s">
        <v>887</v>
      </c>
      <c r="R889" s="219" t="s">
        <v>33</v>
      </c>
      <c r="S889" s="219" t="s">
        <v>251</v>
      </c>
      <c r="T889" s="198" t="s">
        <v>1003</v>
      </c>
      <c r="U889" s="217"/>
      <c r="V889" s="216" t="str">
        <f t="shared" si="27"/>
        <v/>
      </c>
    </row>
    <row r="890" spans="1:22" ht="24" customHeight="1">
      <c r="A890" s="229"/>
      <c r="B890" s="226"/>
      <c r="C890" s="225"/>
      <c r="D890" s="209" t="s">
        <v>1001</v>
      </c>
      <c r="E890" s="207" t="s">
        <v>871</v>
      </c>
      <c r="F890" s="207">
        <v>8.8659999999999997</v>
      </c>
      <c r="G890" s="207">
        <v>1765</v>
      </c>
      <c r="H890" s="207">
        <v>279</v>
      </c>
      <c r="I890" s="207" t="s">
        <v>261</v>
      </c>
      <c r="J890" s="206">
        <v>8765</v>
      </c>
      <c r="K890" s="206">
        <v>24405</v>
      </c>
      <c r="L890" s="206">
        <v>15530</v>
      </c>
      <c r="M890" s="204" t="s">
        <v>862</v>
      </c>
      <c r="N890" s="213">
        <v>4</v>
      </c>
      <c r="O890" s="222">
        <f t="shared" si="26"/>
        <v>646.55499999999995</v>
      </c>
      <c r="P890" s="221">
        <v>4.04</v>
      </c>
      <c r="Q890" s="220" t="s">
        <v>875</v>
      </c>
      <c r="R890" s="219" t="s">
        <v>33</v>
      </c>
      <c r="S890" s="219" t="s">
        <v>251</v>
      </c>
      <c r="T890" s="198" t="s">
        <v>1002</v>
      </c>
      <c r="U890" s="217"/>
      <c r="V890" s="216" t="str">
        <f t="shared" si="27"/>
        <v/>
      </c>
    </row>
    <row r="891" spans="1:22" ht="24" customHeight="1">
      <c r="A891" s="229"/>
      <c r="B891" s="226"/>
      <c r="C891" s="225"/>
      <c r="D891" s="209" t="s">
        <v>1001</v>
      </c>
      <c r="E891" s="207" t="s">
        <v>871</v>
      </c>
      <c r="F891" s="207">
        <v>8.8659999999999997</v>
      </c>
      <c r="G891" s="207">
        <v>1765</v>
      </c>
      <c r="H891" s="207">
        <v>279</v>
      </c>
      <c r="I891" s="207" t="s">
        <v>261</v>
      </c>
      <c r="J891" s="206">
        <v>8765</v>
      </c>
      <c r="K891" s="206">
        <v>24405</v>
      </c>
      <c r="L891" s="206">
        <v>15530</v>
      </c>
      <c r="M891" s="204" t="s">
        <v>862</v>
      </c>
      <c r="N891" s="213">
        <v>4</v>
      </c>
      <c r="O891" s="222">
        <f t="shared" si="26"/>
        <v>646.55499999999995</v>
      </c>
      <c r="P891" s="221">
        <v>4.04</v>
      </c>
      <c r="Q891" s="220" t="s">
        <v>875</v>
      </c>
      <c r="R891" s="219" t="s">
        <v>33</v>
      </c>
      <c r="S891" s="219" t="s">
        <v>269</v>
      </c>
      <c r="T891" s="198" t="s">
        <v>965</v>
      </c>
      <c r="U891" s="217"/>
      <c r="V891" s="216" t="str">
        <f t="shared" si="27"/>
        <v/>
      </c>
    </row>
    <row r="892" spans="1:22" ht="24" customHeight="1">
      <c r="A892" s="229"/>
      <c r="B892" s="226"/>
      <c r="C892" s="225"/>
      <c r="D892" s="209" t="s">
        <v>995</v>
      </c>
      <c r="E892" s="207" t="s">
        <v>871</v>
      </c>
      <c r="F892" s="207">
        <v>8.8659999999999997</v>
      </c>
      <c r="G892" s="207">
        <v>1765</v>
      </c>
      <c r="H892" s="207">
        <v>279</v>
      </c>
      <c r="I892" s="207" t="s">
        <v>72</v>
      </c>
      <c r="J892" s="206">
        <v>8765</v>
      </c>
      <c r="K892" s="206">
        <v>24405</v>
      </c>
      <c r="L892" s="206">
        <v>15530</v>
      </c>
      <c r="M892" s="204" t="s">
        <v>862</v>
      </c>
      <c r="N892" s="213">
        <v>3.7</v>
      </c>
      <c r="O892" s="222">
        <f t="shared" si="26"/>
        <v>698.97837837837824</v>
      </c>
      <c r="P892" s="221">
        <v>4.04</v>
      </c>
      <c r="Q892" s="220" t="s">
        <v>875</v>
      </c>
      <c r="R892" s="219" t="s">
        <v>33</v>
      </c>
      <c r="S892" s="219" t="s">
        <v>251</v>
      </c>
      <c r="T892" s="198" t="s">
        <v>1000</v>
      </c>
      <c r="U892" s="217"/>
      <c r="V892" s="216" t="str">
        <f t="shared" si="27"/>
        <v/>
      </c>
    </row>
    <row r="893" spans="1:22" ht="24" customHeight="1">
      <c r="A893" s="229"/>
      <c r="B893" s="226"/>
      <c r="C893" s="225"/>
      <c r="D893" s="209" t="s">
        <v>995</v>
      </c>
      <c r="E893" s="207" t="s">
        <v>871</v>
      </c>
      <c r="F893" s="207">
        <v>8.8659999999999997</v>
      </c>
      <c r="G893" s="207">
        <v>1765</v>
      </c>
      <c r="H893" s="207">
        <v>279</v>
      </c>
      <c r="I893" s="207" t="s">
        <v>72</v>
      </c>
      <c r="J893" s="206">
        <v>8765</v>
      </c>
      <c r="K893" s="206">
        <v>24405</v>
      </c>
      <c r="L893" s="206">
        <v>15530</v>
      </c>
      <c r="M893" s="204" t="s">
        <v>862</v>
      </c>
      <c r="N893" s="213">
        <v>3.7</v>
      </c>
      <c r="O893" s="222">
        <f t="shared" si="26"/>
        <v>698.97837837837824</v>
      </c>
      <c r="P893" s="221">
        <v>4.04</v>
      </c>
      <c r="Q893" s="220" t="s">
        <v>875</v>
      </c>
      <c r="R893" s="219" t="s">
        <v>33</v>
      </c>
      <c r="S893" s="219" t="s">
        <v>269</v>
      </c>
      <c r="T893" s="198" t="s">
        <v>999</v>
      </c>
      <c r="U893" s="217"/>
      <c r="V893" s="216" t="str">
        <f t="shared" si="27"/>
        <v/>
      </c>
    </row>
    <row r="894" spans="1:22" ht="24" customHeight="1">
      <c r="A894" s="228"/>
      <c r="B894" s="226"/>
      <c r="C894" s="225"/>
      <c r="D894" s="209" t="s">
        <v>995</v>
      </c>
      <c r="E894" s="207" t="s">
        <v>871</v>
      </c>
      <c r="F894" s="207">
        <v>8.8659999999999997</v>
      </c>
      <c r="G894" s="207">
        <v>1765</v>
      </c>
      <c r="H894" s="207">
        <v>279</v>
      </c>
      <c r="I894" s="207" t="s">
        <v>72</v>
      </c>
      <c r="J894" s="206">
        <v>8765</v>
      </c>
      <c r="K894" s="206">
        <v>24405</v>
      </c>
      <c r="L894" s="206">
        <v>15530</v>
      </c>
      <c r="M894" s="204" t="s">
        <v>862</v>
      </c>
      <c r="N894" s="213">
        <v>3.77</v>
      </c>
      <c r="O894" s="222">
        <f t="shared" si="26"/>
        <v>686.00000000000011</v>
      </c>
      <c r="P894" s="221">
        <v>4.04</v>
      </c>
      <c r="Q894" s="220" t="s">
        <v>887</v>
      </c>
      <c r="R894" s="219" t="s">
        <v>33</v>
      </c>
      <c r="S894" s="219" t="s">
        <v>251</v>
      </c>
      <c r="T894" s="198" t="s">
        <v>998</v>
      </c>
      <c r="U894" s="217"/>
      <c r="V894" s="216" t="str">
        <f t="shared" si="27"/>
        <v/>
      </c>
    </row>
    <row r="895" spans="1:22" ht="24" customHeight="1">
      <c r="B895" s="226"/>
      <c r="C895" s="225"/>
      <c r="D895" s="209" t="s">
        <v>995</v>
      </c>
      <c r="E895" s="207" t="s">
        <v>871</v>
      </c>
      <c r="F895" s="207">
        <v>8.8659999999999997</v>
      </c>
      <c r="G895" s="207">
        <v>1765</v>
      </c>
      <c r="H895" s="207">
        <v>279</v>
      </c>
      <c r="I895" s="207" t="s">
        <v>72</v>
      </c>
      <c r="J895" s="206">
        <v>8765</v>
      </c>
      <c r="K895" s="206">
        <v>24405</v>
      </c>
      <c r="L895" s="206">
        <v>15530</v>
      </c>
      <c r="M895" s="204" t="s">
        <v>862</v>
      </c>
      <c r="N895" s="213">
        <v>3.77</v>
      </c>
      <c r="O895" s="222">
        <f t="shared" si="26"/>
        <v>686.00000000000011</v>
      </c>
      <c r="P895" s="221">
        <v>4.04</v>
      </c>
      <c r="Q895" s="220" t="s">
        <v>887</v>
      </c>
      <c r="R895" s="219" t="s">
        <v>33</v>
      </c>
      <c r="S895" s="219" t="s">
        <v>269</v>
      </c>
      <c r="T895" s="198" t="s">
        <v>997</v>
      </c>
      <c r="U895" s="217"/>
      <c r="V895" s="216" t="str">
        <f t="shared" si="27"/>
        <v/>
      </c>
    </row>
    <row r="896" spans="1:22" ht="24" customHeight="1">
      <c r="B896" s="226"/>
      <c r="C896" s="225"/>
      <c r="D896" s="209" t="s">
        <v>995</v>
      </c>
      <c r="E896" s="207" t="s">
        <v>871</v>
      </c>
      <c r="F896" s="207">
        <v>8.8659999999999997</v>
      </c>
      <c r="G896" s="207">
        <v>1765</v>
      </c>
      <c r="H896" s="207">
        <v>279</v>
      </c>
      <c r="I896" s="207" t="s">
        <v>261</v>
      </c>
      <c r="J896" s="206">
        <v>8765</v>
      </c>
      <c r="K896" s="206">
        <v>24405</v>
      </c>
      <c r="L896" s="206">
        <v>15530</v>
      </c>
      <c r="M896" s="204" t="s">
        <v>862</v>
      </c>
      <c r="N896" s="213">
        <v>4</v>
      </c>
      <c r="O896" s="222">
        <f t="shared" si="26"/>
        <v>646.55499999999995</v>
      </c>
      <c r="P896" s="221">
        <v>4.04</v>
      </c>
      <c r="Q896" s="220" t="s">
        <v>875</v>
      </c>
      <c r="R896" s="219" t="s">
        <v>33</v>
      </c>
      <c r="S896" s="219" t="s">
        <v>251</v>
      </c>
      <c r="T896" s="198" t="s">
        <v>996</v>
      </c>
      <c r="U896" s="217"/>
      <c r="V896" s="216" t="str">
        <f t="shared" si="27"/>
        <v/>
      </c>
    </row>
    <row r="897" spans="2:22" ht="24" customHeight="1">
      <c r="B897" s="226"/>
      <c r="C897" s="225"/>
      <c r="D897" s="209" t="s">
        <v>995</v>
      </c>
      <c r="E897" s="207" t="s">
        <v>871</v>
      </c>
      <c r="F897" s="207">
        <v>8.8659999999999997</v>
      </c>
      <c r="G897" s="207">
        <v>1765</v>
      </c>
      <c r="H897" s="207">
        <v>279</v>
      </c>
      <c r="I897" s="207" t="s">
        <v>261</v>
      </c>
      <c r="J897" s="206">
        <v>8765</v>
      </c>
      <c r="K897" s="206">
        <v>24405</v>
      </c>
      <c r="L897" s="206">
        <v>15530</v>
      </c>
      <c r="M897" s="204" t="s">
        <v>862</v>
      </c>
      <c r="N897" s="213">
        <v>4</v>
      </c>
      <c r="O897" s="222">
        <f t="shared" si="26"/>
        <v>646.55499999999995</v>
      </c>
      <c r="P897" s="221">
        <v>4.04</v>
      </c>
      <c r="Q897" s="220" t="s">
        <v>875</v>
      </c>
      <c r="R897" s="219" t="s">
        <v>33</v>
      </c>
      <c r="S897" s="219" t="s">
        <v>269</v>
      </c>
      <c r="T897" s="198" t="s">
        <v>994</v>
      </c>
      <c r="U897" s="217"/>
      <c r="V897" s="216" t="str">
        <f t="shared" si="27"/>
        <v/>
      </c>
    </row>
    <row r="898" spans="2:22" ht="24" customHeight="1">
      <c r="B898" s="226"/>
      <c r="C898" s="225"/>
      <c r="D898" s="209" t="s">
        <v>993</v>
      </c>
      <c r="E898" s="207" t="s">
        <v>871</v>
      </c>
      <c r="F898" s="207">
        <v>8.8659999999999997</v>
      </c>
      <c r="G898" s="207">
        <v>1765</v>
      </c>
      <c r="H898" s="207">
        <v>279</v>
      </c>
      <c r="I898" s="207" t="s">
        <v>261</v>
      </c>
      <c r="J898" s="206">
        <v>8765</v>
      </c>
      <c r="K898" s="206">
        <v>24405</v>
      </c>
      <c r="L898" s="206">
        <v>15530</v>
      </c>
      <c r="M898" s="204" t="s">
        <v>862</v>
      </c>
      <c r="N898" s="213">
        <v>4</v>
      </c>
      <c r="O898" s="222">
        <f t="shared" si="26"/>
        <v>646.55499999999995</v>
      </c>
      <c r="P898" s="221">
        <v>4.04</v>
      </c>
      <c r="Q898" s="220" t="s">
        <v>875</v>
      </c>
      <c r="R898" s="219" t="s">
        <v>33</v>
      </c>
      <c r="S898" s="219" t="s">
        <v>251</v>
      </c>
      <c r="T898" s="198" t="s">
        <v>917</v>
      </c>
      <c r="U898" s="217"/>
      <c r="V898" s="216" t="str">
        <f t="shared" si="27"/>
        <v/>
      </c>
    </row>
    <row r="899" spans="2:22" ht="24" customHeight="1">
      <c r="B899" s="226"/>
      <c r="C899" s="225"/>
      <c r="D899" s="209" t="s">
        <v>993</v>
      </c>
      <c r="E899" s="207" t="s">
        <v>871</v>
      </c>
      <c r="F899" s="207">
        <v>8.8659999999999997</v>
      </c>
      <c r="G899" s="207">
        <v>1765</v>
      </c>
      <c r="H899" s="207">
        <v>279</v>
      </c>
      <c r="I899" s="207" t="s">
        <v>261</v>
      </c>
      <c r="J899" s="206">
        <v>8765</v>
      </c>
      <c r="K899" s="206">
        <v>24405</v>
      </c>
      <c r="L899" s="206">
        <v>15530</v>
      </c>
      <c r="M899" s="204" t="s">
        <v>862</v>
      </c>
      <c r="N899" s="213">
        <v>4</v>
      </c>
      <c r="O899" s="222">
        <f t="shared" si="26"/>
        <v>646.55499999999995</v>
      </c>
      <c r="P899" s="221">
        <v>4.04</v>
      </c>
      <c r="Q899" s="220" t="s">
        <v>875</v>
      </c>
      <c r="R899" s="219" t="s">
        <v>33</v>
      </c>
      <c r="S899" s="219" t="s">
        <v>269</v>
      </c>
      <c r="T899" s="198" t="s">
        <v>992</v>
      </c>
      <c r="U899" s="217"/>
      <c r="V899" s="216" t="str">
        <f t="shared" si="27"/>
        <v/>
      </c>
    </row>
    <row r="900" spans="2:22" ht="24" customHeight="1">
      <c r="B900" s="226"/>
      <c r="C900" s="225"/>
      <c r="D900" s="209" t="s">
        <v>991</v>
      </c>
      <c r="E900" s="207" t="s">
        <v>871</v>
      </c>
      <c r="F900" s="207">
        <v>8.8659999999999997</v>
      </c>
      <c r="G900" s="207">
        <v>1569</v>
      </c>
      <c r="H900" s="207">
        <v>265</v>
      </c>
      <c r="I900" s="207" t="s">
        <v>878</v>
      </c>
      <c r="J900" s="206">
        <v>8688</v>
      </c>
      <c r="K900" s="206">
        <v>19887</v>
      </c>
      <c r="L900" s="206">
        <v>11089</v>
      </c>
      <c r="M900" s="204" t="s">
        <v>862</v>
      </c>
      <c r="N900" s="213">
        <v>4.16</v>
      </c>
      <c r="O900" s="222">
        <f t="shared" si="26"/>
        <v>621.6875</v>
      </c>
      <c r="P900" s="221">
        <v>4.1500000000000004</v>
      </c>
      <c r="Q900" s="220" t="s">
        <v>875</v>
      </c>
      <c r="R900" s="219" t="s">
        <v>33</v>
      </c>
      <c r="S900" s="219" t="s">
        <v>251</v>
      </c>
      <c r="T900" s="198" t="s">
        <v>921</v>
      </c>
      <c r="U900" s="217"/>
      <c r="V900" s="216">
        <f t="shared" si="27"/>
        <v>100</v>
      </c>
    </row>
    <row r="901" spans="2:22" ht="24" customHeight="1">
      <c r="B901" s="226"/>
      <c r="C901" s="225"/>
      <c r="D901" s="209" t="s">
        <v>991</v>
      </c>
      <c r="E901" s="207" t="s">
        <v>871</v>
      </c>
      <c r="F901" s="207">
        <v>8.8659999999999997</v>
      </c>
      <c r="G901" s="207">
        <v>1569</v>
      </c>
      <c r="H901" s="207">
        <v>265</v>
      </c>
      <c r="I901" s="207" t="s">
        <v>261</v>
      </c>
      <c r="J901" s="206">
        <v>8688</v>
      </c>
      <c r="K901" s="206">
        <v>19887</v>
      </c>
      <c r="L901" s="206">
        <v>11089</v>
      </c>
      <c r="M901" s="204" t="s">
        <v>862</v>
      </c>
      <c r="N901" s="213">
        <v>4.16</v>
      </c>
      <c r="O901" s="222">
        <f t="shared" si="26"/>
        <v>621.6875</v>
      </c>
      <c r="P901" s="221">
        <v>4.1500000000000004</v>
      </c>
      <c r="Q901" s="220" t="s">
        <v>887</v>
      </c>
      <c r="R901" s="219" t="s">
        <v>33</v>
      </c>
      <c r="S901" s="219" t="s">
        <v>251</v>
      </c>
      <c r="T901" s="198" t="s">
        <v>920</v>
      </c>
      <c r="U901" s="217"/>
      <c r="V901" s="216">
        <f t="shared" si="27"/>
        <v>100</v>
      </c>
    </row>
    <row r="902" spans="2:22" ht="24" customHeight="1">
      <c r="B902" s="226"/>
      <c r="C902" s="225"/>
      <c r="D902" s="209" t="s">
        <v>991</v>
      </c>
      <c r="E902" s="207" t="s">
        <v>871</v>
      </c>
      <c r="F902" s="207">
        <v>8.8659999999999997</v>
      </c>
      <c r="G902" s="207">
        <v>1569</v>
      </c>
      <c r="H902" s="207">
        <v>265</v>
      </c>
      <c r="I902" s="207" t="s">
        <v>261</v>
      </c>
      <c r="J902" s="206">
        <v>8688</v>
      </c>
      <c r="K902" s="206">
        <v>19887</v>
      </c>
      <c r="L902" s="206">
        <v>11089</v>
      </c>
      <c r="M902" s="204" t="s">
        <v>862</v>
      </c>
      <c r="N902" s="213">
        <v>4.16</v>
      </c>
      <c r="O902" s="222">
        <f t="shared" si="26"/>
        <v>621.6875</v>
      </c>
      <c r="P902" s="221">
        <v>4.1500000000000004</v>
      </c>
      <c r="Q902" s="220" t="s">
        <v>887</v>
      </c>
      <c r="R902" s="219" t="s">
        <v>33</v>
      </c>
      <c r="S902" s="219" t="s">
        <v>269</v>
      </c>
      <c r="T902" s="198" t="s">
        <v>918</v>
      </c>
      <c r="U902" s="217"/>
      <c r="V902" s="216">
        <f t="shared" si="27"/>
        <v>100</v>
      </c>
    </row>
    <row r="903" spans="2:22" ht="24" customHeight="1">
      <c r="B903" s="226"/>
      <c r="C903" s="225"/>
      <c r="D903" s="209" t="s">
        <v>991</v>
      </c>
      <c r="E903" s="207" t="s">
        <v>871</v>
      </c>
      <c r="F903" s="207">
        <v>8.8659999999999997</v>
      </c>
      <c r="G903" s="207">
        <v>1765</v>
      </c>
      <c r="H903" s="207">
        <v>279</v>
      </c>
      <c r="I903" s="207" t="s">
        <v>878</v>
      </c>
      <c r="J903" s="206">
        <v>8688</v>
      </c>
      <c r="K903" s="206">
        <v>19887</v>
      </c>
      <c r="L903" s="206">
        <v>11089</v>
      </c>
      <c r="M903" s="204" t="s">
        <v>862</v>
      </c>
      <c r="N903" s="213">
        <v>4.18</v>
      </c>
      <c r="O903" s="222">
        <f t="shared" si="26"/>
        <v>618.71291866028719</v>
      </c>
      <c r="P903" s="221">
        <v>4.1500000000000004</v>
      </c>
      <c r="Q903" s="220" t="s">
        <v>875</v>
      </c>
      <c r="R903" s="219" t="s">
        <v>33</v>
      </c>
      <c r="S903" s="219" t="s">
        <v>251</v>
      </c>
      <c r="T903" s="198" t="s">
        <v>948</v>
      </c>
      <c r="U903" s="217"/>
      <c r="V903" s="216">
        <f t="shared" si="27"/>
        <v>100</v>
      </c>
    </row>
    <row r="904" spans="2:22" ht="24" customHeight="1">
      <c r="B904" s="226"/>
      <c r="C904" s="225"/>
      <c r="D904" s="209" t="s">
        <v>990</v>
      </c>
      <c r="E904" s="207" t="s">
        <v>871</v>
      </c>
      <c r="F904" s="207">
        <v>8.8659999999999997</v>
      </c>
      <c r="G904" s="207">
        <v>1765</v>
      </c>
      <c r="H904" s="207">
        <v>279</v>
      </c>
      <c r="I904" s="207" t="s">
        <v>878</v>
      </c>
      <c r="J904" s="206">
        <v>8765</v>
      </c>
      <c r="K904" s="206">
        <v>24405</v>
      </c>
      <c r="L904" s="206">
        <v>15530</v>
      </c>
      <c r="M904" s="204" t="s">
        <v>862</v>
      </c>
      <c r="N904" s="213">
        <v>4.0599999999999996</v>
      </c>
      <c r="O904" s="222">
        <f t="shared" si="26"/>
        <v>637.00000000000011</v>
      </c>
      <c r="P904" s="221">
        <v>4.04</v>
      </c>
      <c r="Q904" s="220" t="s">
        <v>875</v>
      </c>
      <c r="R904" s="219" t="s">
        <v>33</v>
      </c>
      <c r="S904" s="219" t="s">
        <v>251</v>
      </c>
      <c r="T904" s="198" t="s">
        <v>921</v>
      </c>
      <c r="U904" s="217"/>
      <c r="V904" s="216">
        <f t="shared" si="27"/>
        <v>100</v>
      </c>
    </row>
    <row r="905" spans="2:22" ht="24" customHeight="1">
      <c r="B905" s="226"/>
      <c r="C905" s="225"/>
      <c r="D905" s="209" t="s">
        <v>990</v>
      </c>
      <c r="E905" s="207" t="s">
        <v>871</v>
      </c>
      <c r="F905" s="207">
        <v>8.8659999999999997</v>
      </c>
      <c r="G905" s="207">
        <v>1765</v>
      </c>
      <c r="H905" s="207">
        <v>279</v>
      </c>
      <c r="I905" s="207" t="s">
        <v>261</v>
      </c>
      <c r="J905" s="206">
        <v>8765</v>
      </c>
      <c r="K905" s="206">
        <v>24405</v>
      </c>
      <c r="L905" s="206">
        <v>15530</v>
      </c>
      <c r="M905" s="204" t="s">
        <v>862</v>
      </c>
      <c r="N905" s="213">
        <v>4.07</v>
      </c>
      <c r="O905" s="222">
        <f t="shared" ref="O905:O968" si="28">IF(N905&gt;0,1/N905*37.7*68.6,"")</f>
        <v>635.43488943488933</v>
      </c>
      <c r="P905" s="221">
        <v>4.04</v>
      </c>
      <c r="Q905" s="220" t="s">
        <v>887</v>
      </c>
      <c r="R905" s="219" t="s">
        <v>33</v>
      </c>
      <c r="S905" s="219" t="s">
        <v>251</v>
      </c>
      <c r="T905" s="198" t="s">
        <v>894</v>
      </c>
      <c r="U905" s="217"/>
      <c r="V905" s="216">
        <f t="shared" ref="V905:V968" si="29">IFERROR(IF(N905&lt;P905,"",(ROUNDDOWN(N905/P905*100,0))),"")</f>
        <v>100</v>
      </c>
    </row>
    <row r="906" spans="2:22" ht="24" customHeight="1">
      <c r="B906" s="226"/>
      <c r="C906" s="225"/>
      <c r="D906" s="209" t="s">
        <v>990</v>
      </c>
      <c r="E906" s="207" t="s">
        <v>871</v>
      </c>
      <c r="F906" s="207">
        <v>8.8659999999999997</v>
      </c>
      <c r="G906" s="207">
        <v>1765</v>
      </c>
      <c r="H906" s="207">
        <v>279</v>
      </c>
      <c r="I906" s="207" t="s">
        <v>261</v>
      </c>
      <c r="J906" s="206">
        <v>8765</v>
      </c>
      <c r="K906" s="206">
        <v>24405</v>
      </c>
      <c r="L906" s="206">
        <v>15530</v>
      </c>
      <c r="M906" s="204" t="s">
        <v>862</v>
      </c>
      <c r="N906" s="213">
        <v>4.07</v>
      </c>
      <c r="O906" s="222">
        <f t="shared" si="28"/>
        <v>635.43488943488933</v>
      </c>
      <c r="P906" s="221">
        <v>4.04</v>
      </c>
      <c r="Q906" s="220" t="s">
        <v>887</v>
      </c>
      <c r="R906" s="219" t="s">
        <v>33</v>
      </c>
      <c r="S906" s="219" t="s">
        <v>269</v>
      </c>
      <c r="T906" s="198" t="s">
        <v>918</v>
      </c>
      <c r="U906" s="217"/>
      <c r="V906" s="216">
        <f t="shared" si="29"/>
        <v>100</v>
      </c>
    </row>
    <row r="907" spans="2:22" ht="24" customHeight="1">
      <c r="B907" s="226"/>
      <c r="C907" s="225"/>
      <c r="D907" s="209" t="s">
        <v>989</v>
      </c>
      <c r="E907" s="207" t="s">
        <v>871</v>
      </c>
      <c r="F907" s="207">
        <v>8.8659999999999997</v>
      </c>
      <c r="G907" s="207">
        <v>1765</v>
      </c>
      <c r="H907" s="207">
        <v>279</v>
      </c>
      <c r="I907" s="207" t="s">
        <v>878</v>
      </c>
      <c r="J907" s="206">
        <v>8765</v>
      </c>
      <c r="K907" s="206">
        <v>24405</v>
      </c>
      <c r="L907" s="206">
        <v>15530</v>
      </c>
      <c r="M907" s="204" t="s">
        <v>862</v>
      </c>
      <c r="N907" s="213">
        <v>4.0599999999999996</v>
      </c>
      <c r="O907" s="222">
        <f t="shared" si="28"/>
        <v>637.00000000000011</v>
      </c>
      <c r="P907" s="221">
        <v>4.04</v>
      </c>
      <c r="Q907" s="220" t="s">
        <v>875</v>
      </c>
      <c r="R907" s="219" t="s">
        <v>33</v>
      </c>
      <c r="S907" s="219" t="s">
        <v>251</v>
      </c>
      <c r="T907" s="198" t="s">
        <v>921</v>
      </c>
      <c r="U907" s="217"/>
      <c r="V907" s="216">
        <f t="shared" si="29"/>
        <v>100</v>
      </c>
    </row>
    <row r="908" spans="2:22" ht="24" customHeight="1">
      <c r="B908" s="226"/>
      <c r="C908" s="225"/>
      <c r="D908" s="209" t="s">
        <v>989</v>
      </c>
      <c r="E908" s="207" t="s">
        <v>871</v>
      </c>
      <c r="F908" s="207">
        <v>8.8659999999999997</v>
      </c>
      <c r="G908" s="207">
        <v>1765</v>
      </c>
      <c r="H908" s="207">
        <v>279</v>
      </c>
      <c r="I908" s="207" t="s">
        <v>878</v>
      </c>
      <c r="J908" s="206">
        <v>8765</v>
      </c>
      <c r="K908" s="206">
        <v>24405</v>
      </c>
      <c r="L908" s="206">
        <v>15530</v>
      </c>
      <c r="M908" s="204" t="s">
        <v>862</v>
      </c>
      <c r="N908" s="213">
        <v>4.0599999999999996</v>
      </c>
      <c r="O908" s="222">
        <f t="shared" si="28"/>
        <v>637.00000000000011</v>
      </c>
      <c r="P908" s="221">
        <v>4.04</v>
      </c>
      <c r="Q908" s="220" t="s">
        <v>875</v>
      </c>
      <c r="R908" s="219" t="s">
        <v>33</v>
      </c>
      <c r="S908" s="219" t="s">
        <v>269</v>
      </c>
      <c r="T908" s="198" t="s">
        <v>948</v>
      </c>
      <c r="U908" s="217"/>
      <c r="V908" s="216">
        <f t="shared" si="29"/>
        <v>100</v>
      </c>
    </row>
    <row r="909" spans="2:22" ht="24" customHeight="1">
      <c r="B909" s="226"/>
      <c r="C909" s="225"/>
      <c r="D909" s="209" t="s">
        <v>989</v>
      </c>
      <c r="E909" s="207" t="s">
        <v>871</v>
      </c>
      <c r="F909" s="207">
        <v>8.8659999999999997</v>
      </c>
      <c r="G909" s="207">
        <v>1765</v>
      </c>
      <c r="H909" s="207">
        <v>279</v>
      </c>
      <c r="I909" s="207" t="s">
        <v>261</v>
      </c>
      <c r="J909" s="206">
        <v>8765</v>
      </c>
      <c r="K909" s="206">
        <v>24405</v>
      </c>
      <c r="L909" s="206">
        <v>15530</v>
      </c>
      <c r="M909" s="204" t="s">
        <v>862</v>
      </c>
      <c r="N909" s="213">
        <v>4.07</v>
      </c>
      <c r="O909" s="222">
        <f t="shared" si="28"/>
        <v>635.43488943488933</v>
      </c>
      <c r="P909" s="221">
        <v>4.04</v>
      </c>
      <c r="Q909" s="220" t="s">
        <v>887</v>
      </c>
      <c r="R909" s="219" t="s">
        <v>33</v>
      </c>
      <c r="S909" s="219" t="s">
        <v>251</v>
      </c>
      <c r="T909" s="198" t="s">
        <v>920</v>
      </c>
      <c r="U909" s="217"/>
      <c r="V909" s="216">
        <f t="shared" si="29"/>
        <v>100</v>
      </c>
    </row>
    <row r="910" spans="2:22" ht="24" customHeight="1">
      <c r="B910" s="226"/>
      <c r="C910" s="225"/>
      <c r="D910" s="209" t="s">
        <v>989</v>
      </c>
      <c r="E910" s="207" t="s">
        <v>871</v>
      </c>
      <c r="F910" s="207">
        <v>8.8659999999999997</v>
      </c>
      <c r="G910" s="207">
        <v>1765</v>
      </c>
      <c r="H910" s="207">
        <v>279</v>
      </c>
      <c r="I910" s="207" t="s">
        <v>261</v>
      </c>
      <c r="J910" s="206">
        <v>8765</v>
      </c>
      <c r="K910" s="206">
        <v>24405</v>
      </c>
      <c r="L910" s="206">
        <v>15530</v>
      </c>
      <c r="M910" s="204" t="s">
        <v>862</v>
      </c>
      <c r="N910" s="213">
        <v>4.07</v>
      </c>
      <c r="O910" s="222">
        <f t="shared" si="28"/>
        <v>635.43488943488933</v>
      </c>
      <c r="P910" s="221">
        <v>4.04</v>
      </c>
      <c r="Q910" s="220" t="s">
        <v>887</v>
      </c>
      <c r="R910" s="219" t="s">
        <v>33</v>
      </c>
      <c r="S910" s="219" t="s">
        <v>269</v>
      </c>
      <c r="T910" s="198" t="s">
        <v>918</v>
      </c>
      <c r="U910" s="217"/>
      <c r="V910" s="216">
        <f t="shared" si="29"/>
        <v>100</v>
      </c>
    </row>
    <row r="911" spans="2:22" ht="24" customHeight="1">
      <c r="B911" s="226"/>
      <c r="C911" s="225"/>
      <c r="D911" s="209" t="s">
        <v>988</v>
      </c>
      <c r="E911" s="207" t="s">
        <v>871</v>
      </c>
      <c r="F911" s="207">
        <v>8.8659999999999997</v>
      </c>
      <c r="G911" s="207">
        <v>1765</v>
      </c>
      <c r="H911" s="207">
        <v>279</v>
      </c>
      <c r="I911" s="207" t="s">
        <v>878</v>
      </c>
      <c r="J911" s="206">
        <v>8765</v>
      </c>
      <c r="K911" s="206">
        <v>24405</v>
      </c>
      <c r="L911" s="206">
        <v>15530</v>
      </c>
      <c r="M911" s="204" t="s">
        <v>862</v>
      </c>
      <c r="N911" s="213">
        <v>4.0599999999999996</v>
      </c>
      <c r="O911" s="222">
        <f t="shared" si="28"/>
        <v>637.00000000000011</v>
      </c>
      <c r="P911" s="221">
        <v>4.04</v>
      </c>
      <c r="Q911" s="220" t="s">
        <v>875</v>
      </c>
      <c r="R911" s="219" t="s">
        <v>33</v>
      </c>
      <c r="S911" s="219" t="s">
        <v>251</v>
      </c>
      <c r="T911" s="198" t="s">
        <v>921</v>
      </c>
      <c r="U911" s="217"/>
      <c r="V911" s="216">
        <f t="shared" si="29"/>
        <v>100</v>
      </c>
    </row>
    <row r="912" spans="2:22" ht="24" customHeight="1">
      <c r="B912" s="226"/>
      <c r="C912" s="225"/>
      <c r="D912" s="209" t="s">
        <v>988</v>
      </c>
      <c r="E912" s="207" t="s">
        <v>871</v>
      </c>
      <c r="F912" s="207">
        <v>8.8659999999999997</v>
      </c>
      <c r="G912" s="207">
        <v>1765</v>
      </c>
      <c r="H912" s="207">
        <v>279</v>
      </c>
      <c r="I912" s="207" t="s">
        <v>878</v>
      </c>
      <c r="J912" s="206">
        <v>8765</v>
      </c>
      <c r="K912" s="206">
        <v>24405</v>
      </c>
      <c r="L912" s="206">
        <v>15530</v>
      </c>
      <c r="M912" s="204" t="s">
        <v>862</v>
      </c>
      <c r="N912" s="213">
        <v>4.0599999999999996</v>
      </c>
      <c r="O912" s="222">
        <f t="shared" si="28"/>
        <v>637.00000000000011</v>
      </c>
      <c r="P912" s="221">
        <v>4.04</v>
      </c>
      <c r="Q912" s="220" t="s">
        <v>875</v>
      </c>
      <c r="R912" s="219" t="s">
        <v>33</v>
      </c>
      <c r="S912" s="219" t="s">
        <v>269</v>
      </c>
      <c r="T912" s="198" t="s">
        <v>948</v>
      </c>
      <c r="U912" s="217"/>
      <c r="V912" s="216">
        <f t="shared" si="29"/>
        <v>100</v>
      </c>
    </row>
    <row r="913" spans="2:22" ht="24" customHeight="1">
      <c r="B913" s="226"/>
      <c r="C913" s="225"/>
      <c r="D913" s="209" t="s">
        <v>988</v>
      </c>
      <c r="E913" s="207" t="s">
        <v>871</v>
      </c>
      <c r="F913" s="207">
        <v>8.8659999999999997</v>
      </c>
      <c r="G913" s="207">
        <v>1765</v>
      </c>
      <c r="H913" s="207">
        <v>279</v>
      </c>
      <c r="I913" s="207" t="s">
        <v>261</v>
      </c>
      <c r="J913" s="206">
        <v>8765</v>
      </c>
      <c r="K913" s="206">
        <v>24405</v>
      </c>
      <c r="L913" s="206">
        <v>15530</v>
      </c>
      <c r="M913" s="204" t="s">
        <v>862</v>
      </c>
      <c r="N913" s="213">
        <v>4.07</v>
      </c>
      <c r="O913" s="222">
        <f t="shared" si="28"/>
        <v>635.43488943488933</v>
      </c>
      <c r="P913" s="221">
        <v>4.04</v>
      </c>
      <c r="Q913" s="220" t="s">
        <v>887</v>
      </c>
      <c r="R913" s="219" t="s">
        <v>33</v>
      </c>
      <c r="S913" s="219" t="s">
        <v>251</v>
      </c>
      <c r="T913" s="198" t="s">
        <v>920</v>
      </c>
      <c r="U913" s="217"/>
      <c r="V913" s="216">
        <f t="shared" si="29"/>
        <v>100</v>
      </c>
    </row>
    <row r="914" spans="2:22" ht="24" customHeight="1">
      <c r="B914" s="226"/>
      <c r="C914" s="225"/>
      <c r="D914" s="209" t="s">
        <v>988</v>
      </c>
      <c r="E914" s="207" t="s">
        <v>871</v>
      </c>
      <c r="F914" s="207">
        <v>8.8659999999999997</v>
      </c>
      <c r="G914" s="207">
        <v>1765</v>
      </c>
      <c r="H914" s="207">
        <v>279</v>
      </c>
      <c r="I914" s="207" t="s">
        <v>261</v>
      </c>
      <c r="J914" s="206">
        <v>8765</v>
      </c>
      <c r="K914" s="206">
        <v>24405</v>
      </c>
      <c r="L914" s="206">
        <v>15530</v>
      </c>
      <c r="M914" s="204" t="s">
        <v>862</v>
      </c>
      <c r="N914" s="213">
        <v>4.07</v>
      </c>
      <c r="O914" s="222">
        <f t="shared" si="28"/>
        <v>635.43488943488933</v>
      </c>
      <c r="P914" s="221">
        <v>4.04</v>
      </c>
      <c r="Q914" s="220" t="s">
        <v>887</v>
      </c>
      <c r="R914" s="219" t="s">
        <v>33</v>
      </c>
      <c r="S914" s="219" t="s">
        <v>269</v>
      </c>
      <c r="T914" s="198" t="s">
        <v>918</v>
      </c>
      <c r="U914" s="217"/>
      <c r="V914" s="216">
        <f t="shared" si="29"/>
        <v>100</v>
      </c>
    </row>
    <row r="915" spans="2:22" ht="24" customHeight="1">
      <c r="B915" s="226"/>
      <c r="C915" s="225"/>
      <c r="D915" s="209" t="s">
        <v>987</v>
      </c>
      <c r="E915" s="207" t="s">
        <v>871</v>
      </c>
      <c r="F915" s="207">
        <v>8.8659999999999997</v>
      </c>
      <c r="G915" s="207">
        <v>1765</v>
      </c>
      <c r="H915" s="207">
        <v>279</v>
      </c>
      <c r="I915" s="207" t="s">
        <v>878</v>
      </c>
      <c r="J915" s="206">
        <v>8765</v>
      </c>
      <c r="K915" s="206">
        <v>24405</v>
      </c>
      <c r="L915" s="206">
        <v>15530</v>
      </c>
      <c r="M915" s="204" t="s">
        <v>862</v>
      </c>
      <c r="N915" s="213">
        <v>4.0599999999999996</v>
      </c>
      <c r="O915" s="222">
        <f t="shared" si="28"/>
        <v>637.00000000000011</v>
      </c>
      <c r="P915" s="221">
        <v>4.04</v>
      </c>
      <c r="Q915" s="220" t="s">
        <v>875</v>
      </c>
      <c r="R915" s="219" t="s">
        <v>33</v>
      </c>
      <c r="S915" s="219" t="s">
        <v>251</v>
      </c>
      <c r="T915" s="198" t="s">
        <v>920</v>
      </c>
      <c r="U915" s="217"/>
      <c r="V915" s="216">
        <f t="shared" si="29"/>
        <v>100</v>
      </c>
    </row>
    <row r="916" spans="2:22" ht="24" customHeight="1">
      <c r="B916" s="226"/>
      <c r="C916" s="225"/>
      <c r="D916" s="209" t="s">
        <v>987</v>
      </c>
      <c r="E916" s="207" t="s">
        <v>871</v>
      </c>
      <c r="F916" s="207">
        <v>8.8659999999999997</v>
      </c>
      <c r="G916" s="207">
        <v>1765</v>
      </c>
      <c r="H916" s="207">
        <v>279</v>
      </c>
      <c r="I916" s="207" t="s">
        <v>878</v>
      </c>
      <c r="J916" s="206">
        <v>8765</v>
      </c>
      <c r="K916" s="206">
        <v>24405</v>
      </c>
      <c r="L916" s="206">
        <v>15530</v>
      </c>
      <c r="M916" s="204" t="s">
        <v>862</v>
      </c>
      <c r="N916" s="213">
        <v>4.0599999999999996</v>
      </c>
      <c r="O916" s="222">
        <f t="shared" si="28"/>
        <v>637.00000000000011</v>
      </c>
      <c r="P916" s="221">
        <v>4.04</v>
      </c>
      <c r="Q916" s="220" t="s">
        <v>875</v>
      </c>
      <c r="R916" s="219" t="s">
        <v>33</v>
      </c>
      <c r="S916" s="219" t="s">
        <v>269</v>
      </c>
      <c r="T916" s="198" t="s">
        <v>921</v>
      </c>
      <c r="U916" s="217"/>
      <c r="V916" s="216">
        <f t="shared" si="29"/>
        <v>100</v>
      </c>
    </row>
    <row r="917" spans="2:22" ht="24" customHeight="1">
      <c r="B917" s="226"/>
      <c r="C917" s="225"/>
      <c r="D917" s="209" t="s">
        <v>984</v>
      </c>
      <c r="E917" s="207" t="s">
        <v>871</v>
      </c>
      <c r="F917" s="207">
        <v>8.8659999999999997</v>
      </c>
      <c r="G917" s="207">
        <v>1569</v>
      </c>
      <c r="H917" s="207">
        <v>279</v>
      </c>
      <c r="I917" s="207" t="s">
        <v>912</v>
      </c>
      <c r="J917" s="206">
        <v>8765</v>
      </c>
      <c r="K917" s="206">
        <v>24405</v>
      </c>
      <c r="L917" s="206">
        <v>15530</v>
      </c>
      <c r="M917" s="204" t="s">
        <v>862</v>
      </c>
      <c r="N917" s="213">
        <v>3.52</v>
      </c>
      <c r="O917" s="222">
        <f t="shared" si="28"/>
        <v>734.72159090909099</v>
      </c>
      <c r="P917" s="221">
        <v>4.04</v>
      </c>
      <c r="Q917" s="220" t="s">
        <v>875</v>
      </c>
      <c r="R917" s="219" t="s">
        <v>33</v>
      </c>
      <c r="S917" s="219" t="s">
        <v>251</v>
      </c>
      <c r="T917" s="198" t="s">
        <v>917</v>
      </c>
      <c r="U917" s="217"/>
      <c r="V917" s="216" t="str">
        <f t="shared" si="29"/>
        <v/>
      </c>
    </row>
    <row r="918" spans="2:22" ht="24" customHeight="1">
      <c r="B918" s="226"/>
      <c r="C918" s="225"/>
      <c r="D918" s="209" t="s">
        <v>984</v>
      </c>
      <c r="E918" s="207" t="s">
        <v>871</v>
      </c>
      <c r="F918" s="207">
        <v>8.8659999999999997</v>
      </c>
      <c r="G918" s="207">
        <v>1569</v>
      </c>
      <c r="H918" s="207">
        <v>265</v>
      </c>
      <c r="I918" s="207" t="s">
        <v>878</v>
      </c>
      <c r="J918" s="206">
        <v>8765</v>
      </c>
      <c r="K918" s="206">
        <v>24405</v>
      </c>
      <c r="L918" s="206">
        <v>15530</v>
      </c>
      <c r="M918" s="204" t="s">
        <v>862</v>
      </c>
      <c r="N918" s="213">
        <v>3.97</v>
      </c>
      <c r="O918" s="222">
        <f t="shared" si="28"/>
        <v>651.44080604533997</v>
      </c>
      <c r="P918" s="221">
        <v>4.04</v>
      </c>
      <c r="Q918" s="220" t="s">
        <v>875</v>
      </c>
      <c r="R918" s="219" t="s">
        <v>33</v>
      </c>
      <c r="S918" s="219" t="s">
        <v>251</v>
      </c>
      <c r="T918" s="198" t="s">
        <v>986</v>
      </c>
      <c r="U918" s="217"/>
      <c r="V918" s="216" t="str">
        <f t="shared" si="29"/>
        <v/>
      </c>
    </row>
    <row r="919" spans="2:22" ht="24" customHeight="1">
      <c r="B919" s="226"/>
      <c r="C919" s="225"/>
      <c r="D919" s="209" t="s">
        <v>984</v>
      </c>
      <c r="E919" s="207" t="s">
        <v>871</v>
      </c>
      <c r="F919" s="207">
        <v>8.8659999999999997</v>
      </c>
      <c r="G919" s="207">
        <v>1569</v>
      </c>
      <c r="H919" s="207">
        <v>265</v>
      </c>
      <c r="I919" s="207" t="s">
        <v>261</v>
      </c>
      <c r="J919" s="206">
        <v>8765</v>
      </c>
      <c r="K919" s="206">
        <v>24405</v>
      </c>
      <c r="L919" s="206">
        <v>15530</v>
      </c>
      <c r="M919" s="204" t="s">
        <v>862</v>
      </c>
      <c r="N919" s="213">
        <v>3.91</v>
      </c>
      <c r="O919" s="222">
        <f t="shared" si="28"/>
        <v>661.43734015345262</v>
      </c>
      <c r="P919" s="221">
        <v>4.04</v>
      </c>
      <c r="Q919" s="220" t="s">
        <v>875</v>
      </c>
      <c r="R919" s="219" t="s">
        <v>33</v>
      </c>
      <c r="S919" s="219" t="s">
        <v>251</v>
      </c>
      <c r="T919" s="198" t="s">
        <v>985</v>
      </c>
      <c r="U919" s="217"/>
      <c r="V919" s="216" t="str">
        <f t="shared" si="29"/>
        <v/>
      </c>
    </row>
    <row r="920" spans="2:22" ht="24" customHeight="1">
      <c r="B920" s="226"/>
      <c r="C920" s="225"/>
      <c r="D920" s="209" t="s">
        <v>984</v>
      </c>
      <c r="E920" s="207" t="s">
        <v>871</v>
      </c>
      <c r="F920" s="207">
        <v>8.8659999999999997</v>
      </c>
      <c r="G920" s="207">
        <v>1569</v>
      </c>
      <c r="H920" s="207">
        <v>265</v>
      </c>
      <c r="I920" s="207" t="s">
        <v>261</v>
      </c>
      <c r="J920" s="206">
        <v>8765</v>
      </c>
      <c r="K920" s="206">
        <v>24405</v>
      </c>
      <c r="L920" s="206">
        <v>15530</v>
      </c>
      <c r="M920" s="204" t="s">
        <v>862</v>
      </c>
      <c r="N920" s="213">
        <v>3.98</v>
      </c>
      <c r="O920" s="222">
        <f t="shared" si="28"/>
        <v>649.8040201005025</v>
      </c>
      <c r="P920" s="221">
        <v>4.04</v>
      </c>
      <c r="Q920" s="220" t="s">
        <v>887</v>
      </c>
      <c r="R920" s="219" t="s">
        <v>33</v>
      </c>
      <c r="S920" s="219" t="s">
        <v>251</v>
      </c>
      <c r="T920" s="198" t="s">
        <v>983</v>
      </c>
      <c r="U920" s="217"/>
      <c r="V920" s="216" t="str">
        <f t="shared" si="29"/>
        <v/>
      </c>
    </row>
    <row r="921" spans="2:22" ht="24" customHeight="1">
      <c r="B921" s="226"/>
      <c r="C921" s="225"/>
      <c r="D921" s="209" t="s">
        <v>982</v>
      </c>
      <c r="E921" s="207" t="s">
        <v>871</v>
      </c>
      <c r="F921" s="207">
        <v>8.8659999999999997</v>
      </c>
      <c r="G921" s="207">
        <v>1569</v>
      </c>
      <c r="H921" s="207">
        <v>265</v>
      </c>
      <c r="I921" s="207" t="s">
        <v>878</v>
      </c>
      <c r="J921" s="206">
        <v>8765</v>
      </c>
      <c r="K921" s="206">
        <v>24405</v>
      </c>
      <c r="L921" s="206">
        <v>15530</v>
      </c>
      <c r="M921" s="204" t="s">
        <v>862</v>
      </c>
      <c r="N921" s="213">
        <v>3.97</v>
      </c>
      <c r="O921" s="222">
        <f t="shared" si="28"/>
        <v>651.44080604533997</v>
      </c>
      <c r="P921" s="221">
        <v>4.04</v>
      </c>
      <c r="Q921" s="220" t="s">
        <v>875</v>
      </c>
      <c r="R921" s="219" t="s">
        <v>33</v>
      </c>
      <c r="S921" s="219" t="s">
        <v>251</v>
      </c>
      <c r="T921" s="198" t="s">
        <v>948</v>
      </c>
      <c r="U921" s="217"/>
      <c r="V921" s="216" t="str">
        <f t="shared" si="29"/>
        <v/>
      </c>
    </row>
    <row r="922" spans="2:22" ht="24" customHeight="1">
      <c r="B922" s="226"/>
      <c r="C922" s="225"/>
      <c r="D922" s="209" t="s">
        <v>981</v>
      </c>
      <c r="E922" s="207" t="s">
        <v>871</v>
      </c>
      <c r="F922" s="207">
        <v>8.8659999999999997</v>
      </c>
      <c r="G922" s="207">
        <v>1569</v>
      </c>
      <c r="H922" s="207">
        <v>265</v>
      </c>
      <c r="I922" s="207" t="s">
        <v>261</v>
      </c>
      <c r="J922" s="206">
        <v>8688</v>
      </c>
      <c r="K922" s="206">
        <v>19887</v>
      </c>
      <c r="L922" s="206">
        <v>11089</v>
      </c>
      <c r="M922" s="204" t="s">
        <v>862</v>
      </c>
      <c r="N922" s="213">
        <v>4.0599999999999996</v>
      </c>
      <c r="O922" s="222">
        <f t="shared" si="28"/>
        <v>637.00000000000011</v>
      </c>
      <c r="P922" s="221">
        <v>4.1500000000000004</v>
      </c>
      <c r="Q922" s="220" t="s">
        <v>875</v>
      </c>
      <c r="R922" s="219" t="s">
        <v>33</v>
      </c>
      <c r="S922" s="219" t="s">
        <v>270</v>
      </c>
      <c r="T922" s="198" t="s">
        <v>913</v>
      </c>
      <c r="U922" s="217"/>
      <c r="V922" s="216" t="str">
        <f t="shared" si="29"/>
        <v/>
      </c>
    </row>
    <row r="923" spans="2:22" ht="24" customHeight="1">
      <c r="B923" s="226"/>
      <c r="C923" s="225"/>
      <c r="D923" s="209" t="s">
        <v>981</v>
      </c>
      <c r="E923" s="207" t="s">
        <v>871</v>
      </c>
      <c r="F923" s="207">
        <v>8.8659999999999997</v>
      </c>
      <c r="G923" s="207">
        <v>1569</v>
      </c>
      <c r="H923" s="207">
        <v>265</v>
      </c>
      <c r="I923" s="207" t="s">
        <v>261</v>
      </c>
      <c r="J923" s="206">
        <v>8688</v>
      </c>
      <c r="K923" s="206">
        <v>19887</v>
      </c>
      <c r="L923" s="206">
        <v>11089</v>
      </c>
      <c r="M923" s="204" t="s">
        <v>862</v>
      </c>
      <c r="N923" s="213">
        <v>4.0599999999999996</v>
      </c>
      <c r="O923" s="222">
        <f t="shared" si="28"/>
        <v>637.00000000000011</v>
      </c>
      <c r="P923" s="221">
        <v>4.1500000000000004</v>
      </c>
      <c r="Q923" s="220" t="s">
        <v>875</v>
      </c>
      <c r="R923" s="219" t="s">
        <v>33</v>
      </c>
      <c r="S923" s="219" t="s">
        <v>267</v>
      </c>
      <c r="T923" s="198" t="s">
        <v>980</v>
      </c>
      <c r="U923" s="217"/>
      <c r="V923" s="216" t="str">
        <f t="shared" si="29"/>
        <v/>
      </c>
    </row>
    <row r="924" spans="2:22" ht="24" customHeight="1">
      <c r="B924" s="226"/>
      <c r="C924" s="225"/>
      <c r="D924" s="209" t="s">
        <v>963</v>
      </c>
      <c r="E924" s="207" t="s">
        <v>871</v>
      </c>
      <c r="F924" s="207">
        <v>8.8659999999999997</v>
      </c>
      <c r="G924" s="207">
        <v>1569</v>
      </c>
      <c r="H924" s="207">
        <v>279</v>
      </c>
      <c r="I924" s="207" t="s">
        <v>912</v>
      </c>
      <c r="J924" s="206">
        <v>8765</v>
      </c>
      <c r="K924" s="206">
        <v>24405</v>
      </c>
      <c r="L924" s="206">
        <v>15530</v>
      </c>
      <c r="M924" s="204" t="s">
        <v>862</v>
      </c>
      <c r="N924" s="213">
        <v>3.52</v>
      </c>
      <c r="O924" s="222">
        <f t="shared" si="28"/>
        <v>734.72159090909099</v>
      </c>
      <c r="P924" s="221">
        <v>4.04</v>
      </c>
      <c r="Q924" s="220" t="s">
        <v>875</v>
      </c>
      <c r="R924" s="219" t="s">
        <v>33</v>
      </c>
      <c r="S924" s="219" t="s">
        <v>270</v>
      </c>
      <c r="T924" s="198" t="s">
        <v>979</v>
      </c>
      <c r="U924" s="217"/>
      <c r="V924" s="216" t="str">
        <f t="shared" si="29"/>
        <v/>
      </c>
    </row>
    <row r="925" spans="2:22" ht="24" customHeight="1">
      <c r="B925" s="226"/>
      <c r="C925" s="225"/>
      <c r="D925" s="209" t="s">
        <v>963</v>
      </c>
      <c r="E925" s="207" t="s">
        <v>871</v>
      </c>
      <c r="F925" s="207">
        <v>8.8659999999999997</v>
      </c>
      <c r="G925" s="207">
        <v>1569</v>
      </c>
      <c r="H925" s="207">
        <v>265</v>
      </c>
      <c r="I925" s="207" t="s">
        <v>72</v>
      </c>
      <c r="J925" s="206">
        <v>8765</v>
      </c>
      <c r="K925" s="206">
        <v>24405</v>
      </c>
      <c r="L925" s="206">
        <v>15530</v>
      </c>
      <c r="M925" s="204" t="s">
        <v>862</v>
      </c>
      <c r="N925" s="213">
        <v>3.84</v>
      </c>
      <c r="O925" s="222">
        <f t="shared" si="28"/>
        <v>673.49479166666663</v>
      </c>
      <c r="P925" s="221">
        <v>4.04</v>
      </c>
      <c r="Q925" s="220" t="s">
        <v>875</v>
      </c>
      <c r="R925" s="219" t="s">
        <v>33</v>
      </c>
      <c r="S925" s="219" t="s">
        <v>270</v>
      </c>
      <c r="T925" s="198" t="s">
        <v>978</v>
      </c>
      <c r="U925" s="217"/>
      <c r="V925" s="216" t="str">
        <f t="shared" si="29"/>
        <v/>
      </c>
    </row>
    <row r="926" spans="2:22" ht="24" customHeight="1">
      <c r="B926" s="226"/>
      <c r="C926" s="225"/>
      <c r="D926" s="209" t="s">
        <v>963</v>
      </c>
      <c r="E926" s="207" t="s">
        <v>871</v>
      </c>
      <c r="F926" s="207">
        <v>8.8659999999999997</v>
      </c>
      <c r="G926" s="207">
        <v>1569</v>
      </c>
      <c r="H926" s="207">
        <v>265</v>
      </c>
      <c r="I926" s="207" t="s">
        <v>72</v>
      </c>
      <c r="J926" s="206">
        <v>8765</v>
      </c>
      <c r="K926" s="206">
        <v>24405</v>
      </c>
      <c r="L926" s="206">
        <v>15530</v>
      </c>
      <c r="M926" s="204" t="s">
        <v>862</v>
      </c>
      <c r="N926" s="213">
        <v>3.84</v>
      </c>
      <c r="O926" s="222">
        <f t="shared" si="28"/>
        <v>673.49479166666663</v>
      </c>
      <c r="P926" s="221">
        <v>4.04</v>
      </c>
      <c r="Q926" s="220" t="s">
        <v>875</v>
      </c>
      <c r="R926" s="219" t="s">
        <v>33</v>
      </c>
      <c r="S926" s="219" t="s">
        <v>267</v>
      </c>
      <c r="T926" s="198" t="s">
        <v>977</v>
      </c>
      <c r="U926" s="217"/>
      <c r="V926" s="216" t="str">
        <f t="shared" si="29"/>
        <v/>
      </c>
    </row>
    <row r="927" spans="2:22" ht="24" customHeight="1">
      <c r="B927" s="226"/>
      <c r="C927" s="225"/>
      <c r="D927" s="209" t="s">
        <v>963</v>
      </c>
      <c r="E927" s="207" t="s">
        <v>871</v>
      </c>
      <c r="F927" s="207">
        <v>8.8659999999999997</v>
      </c>
      <c r="G927" s="207">
        <v>1569</v>
      </c>
      <c r="H927" s="207">
        <v>265</v>
      </c>
      <c r="I927" s="207" t="s">
        <v>72</v>
      </c>
      <c r="J927" s="206">
        <v>8765</v>
      </c>
      <c r="K927" s="206">
        <v>24405</v>
      </c>
      <c r="L927" s="206">
        <v>15530</v>
      </c>
      <c r="M927" s="204" t="s">
        <v>862</v>
      </c>
      <c r="N927" s="213">
        <v>3.91</v>
      </c>
      <c r="O927" s="222">
        <f t="shared" si="28"/>
        <v>661.43734015345262</v>
      </c>
      <c r="P927" s="221">
        <v>4.04</v>
      </c>
      <c r="Q927" s="220" t="s">
        <v>887</v>
      </c>
      <c r="R927" s="219" t="s">
        <v>33</v>
      </c>
      <c r="S927" s="219" t="s">
        <v>270</v>
      </c>
      <c r="T927" s="198" t="s">
        <v>976</v>
      </c>
      <c r="U927" s="217"/>
      <c r="V927" s="216" t="str">
        <f t="shared" si="29"/>
        <v/>
      </c>
    </row>
    <row r="928" spans="2:22" ht="24" customHeight="1">
      <c r="B928" s="226"/>
      <c r="C928" s="225"/>
      <c r="D928" s="209" t="s">
        <v>963</v>
      </c>
      <c r="E928" s="207" t="s">
        <v>871</v>
      </c>
      <c r="F928" s="207">
        <v>8.8659999999999997</v>
      </c>
      <c r="G928" s="207">
        <v>1569</v>
      </c>
      <c r="H928" s="207">
        <v>265</v>
      </c>
      <c r="I928" s="207" t="s">
        <v>72</v>
      </c>
      <c r="J928" s="206">
        <v>8765</v>
      </c>
      <c r="K928" s="206">
        <v>24405</v>
      </c>
      <c r="L928" s="206">
        <v>15530</v>
      </c>
      <c r="M928" s="204" t="s">
        <v>862</v>
      </c>
      <c r="N928" s="213">
        <v>3.91</v>
      </c>
      <c r="O928" s="222">
        <f t="shared" si="28"/>
        <v>661.43734015345262</v>
      </c>
      <c r="P928" s="221">
        <v>4.04</v>
      </c>
      <c r="Q928" s="220" t="s">
        <v>887</v>
      </c>
      <c r="R928" s="219" t="s">
        <v>33</v>
      </c>
      <c r="S928" s="219" t="s">
        <v>267</v>
      </c>
      <c r="T928" s="198" t="s">
        <v>975</v>
      </c>
      <c r="U928" s="217"/>
      <c r="V928" s="216" t="str">
        <f t="shared" si="29"/>
        <v/>
      </c>
    </row>
    <row r="929" spans="2:22" ht="24" customHeight="1">
      <c r="B929" s="226"/>
      <c r="C929" s="225"/>
      <c r="D929" s="209" t="s">
        <v>963</v>
      </c>
      <c r="E929" s="207" t="s">
        <v>871</v>
      </c>
      <c r="F929" s="207">
        <v>8.8659999999999997</v>
      </c>
      <c r="G929" s="207">
        <v>1569</v>
      </c>
      <c r="H929" s="207">
        <v>265</v>
      </c>
      <c r="I929" s="207" t="s">
        <v>878</v>
      </c>
      <c r="J929" s="206">
        <v>8765</v>
      </c>
      <c r="K929" s="206">
        <v>24405</v>
      </c>
      <c r="L929" s="206">
        <v>15530</v>
      </c>
      <c r="M929" s="204" t="s">
        <v>862</v>
      </c>
      <c r="N929" s="213">
        <v>3.97</v>
      </c>
      <c r="O929" s="222">
        <f t="shared" si="28"/>
        <v>651.44080604533997</v>
      </c>
      <c r="P929" s="221">
        <v>4.04</v>
      </c>
      <c r="Q929" s="220" t="s">
        <v>875</v>
      </c>
      <c r="R929" s="219" t="s">
        <v>33</v>
      </c>
      <c r="S929" s="219" t="s">
        <v>270</v>
      </c>
      <c r="T929" s="198" t="s">
        <v>974</v>
      </c>
      <c r="U929" s="217"/>
      <c r="V929" s="216" t="str">
        <f t="shared" si="29"/>
        <v/>
      </c>
    </row>
    <row r="930" spans="2:22" ht="24" customHeight="1">
      <c r="B930" s="226"/>
      <c r="C930" s="225"/>
      <c r="D930" s="209" t="s">
        <v>963</v>
      </c>
      <c r="E930" s="207" t="s">
        <v>871</v>
      </c>
      <c r="F930" s="207">
        <v>8.8659999999999997</v>
      </c>
      <c r="G930" s="207">
        <v>1569</v>
      </c>
      <c r="H930" s="207">
        <v>265</v>
      </c>
      <c r="I930" s="207" t="s">
        <v>878</v>
      </c>
      <c r="J930" s="206">
        <v>8765</v>
      </c>
      <c r="K930" s="206">
        <v>24405</v>
      </c>
      <c r="L930" s="206">
        <v>15530</v>
      </c>
      <c r="M930" s="204" t="s">
        <v>862</v>
      </c>
      <c r="N930" s="213">
        <v>3.97</v>
      </c>
      <c r="O930" s="222">
        <f t="shared" si="28"/>
        <v>651.44080604533997</v>
      </c>
      <c r="P930" s="221">
        <v>4.04</v>
      </c>
      <c r="Q930" s="220" t="s">
        <v>875</v>
      </c>
      <c r="R930" s="219" t="s">
        <v>33</v>
      </c>
      <c r="S930" s="219" t="s">
        <v>267</v>
      </c>
      <c r="T930" s="198" t="s">
        <v>973</v>
      </c>
      <c r="U930" s="217"/>
      <c r="V930" s="216" t="str">
        <f t="shared" si="29"/>
        <v/>
      </c>
    </row>
    <row r="931" spans="2:22" ht="24" customHeight="1">
      <c r="B931" s="226"/>
      <c r="C931" s="225"/>
      <c r="D931" s="209" t="s">
        <v>963</v>
      </c>
      <c r="E931" s="207" t="s">
        <v>871</v>
      </c>
      <c r="F931" s="207">
        <v>8.8659999999999997</v>
      </c>
      <c r="G931" s="207">
        <v>1569</v>
      </c>
      <c r="H931" s="207">
        <v>265</v>
      </c>
      <c r="I931" s="207" t="s">
        <v>261</v>
      </c>
      <c r="J931" s="206">
        <v>8765</v>
      </c>
      <c r="K931" s="206">
        <v>24405</v>
      </c>
      <c r="L931" s="206">
        <v>15530</v>
      </c>
      <c r="M931" s="204" t="s">
        <v>862</v>
      </c>
      <c r="N931" s="213">
        <v>3.91</v>
      </c>
      <c r="O931" s="222">
        <f t="shared" si="28"/>
        <v>661.43734015345262</v>
      </c>
      <c r="P931" s="221">
        <v>4.04</v>
      </c>
      <c r="Q931" s="220" t="s">
        <v>875</v>
      </c>
      <c r="R931" s="219" t="s">
        <v>33</v>
      </c>
      <c r="S931" s="219" t="s">
        <v>270</v>
      </c>
      <c r="T931" s="198" t="s">
        <v>972</v>
      </c>
      <c r="U931" s="217"/>
      <c r="V931" s="216" t="str">
        <f t="shared" si="29"/>
        <v/>
      </c>
    </row>
    <row r="932" spans="2:22" ht="24" customHeight="1">
      <c r="B932" s="226"/>
      <c r="C932" s="225"/>
      <c r="D932" s="209" t="s">
        <v>963</v>
      </c>
      <c r="E932" s="207" t="s">
        <v>871</v>
      </c>
      <c r="F932" s="207">
        <v>8.8659999999999997</v>
      </c>
      <c r="G932" s="207">
        <v>1569</v>
      </c>
      <c r="H932" s="207">
        <v>265</v>
      </c>
      <c r="I932" s="207" t="s">
        <v>261</v>
      </c>
      <c r="J932" s="206">
        <v>8765</v>
      </c>
      <c r="K932" s="206">
        <v>24405</v>
      </c>
      <c r="L932" s="206">
        <v>15530</v>
      </c>
      <c r="M932" s="204" t="s">
        <v>862</v>
      </c>
      <c r="N932" s="213">
        <v>3.91</v>
      </c>
      <c r="O932" s="222">
        <f t="shared" si="28"/>
        <v>661.43734015345262</v>
      </c>
      <c r="P932" s="221">
        <v>4.04</v>
      </c>
      <c r="Q932" s="220" t="s">
        <v>875</v>
      </c>
      <c r="R932" s="219" t="s">
        <v>33</v>
      </c>
      <c r="S932" s="219" t="s">
        <v>267</v>
      </c>
      <c r="T932" s="198" t="s">
        <v>971</v>
      </c>
      <c r="U932" s="217"/>
      <c r="V932" s="216" t="str">
        <f t="shared" si="29"/>
        <v/>
      </c>
    </row>
    <row r="933" spans="2:22" ht="24" customHeight="1">
      <c r="B933" s="226"/>
      <c r="C933" s="225"/>
      <c r="D933" s="209" t="s">
        <v>963</v>
      </c>
      <c r="E933" s="207" t="s">
        <v>871</v>
      </c>
      <c r="F933" s="207">
        <v>8.8659999999999997</v>
      </c>
      <c r="G933" s="207">
        <v>1569</v>
      </c>
      <c r="H933" s="207">
        <v>265</v>
      </c>
      <c r="I933" s="207" t="s">
        <v>261</v>
      </c>
      <c r="J933" s="206">
        <v>8765</v>
      </c>
      <c r="K933" s="206">
        <v>24405</v>
      </c>
      <c r="L933" s="206">
        <v>15530</v>
      </c>
      <c r="M933" s="204" t="s">
        <v>862</v>
      </c>
      <c r="N933" s="213">
        <v>3.98</v>
      </c>
      <c r="O933" s="222">
        <f t="shared" si="28"/>
        <v>649.8040201005025</v>
      </c>
      <c r="P933" s="221">
        <v>4.04</v>
      </c>
      <c r="Q933" s="220" t="s">
        <v>887</v>
      </c>
      <c r="R933" s="219" t="s">
        <v>33</v>
      </c>
      <c r="S933" s="219" t="s">
        <v>270</v>
      </c>
      <c r="T933" s="198" t="s">
        <v>970</v>
      </c>
      <c r="U933" s="217"/>
      <c r="V933" s="216" t="str">
        <f t="shared" si="29"/>
        <v/>
      </c>
    </row>
    <row r="934" spans="2:22" ht="24" customHeight="1">
      <c r="B934" s="226"/>
      <c r="C934" s="225"/>
      <c r="D934" s="209" t="s">
        <v>963</v>
      </c>
      <c r="E934" s="207" t="s">
        <v>871</v>
      </c>
      <c r="F934" s="207">
        <v>8.8659999999999997</v>
      </c>
      <c r="G934" s="207">
        <v>1569</v>
      </c>
      <c r="H934" s="207">
        <v>265</v>
      </c>
      <c r="I934" s="207" t="s">
        <v>261</v>
      </c>
      <c r="J934" s="206">
        <v>8765</v>
      </c>
      <c r="K934" s="206">
        <v>24405</v>
      </c>
      <c r="L934" s="206">
        <v>15530</v>
      </c>
      <c r="M934" s="204" t="s">
        <v>862</v>
      </c>
      <c r="N934" s="213">
        <v>3.98</v>
      </c>
      <c r="O934" s="222">
        <f t="shared" si="28"/>
        <v>649.8040201005025</v>
      </c>
      <c r="P934" s="221">
        <v>4.04</v>
      </c>
      <c r="Q934" s="220" t="s">
        <v>887</v>
      </c>
      <c r="R934" s="219" t="s">
        <v>33</v>
      </c>
      <c r="S934" s="219" t="s">
        <v>267</v>
      </c>
      <c r="T934" s="198" t="s">
        <v>969</v>
      </c>
      <c r="U934" s="217"/>
      <c r="V934" s="216" t="str">
        <f t="shared" si="29"/>
        <v/>
      </c>
    </row>
    <row r="935" spans="2:22" ht="24" customHeight="1">
      <c r="B935" s="226"/>
      <c r="C935" s="225"/>
      <c r="D935" s="209" t="s">
        <v>963</v>
      </c>
      <c r="E935" s="207" t="s">
        <v>871</v>
      </c>
      <c r="F935" s="207">
        <v>8.8659999999999997</v>
      </c>
      <c r="G935" s="207">
        <v>1765</v>
      </c>
      <c r="H935" s="207">
        <v>279</v>
      </c>
      <c r="I935" s="207" t="s">
        <v>72</v>
      </c>
      <c r="J935" s="206">
        <v>8765</v>
      </c>
      <c r="K935" s="206">
        <v>24405</v>
      </c>
      <c r="L935" s="206">
        <v>15530</v>
      </c>
      <c r="M935" s="204" t="s">
        <v>862</v>
      </c>
      <c r="N935" s="213">
        <v>3.7</v>
      </c>
      <c r="O935" s="222">
        <f t="shared" si="28"/>
        <v>698.97837837837824</v>
      </c>
      <c r="P935" s="221">
        <v>4.04</v>
      </c>
      <c r="Q935" s="220" t="s">
        <v>875</v>
      </c>
      <c r="R935" s="219" t="s">
        <v>33</v>
      </c>
      <c r="S935" s="219" t="s">
        <v>270</v>
      </c>
      <c r="T935" s="198" t="s">
        <v>968</v>
      </c>
      <c r="U935" s="217"/>
      <c r="V935" s="216" t="str">
        <f t="shared" si="29"/>
        <v/>
      </c>
    </row>
    <row r="936" spans="2:22" ht="24" customHeight="1">
      <c r="B936" s="226"/>
      <c r="C936" s="225"/>
      <c r="D936" s="209" t="s">
        <v>963</v>
      </c>
      <c r="E936" s="207" t="s">
        <v>871</v>
      </c>
      <c r="F936" s="207">
        <v>8.8659999999999997</v>
      </c>
      <c r="G936" s="207">
        <v>1765</v>
      </c>
      <c r="H936" s="207">
        <v>279</v>
      </c>
      <c r="I936" s="207" t="s">
        <v>72</v>
      </c>
      <c r="J936" s="206">
        <v>8765</v>
      </c>
      <c r="K936" s="206">
        <v>24405</v>
      </c>
      <c r="L936" s="206">
        <v>15530</v>
      </c>
      <c r="M936" s="204" t="s">
        <v>862</v>
      </c>
      <c r="N936" s="213">
        <v>3.7</v>
      </c>
      <c r="O936" s="222">
        <f t="shared" si="28"/>
        <v>698.97837837837824</v>
      </c>
      <c r="P936" s="221">
        <v>4.04</v>
      </c>
      <c r="Q936" s="220" t="s">
        <v>875</v>
      </c>
      <c r="R936" s="219" t="s">
        <v>33</v>
      </c>
      <c r="S936" s="219" t="s">
        <v>267</v>
      </c>
      <c r="T936" s="198" t="s">
        <v>967</v>
      </c>
      <c r="U936" s="217"/>
      <c r="V936" s="216" t="str">
        <f t="shared" si="29"/>
        <v/>
      </c>
    </row>
    <row r="937" spans="2:22" ht="24" customHeight="1">
      <c r="B937" s="226"/>
      <c r="C937" s="225"/>
      <c r="D937" s="209" t="s">
        <v>963</v>
      </c>
      <c r="E937" s="207" t="s">
        <v>871</v>
      </c>
      <c r="F937" s="207">
        <v>8.8659999999999997</v>
      </c>
      <c r="G937" s="207">
        <v>1765</v>
      </c>
      <c r="H937" s="207">
        <v>279</v>
      </c>
      <c r="I937" s="207" t="s">
        <v>72</v>
      </c>
      <c r="J937" s="206">
        <v>8765</v>
      </c>
      <c r="K937" s="206">
        <v>24405</v>
      </c>
      <c r="L937" s="206">
        <v>15530</v>
      </c>
      <c r="M937" s="204" t="s">
        <v>862</v>
      </c>
      <c r="N937" s="213">
        <v>3.77</v>
      </c>
      <c r="O937" s="222">
        <f t="shared" si="28"/>
        <v>686.00000000000011</v>
      </c>
      <c r="P937" s="221">
        <v>4.04</v>
      </c>
      <c r="Q937" s="220" t="s">
        <v>887</v>
      </c>
      <c r="R937" s="219" t="s">
        <v>33</v>
      </c>
      <c r="S937" s="219" t="s">
        <v>270</v>
      </c>
      <c r="T937" s="198" t="s">
        <v>966</v>
      </c>
      <c r="U937" s="217"/>
      <c r="V937" s="216" t="str">
        <f t="shared" si="29"/>
        <v/>
      </c>
    </row>
    <row r="938" spans="2:22" ht="24" customHeight="1">
      <c r="B938" s="226"/>
      <c r="C938" s="225"/>
      <c r="D938" s="209" t="s">
        <v>963</v>
      </c>
      <c r="E938" s="207" t="s">
        <v>871</v>
      </c>
      <c r="F938" s="207">
        <v>8.8659999999999997</v>
      </c>
      <c r="G938" s="207">
        <v>1765</v>
      </c>
      <c r="H938" s="207">
        <v>279</v>
      </c>
      <c r="I938" s="207" t="s">
        <v>72</v>
      </c>
      <c r="J938" s="206">
        <v>8765</v>
      </c>
      <c r="K938" s="206">
        <v>24405</v>
      </c>
      <c r="L938" s="206">
        <v>15530</v>
      </c>
      <c r="M938" s="204" t="s">
        <v>862</v>
      </c>
      <c r="N938" s="213">
        <v>3.77</v>
      </c>
      <c r="O938" s="222">
        <f t="shared" si="28"/>
        <v>686.00000000000011</v>
      </c>
      <c r="P938" s="221">
        <v>4.04</v>
      </c>
      <c r="Q938" s="220" t="s">
        <v>887</v>
      </c>
      <c r="R938" s="219" t="s">
        <v>33</v>
      </c>
      <c r="S938" s="219" t="s">
        <v>267</v>
      </c>
      <c r="T938" s="198" t="s">
        <v>965</v>
      </c>
      <c r="U938" s="217"/>
      <c r="V938" s="216" t="str">
        <f t="shared" si="29"/>
        <v/>
      </c>
    </row>
    <row r="939" spans="2:22" ht="24" customHeight="1">
      <c r="B939" s="226"/>
      <c r="C939" s="225"/>
      <c r="D939" s="209" t="s">
        <v>963</v>
      </c>
      <c r="E939" s="207" t="s">
        <v>871</v>
      </c>
      <c r="F939" s="207">
        <v>8.8659999999999997</v>
      </c>
      <c r="G939" s="207">
        <v>1765</v>
      </c>
      <c r="H939" s="207">
        <v>279</v>
      </c>
      <c r="I939" s="207" t="s">
        <v>261</v>
      </c>
      <c r="J939" s="206">
        <v>8765</v>
      </c>
      <c r="K939" s="206">
        <v>24405</v>
      </c>
      <c r="L939" s="206">
        <v>15530</v>
      </c>
      <c r="M939" s="204" t="s">
        <v>862</v>
      </c>
      <c r="N939" s="213">
        <v>4</v>
      </c>
      <c r="O939" s="222">
        <f t="shared" si="28"/>
        <v>646.55499999999995</v>
      </c>
      <c r="P939" s="221">
        <v>4.04</v>
      </c>
      <c r="Q939" s="220" t="s">
        <v>875</v>
      </c>
      <c r="R939" s="219" t="s">
        <v>33</v>
      </c>
      <c r="S939" s="219" t="s">
        <v>270</v>
      </c>
      <c r="T939" s="198" t="s">
        <v>964</v>
      </c>
      <c r="U939" s="217"/>
      <c r="V939" s="216" t="str">
        <f t="shared" si="29"/>
        <v/>
      </c>
    </row>
    <row r="940" spans="2:22" ht="24" customHeight="1">
      <c r="B940" s="226"/>
      <c r="C940" s="225"/>
      <c r="D940" s="209" t="s">
        <v>963</v>
      </c>
      <c r="E940" s="207" t="s">
        <v>871</v>
      </c>
      <c r="F940" s="207">
        <v>8.8659999999999997</v>
      </c>
      <c r="G940" s="207">
        <v>1765</v>
      </c>
      <c r="H940" s="207">
        <v>279</v>
      </c>
      <c r="I940" s="207" t="s">
        <v>261</v>
      </c>
      <c r="J940" s="206">
        <v>8765</v>
      </c>
      <c r="K940" s="206">
        <v>24405</v>
      </c>
      <c r="L940" s="206">
        <v>15530</v>
      </c>
      <c r="M940" s="204" t="s">
        <v>862</v>
      </c>
      <c r="N940" s="213">
        <v>4</v>
      </c>
      <c r="O940" s="222">
        <f t="shared" si="28"/>
        <v>646.55499999999995</v>
      </c>
      <c r="P940" s="221">
        <v>4.04</v>
      </c>
      <c r="Q940" s="220" t="s">
        <v>875</v>
      </c>
      <c r="R940" s="219" t="s">
        <v>33</v>
      </c>
      <c r="S940" s="219" t="s">
        <v>267</v>
      </c>
      <c r="T940" s="198" t="s">
        <v>962</v>
      </c>
      <c r="U940" s="217"/>
      <c r="V940" s="216" t="str">
        <f t="shared" si="29"/>
        <v/>
      </c>
    </row>
    <row r="941" spans="2:22" ht="24" customHeight="1">
      <c r="B941" s="226"/>
      <c r="C941" s="225"/>
      <c r="D941" s="209" t="s">
        <v>961</v>
      </c>
      <c r="E941" s="207" t="s">
        <v>871</v>
      </c>
      <c r="F941" s="207">
        <v>8.8659999999999997</v>
      </c>
      <c r="G941" s="207">
        <v>1569</v>
      </c>
      <c r="H941" s="207">
        <v>265</v>
      </c>
      <c r="I941" s="207" t="s">
        <v>878</v>
      </c>
      <c r="J941" s="206">
        <v>8765</v>
      </c>
      <c r="K941" s="206">
        <v>24405</v>
      </c>
      <c r="L941" s="206">
        <v>15530</v>
      </c>
      <c r="M941" s="204" t="s">
        <v>862</v>
      </c>
      <c r="N941" s="213">
        <v>3.97</v>
      </c>
      <c r="O941" s="222">
        <f t="shared" si="28"/>
        <v>651.44080604533997</v>
      </c>
      <c r="P941" s="221">
        <v>4.04</v>
      </c>
      <c r="Q941" s="220" t="s">
        <v>875</v>
      </c>
      <c r="R941" s="219" t="s">
        <v>33</v>
      </c>
      <c r="S941" s="219" t="s">
        <v>270</v>
      </c>
      <c r="T941" s="198" t="s">
        <v>959</v>
      </c>
      <c r="U941" s="217"/>
      <c r="V941" s="216" t="str">
        <f t="shared" si="29"/>
        <v/>
      </c>
    </row>
    <row r="942" spans="2:22" ht="24" customHeight="1">
      <c r="B942" s="226"/>
      <c r="C942" s="225"/>
      <c r="D942" s="209" t="s">
        <v>961</v>
      </c>
      <c r="E942" s="207" t="s">
        <v>871</v>
      </c>
      <c r="F942" s="207">
        <v>8.8659999999999997</v>
      </c>
      <c r="G942" s="207">
        <v>1569</v>
      </c>
      <c r="H942" s="207">
        <v>265</v>
      </c>
      <c r="I942" s="207" t="s">
        <v>261</v>
      </c>
      <c r="J942" s="206">
        <v>8765</v>
      </c>
      <c r="K942" s="206">
        <v>24405</v>
      </c>
      <c r="L942" s="206">
        <v>15530</v>
      </c>
      <c r="M942" s="204" t="s">
        <v>862</v>
      </c>
      <c r="N942" s="213">
        <v>3.91</v>
      </c>
      <c r="O942" s="222">
        <f t="shared" si="28"/>
        <v>661.43734015345262</v>
      </c>
      <c r="P942" s="221">
        <v>4.04</v>
      </c>
      <c r="Q942" s="220" t="s">
        <v>875</v>
      </c>
      <c r="R942" s="219" t="s">
        <v>33</v>
      </c>
      <c r="S942" s="219" t="s">
        <v>270</v>
      </c>
      <c r="T942" s="198" t="s">
        <v>910</v>
      </c>
      <c r="U942" s="217"/>
      <c r="V942" s="216" t="str">
        <f t="shared" si="29"/>
        <v/>
      </c>
    </row>
    <row r="943" spans="2:22" ht="24" customHeight="1">
      <c r="B943" s="226"/>
      <c r="C943" s="225"/>
      <c r="D943" s="209" t="s">
        <v>961</v>
      </c>
      <c r="E943" s="207" t="s">
        <v>871</v>
      </c>
      <c r="F943" s="207">
        <v>8.8659999999999997</v>
      </c>
      <c r="G943" s="207">
        <v>1569</v>
      </c>
      <c r="H943" s="207">
        <v>265</v>
      </c>
      <c r="I943" s="207" t="s">
        <v>261</v>
      </c>
      <c r="J943" s="206">
        <v>8765</v>
      </c>
      <c r="K943" s="206">
        <v>24405</v>
      </c>
      <c r="L943" s="206">
        <v>15530</v>
      </c>
      <c r="M943" s="204" t="s">
        <v>862</v>
      </c>
      <c r="N943" s="213">
        <v>3.98</v>
      </c>
      <c r="O943" s="222">
        <f t="shared" si="28"/>
        <v>649.8040201005025</v>
      </c>
      <c r="P943" s="221">
        <v>4.04</v>
      </c>
      <c r="Q943" s="220" t="s">
        <v>887</v>
      </c>
      <c r="R943" s="219" t="s">
        <v>33</v>
      </c>
      <c r="S943" s="219" t="s">
        <v>270</v>
      </c>
      <c r="T943" s="198" t="s">
        <v>908</v>
      </c>
      <c r="U943" s="217"/>
      <c r="V943" s="216" t="str">
        <f t="shared" si="29"/>
        <v/>
      </c>
    </row>
    <row r="944" spans="2:22" ht="24" customHeight="1">
      <c r="B944" s="226"/>
      <c r="C944" s="225"/>
      <c r="D944" s="209" t="s">
        <v>960</v>
      </c>
      <c r="E944" s="207" t="s">
        <v>871</v>
      </c>
      <c r="F944" s="207">
        <v>8.8659999999999997</v>
      </c>
      <c r="G944" s="207">
        <v>1765</v>
      </c>
      <c r="H944" s="207">
        <v>279</v>
      </c>
      <c r="I944" s="207" t="s">
        <v>261</v>
      </c>
      <c r="J944" s="206">
        <v>8765</v>
      </c>
      <c r="K944" s="206">
        <v>24405</v>
      </c>
      <c r="L944" s="206">
        <v>15530</v>
      </c>
      <c r="M944" s="204" t="s">
        <v>862</v>
      </c>
      <c r="N944" s="213">
        <v>4</v>
      </c>
      <c r="O944" s="222">
        <f t="shared" si="28"/>
        <v>646.55499999999995</v>
      </c>
      <c r="P944" s="221">
        <v>4.04</v>
      </c>
      <c r="Q944" s="220" t="s">
        <v>875</v>
      </c>
      <c r="R944" s="219" t="s">
        <v>33</v>
      </c>
      <c r="S944" s="219" t="s">
        <v>270</v>
      </c>
      <c r="T944" s="198" t="s">
        <v>908</v>
      </c>
      <c r="U944" s="217"/>
      <c r="V944" s="216" t="str">
        <f t="shared" si="29"/>
        <v/>
      </c>
    </row>
    <row r="945" spans="2:22" ht="24" customHeight="1">
      <c r="B945" s="226"/>
      <c r="C945" s="225"/>
      <c r="D945" s="209" t="s">
        <v>960</v>
      </c>
      <c r="E945" s="207" t="s">
        <v>871</v>
      </c>
      <c r="F945" s="207">
        <v>8.8659999999999997</v>
      </c>
      <c r="G945" s="207">
        <v>1765</v>
      </c>
      <c r="H945" s="207">
        <v>279</v>
      </c>
      <c r="I945" s="207" t="s">
        <v>261</v>
      </c>
      <c r="J945" s="206">
        <v>8765</v>
      </c>
      <c r="K945" s="206">
        <v>24405</v>
      </c>
      <c r="L945" s="206">
        <v>15530</v>
      </c>
      <c r="M945" s="204" t="s">
        <v>862</v>
      </c>
      <c r="N945" s="213">
        <v>4</v>
      </c>
      <c r="O945" s="222">
        <f t="shared" si="28"/>
        <v>646.55499999999995</v>
      </c>
      <c r="P945" s="221">
        <v>4.04</v>
      </c>
      <c r="Q945" s="220" t="s">
        <v>875</v>
      </c>
      <c r="R945" s="219" t="s">
        <v>33</v>
      </c>
      <c r="S945" s="219" t="s">
        <v>267</v>
      </c>
      <c r="T945" s="198" t="s">
        <v>959</v>
      </c>
      <c r="U945" s="217"/>
      <c r="V945" s="216" t="str">
        <f t="shared" si="29"/>
        <v/>
      </c>
    </row>
    <row r="946" spans="2:22" ht="24" customHeight="1">
      <c r="B946" s="226"/>
      <c r="C946" s="225"/>
      <c r="D946" s="209" t="s">
        <v>958</v>
      </c>
      <c r="E946" s="207" t="s">
        <v>871</v>
      </c>
      <c r="F946" s="207">
        <v>8.8659999999999997</v>
      </c>
      <c r="G946" s="207">
        <v>1765</v>
      </c>
      <c r="H946" s="207">
        <v>279</v>
      </c>
      <c r="I946" s="207" t="s">
        <v>261</v>
      </c>
      <c r="J946" s="206">
        <v>8765</v>
      </c>
      <c r="K946" s="206">
        <v>24405</v>
      </c>
      <c r="L946" s="206">
        <v>15530</v>
      </c>
      <c r="M946" s="204" t="s">
        <v>862</v>
      </c>
      <c r="N946" s="213">
        <v>4</v>
      </c>
      <c r="O946" s="222">
        <f t="shared" si="28"/>
        <v>646.55499999999995</v>
      </c>
      <c r="P946" s="221">
        <v>4.04</v>
      </c>
      <c r="Q946" s="220" t="s">
        <v>875</v>
      </c>
      <c r="R946" s="219" t="s">
        <v>33</v>
      </c>
      <c r="S946" s="219" t="s">
        <v>270</v>
      </c>
      <c r="T946" s="198" t="s">
        <v>927</v>
      </c>
      <c r="U946" s="217"/>
      <c r="V946" s="216" t="str">
        <f t="shared" si="29"/>
        <v/>
      </c>
    </row>
    <row r="947" spans="2:22" ht="24" customHeight="1">
      <c r="B947" s="226"/>
      <c r="C947" s="225"/>
      <c r="D947" s="209" t="s">
        <v>958</v>
      </c>
      <c r="E947" s="207" t="s">
        <v>871</v>
      </c>
      <c r="F947" s="207">
        <v>8.8659999999999997</v>
      </c>
      <c r="G947" s="207">
        <v>1765</v>
      </c>
      <c r="H947" s="207">
        <v>279</v>
      </c>
      <c r="I947" s="207" t="s">
        <v>261</v>
      </c>
      <c r="J947" s="206">
        <v>8765</v>
      </c>
      <c r="K947" s="206">
        <v>24405</v>
      </c>
      <c r="L947" s="206">
        <v>15530</v>
      </c>
      <c r="M947" s="204" t="s">
        <v>862</v>
      </c>
      <c r="N947" s="213">
        <v>4</v>
      </c>
      <c r="O947" s="222">
        <f t="shared" si="28"/>
        <v>646.55499999999995</v>
      </c>
      <c r="P947" s="221">
        <v>4.04</v>
      </c>
      <c r="Q947" s="220" t="s">
        <v>875</v>
      </c>
      <c r="R947" s="219" t="s">
        <v>33</v>
      </c>
      <c r="S947" s="219" t="s">
        <v>267</v>
      </c>
      <c r="T947" s="198" t="s">
        <v>925</v>
      </c>
      <c r="U947" s="217"/>
      <c r="V947" s="216" t="str">
        <f t="shared" si="29"/>
        <v/>
      </c>
    </row>
    <row r="948" spans="2:22" ht="24" customHeight="1">
      <c r="B948" s="226"/>
      <c r="C948" s="225"/>
      <c r="D948" s="209" t="s">
        <v>956</v>
      </c>
      <c r="E948" s="207" t="s">
        <v>871</v>
      </c>
      <c r="F948" s="207">
        <v>8.8659999999999997</v>
      </c>
      <c r="G948" s="207">
        <v>1765</v>
      </c>
      <c r="H948" s="207">
        <v>279</v>
      </c>
      <c r="I948" s="207" t="s">
        <v>261</v>
      </c>
      <c r="J948" s="206">
        <v>8765</v>
      </c>
      <c r="K948" s="206">
        <v>24405</v>
      </c>
      <c r="L948" s="206">
        <v>15530</v>
      </c>
      <c r="M948" s="204" t="s">
        <v>862</v>
      </c>
      <c r="N948" s="213">
        <v>4</v>
      </c>
      <c r="O948" s="222">
        <f t="shared" si="28"/>
        <v>646.55499999999995</v>
      </c>
      <c r="P948" s="221">
        <v>4.04</v>
      </c>
      <c r="Q948" s="220" t="s">
        <v>875</v>
      </c>
      <c r="R948" s="219" t="s">
        <v>33</v>
      </c>
      <c r="S948" s="219" t="s">
        <v>270</v>
      </c>
      <c r="T948" s="198" t="s">
        <v>957</v>
      </c>
      <c r="U948" s="217"/>
      <c r="V948" s="216" t="str">
        <f t="shared" si="29"/>
        <v/>
      </c>
    </row>
    <row r="949" spans="2:22" ht="24" customHeight="1">
      <c r="B949" s="226"/>
      <c r="C949" s="225"/>
      <c r="D949" s="209" t="s">
        <v>956</v>
      </c>
      <c r="E949" s="207" t="s">
        <v>871</v>
      </c>
      <c r="F949" s="207">
        <v>8.8659999999999997</v>
      </c>
      <c r="G949" s="207">
        <v>1765</v>
      </c>
      <c r="H949" s="207">
        <v>279</v>
      </c>
      <c r="I949" s="207" t="s">
        <v>261</v>
      </c>
      <c r="J949" s="206">
        <v>8765</v>
      </c>
      <c r="K949" s="206">
        <v>24405</v>
      </c>
      <c r="L949" s="206">
        <v>15530</v>
      </c>
      <c r="M949" s="204" t="s">
        <v>862</v>
      </c>
      <c r="N949" s="213">
        <v>4</v>
      </c>
      <c r="O949" s="222">
        <f t="shared" si="28"/>
        <v>646.55499999999995</v>
      </c>
      <c r="P949" s="221">
        <v>4.04</v>
      </c>
      <c r="Q949" s="220" t="s">
        <v>875</v>
      </c>
      <c r="R949" s="219" t="s">
        <v>33</v>
      </c>
      <c r="S949" s="219" t="s">
        <v>267</v>
      </c>
      <c r="T949" s="198" t="s">
        <v>955</v>
      </c>
      <c r="U949" s="217"/>
      <c r="V949" s="216" t="str">
        <f t="shared" si="29"/>
        <v/>
      </c>
    </row>
    <row r="950" spans="2:22" ht="24" customHeight="1">
      <c r="B950" s="226"/>
      <c r="C950" s="225"/>
      <c r="D950" s="209" t="s">
        <v>953</v>
      </c>
      <c r="E950" s="207" t="s">
        <v>871</v>
      </c>
      <c r="F950" s="207">
        <v>8.8659999999999997</v>
      </c>
      <c r="G950" s="207">
        <v>1569</v>
      </c>
      <c r="H950" s="207">
        <v>265</v>
      </c>
      <c r="I950" s="207" t="s">
        <v>878</v>
      </c>
      <c r="J950" s="206">
        <v>8688</v>
      </c>
      <c r="K950" s="206">
        <v>19887</v>
      </c>
      <c r="L950" s="206">
        <v>11089</v>
      </c>
      <c r="M950" s="204" t="s">
        <v>862</v>
      </c>
      <c r="N950" s="213">
        <v>4.16</v>
      </c>
      <c r="O950" s="222">
        <f t="shared" si="28"/>
        <v>621.6875</v>
      </c>
      <c r="P950" s="221">
        <v>4.1500000000000004</v>
      </c>
      <c r="Q950" s="220" t="s">
        <v>875</v>
      </c>
      <c r="R950" s="219" t="s">
        <v>33</v>
      </c>
      <c r="S950" s="219" t="s">
        <v>270</v>
      </c>
      <c r="T950" s="198" t="s">
        <v>954</v>
      </c>
      <c r="U950" s="217"/>
      <c r="V950" s="216">
        <f t="shared" si="29"/>
        <v>100</v>
      </c>
    </row>
    <row r="951" spans="2:22" ht="24" customHeight="1">
      <c r="B951" s="226"/>
      <c r="C951" s="225"/>
      <c r="D951" s="209" t="s">
        <v>953</v>
      </c>
      <c r="E951" s="207" t="s">
        <v>871</v>
      </c>
      <c r="F951" s="207">
        <v>8.8659999999999997</v>
      </c>
      <c r="G951" s="207">
        <v>1569</v>
      </c>
      <c r="H951" s="207">
        <v>265</v>
      </c>
      <c r="I951" s="207" t="s">
        <v>261</v>
      </c>
      <c r="J951" s="206">
        <v>8688</v>
      </c>
      <c r="K951" s="206">
        <v>19887</v>
      </c>
      <c r="L951" s="206">
        <v>11089</v>
      </c>
      <c r="M951" s="204" t="s">
        <v>862</v>
      </c>
      <c r="N951" s="213">
        <v>4.16</v>
      </c>
      <c r="O951" s="222">
        <f t="shared" si="28"/>
        <v>621.6875</v>
      </c>
      <c r="P951" s="221">
        <v>4.1500000000000004</v>
      </c>
      <c r="Q951" s="220" t="s">
        <v>887</v>
      </c>
      <c r="R951" s="219" t="s">
        <v>33</v>
      </c>
      <c r="S951" s="219" t="s">
        <v>270</v>
      </c>
      <c r="T951" s="198" t="s">
        <v>894</v>
      </c>
      <c r="U951" s="217"/>
      <c r="V951" s="216">
        <f t="shared" si="29"/>
        <v>100</v>
      </c>
    </row>
    <row r="952" spans="2:22" ht="24" customHeight="1">
      <c r="B952" s="226"/>
      <c r="C952" s="225"/>
      <c r="D952" s="209" t="s">
        <v>953</v>
      </c>
      <c r="E952" s="207" t="s">
        <v>871</v>
      </c>
      <c r="F952" s="207">
        <v>8.8659999999999997</v>
      </c>
      <c r="G952" s="207">
        <v>1569</v>
      </c>
      <c r="H952" s="207">
        <v>265</v>
      </c>
      <c r="I952" s="207" t="s">
        <v>261</v>
      </c>
      <c r="J952" s="206">
        <v>8688</v>
      </c>
      <c r="K952" s="206">
        <v>19887</v>
      </c>
      <c r="L952" s="206">
        <v>11089</v>
      </c>
      <c r="M952" s="204" t="s">
        <v>862</v>
      </c>
      <c r="N952" s="213">
        <v>4.16</v>
      </c>
      <c r="O952" s="222">
        <f t="shared" si="28"/>
        <v>621.6875</v>
      </c>
      <c r="P952" s="221">
        <v>4.1500000000000004</v>
      </c>
      <c r="Q952" s="220" t="s">
        <v>887</v>
      </c>
      <c r="R952" s="219" t="s">
        <v>33</v>
      </c>
      <c r="S952" s="219" t="s">
        <v>267</v>
      </c>
      <c r="T952" s="198" t="s">
        <v>952</v>
      </c>
      <c r="U952" s="217"/>
      <c r="V952" s="216">
        <f t="shared" si="29"/>
        <v>100</v>
      </c>
    </row>
    <row r="953" spans="2:22" ht="24" customHeight="1">
      <c r="B953" s="226"/>
      <c r="C953" s="225"/>
      <c r="D953" s="209" t="s">
        <v>951</v>
      </c>
      <c r="E953" s="207" t="s">
        <v>871</v>
      </c>
      <c r="F953" s="207">
        <v>8.8659999999999997</v>
      </c>
      <c r="G953" s="207">
        <v>1765</v>
      </c>
      <c r="H953" s="207">
        <v>279</v>
      </c>
      <c r="I953" s="207" t="s">
        <v>878</v>
      </c>
      <c r="J953" s="206">
        <v>8765</v>
      </c>
      <c r="K953" s="206">
        <v>24405</v>
      </c>
      <c r="L953" s="206">
        <v>15530</v>
      </c>
      <c r="M953" s="204" t="s">
        <v>862</v>
      </c>
      <c r="N953" s="213">
        <v>4.0599999999999996</v>
      </c>
      <c r="O953" s="222">
        <f t="shared" si="28"/>
        <v>637.00000000000011</v>
      </c>
      <c r="P953" s="221">
        <v>4.04</v>
      </c>
      <c r="Q953" s="220" t="s">
        <v>875</v>
      </c>
      <c r="R953" s="219" t="s">
        <v>33</v>
      </c>
      <c r="S953" s="219" t="s">
        <v>270</v>
      </c>
      <c r="T953" s="198" t="s">
        <v>921</v>
      </c>
      <c r="U953" s="217"/>
      <c r="V953" s="216">
        <f t="shared" si="29"/>
        <v>100</v>
      </c>
    </row>
    <row r="954" spans="2:22" ht="24" customHeight="1">
      <c r="B954" s="226"/>
      <c r="C954" s="225"/>
      <c r="D954" s="209" t="s">
        <v>951</v>
      </c>
      <c r="E954" s="207" t="s">
        <v>871</v>
      </c>
      <c r="F954" s="207">
        <v>8.8659999999999997</v>
      </c>
      <c r="G954" s="207">
        <v>1765</v>
      </c>
      <c r="H954" s="207">
        <v>279</v>
      </c>
      <c r="I954" s="207" t="s">
        <v>261</v>
      </c>
      <c r="J954" s="206">
        <v>8765</v>
      </c>
      <c r="K954" s="206">
        <v>24405</v>
      </c>
      <c r="L954" s="206">
        <v>15530</v>
      </c>
      <c r="M954" s="204" t="s">
        <v>862</v>
      </c>
      <c r="N954" s="213">
        <v>4.07</v>
      </c>
      <c r="O954" s="222">
        <f t="shared" si="28"/>
        <v>635.43488943488933</v>
      </c>
      <c r="P954" s="221">
        <v>4.04</v>
      </c>
      <c r="Q954" s="220" t="s">
        <v>887</v>
      </c>
      <c r="R954" s="219" t="s">
        <v>33</v>
      </c>
      <c r="S954" s="219" t="s">
        <v>270</v>
      </c>
      <c r="T954" s="198" t="s">
        <v>894</v>
      </c>
      <c r="U954" s="217"/>
      <c r="V954" s="216">
        <f t="shared" si="29"/>
        <v>100</v>
      </c>
    </row>
    <row r="955" spans="2:22" ht="24" customHeight="1">
      <c r="B955" s="226"/>
      <c r="C955" s="225"/>
      <c r="D955" s="209" t="s">
        <v>951</v>
      </c>
      <c r="E955" s="207" t="s">
        <v>871</v>
      </c>
      <c r="F955" s="207">
        <v>8.8659999999999997</v>
      </c>
      <c r="G955" s="207">
        <v>1765</v>
      </c>
      <c r="H955" s="207">
        <v>279</v>
      </c>
      <c r="I955" s="207" t="s">
        <v>261</v>
      </c>
      <c r="J955" s="206">
        <v>8765</v>
      </c>
      <c r="K955" s="206">
        <v>24405</v>
      </c>
      <c r="L955" s="206">
        <v>15530</v>
      </c>
      <c r="M955" s="204" t="s">
        <v>862</v>
      </c>
      <c r="N955" s="213">
        <v>4.07</v>
      </c>
      <c r="O955" s="222">
        <f t="shared" si="28"/>
        <v>635.43488943488933</v>
      </c>
      <c r="P955" s="221">
        <v>4.04</v>
      </c>
      <c r="Q955" s="220" t="s">
        <v>887</v>
      </c>
      <c r="R955" s="219" t="s">
        <v>33</v>
      </c>
      <c r="S955" s="219" t="s">
        <v>267</v>
      </c>
      <c r="T955" s="198" t="s">
        <v>918</v>
      </c>
      <c r="U955" s="217"/>
      <c r="V955" s="216">
        <f t="shared" si="29"/>
        <v>100</v>
      </c>
    </row>
    <row r="956" spans="2:22" ht="24" customHeight="1">
      <c r="B956" s="226"/>
      <c r="C956" s="225"/>
      <c r="D956" s="209" t="s">
        <v>950</v>
      </c>
      <c r="E956" s="207" t="s">
        <v>871</v>
      </c>
      <c r="F956" s="207">
        <v>8.8659999999999997</v>
      </c>
      <c r="G956" s="207">
        <v>1765</v>
      </c>
      <c r="H956" s="207">
        <v>279</v>
      </c>
      <c r="I956" s="207" t="s">
        <v>878</v>
      </c>
      <c r="J956" s="206">
        <v>8765</v>
      </c>
      <c r="K956" s="206">
        <v>24405</v>
      </c>
      <c r="L956" s="206">
        <v>15530</v>
      </c>
      <c r="M956" s="204" t="s">
        <v>862</v>
      </c>
      <c r="N956" s="213">
        <v>4.0599999999999996</v>
      </c>
      <c r="O956" s="222">
        <f t="shared" si="28"/>
        <v>637.00000000000011</v>
      </c>
      <c r="P956" s="221">
        <v>4.04</v>
      </c>
      <c r="Q956" s="220" t="s">
        <v>875</v>
      </c>
      <c r="R956" s="219" t="s">
        <v>33</v>
      </c>
      <c r="S956" s="219" t="s">
        <v>270</v>
      </c>
      <c r="T956" s="198" t="s">
        <v>921</v>
      </c>
      <c r="U956" s="217"/>
      <c r="V956" s="216">
        <f t="shared" si="29"/>
        <v>100</v>
      </c>
    </row>
    <row r="957" spans="2:22" ht="24" customHeight="1">
      <c r="B957" s="226"/>
      <c r="C957" s="225"/>
      <c r="D957" s="209" t="s">
        <v>950</v>
      </c>
      <c r="E957" s="207" t="s">
        <v>871</v>
      </c>
      <c r="F957" s="207">
        <v>8.8659999999999997</v>
      </c>
      <c r="G957" s="207">
        <v>1765</v>
      </c>
      <c r="H957" s="207">
        <v>279</v>
      </c>
      <c r="I957" s="207" t="s">
        <v>878</v>
      </c>
      <c r="J957" s="206">
        <v>8765</v>
      </c>
      <c r="K957" s="206">
        <v>24405</v>
      </c>
      <c r="L957" s="206">
        <v>15530</v>
      </c>
      <c r="M957" s="204" t="s">
        <v>862</v>
      </c>
      <c r="N957" s="213">
        <v>4.0599999999999996</v>
      </c>
      <c r="O957" s="222">
        <f t="shared" si="28"/>
        <v>637.00000000000011</v>
      </c>
      <c r="P957" s="221">
        <v>4.04</v>
      </c>
      <c r="Q957" s="220" t="s">
        <v>875</v>
      </c>
      <c r="R957" s="219" t="s">
        <v>33</v>
      </c>
      <c r="S957" s="219" t="s">
        <v>267</v>
      </c>
      <c r="T957" s="198" t="s">
        <v>948</v>
      </c>
      <c r="U957" s="217"/>
      <c r="V957" s="216">
        <f t="shared" si="29"/>
        <v>100</v>
      </c>
    </row>
    <row r="958" spans="2:22" ht="24" customHeight="1">
      <c r="B958" s="226"/>
      <c r="C958" s="225"/>
      <c r="D958" s="209" t="s">
        <v>950</v>
      </c>
      <c r="E958" s="207" t="s">
        <v>871</v>
      </c>
      <c r="F958" s="207">
        <v>8.8659999999999997</v>
      </c>
      <c r="G958" s="207">
        <v>1765</v>
      </c>
      <c r="H958" s="207">
        <v>279</v>
      </c>
      <c r="I958" s="207" t="s">
        <v>261</v>
      </c>
      <c r="J958" s="206">
        <v>8765</v>
      </c>
      <c r="K958" s="206">
        <v>24405</v>
      </c>
      <c r="L958" s="206">
        <v>15530</v>
      </c>
      <c r="M958" s="204" t="s">
        <v>862</v>
      </c>
      <c r="N958" s="213">
        <v>4.07</v>
      </c>
      <c r="O958" s="222">
        <f t="shared" si="28"/>
        <v>635.43488943488933</v>
      </c>
      <c r="P958" s="221">
        <v>4.04</v>
      </c>
      <c r="Q958" s="220" t="s">
        <v>887</v>
      </c>
      <c r="R958" s="219" t="s">
        <v>33</v>
      </c>
      <c r="S958" s="219" t="s">
        <v>270</v>
      </c>
      <c r="T958" s="198" t="s">
        <v>920</v>
      </c>
      <c r="U958" s="217"/>
      <c r="V958" s="216">
        <f t="shared" si="29"/>
        <v>100</v>
      </c>
    </row>
    <row r="959" spans="2:22" ht="24" customHeight="1">
      <c r="B959" s="226"/>
      <c r="C959" s="225"/>
      <c r="D959" s="209" t="s">
        <v>950</v>
      </c>
      <c r="E959" s="207" t="s">
        <v>871</v>
      </c>
      <c r="F959" s="207">
        <v>8.8659999999999997</v>
      </c>
      <c r="G959" s="207">
        <v>1765</v>
      </c>
      <c r="H959" s="207">
        <v>279</v>
      </c>
      <c r="I959" s="207" t="s">
        <v>261</v>
      </c>
      <c r="J959" s="206">
        <v>8765</v>
      </c>
      <c r="K959" s="206">
        <v>24405</v>
      </c>
      <c r="L959" s="206">
        <v>15530</v>
      </c>
      <c r="M959" s="204" t="s">
        <v>862</v>
      </c>
      <c r="N959" s="213">
        <v>4.07</v>
      </c>
      <c r="O959" s="222">
        <f t="shared" si="28"/>
        <v>635.43488943488933</v>
      </c>
      <c r="P959" s="221">
        <v>4.04</v>
      </c>
      <c r="Q959" s="220" t="s">
        <v>887</v>
      </c>
      <c r="R959" s="219" t="s">
        <v>33</v>
      </c>
      <c r="S959" s="219" t="s">
        <v>267</v>
      </c>
      <c r="T959" s="198" t="s">
        <v>918</v>
      </c>
      <c r="U959" s="217"/>
      <c r="V959" s="216">
        <f t="shared" si="29"/>
        <v>100</v>
      </c>
    </row>
    <row r="960" spans="2:22" ht="24" customHeight="1">
      <c r="B960" s="226"/>
      <c r="C960" s="225"/>
      <c r="D960" s="209" t="s">
        <v>949</v>
      </c>
      <c r="E960" s="207" t="s">
        <v>871</v>
      </c>
      <c r="F960" s="207">
        <v>8.8659999999999997</v>
      </c>
      <c r="G960" s="207">
        <v>1765</v>
      </c>
      <c r="H960" s="207">
        <v>279</v>
      </c>
      <c r="I960" s="207" t="s">
        <v>878</v>
      </c>
      <c r="J960" s="206">
        <v>8765</v>
      </c>
      <c r="K960" s="206">
        <v>24405</v>
      </c>
      <c r="L960" s="206">
        <v>15530</v>
      </c>
      <c r="M960" s="204" t="s">
        <v>862</v>
      </c>
      <c r="N960" s="213">
        <v>4.0599999999999996</v>
      </c>
      <c r="O960" s="222">
        <f t="shared" si="28"/>
        <v>637.00000000000011</v>
      </c>
      <c r="P960" s="221">
        <v>4.04</v>
      </c>
      <c r="Q960" s="220" t="s">
        <v>875</v>
      </c>
      <c r="R960" s="219" t="s">
        <v>33</v>
      </c>
      <c r="S960" s="219" t="s">
        <v>270</v>
      </c>
      <c r="T960" s="198" t="s">
        <v>921</v>
      </c>
      <c r="U960" s="217"/>
      <c r="V960" s="216">
        <f t="shared" si="29"/>
        <v>100</v>
      </c>
    </row>
    <row r="961" spans="2:22" ht="24" customHeight="1">
      <c r="B961" s="226"/>
      <c r="C961" s="225"/>
      <c r="D961" s="209" t="s">
        <v>949</v>
      </c>
      <c r="E961" s="207" t="s">
        <v>871</v>
      </c>
      <c r="F961" s="207">
        <v>8.8659999999999997</v>
      </c>
      <c r="G961" s="207">
        <v>1765</v>
      </c>
      <c r="H961" s="207">
        <v>279</v>
      </c>
      <c r="I961" s="207" t="s">
        <v>878</v>
      </c>
      <c r="J961" s="206">
        <v>8765</v>
      </c>
      <c r="K961" s="206">
        <v>24405</v>
      </c>
      <c r="L961" s="206">
        <v>15530</v>
      </c>
      <c r="M961" s="204" t="s">
        <v>862</v>
      </c>
      <c r="N961" s="213">
        <v>4.0599999999999996</v>
      </c>
      <c r="O961" s="222">
        <f t="shared" si="28"/>
        <v>637.00000000000011</v>
      </c>
      <c r="P961" s="221">
        <v>4.04</v>
      </c>
      <c r="Q961" s="220" t="s">
        <v>875</v>
      </c>
      <c r="R961" s="219" t="s">
        <v>33</v>
      </c>
      <c r="S961" s="219" t="s">
        <v>267</v>
      </c>
      <c r="T961" s="198" t="s">
        <v>948</v>
      </c>
      <c r="U961" s="217"/>
      <c r="V961" s="216">
        <f t="shared" si="29"/>
        <v>100</v>
      </c>
    </row>
    <row r="962" spans="2:22" ht="24" customHeight="1">
      <c r="B962" s="226"/>
      <c r="C962" s="225"/>
      <c r="D962" s="209" t="s">
        <v>949</v>
      </c>
      <c r="E962" s="207" t="s">
        <v>871</v>
      </c>
      <c r="F962" s="207">
        <v>8.8659999999999997</v>
      </c>
      <c r="G962" s="207">
        <v>1765</v>
      </c>
      <c r="H962" s="207">
        <v>279</v>
      </c>
      <c r="I962" s="207" t="s">
        <v>261</v>
      </c>
      <c r="J962" s="206">
        <v>8765</v>
      </c>
      <c r="K962" s="206">
        <v>24405</v>
      </c>
      <c r="L962" s="206">
        <v>15530</v>
      </c>
      <c r="M962" s="204" t="s">
        <v>862</v>
      </c>
      <c r="N962" s="213">
        <v>4.07</v>
      </c>
      <c r="O962" s="222">
        <f t="shared" si="28"/>
        <v>635.43488943488933</v>
      </c>
      <c r="P962" s="221">
        <v>4.04</v>
      </c>
      <c r="Q962" s="220" t="s">
        <v>887</v>
      </c>
      <c r="R962" s="219" t="s">
        <v>33</v>
      </c>
      <c r="S962" s="219" t="s">
        <v>270</v>
      </c>
      <c r="T962" s="198" t="s">
        <v>920</v>
      </c>
      <c r="U962" s="217"/>
      <c r="V962" s="216">
        <f t="shared" si="29"/>
        <v>100</v>
      </c>
    </row>
    <row r="963" spans="2:22" ht="24" customHeight="1">
      <c r="B963" s="226"/>
      <c r="C963" s="225"/>
      <c r="D963" s="209" t="s">
        <v>949</v>
      </c>
      <c r="E963" s="207" t="s">
        <v>871</v>
      </c>
      <c r="F963" s="207">
        <v>8.8659999999999997</v>
      </c>
      <c r="G963" s="207">
        <v>1765</v>
      </c>
      <c r="H963" s="207">
        <v>279</v>
      </c>
      <c r="I963" s="207" t="s">
        <v>261</v>
      </c>
      <c r="J963" s="206">
        <v>8765</v>
      </c>
      <c r="K963" s="206">
        <v>24405</v>
      </c>
      <c r="L963" s="206">
        <v>15530</v>
      </c>
      <c r="M963" s="204" t="s">
        <v>862</v>
      </c>
      <c r="N963" s="213">
        <v>4.07</v>
      </c>
      <c r="O963" s="222">
        <f t="shared" si="28"/>
        <v>635.43488943488933</v>
      </c>
      <c r="P963" s="221">
        <v>4.04</v>
      </c>
      <c r="Q963" s="220" t="s">
        <v>887</v>
      </c>
      <c r="R963" s="219" t="s">
        <v>33</v>
      </c>
      <c r="S963" s="219" t="s">
        <v>267</v>
      </c>
      <c r="T963" s="198" t="s">
        <v>918</v>
      </c>
      <c r="U963" s="217"/>
      <c r="V963" s="216">
        <f t="shared" si="29"/>
        <v>100</v>
      </c>
    </row>
    <row r="964" spans="2:22" ht="24" customHeight="1">
      <c r="B964" s="226"/>
      <c r="C964" s="225"/>
      <c r="D964" s="209" t="s">
        <v>947</v>
      </c>
      <c r="E964" s="207" t="s">
        <v>871</v>
      </c>
      <c r="F964" s="207">
        <v>8.8659999999999997</v>
      </c>
      <c r="G964" s="207">
        <v>1765</v>
      </c>
      <c r="H964" s="207">
        <v>279</v>
      </c>
      <c r="I964" s="207" t="s">
        <v>878</v>
      </c>
      <c r="J964" s="206">
        <v>8765</v>
      </c>
      <c r="K964" s="206">
        <v>24405</v>
      </c>
      <c r="L964" s="206">
        <v>15530</v>
      </c>
      <c r="M964" s="204" t="s">
        <v>862</v>
      </c>
      <c r="N964" s="213">
        <v>4.0599999999999996</v>
      </c>
      <c r="O964" s="222">
        <f t="shared" si="28"/>
        <v>637.00000000000011</v>
      </c>
      <c r="P964" s="221">
        <v>4.04</v>
      </c>
      <c r="Q964" s="220" t="s">
        <v>875</v>
      </c>
      <c r="R964" s="219" t="s">
        <v>33</v>
      </c>
      <c r="S964" s="219" t="s">
        <v>270</v>
      </c>
      <c r="T964" s="198" t="s">
        <v>921</v>
      </c>
      <c r="U964" s="217"/>
      <c r="V964" s="216">
        <f t="shared" si="29"/>
        <v>100</v>
      </c>
    </row>
    <row r="965" spans="2:22" ht="24" customHeight="1">
      <c r="B965" s="226"/>
      <c r="C965" s="225"/>
      <c r="D965" s="209" t="s">
        <v>947</v>
      </c>
      <c r="E965" s="207" t="s">
        <v>871</v>
      </c>
      <c r="F965" s="207">
        <v>8.8659999999999997</v>
      </c>
      <c r="G965" s="207">
        <v>1765</v>
      </c>
      <c r="H965" s="207">
        <v>279</v>
      </c>
      <c r="I965" s="207" t="s">
        <v>878</v>
      </c>
      <c r="J965" s="206">
        <v>8765</v>
      </c>
      <c r="K965" s="206">
        <v>24405</v>
      </c>
      <c r="L965" s="206">
        <v>15530</v>
      </c>
      <c r="M965" s="204" t="s">
        <v>862</v>
      </c>
      <c r="N965" s="213">
        <v>4.0599999999999996</v>
      </c>
      <c r="O965" s="222">
        <f t="shared" si="28"/>
        <v>637.00000000000011</v>
      </c>
      <c r="P965" s="221">
        <v>4.04</v>
      </c>
      <c r="Q965" s="220" t="s">
        <v>875</v>
      </c>
      <c r="R965" s="219" t="s">
        <v>33</v>
      </c>
      <c r="S965" s="219" t="s">
        <v>267</v>
      </c>
      <c r="T965" s="198" t="s">
        <v>948</v>
      </c>
      <c r="U965" s="217"/>
      <c r="V965" s="216">
        <f t="shared" si="29"/>
        <v>100</v>
      </c>
    </row>
    <row r="966" spans="2:22" ht="24" customHeight="1">
      <c r="B966" s="226"/>
      <c r="C966" s="225"/>
      <c r="D966" s="209" t="s">
        <v>947</v>
      </c>
      <c r="E966" s="207" t="s">
        <v>871</v>
      </c>
      <c r="F966" s="207">
        <v>8.8659999999999997</v>
      </c>
      <c r="G966" s="207">
        <v>1765</v>
      </c>
      <c r="H966" s="207">
        <v>279</v>
      </c>
      <c r="I966" s="207" t="s">
        <v>261</v>
      </c>
      <c r="J966" s="206">
        <v>8765</v>
      </c>
      <c r="K966" s="206">
        <v>24405</v>
      </c>
      <c r="L966" s="206">
        <v>15530</v>
      </c>
      <c r="M966" s="204" t="s">
        <v>862</v>
      </c>
      <c r="N966" s="213">
        <v>4.07</v>
      </c>
      <c r="O966" s="222">
        <f t="shared" si="28"/>
        <v>635.43488943488933</v>
      </c>
      <c r="P966" s="221">
        <v>4.04</v>
      </c>
      <c r="Q966" s="220" t="s">
        <v>887</v>
      </c>
      <c r="R966" s="219" t="s">
        <v>33</v>
      </c>
      <c r="S966" s="219" t="s">
        <v>270</v>
      </c>
      <c r="T966" s="198" t="s">
        <v>920</v>
      </c>
      <c r="U966" s="217"/>
      <c r="V966" s="216">
        <f t="shared" si="29"/>
        <v>100</v>
      </c>
    </row>
    <row r="967" spans="2:22" ht="24" customHeight="1">
      <c r="B967" s="226"/>
      <c r="C967" s="225"/>
      <c r="D967" s="209" t="s">
        <v>947</v>
      </c>
      <c r="E967" s="207" t="s">
        <v>871</v>
      </c>
      <c r="F967" s="207">
        <v>8.8659999999999997</v>
      </c>
      <c r="G967" s="207">
        <v>1765</v>
      </c>
      <c r="H967" s="207">
        <v>279</v>
      </c>
      <c r="I967" s="207" t="s">
        <v>261</v>
      </c>
      <c r="J967" s="206">
        <v>8765</v>
      </c>
      <c r="K967" s="206">
        <v>24405</v>
      </c>
      <c r="L967" s="206">
        <v>15530</v>
      </c>
      <c r="M967" s="204" t="s">
        <v>862</v>
      </c>
      <c r="N967" s="213">
        <v>4.07</v>
      </c>
      <c r="O967" s="222">
        <f t="shared" si="28"/>
        <v>635.43488943488933</v>
      </c>
      <c r="P967" s="221">
        <v>4.04</v>
      </c>
      <c r="Q967" s="220" t="s">
        <v>887</v>
      </c>
      <c r="R967" s="219" t="s">
        <v>33</v>
      </c>
      <c r="S967" s="219" t="s">
        <v>267</v>
      </c>
      <c r="T967" s="198" t="s">
        <v>918</v>
      </c>
      <c r="U967" s="217"/>
      <c r="V967" s="216">
        <f t="shared" si="29"/>
        <v>100</v>
      </c>
    </row>
    <row r="968" spans="2:22" ht="24" customHeight="1">
      <c r="B968" s="226"/>
      <c r="C968" s="225"/>
      <c r="D968" s="209" t="s">
        <v>946</v>
      </c>
      <c r="E968" s="207" t="s">
        <v>871</v>
      </c>
      <c r="F968" s="207">
        <v>8.8659999999999997</v>
      </c>
      <c r="G968" s="207">
        <v>1569</v>
      </c>
      <c r="H968" s="207">
        <v>279</v>
      </c>
      <c r="I968" s="207" t="s">
        <v>912</v>
      </c>
      <c r="J968" s="206">
        <v>8765</v>
      </c>
      <c r="K968" s="206">
        <v>24405</v>
      </c>
      <c r="L968" s="206">
        <v>15530</v>
      </c>
      <c r="M968" s="204" t="s">
        <v>862</v>
      </c>
      <c r="N968" s="213">
        <v>3.52</v>
      </c>
      <c r="O968" s="222">
        <f t="shared" si="28"/>
        <v>734.72159090909099</v>
      </c>
      <c r="P968" s="221">
        <v>4.04</v>
      </c>
      <c r="Q968" s="220" t="s">
        <v>875</v>
      </c>
      <c r="R968" s="219" t="s">
        <v>33</v>
      </c>
      <c r="S968" s="219" t="s">
        <v>330</v>
      </c>
      <c r="T968" s="198" t="s">
        <v>917</v>
      </c>
      <c r="U968" s="217"/>
      <c r="V968" s="216" t="str">
        <f t="shared" si="29"/>
        <v/>
      </c>
    </row>
    <row r="969" spans="2:22" ht="24" customHeight="1">
      <c r="B969" s="226"/>
      <c r="C969" s="225"/>
      <c r="D969" s="209" t="s">
        <v>945</v>
      </c>
      <c r="E969" s="207" t="s">
        <v>871</v>
      </c>
      <c r="F969" s="207">
        <v>8.8659999999999997</v>
      </c>
      <c r="G969" s="207">
        <v>1569</v>
      </c>
      <c r="H969" s="207">
        <v>279</v>
      </c>
      <c r="I969" s="207" t="s">
        <v>912</v>
      </c>
      <c r="J969" s="206">
        <v>8765</v>
      </c>
      <c r="K969" s="206">
        <v>24405</v>
      </c>
      <c r="L969" s="206">
        <v>15530</v>
      </c>
      <c r="M969" s="204" t="s">
        <v>862</v>
      </c>
      <c r="N969" s="213">
        <v>3.52</v>
      </c>
      <c r="O969" s="222">
        <f t="shared" ref="O969:O1032" si="30">IF(N969&gt;0,1/N969*37.7*68.6,"")</f>
        <v>734.72159090909099</v>
      </c>
      <c r="P969" s="221">
        <v>4.04</v>
      </c>
      <c r="Q969" s="220" t="s">
        <v>875</v>
      </c>
      <c r="R969" s="219" t="s">
        <v>33</v>
      </c>
      <c r="S969" s="219" t="s">
        <v>330</v>
      </c>
      <c r="T969" s="198" t="s">
        <v>930</v>
      </c>
      <c r="U969" s="217"/>
      <c r="V969" s="216" t="str">
        <f t="shared" ref="V969:V1026" si="31">IFERROR(IF(N969&lt;P969,"",(ROUNDDOWN(N969/P969*100,0))),"")</f>
        <v/>
      </c>
    </row>
    <row r="970" spans="2:22" ht="24" customHeight="1">
      <c r="B970" s="226"/>
      <c r="C970" s="225"/>
      <c r="D970" s="209" t="s">
        <v>945</v>
      </c>
      <c r="E970" s="207" t="s">
        <v>871</v>
      </c>
      <c r="F970" s="207">
        <v>8.8659999999999997</v>
      </c>
      <c r="G970" s="207">
        <v>1765</v>
      </c>
      <c r="H970" s="207">
        <v>279</v>
      </c>
      <c r="I970" s="207" t="s">
        <v>261</v>
      </c>
      <c r="J970" s="206">
        <v>8765</v>
      </c>
      <c r="K970" s="206">
        <v>24405</v>
      </c>
      <c r="L970" s="206">
        <v>15530</v>
      </c>
      <c r="M970" s="204" t="s">
        <v>862</v>
      </c>
      <c r="N970" s="213">
        <v>4</v>
      </c>
      <c r="O970" s="222">
        <f t="shared" si="30"/>
        <v>646.55499999999995</v>
      </c>
      <c r="P970" s="221">
        <v>4.04</v>
      </c>
      <c r="Q970" s="220" t="s">
        <v>875</v>
      </c>
      <c r="R970" s="219" t="s">
        <v>33</v>
      </c>
      <c r="S970" s="219" t="s">
        <v>330</v>
      </c>
      <c r="T970" s="198" t="s">
        <v>944</v>
      </c>
      <c r="U970" s="217"/>
      <c r="V970" s="216" t="str">
        <f t="shared" si="31"/>
        <v/>
      </c>
    </row>
    <row r="971" spans="2:22" ht="24" customHeight="1">
      <c r="B971" s="226"/>
      <c r="C971" s="225"/>
      <c r="D971" s="209" t="s">
        <v>943</v>
      </c>
      <c r="E971" s="207" t="s">
        <v>871</v>
      </c>
      <c r="F971" s="207">
        <v>8.8659999999999997</v>
      </c>
      <c r="G971" s="207">
        <v>1765</v>
      </c>
      <c r="H971" s="207">
        <v>279</v>
      </c>
      <c r="I971" s="207" t="s">
        <v>261</v>
      </c>
      <c r="J971" s="206">
        <v>8765</v>
      </c>
      <c r="K971" s="206">
        <v>24405</v>
      </c>
      <c r="L971" s="206">
        <v>15530</v>
      </c>
      <c r="M971" s="204" t="s">
        <v>862</v>
      </c>
      <c r="N971" s="213">
        <v>4</v>
      </c>
      <c r="O971" s="222">
        <f t="shared" si="30"/>
        <v>646.55499999999995</v>
      </c>
      <c r="P971" s="221">
        <v>4.04</v>
      </c>
      <c r="Q971" s="220" t="s">
        <v>875</v>
      </c>
      <c r="R971" s="219" t="s">
        <v>33</v>
      </c>
      <c r="S971" s="219" t="s">
        <v>330</v>
      </c>
      <c r="T971" s="198" t="s">
        <v>897</v>
      </c>
      <c r="U971" s="217"/>
      <c r="V971" s="216" t="str">
        <f t="shared" si="31"/>
        <v/>
      </c>
    </row>
    <row r="972" spans="2:22" ht="24" customHeight="1">
      <c r="B972" s="226"/>
      <c r="C972" s="225"/>
      <c r="D972" s="209" t="s">
        <v>941</v>
      </c>
      <c r="E972" s="207" t="s">
        <v>871</v>
      </c>
      <c r="F972" s="207">
        <v>8.8659999999999997</v>
      </c>
      <c r="G972" s="207">
        <v>1765</v>
      </c>
      <c r="H972" s="207">
        <v>279</v>
      </c>
      <c r="I972" s="207" t="s">
        <v>878</v>
      </c>
      <c r="J972" s="206">
        <v>8765</v>
      </c>
      <c r="K972" s="206">
        <v>24405</v>
      </c>
      <c r="L972" s="206">
        <v>15530</v>
      </c>
      <c r="M972" s="204" t="s">
        <v>862</v>
      </c>
      <c r="N972" s="213">
        <v>4.0599999999999996</v>
      </c>
      <c r="O972" s="222">
        <f t="shared" si="30"/>
        <v>637.00000000000011</v>
      </c>
      <c r="P972" s="221">
        <v>4.04</v>
      </c>
      <c r="Q972" s="220" t="s">
        <v>875</v>
      </c>
      <c r="R972" s="219" t="s">
        <v>33</v>
      </c>
      <c r="S972" s="219" t="s">
        <v>330</v>
      </c>
      <c r="T972" s="198" t="s">
        <v>942</v>
      </c>
      <c r="U972" s="217"/>
      <c r="V972" s="216">
        <f t="shared" si="31"/>
        <v>100</v>
      </c>
    </row>
    <row r="973" spans="2:22" ht="24" customHeight="1">
      <c r="B973" s="226"/>
      <c r="C973" s="225"/>
      <c r="D973" s="209" t="s">
        <v>941</v>
      </c>
      <c r="E973" s="207" t="s">
        <v>871</v>
      </c>
      <c r="F973" s="207">
        <v>8.8659999999999997</v>
      </c>
      <c r="G973" s="207">
        <v>1765</v>
      </c>
      <c r="H973" s="207">
        <v>279</v>
      </c>
      <c r="I973" s="207" t="s">
        <v>261</v>
      </c>
      <c r="J973" s="206">
        <v>8765</v>
      </c>
      <c r="K973" s="206">
        <v>24405</v>
      </c>
      <c r="L973" s="206">
        <v>15530</v>
      </c>
      <c r="M973" s="204" t="s">
        <v>862</v>
      </c>
      <c r="N973" s="213">
        <v>4.07</v>
      </c>
      <c r="O973" s="222">
        <f t="shared" si="30"/>
        <v>635.43488943488933</v>
      </c>
      <c r="P973" s="221">
        <v>4.04</v>
      </c>
      <c r="Q973" s="220" t="s">
        <v>887</v>
      </c>
      <c r="R973" s="219" t="s">
        <v>33</v>
      </c>
      <c r="S973" s="219" t="s">
        <v>330</v>
      </c>
      <c r="T973" s="198" t="s">
        <v>940</v>
      </c>
      <c r="U973" s="217"/>
      <c r="V973" s="216">
        <f t="shared" si="31"/>
        <v>100</v>
      </c>
    </row>
    <row r="974" spans="2:22" ht="24" customHeight="1">
      <c r="B974" s="226"/>
      <c r="C974" s="225"/>
      <c r="D974" s="209" t="s">
        <v>938</v>
      </c>
      <c r="E974" s="207" t="s">
        <v>871</v>
      </c>
      <c r="F974" s="207">
        <v>8.8659999999999997</v>
      </c>
      <c r="G974" s="207">
        <v>1765</v>
      </c>
      <c r="H974" s="207">
        <v>279</v>
      </c>
      <c r="I974" s="207" t="s">
        <v>878</v>
      </c>
      <c r="J974" s="206">
        <v>8765</v>
      </c>
      <c r="K974" s="206">
        <v>24405</v>
      </c>
      <c r="L974" s="206">
        <v>15530</v>
      </c>
      <c r="M974" s="204" t="s">
        <v>862</v>
      </c>
      <c r="N974" s="213">
        <v>4.0599999999999996</v>
      </c>
      <c r="O974" s="222">
        <f t="shared" si="30"/>
        <v>637.00000000000011</v>
      </c>
      <c r="P974" s="221">
        <v>4.04</v>
      </c>
      <c r="Q974" s="220" t="s">
        <v>875</v>
      </c>
      <c r="R974" s="219" t="s">
        <v>33</v>
      </c>
      <c r="S974" s="219" t="s">
        <v>330</v>
      </c>
      <c r="T974" s="198" t="s">
        <v>939</v>
      </c>
      <c r="U974" s="217"/>
      <c r="V974" s="216">
        <f t="shared" si="31"/>
        <v>100</v>
      </c>
    </row>
    <row r="975" spans="2:22" ht="24" customHeight="1">
      <c r="B975" s="226"/>
      <c r="C975" s="225"/>
      <c r="D975" s="209" t="s">
        <v>938</v>
      </c>
      <c r="E975" s="207" t="s">
        <v>871</v>
      </c>
      <c r="F975" s="207">
        <v>8.8659999999999997</v>
      </c>
      <c r="G975" s="207">
        <v>1765</v>
      </c>
      <c r="H975" s="207">
        <v>279</v>
      </c>
      <c r="I975" s="207" t="s">
        <v>261</v>
      </c>
      <c r="J975" s="206">
        <v>8765</v>
      </c>
      <c r="K975" s="206">
        <v>24405</v>
      </c>
      <c r="L975" s="206">
        <v>15530</v>
      </c>
      <c r="M975" s="204" t="s">
        <v>862</v>
      </c>
      <c r="N975" s="213">
        <v>4.07</v>
      </c>
      <c r="O975" s="222">
        <f t="shared" si="30"/>
        <v>635.43488943488933</v>
      </c>
      <c r="P975" s="221">
        <v>4.04</v>
      </c>
      <c r="Q975" s="220" t="s">
        <v>887</v>
      </c>
      <c r="R975" s="219" t="s">
        <v>33</v>
      </c>
      <c r="S975" s="219" t="s">
        <v>330</v>
      </c>
      <c r="T975" s="198" t="s">
        <v>937</v>
      </c>
      <c r="U975" s="217"/>
      <c r="V975" s="216">
        <f t="shared" si="31"/>
        <v>100</v>
      </c>
    </row>
    <row r="976" spans="2:22" ht="24" customHeight="1">
      <c r="B976" s="226"/>
      <c r="C976" s="225"/>
      <c r="D976" s="209" t="s">
        <v>936</v>
      </c>
      <c r="E976" s="207" t="s">
        <v>871</v>
      </c>
      <c r="F976" s="207">
        <v>8.8659999999999997</v>
      </c>
      <c r="G976" s="207">
        <v>1569</v>
      </c>
      <c r="H976" s="207">
        <v>265</v>
      </c>
      <c r="I976" s="207" t="s">
        <v>261</v>
      </c>
      <c r="J976" s="206">
        <v>8688</v>
      </c>
      <c r="K976" s="206">
        <v>19887</v>
      </c>
      <c r="L976" s="206">
        <v>11089</v>
      </c>
      <c r="M976" s="204" t="s">
        <v>862</v>
      </c>
      <c r="N976" s="213">
        <v>4.0599999999999996</v>
      </c>
      <c r="O976" s="222">
        <f t="shared" si="30"/>
        <v>637.00000000000011</v>
      </c>
      <c r="P976" s="221">
        <v>4.1500000000000004</v>
      </c>
      <c r="Q976" s="220" t="s">
        <v>875</v>
      </c>
      <c r="R976" s="219" t="s">
        <v>33</v>
      </c>
      <c r="S976" s="219" t="s">
        <v>265</v>
      </c>
      <c r="T976" s="198" t="s">
        <v>910</v>
      </c>
      <c r="U976" s="217"/>
      <c r="V976" s="216" t="str">
        <f t="shared" si="31"/>
        <v/>
      </c>
    </row>
    <row r="977" spans="2:22" ht="24" customHeight="1">
      <c r="B977" s="226"/>
      <c r="C977" s="225"/>
      <c r="D977" s="209" t="s">
        <v>936</v>
      </c>
      <c r="E977" s="207" t="s">
        <v>871</v>
      </c>
      <c r="F977" s="207">
        <v>8.8659999999999997</v>
      </c>
      <c r="G977" s="207">
        <v>1569</v>
      </c>
      <c r="H977" s="207">
        <v>265</v>
      </c>
      <c r="I977" s="207" t="s">
        <v>261</v>
      </c>
      <c r="J977" s="206">
        <v>8688</v>
      </c>
      <c r="K977" s="206">
        <v>19887</v>
      </c>
      <c r="L977" s="206">
        <v>11089</v>
      </c>
      <c r="M977" s="204" t="s">
        <v>862</v>
      </c>
      <c r="N977" s="213">
        <v>4.0599999999999996</v>
      </c>
      <c r="O977" s="222">
        <f t="shared" si="30"/>
        <v>637.00000000000011</v>
      </c>
      <c r="P977" s="221">
        <v>4.1500000000000004</v>
      </c>
      <c r="Q977" s="220" t="s">
        <v>875</v>
      </c>
      <c r="R977" s="219" t="s">
        <v>33</v>
      </c>
      <c r="S977" s="219" t="s">
        <v>262</v>
      </c>
      <c r="T977" s="198" t="s">
        <v>908</v>
      </c>
      <c r="U977" s="217"/>
      <c r="V977" s="216" t="str">
        <f t="shared" si="31"/>
        <v/>
      </c>
    </row>
    <row r="978" spans="2:22" ht="24" customHeight="1">
      <c r="B978" s="226"/>
      <c r="C978" s="225"/>
      <c r="D978" s="209" t="s">
        <v>935</v>
      </c>
      <c r="E978" s="207" t="s">
        <v>871</v>
      </c>
      <c r="F978" s="207">
        <v>8.8659999999999997</v>
      </c>
      <c r="G978" s="207">
        <v>1569</v>
      </c>
      <c r="H978" s="207">
        <v>265</v>
      </c>
      <c r="I978" s="207" t="s">
        <v>261</v>
      </c>
      <c r="J978" s="206">
        <v>8688</v>
      </c>
      <c r="K978" s="206">
        <v>19887</v>
      </c>
      <c r="L978" s="206">
        <v>11089</v>
      </c>
      <c r="M978" s="204" t="s">
        <v>862</v>
      </c>
      <c r="N978" s="213">
        <v>4.0599999999999996</v>
      </c>
      <c r="O978" s="222">
        <f t="shared" si="30"/>
        <v>637.00000000000011</v>
      </c>
      <c r="P978" s="221">
        <v>4.1500000000000004</v>
      </c>
      <c r="Q978" s="220" t="s">
        <v>875</v>
      </c>
      <c r="R978" s="219" t="s">
        <v>33</v>
      </c>
      <c r="S978" s="219" t="s">
        <v>265</v>
      </c>
      <c r="T978" s="198" t="s">
        <v>920</v>
      </c>
      <c r="U978" s="217"/>
      <c r="V978" s="216" t="str">
        <f t="shared" si="31"/>
        <v/>
      </c>
    </row>
    <row r="979" spans="2:22" ht="24" customHeight="1">
      <c r="B979" s="226"/>
      <c r="C979" s="225"/>
      <c r="D979" s="209" t="s">
        <v>935</v>
      </c>
      <c r="E979" s="207" t="s">
        <v>871</v>
      </c>
      <c r="F979" s="207">
        <v>8.8659999999999997</v>
      </c>
      <c r="G979" s="207">
        <v>1569</v>
      </c>
      <c r="H979" s="207">
        <v>265</v>
      </c>
      <c r="I979" s="207" t="s">
        <v>261</v>
      </c>
      <c r="J979" s="206">
        <v>8688</v>
      </c>
      <c r="K979" s="206">
        <v>19887</v>
      </c>
      <c r="L979" s="206">
        <v>11089</v>
      </c>
      <c r="M979" s="204" t="s">
        <v>862</v>
      </c>
      <c r="N979" s="213">
        <v>4.0599999999999996</v>
      </c>
      <c r="O979" s="222">
        <f t="shared" si="30"/>
        <v>637.00000000000011</v>
      </c>
      <c r="P979" s="221">
        <v>4.1500000000000004</v>
      </c>
      <c r="Q979" s="220" t="s">
        <v>875</v>
      </c>
      <c r="R979" s="219" t="s">
        <v>33</v>
      </c>
      <c r="S979" s="219" t="s">
        <v>262</v>
      </c>
      <c r="T979" s="198" t="s">
        <v>921</v>
      </c>
      <c r="U979" s="217"/>
      <c r="V979" s="216" t="str">
        <f t="shared" si="31"/>
        <v/>
      </c>
    </row>
    <row r="980" spans="2:22" ht="24" customHeight="1">
      <c r="B980" s="226"/>
      <c r="C980" s="225"/>
      <c r="D980" s="209" t="s">
        <v>931</v>
      </c>
      <c r="E980" s="207" t="s">
        <v>871</v>
      </c>
      <c r="F980" s="207">
        <v>8.8659999999999997</v>
      </c>
      <c r="G980" s="207">
        <v>1569</v>
      </c>
      <c r="H980" s="207">
        <v>265</v>
      </c>
      <c r="I980" s="207" t="s">
        <v>878</v>
      </c>
      <c r="J980" s="206">
        <v>8765</v>
      </c>
      <c r="K980" s="206">
        <v>24405</v>
      </c>
      <c r="L980" s="206">
        <v>15530</v>
      </c>
      <c r="M980" s="204" t="s">
        <v>862</v>
      </c>
      <c r="N980" s="213">
        <v>3.97</v>
      </c>
      <c r="O980" s="222">
        <f t="shared" si="30"/>
        <v>651.44080604533997</v>
      </c>
      <c r="P980" s="221">
        <v>4.04</v>
      </c>
      <c r="Q980" s="220" t="s">
        <v>875</v>
      </c>
      <c r="R980" s="219" t="s">
        <v>33</v>
      </c>
      <c r="S980" s="219" t="s">
        <v>265</v>
      </c>
      <c r="T980" s="198" t="s">
        <v>923</v>
      </c>
      <c r="U980" s="217"/>
      <c r="V980" s="216" t="str">
        <f t="shared" si="31"/>
        <v/>
      </c>
    </row>
    <row r="981" spans="2:22" ht="24" customHeight="1">
      <c r="B981" s="226"/>
      <c r="C981" s="225"/>
      <c r="D981" s="209" t="s">
        <v>931</v>
      </c>
      <c r="E981" s="207" t="s">
        <v>871</v>
      </c>
      <c r="F981" s="207">
        <v>8.8659999999999997</v>
      </c>
      <c r="G981" s="207">
        <v>1569</v>
      </c>
      <c r="H981" s="207">
        <v>265</v>
      </c>
      <c r="I981" s="207" t="s">
        <v>878</v>
      </c>
      <c r="J981" s="206">
        <v>8765</v>
      </c>
      <c r="K981" s="206">
        <v>24405</v>
      </c>
      <c r="L981" s="206">
        <v>15530</v>
      </c>
      <c r="M981" s="204" t="s">
        <v>862</v>
      </c>
      <c r="N981" s="213">
        <v>3.97</v>
      </c>
      <c r="O981" s="222">
        <f t="shared" si="30"/>
        <v>651.44080604533997</v>
      </c>
      <c r="P981" s="221">
        <v>4.04</v>
      </c>
      <c r="Q981" s="220" t="s">
        <v>875</v>
      </c>
      <c r="R981" s="219" t="s">
        <v>33</v>
      </c>
      <c r="S981" s="219" t="s">
        <v>262</v>
      </c>
      <c r="T981" s="198" t="s">
        <v>934</v>
      </c>
      <c r="U981" s="217"/>
      <c r="V981" s="216" t="str">
        <f t="shared" si="31"/>
        <v/>
      </c>
    </row>
    <row r="982" spans="2:22" ht="24" customHeight="1">
      <c r="B982" s="226"/>
      <c r="C982" s="225"/>
      <c r="D982" s="209" t="s">
        <v>931</v>
      </c>
      <c r="E982" s="207" t="s">
        <v>871</v>
      </c>
      <c r="F982" s="207">
        <v>8.8659999999999997</v>
      </c>
      <c r="G982" s="207">
        <v>1569</v>
      </c>
      <c r="H982" s="207">
        <v>265</v>
      </c>
      <c r="I982" s="207" t="s">
        <v>261</v>
      </c>
      <c r="J982" s="206">
        <v>8765</v>
      </c>
      <c r="K982" s="206">
        <v>24405</v>
      </c>
      <c r="L982" s="206">
        <v>15530</v>
      </c>
      <c r="M982" s="204" t="s">
        <v>862</v>
      </c>
      <c r="N982" s="213">
        <v>3.91</v>
      </c>
      <c r="O982" s="222">
        <f t="shared" si="30"/>
        <v>661.43734015345262</v>
      </c>
      <c r="P982" s="221">
        <v>4.04</v>
      </c>
      <c r="Q982" s="220" t="s">
        <v>875</v>
      </c>
      <c r="R982" s="219" t="s">
        <v>33</v>
      </c>
      <c r="S982" s="219" t="s">
        <v>265</v>
      </c>
      <c r="T982" s="198" t="s">
        <v>933</v>
      </c>
      <c r="U982" s="217"/>
      <c r="V982" s="216" t="str">
        <f t="shared" si="31"/>
        <v/>
      </c>
    </row>
    <row r="983" spans="2:22" ht="24" customHeight="1">
      <c r="B983" s="226"/>
      <c r="C983" s="225"/>
      <c r="D983" s="209" t="s">
        <v>931</v>
      </c>
      <c r="E983" s="207" t="s">
        <v>871</v>
      </c>
      <c r="F983" s="207">
        <v>8.8659999999999997</v>
      </c>
      <c r="G983" s="207">
        <v>1569</v>
      </c>
      <c r="H983" s="207">
        <v>265</v>
      </c>
      <c r="I983" s="207" t="s">
        <v>261</v>
      </c>
      <c r="J983" s="206">
        <v>8765</v>
      </c>
      <c r="K983" s="206">
        <v>24405</v>
      </c>
      <c r="L983" s="206">
        <v>15530</v>
      </c>
      <c r="M983" s="204" t="s">
        <v>862</v>
      </c>
      <c r="N983" s="213">
        <v>3.91</v>
      </c>
      <c r="O983" s="222">
        <f t="shared" si="30"/>
        <v>661.43734015345262</v>
      </c>
      <c r="P983" s="221">
        <v>4.04</v>
      </c>
      <c r="Q983" s="220" t="s">
        <v>875</v>
      </c>
      <c r="R983" s="219" t="s">
        <v>33</v>
      </c>
      <c r="S983" s="219" t="s">
        <v>262</v>
      </c>
      <c r="T983" s="198" t="s">
        <v>928</v>
      </c>
      <c r="U983" s="217"/>
      <c r="V983" s="216" t="str">
        <f t="shared" si="31"/>
        <v/>
      </c>
    </row>
    <row r="984" spans="2:22" ht="24" customHeight="1">
      <c r="B984" s="226"/>
      <c r="C984" s="225"/>
      <c r="D984" s="209" t="s">
        <v>931</v>
      </c>
      <c r="E984" s="207" t="s">
        <v>871</v>
      </c>
      <c r="F984" s="207">
        <v>8.8659999999999997</v>
      </c>
      <c r="G984" s="207">
        <v>1569</v>
      </c>
      <c r="H984" s="207">
        <v>265</v>
      </c>
      <c r="I984" s="207" t="s">
        <v>261</v>
      </c>
      <c r="J984" s="206">
        <v>8765</v>
      </c>
      <c r="K984" s="206">
        <v>24405</v>
      </c>
      <c r="L984" s="206">
        <v>15530</v>
      </c>
      <c r="M984" s="204" t="s">
        <v>862</v>
      </c>
      <c r="N984" s="213">
        <v>3.98</v>
      </c>
      <c r="O984" s="222">
        <f t="shared" si="30"/>
        <v>649.8040201005025</v>
      </c>
      <c r="P984" s="221">
        <v>4.04</v>
      </c>
      <c r="Q984" s="220" t="s">
        <v>887</v>
      </c>
      <c r="R984" s="219" t="s">
        <v>33</v>
      </c>
      <c r="S984" s="219" t="s">
        <v>265</v>
      </c>
      <c r="T984" s="198" t="s">
        <v>932</v>
      </c>
      <c r="U984" s="217"/>
      <c r="V984" s="216" t="str">
        <f t="shared" si="31"/>
        <v/>
      </c>
    </row>
    <row r="985" spans="2:22" ht="24" customHeight="1">
      <c r="B985" s="226"/>
      <c r="C985" s="225"/>
      <c r="D985" s="209" t="s">
        <v>931</v>
      </c>
      <c r="E985" s="207" t="s">
        <v>871</v>
      </c>
      <c r="F985" s="207">
        <v>8.8659999999999997</v>
      </c>
      <c r="G985" s="207">
        <v>1569</v>
      </c>
      <c r="H985" s="207">
        <v>265</v>
      </c>
      <c r="I985" s="207" t="s">
        <v>261</v>
      </c>
      <c r="J985" s="206">
        <v>8765</v>
      </c>
      <c r="K985" s="206">
        <v>24405</v>
      </c>
      <c r="L985" s="206">
        <v>15530</v>
      </c>
      <c r="M985" s="204" t="s">
        <v>862</v>
      </c>
      <c r="N985" s="213">
        <v>3.98</v>
      </c>
      <c r="O985" s="222">
        <f t="shared" si="30"/>
        <v>649.8040201005025</v>
      </c>
      <c r="P985" s="221">
        <v>4.04</v>
      </c>
      <c r="Q985" s="220" t="s">
        <v>887</v>
      </c>
      <c r="R985" s="219" t="s">
        <v>33</v>
      </c>
      <c r="S985" s="219" t="s">
        <v>262</v>
      </c>
      <c r="T985" s="198" t="s">
        <v>930</v>
      </c>
      <c r="U985" s="217"/>
      <c r="V985" s="216" t="str">
        <f t="shared" si="31"/>
        <v/>
      </c>
    </row>
    <row r="986" spans="2:22" ht="24" customHeight="1">
      <c r="B986" s="226"/>
      <c r="C986" s="225"/>
      <c r="D986" s="209" t="s">
        <v>924</v>
      </c>
      <c r="E986" s="207" t="s">
        <v>871</v>
      </c>
      <c r="F986" s="207">
        <v>8.8659999999999997</v>
      </c>
      <c r="G986" s="207">
        <v>1569</v>
      </c>
      <c r="H986" s="207">
        <v>265</v>
      </c>
      <c r="I986" s="207" t="s">
        <v>878</v>
      </c>
      <c r="J986" s="206">
        <v>8765</v>
      </c>
      <c r="K986" s="206">
        <v>24405</v>
      </c>
      <c r="L986" s="206">
        <v>15530</v>
      </c>
      <c r="M986" s="204" t="s">
        <v>862</v>
      </c>
      <c r="N986" s="213">
        <v>3.97</v>
      </c>
      <c r="O986" s="222">
        <f t="shared" si="30"/>
        <v>651.44080604533997</v>
      </c>
      <c r="P986" s="221">
        <v>4.04</v>
      </c>
      <c r="Q986" s="220" t="s">
        <v>875</v>
      </c>
      <c r="R986" s="219" t="s">
        <v>33</v>
      </c>
      <c r="S986" s="219" t="s">
        <v>265</v>
      </c>
      <c r="T986" s="198" t="s">
        <v>929</v>
      </c>
      <c r="U986" s="217"/>
      <c r="V986" s="216" t="str">
        <f t="shared" si="31"/>
        <v/>
      </c>
    </row>
    <row r="987" spans="2:22" ht="24" customHeight="1">
      <c r="B987" s="226"/>
      <c r="C987" s="225"/>
      <c r="D987" s="209" t="s">
        <v>924</v>
      </c>
      <c r="E987" s="207" t="s">
        <v>871</v>
      </c>
      <c r="F987" s="207">
        <v>8.8659999999999997</v>
      </c>
      <c r="G987" s="207">
        <v>1569</v>
      </c>
      <c r="H987" s="207">
        <v>265</v>
      </c>
      <c r="I987" s="207" t="s">
        <v>878</v>
      </c>
      <c r="J987" s="206">
        <v>8765</v>
      </c>
      <c r="K987" s="206">
        <v>24405</v>
      </c>
      <c r="L987" s="206">
        <v>15530</v>
      </c>
      <c r="M987" s="204" t="s">
        <v>862</v>
      </c>
      <c r="N987" s="213">
        <v>3.97</v>
      </c>
      <c r="O987" s="222">
        <f t="shared" si="30"/>
        <v>651.44080604533997</v>
      </c>
      <c r="P987" s="221">
        <v>4.04</v>
      </c>
      <c r="Q987" s="220" t="s">
        <v>875</v>
      </c>
      <c r="R987" s="219" t="s">
        <v>33</v>
      </c>
      <c r="S987" s="219" t="s">
        <v>262</v>
      </c>
      <c r="T987" s="198" t="s">
        <v>928</v>
      </c>
      <c r="U987" s="217"/>
      <c r="V987" s="216" t="str">
        <f t="shared" si="31"/>
        <v/>
      </c>
    </row>
    <row r="988" spans="2:22" ht="24" customHeight="1">
      <c r="B988" s="226"/>
      <c r="C988" s="225"/>
      <c r="D988" s="209" t="s">
        <v>924</v>
      </c>
      <c r="E988" s="207" t="s">
        <v>871</v>
      </c>
      <c r="F988" s="207">
        <v>8.8659999999999997</v>
      </c>
      <c r="G988" s="207">
        <v>1569</v>
      </c>
      <c r="H988" s="207">
        <v>265</v>
      </c>
      <c r="I988" s="207" t="s">
        <v>261</v>
      </c>
      <c r="J988" s="206">
        <v>8765</v>
      </c>
      <c r="K988" s="206">
        <v>24405</v>
      </c>
      <c r="L988" s="206">
        <v>15530</v>
      </c>
      <c r="M988" s="204" t="s">
        <v>862</v>
      </c>
      <c r="N988" s="213">
        <v>3.91</v>
      </c>
      <c r="O988" s="222">
        <f t="shared" si="30"/>
        <v>661.43734015345262</v>
      </c>
      <c r="P988" s="221">
        <v>4.04</v>
      </c>
      <c r="Q988" s="220" t="s">
        <v>875</v>
      </c>
      <c r="R988" s="219" t="s">
        <v>33</v>
      </c>
      <c r="S988" s="219" t="s">
        <v>265</v>
      </c>
      <c r="T988" s="198" t="s">
        <v>927</v>
      </c>
      <c r="U988" s="217"/>
      <c r="V988" s="216" t="str">
        <f t="shared" si="31"/>
        <v/>
      </c>
    </row>
    <row r="989" spans="2:22" ht="24" customHeight="1">
      <c r="B989" s="226"/>
      <c r="C989" s="225"/>
      <c r="D989" s="209" t="s">
        <v>924</v>
      </c>
      <c r="E989" s="207" t="s">
        <v>871</v>
      </c>
      <c r="F989" s="207">
        <v>8.8659999999999997</v>
      </c>
      <c r="G989" s="207">
        <v>1569</v>
      </c>
      <c r="H989" s="207">
        <v>265</v>
      </c>
      <c r="I989" s="207" t="s">
        <v>261</v>
      </c>
      <c r="J989" s="206">
        <v>8765</v>
      </c>
      <c r="K989" s="206">
        <v>24405</v>
      </c>
      <c r="L989" s="206">
        <v>15530</v>
      </c>
      <c r="M989" s="204" t="s">
        <v>862</v>
      </c>
      <c r="N989" s="213">
        <v>3.91</v>
      </c>
      <c r="O989" s="222">
        <f t="shared" si="30"/>
        <v>661.43734015345262</v>
      </c>
      <c r="P989" s="221">
        <v>4.04</v>
      </c>
      <c r="Q989" s="220" t="s">
        <v>875</v>
      </c>
      <c r="R989" s="219" t="s">
        <v>33</v>
      </c>
      <c r="S989" s="219" t="s">
        <v>262</v>
      </c>
      <c r="T989" s="198" t="s">
        <v>926</v>
      </c>
      <c r="U989" s="217"/>
      <c r="V989" s="216" t="str">
        <f t="shared" si="31"/>
        <v/>
      </c>
    </row>
    <row r="990" spans="2:22" ht="24" customHeight="1">
      <c r="B990" s="226"/>
      <c r="C990" s="225"/>
      <c r="D990" s="209" t="s">
        <v>924</v>
      </c>
      <c r="E990" s="207" t="s">
        <v>871</v>
      </c>
      <c r="F990" s="207">
        <v>8.8659999999999997</v>
      </c>
      <c r="G990" s="207">
        <v>1569</v>
      </c>
      <c r="H990" s="207">
        <v>265</v>
      </c>
      <c r="I990" s="207" t="s">
        <v>261</v>
      </c>
      <c r="J990" s="206">
        <v>8765</v>
      </c>
      <c r="K990" s="206">
        <v>24405</v>
      </c>
      <c r="L990" s="206">
        <v>15530</v>
      </c>
      <c r="M990" s="204" t="s">
        <v>862</v>
      </c>
      <c r="N990" s="213">
        <v>3.98</v>
      </c>
      <c r="O990" s="222">
        <f t="shared" si="30"/>
        <v>649.8040201005025</v>
      </c>
      <c r="P990" s="221">
        <v>4.04</v>
      </c>
      <c r="Q990" s="220" t="s">
        <v>887</v>
      </c>
      <c r="R990" s="219" t="s">
        <v>33</v>
      </c>
      <c r="S990" s="219" t="s">
        <v>265</v>
      </c>
      <c r="T990" s="198" t="s">
        <v>925</v>
      </c>
      <c r="U990" s="217"/>
      <c r="V990" s="216" t="str">
        <f t="shared" si="31"/>
        <v/>
      </c>
    </row>
    <row r="991" spans="2:22" ht="24" customHeight="1">
      <c r="B991" s="226"/>
      <c r="C991" s="225"/>
      <c r="D991" s="209" t="s">
        <v>924</v>
      </c>
      <c r="E991" s="207" t="s">
        <v>871</v>
      </c>
      <c r="F991" s="207">
        <v>8.8659999999999997</v>
      </c>
      <c r="G991" s="207">
        <v>1569</v>
      </c>
      <c r="H991" s="207">
        <v>265</v>
      </c>
      <c r="I991" s="207" t="s">
        <v>261</v>
      </c>
      <c r="J991" s="206">
        <v>8765</v>
      </c>
      <c r="K991" s="206">
        <v>24405</v>
      </c>
      <c r="L991" s="206">
        <v>15530</v>
      </c>
      <c r="M991" s="204" t="s">
        <v>862</v>
      </c>
      <c r="N991" s="213">
        <v>3.98</v>
      </c>
      <c r="O991" s="222">
        <f t="shared" si="30"/>
        <v>649.8040201005025</v>
      </c>
      <c r="P991" s="221">
        <v>4.04</v>
      </c>
      <c r="Q991" s="220" t="s">
        <v>887</v>
      </c>
      <c r="R991" s="219" t="s">
        <v>33</v>
      </c>
      <c r="S991" s="219" t="s">
        <v>262</v>
      </c>
      <c r="T991" s="198" t="s">
        <v>923</v>
      </c>
      <c r="U991" s="217"/>
      <c r="V991" s="216" t="str">
        <f t="shared" si="31"/>
        <v/>
      </c>
    </row>
    <row r="992" spans="2:22" ht="24" customHeight="1">
      <c r="B992" s="226"/>
      <c r="C992" s="225"/>
      <c r="D992" s="209" t="s">
        <v>922</v>
      </c>
      <c r="E992" s="207" t="s">
        <v>871</v>
      </c>
      <c r="F992" s="207">
        <v>8.8659999999999997</v>
      </c>
      <c r="G992" s="207">
        <v>1569</v>
      </c>
      <c r="H992" s="207">
        <v>265</v>
      </c>
      <c r="I992" s="207" t="s">
        <v>878</v>
      </c>
      <c r="J992" s="206">
        <v>8688</v>
      </c>
      <c r="K992" s="206">
        <v>19887</v>
      </c>
      <c r="L992" s="206">
        <v>11089</v>
      </c>
      <c r="M992" s="204" t="s">
        <v>862</v>
      </c>
      <c r="N992" s="213">
        <v>4.16</v>
      </c>
      <c r="O992" s="222">
        <f t="shared" si="30"/>
        <v>621.6875</v>
      </c>
      <c r="P992" s="221">
        <v>4.1500000000000004</v>
      </c>
      <c r="Q992" s="220" t="s">
        <v>875</v>
      </c>
      <c r="R992" s="219" t="s">
        <v>33</v>
      </c>
      <c r="S992" s="219" t="s">
        <v>265</v>
      </c>
      <c r="T992" s="198" t="s">
        <v>921</v>
      </c>
      <c r="U992" s="217"/>
      <c r="V992" s="216">
        <f t="shared" si="31"/>
        <v>100</v>
      </c>
    </row>
    <row r="993" spans="2:22" ht="24" customHeight="1">
      <c r="B993" s="226"/>
      <c r="C993" s="225"/>
      <c r="D993" s="209" t="s">
        <v>922</v>
      </c>
      <c r="E993" s="207" t="s">
        <v>871</v>
      </c>
      <c r="F993" s="207">
        <v>8.8659999999999997</v>
      </c>
      <c r="G993" s="207">
        <v>1569</v>
      </c>
      <c r="H993" s="207">
        <v>265</v>
      </c>
      <c r="I993" s="207" t="s">
        <v>261</v>
      </c>
      <c r="J993" s="206">
        <v>8688</v>
      </c>
      <c r="K993" s="206">
        <v>19887</v>
      </c>
      <c r="L993" s="206">
        <v>11089</v>
      </c>
      <c r="M993" s="204" t="s">
        <v>862</v>
      </c>
      <c r="N993" s="213">
        <v>4.16</v>
      </c>
      <c r="O993" s="222">
        <f t="shared" si="30"/>
        <v>621.6875</v>
      </c>
      <c r="P993" s="221">
        <v>4.1500000000000004</v>
      </c>
      <c r="Q993" s="220" t="s">
        <v>887</v>
      </c>
      <c r="R993" s="219" t="s">
        <v>33</v>
      </c>
      <c r="S993" s="219" t="s">
        <v>265</v>
      </c>
      <c r="T993" s="198" t="s">
        <v>920</v>
      </c>
      <c r="U993" s="217"/>
      <c r="V993" s="216">
        <f t="shared" si="31"/>
        <v>100</v>
      </c>
    </row>
    <row r="994" spans="2:22" ht="24" customHeight="1">
      <c r="B994" s="226"/>
      <c r="C994" s="225"/>
      <c r="D994" s="209" t="s">
        <v>922</v>
      </c>
      <c r="E994" s="207" t="s">
        <v>871</v>
      </c>
      <c r="F994" s="207">
        <v>8.8659999999999997</v>
      </c>
      <c r="G994" s="207">
        <v>1569</v>
      </c>
      <c r="H994" s="207">
        <v>265</v>
      </c>
      <c r="I994" s="207" t="s">
        <v>261</v>
      </c>
      <c r="J994" s="206">
        <v>8688</v>
      </c>
      <c r="K994" s="206">
        <v>19887</v>
      </c>
      <c r="L994" s="206">
        <v>11089</v>
      </c>
      <c r="M994" s="204" t="s">
        <v>862</v>
      </c>
      <c r="N994" s="213">
        <v>4.16</v>
      </c>
      <c r="O994" s="222">
        <f t="shared" si="30"/>
        <v>621.6875</v>
      </c>
      <c r="P994" s="221">
        <v>4.1500000000000004</v>
      </c>
      <c r="Q994" s="220" t="s">
        <v>887</v>
      </c>
      <c r="R994" s="219" t="s">
        <v>33</v>
      </c>
      <c r="S994" s="219" t="s">
        <v>262</v>
      </c>
      <c r="T994" s="198" t="s">
        <v>918</v>
      </c>
      <c r="U994" s="217"/>
      <c r="V994" s="216">
        <f t="shared" si="31"/>
        <v>100</v>
      </c>
    </row>
    <row r="995" spans="2:22" ht="24" customHeight="1">
      <c r="B995" s="226"/>
      <c r="C995" s="225"/>
      <c r="D995" s="209" t="s">
        <v>919</v>
      </c>
      <c r="E995" s="207" t="s">
        <v>871</v>
      </c>
      <c r="F995" s="207">
        <v>8.8659999999999997</v>
      </c>
      <c r="G995" s="207">
        <v>1569</v>
      </c>
      <c r="H995" s="207">
        <v>265</v>
      </c>
      <c r="I995" s="207" t="s">
        <v>878</v>
      </c>
      <c r="J995" s="206">
        <v>8688</v>
      </c>
      <c r="K995" s="206">
        <v>19887</v>
      </c>
      <c r="L995" s="206">
        <v>11089</v>
      </c>
      <c r="M995" s="204" t="s">
        <v>862</v>
      </c>
      <c r="N995" s="213">
        <v>4.16</v>
      </c>
      <c r="O995" s="222">
        <f t="shared" si="30"/>
        <v>621.6875</v>
      </c>
      <c r="P995" s="221">
        <v>4.1500000000000004</v>
      </c>
      <c r="Q995" s="220" t="s">
        <v>875</v>
      </c>
      <c r="R995" s="219" t="s">
        <v>33</v>
      </c>
      <c r="S995" s="219" t="s">
        <v>265</v>
      </c>
      <c r="T995" s="198" t="s">
        <v>921</v>
      </c>
      <c r="U995" s="217"/>
      <c r="V995" s="216">
        <f t="shared" si="31"/>
        <v>100</v>
      </c>
    </row>
    <row r="996" spans="2:22" ht="24" customHeight="1">
      <c r="B996" s="226"/>
      <c r="C996" s="225"/>
      <c r="D996" s="209" t="s">
        <v>919</v>
      </c>
      <c r="E996" s="207" t="s">
        <v>871</v>
      </c>
      <c r="F996" s="207">
        <v>8.8659999999999997</v>
      </c>
      <c r="G996" s="207">
        <v>1569</v>
      </c>
      <c r="H996" s="207">
        <v>265</v>
      </c>
      <c r="I996" s="207" t="s">
        <v>261</v>
      </c>
      <c r="J996" s="206">
        <v>8688</v>
      </c>
      <c r="K996" s="206">
        <v>19887</v>
      </c>
      <c r="L996" s="206">
        <v>11089</v>
      </c>
      <c r="M996" s="204" t="s">
        <v>862</v>
      </c>
      <c r="N996" s="213">
        <v>4.16</v>
      </c>
      <c r="O996" s="222">
        <f t="shared" si="30"/>
        <v>621.6875</v>
      </c>
      <c r="P996" s="221">
        <v>4.1500000000000004</v>
      </c>
      <c r="Q996" s="220" t="s">
        <v>887</v>
      </c>
      <c r="R996" s="219" t="s">
        <v>33</v>
      </c>
      <c r="S996" s="219" t="s">
        <v>265</v>
      </c>
      <c r="T996" s="198" t="s">
        <v>920</v>
      </c>
      <c r="U996" s="217"/>
      <c r="V996" s="216">
        <f t="shared" si="31"/>
        <v>100</v>
      </c>
    </row>
    <row r="997" spans="2:22" ht="24" customHeight="1">
      <c r="B997" s="226"/>
      <c r="C997" s="225"/>
      <c r="D997" s="209" t="s">
        <v>919</v>
      </c>
      <c r="E997" s="207" t="s">
        <v>871</v>
      </c>
      <c r="F997" s="207">
        <v>8.8659999999999997</v>
      </c>
      <c r="G997" s="207">
        <v>1569</v>
      </c>
      <c r="H997" s="207">
        <v>265</v>
      </c>
      <c r="I997" s="207" t="s">
        <v>261</v>
      </c>
      <c r="J997" s="206">
        <v>8688</v>
      </c>
      <c r="K997" s="206">
        <v>19887</v>
      </c>
      <c r="L997" s="206">
        <v>11089</v>
      </c>
      <c r="M997" s="204" t="s">
        <v>862</v>
      </c>
      <c r="N997" s="213">
        <v>4.16</v>
      </c>
      <c r="O997" s="222">
        <f t="shared" si="30"/>
        <v>621.6875</v>
      </c>
      <c r="P997" s="221">
        <v>4.1500000000000004</v>
      </c>
      <c r="Q997" s="220" t="s">
        <v>887</v>
      </c>
      <c r="R997" s="219" t="s">
        <v>33</v>
      </c>
      <c r="S997" s="219" t="s">
        <v>262</v>
      </c>
      <c r="T997" s="198" t="s">
        <v>918</v>
      </c>
      <c r="U997" s="217"/>
      <c r="V997" s="216">
        <f t="shared" si="31"/>
        <v>100</v>
      </c>
    </row>
    <row r="998" spans="2:22" ht="24" customHeight="1">
      <c r="B998" s="226"/>
      <c r="C998" s="225"/>
      <c r="D998" s="209" t="s">
        <v>914</v>
      </c>
      <c r="E998" s="207" t="s">
        <v>871</v>
      </c>
      <c r="F998" s="207">
        <v>8.8659999999999997</v>
      </c>
      <c r="G998" s="207">
        <v>1569</v>
      </c>
      <c r="H998" s="207">
        <v>265</v>
      </c>
      <c r="I998" s="207" t="s">
        <v>72</v>
      </c>
      <c r="J998" s="206">
        <v>5533</v>
      </c>
      <c r="K998" s="206">
        <v>14543</v>
      </c>
      <c r="L998" s="206">
        <v>8900</v>
      </c>
      <c r="M998" s="204" t="s">
        <v>862</v>
      </c>
      <c r="N998" s="213">
        <v>5.0599999999999996</v>
      </c>
      <c r="O998" s="222">
        <f t="shared" si="30"/>
        <v>511.11067193675899</v>
      </c>
      <c r="P998" s="221">
        <v>4.97</v>
      </c>
      <c r="Q998" s="220" t="s">
        <v>887</v>
      </c>
      <c r="R998" s="219" t="s">
        <v>33</v>
      </c>
      <c r="S998" s="219" t="s">
        <v>34</v>
      </c>
      <c r="T998" s="198" t="s">
        <v>917</v>
      </c>
      <c r="U998" s="217"/>
      <c r="V998" s="216">
        <f t="shared" si="31"/>
        <v>101</v>
      </c>
    </row>
    <row r="999" spans="2:22" ht="24" customHeight="1">
      <c r="B999" s="226"/>
      <c r="C999" s="225"/>
      <c r="D999" s="209" t="s">
        <v>914</v>
      </c>
      <c r="E999" s="207" t="s">
        <v>871</v>
      </c>
      <c r="F999" s="207">
        <v>8.8659999999999997</v>
      </c>
      <c r="G999" s="207">
        <v>1569</v>
      </c>
      <c r="H999" s="207">
        <v>265</v>
      </c>
      <c r="I999" s="207" t="s">
        <v>72</v>
      </c>
      <c r="J999" s="206">
        <v>5533</v>
      </c>
      <c r="K999" s="206">
        <v>14543</v>
      </c>
      <c r="L999" s="206">
        <v>8900</v>
      </c>
      <c r="M999" s="204" t="s">
        <v>862</v>
      </c>
      <c r="N999" s="213">
        <v>5.0599999999999996</v>
      </c>
      <c r="O999" s="222">
        <f t="shared" si="30"/>
        <v>511.11067193675899</v>
      </c>
      <c r="P999" s="221">
        <v>4.97</v>
      </c>
      <c r="Q999" s="220" t="s">
        <v>887</v>
      </c>
      <c r="R999" s="219" t="s">
        <v>33</v>
      </c>
      <c r="S999" s="219" t="s">
        <v>54</v>
      </c>
      <c r="T999" s="198" t="s">
        <v>916</v>
      </c>
      <c r="U999" s="217"/>
      <c r="V999" s="216">
        <f t="shared" si="31"/>
        <v>101</v>
      </c>
    </row>
    <row r="1000" spans="2:22" ht="24" customHeight="1">
      <c r="B1000" s="226"/>
      <c r="C1000" s="225"/>
      <c r="D1000" s="209" t="s">
        <v>914</v>
      </c>
      <c r="E1000" s="207" t="s">
        <v>871</v>
      </c>
      <c r="F1000" s="207">
        <v>8.8659999999999997</v>
      </c>
      <c r="G1000" s="207">
        <v>1569</v>
      </c>
      <c r="H1000" s="207">
        <v>265</v>
      </c>
      <c r="I1000" s="207" t="s">
        <v>261</v>
      </c>
      <c r="J1000" s="206">
        <v>5533</v>
      </c>
      <c r="K1000" s="206">
        <v>14543</v>
      </c>
      <c r="L1000" s="206">
        <v>8900</v>
      </c>
      <c r="M1000" s="204" t="s">
        <v>862</v>
      </c>
      <c r="N1000" s="213">
        <v>5.12</v>
      </c>
      <c r="O1000" s="222">
        <f t="shared" si="30"/>
        <v>505.12109375</v>
      </c>
      <c r="P1000" s="221">
        <v>4.97</v>
      </c>
      <c r="Q1000" s="220" t="s">
        <v>875</v>
      </c>
      <c r="R1000" s="219" t="s">
        <v>33</v>
      </c>
      <c r="S1000" s="219" t="s">
        <v>34</v>
      </c>
      <c r="T1000" s="198" t="s">
        <v>915</v>
      </c>
      <c r="U1000" s="217"/>
      <c r="V1000" s="216">
        <f t="shared" si="31"/>
        <v>103</v>
      </c>
    </row>
    <row r="1001" spans="2:22" ht="24" customHeight="1">
      <c r="B1001" s="226"/>
      <c r="C1001" s="225"/>
      <c r="D1001" s="209" t="s">
        <v>914</v>
      </c>
      <c r="E1001" s="207" t="s">
        <v>871</v>
      </c>
      <c r="F1001" s="207">
        <v>8.8659999999999997</v>
      </c>
      <c r="G1001" s="207">
        <v>1569</v>
      </c>
      <c r="H1001" s="207">
        <v>265</v>
      </c>
      <c r="I1001" s="207" t="s">
        <v>261</v>
      </c>
      <c r="J1001" s="206">
        <v>5533</v>
      </c>
      <c r="K1001" s="206">
        <v>14543</v>
      </c>
      <c r="L1001" s="206">
        <v>8900</v>
      </c>
      <c r="M1001" s="204" t="s">
        <v>862</v>
      </c>
      <c r="N1001" s="213">
        <v>5.12</v>
      </c>
      <c r="O1001" s="222">
        <f t="shared" si="30"/>
        <v>505.12109375</v>
      </c>
      <c r="P1001" s="221">
        <v>4.97</v>
      </c>
      <c r="Q1001" s="220" t="s">
        <v>875</v>
      </c>
      <c r="R1001" s="219" t="s">
        <v>33</v>
      </c>
      <c r="S1001" s="219" t="s">
        <v>54</v>
      </c>
      <c r="T1001" s="198" t="s">
        <v>913</v>
      </c>
      <c r="U1001" s="217"/>
      <c r="V1001" s="216">
        <f t="shared" si="31"/>
        <v>103</v>
      </c>
    </row>
    <row r="1002" spans="2:22" ht="24" customHeight="1">
      <c r="B1002" s="226"/>
      <c r="C1002" s="225"/>
      <c r="D1002" s="209" t="s">
        <v>909</v>
      </c>
      <c r="E1002" s="207" t="s">
        <v>871</v>
      </c>
      <c r="F1002" s="207">
        <v>8.8659999999999997</v>
      </c>
      <c r="G1002" s="207">
        <v>1569</v>
      </c>
      <c r="H1002" s="207">
        <v>279</v>
      </c>
      <c r="I1002" s="207" t="s">
        <v>912</v>
      </c>
      <c r="J1002" s="206">
        <v>5533</v>
      </c>
      <c r="K1002" s="206">
        <v>14543</v>
      </c>
      <c r="L1002" s="206">
        <v>8900</v>
      </c>
      <c r="M1002" s="204" t="s">
        <v>862</v>
      </c>
      <c r="N1002" s="213">
        <v>4.58</v>
      </c>
      <c r="O1002" s="222">
        <f t="shared" si="30"/>
        <v>564.67685589519658</v>
      </c>
      <c r="P1002" s="221">
        <v>4.97</v>
      </c>
      <c r="Q1002" s="220" t="s">
        <v>875</v>
      </c>
      <c r="R1002" s="219" t="s">
        <v>33</v>
      </c>
      <c r="S1002" s="219" t="s">
        <v>34</v>
      </c>
      <c r="T1002" s="198" t="s">
        <v>911</v>
      </c>
      <c r="U1002" s="217"/>
      <c r="V1002" s="216" t="str">
        <f t="shared" si="31"/>
        <v/>
      </c>
    </row>
    <row r="1003" spans="2:22" ht="24" customHeight="1">
      <c r="B1003" s="226"/>
      <c r="C1003" s="225"/>
      <c r="D1003" s="209" t="s">
        <v>909</v>
      </c>
      <c r="E1003" s="207" t="s">
        <v>871</v>
      </c>
      <c r="F1003" s="207">
        <v>8.8659999999999997</v>
      </c>
      <c r="G1003" s="207">
        <v>1569</v>
      </c>
      <c r="H1003" s="207">
        <v>265</v>
      </c>
      <c r="I1003" s="207" t="s">
        <v>72</v>
      </c>
      <c r="J1003" s="206">
        <v>5533</v>
      </c>
      <c r="K1003" s="206">
        <v>14543</v>
      </c>
      <c r="L1003" s="206">
        <v>8900</v>
      </c>
      <c r="M1003" s="204" t="s">
        <v>862</v>
      </c>
      <c r="N1003" s="213">
        <v>4.92</v>
      </c>
      <c r="O1003" s="222">
        <f t="shared" si="30"/>
        <v>525.65447154471542</v>
      </c>
      <c r="P1003" s="221">
        <v>4.97</v>
      </c>
      <c r="Q1003" s="220" t="s">
        <v>875</v>
      </c>
      <c r="R1003" s="219" t="s">
        <v>33</v>
      </c>
      <c r="S1003" s="219" t="s">
        <v>34</v>
      </c>
      <c r="T1003" s="198" t="s">
        <v>910</v>
      </c>
      <c r="U1003" s="217"/>
      <c r="V1003" s="216" t="str">
        <f t="shared" si="31"/>
        <v/>
      </c>
    </row>
    <row r="1004" spans="2:22" ht="24" customHeight="1">
      <c r="B1004" s="226"/>
      <c r="C1004" s="225"/>
      <c r="D1004" s="209" t="s">
        <v>909</v>
      </c>
      <c r="E1004" s="207" t="s">
        <v>871</v>
      </c>
      <c r="F1004" s="207">
        <v>8.8659999999999997</v>
      </c>
      <c r="G1004" s="207">
        <v>1569</v>
      </c>
      <c r="H1004" s="207">
        <v>265</v>
      </c>
      <c r="I1004" s="207" t="s">
        <v>72</v>
      </c>
      <c r="J1004" s="206">
        <v>5533</v>
      </c>
      <c r="K1004" s="206">
        <v>14543</v>
      </c>
      <c r="L1004" s="206">
        <v>8900</v>
      </c>
      <c r="M1004" s="204" t="s">
        <v>862</v>
      </c>
      <c r="N1004" s="213">
        <v>4.92</v>
      </c>
      <c r="O1004" s="222">
        <f t="shared" si="30"/>
        <v>525.65447154471542</v>
      </c>
      <c r="P1004" s="221">
        <v>4.97</v>
      </c>
      <c r="Q1004" s="220" t="s">
        <v>875</v>
      </c>
      <c r="R1004" s="219" t="s">
        <v>33</v>
      </c>
      <c r="S1004" s="219" t="s">
        <v>54</v>
      </c>
      <c r="T1004" s="198" t="s">
        <v>908</v>
      </c>
      <c r="U1004" s="217"/>
      <c r="V1004" s="216" t="str">
        <f t="shared" si="31"/>
        <v/>
      </c>
    </row>
    <row r="1005" spans="2:22" ht="24" customHeight="1">
      <c r="B1005" s="226"/>
      <c r="C1005" s="225"/>
      <c r="D1005" s="209" t="s">
        <v>907</v>
      </c>
      <c r="E1005" s="207" t="s">
        <v>871</v>
      </c>
      <c r="F1005" s="207">
        <v>8.8659999999999997</v>
      </c>
      <c r="G1005" s="207">
        <v>1569</v>
      </c>
      <c r="H1005" s="207">
        <v>265</v>
      </c>
      <c r="I1005" s="207" t="s">
        <v>261</v>
      </c>
      <c r="J1005" s="206">
        <v>5533</v>
      </c>
      <c r="K1005" s="206">
        <v>14543</v>
      </c>
      <c r="L1005" s="206">
        <v>8900</v>
      </c>
      <c r="M1005" s="204" t="s">
        <v>862</v>
      </c>
      <c r="N1005" s="213">
        <v>5.12</v>
      </c>
      <c r="O1005" s="222">
        <f t="shared" si="30"/>
        <v>505.12109375</v>
      </c>
      <c r="P1005" s="221">
        <v>4.97</v>
      </c>
      <c r="Q1005" s="220" t="s">
        <v>875</v>
      </c>
      <c r="R1005" s="219" t="s">
        <v>33</v>
      </c>
      <c r="S1005" s="219" t="s">
        <v>34</v>
      </c>
      <c r="T1005" s="198" t="s">
        <v>897</v>
      </c>
      <c r="U1005" s="217"/>
      <c r="V1005" s="216">
        <f t="shared" si="31"/>
        <v>103</v>
      </c>
    </row>
    <row r="1006" spans="2:22" ht="24" customHeight="1">
      <c r="B1006" s="226"/>
      <c r="C1006" s="225"/>
      <c r="D1006" s="209" t="s">
        <v>905</v>
      </c>
      <c r="E1006" s="207" t="s">
        <v>871</v>
      </c>
      <c r="F1006" s="207">
        <v>8.8659999999999997</v>
      </c>
      <c r="G1006" s="207">
        <v>1569</v>
      </c>
      <c r="H1006" s="207">
        <v>265</v>
      </c>
      <c r="I1006" s="207" t="s">
        <v>261</v>
      </c>
      <c r="J1006" s="206">
        <v>5533</v>
      </c>
      <c r="K1006" s="206">
        <v>14543</v>
      </c>
      <c r="L1006" s="206">
        <v>8900</v>
      </c>
      <c r="M1006" s="204" t="s">
        <v>862</v>
      </c>
      <c r="N1006" s="213">
        <v>5.28</v>
      </c>
      <c r="O1006" s="222">
        <f t="shared" si="30"/>
        <v>489.81439393939394</v>
      </c>
      <c r="P1006" s="221">
        <v>4.97</v>
      </c>
      <c r="Q1006" s="220" t="s">
        <v>887</v>
      </c>
      <c r="R1006" s="219" t="s">
        <v>33</v>
      </c>
      <c r="S1006" s="219" t="s">
        <v>34</v>
      </c>
      <c r="T1006" s="198" t="s">
        <v>906</v>
      </c>
      <c r="U1006" s="217"/>
      <c r="V1006" s="216">
        <f t="shared" si="31"/>
        <v>106</v>
      </c>
    </row>
    <row r="1007" spans="2:22" ht="24" customHeight="1">
      <c r="B1007" s="226"/>
      <c r="C1007" s="225"/>
      <c r="D1007" s="209" t="s">
        <v>905</v>
      </c>
      <c r="E1007" s="207" t="s">
        <v>871</v>
      </c>
      <c r="F1007" s="207">
        <v>8.8659999999999997</v>
      </c>
      <c r="G1007" s="207">
        <v>1569</v>
      </c>
      <c r="H1007" s="207">
        <v>265</v>
      </c>
      <c r="I1007" s="207" t="s">
        <v>261</v>
      </c>
      <c r="J1007" s="206">
        <v>5533</v>
      </c>
      <c r="K1007" s="206">
        <v>14543</v>
      </c>
      <c r="L1007" s="206">
        <v>8900</v>
      </c>
      <c r="M1007" s="204" t="s">
        <v>862</v>
      </c>
      <c r="N1007" s="213">
        <v>5.28</v>
      </c>
      <c r="O1007" s="222">
        <f t="shared" si="30"/>
        <v>489.81439393939394</v>
      </c>
      <c r="P1007" s="221">
        <v>4.97</v>
      </c>
      <c r="Q1007" s="220" t="s">
        <v>887</v>
      </c>
      <c r="R1007" s="219" t="s">
        <v>33</v>
      </c>
      <c r="S1007" s="219" t="s">
        <v>54</v>
      </c>
      <c r="T1007" s="198" t="s">
        <v>904</v>
      </c>
      <c r="U1007" s="217"/>
      <c r="V1007" s="216">
        <f t="shared" si="31"/>
        <v>106</v>
      </c>
    </row>
    <row r="1008" spans="2:22" ht="24" customHeight="1">
      <c r="B1008" s="226"/>
      <c r="C1008" s="225"/>
      <c r="D1008" s="209" t="s">
        <v>902</v>
      </c>
      <c r="E1008" s="207" t="s">
        <v>871</v>
      </c>
      <c r="F1008" s="207">
        <v>8.8659999999999997</v>
      </c>
      <c r="G1008" s="207">
        <v>1569</v>
      </c>
      <c r="H1008" s="207">
        <v>265</v>
      </c>
      <c r="I1008" s="207" t="s">
        <v>878</v>
      </c>
      <c r="J1008" s="206">
        <v>5533</v>
      </c>
      <c r="K1008" s="206">
        <v>14543</v>
      </c>
      <c r="L1008" s="206">
        <v>8900</v>
      </c>
      <c r="M1008" s="204" t="s">
        <v>862</v>
      </c>
      <c r="N1008" s="213">
        <v>5.4</v>
      </c>
      <c r="O1008" s="222">
        <f t="shared" si="30"/>
        <v>478.92962962962963</v>
      </c>
      <c r="P1008" s="221">
        <v>4.97</v>
      </c>
      <c r="Q1008" s="220" t="s">
        <v>875</v>
      </c>
      <c r="R1008" s="219" t="s">
        <v>33</v>
      </c>
      <c r="S1008" s="219" t="s">
        <v>34</v>
      </c>
      <c r="T1008" s="198" t="s">
        <v>903</v>
      </c>
      <c r="U1008" s="217"/>
      <c r="V1008" s="216">
        <f t="shared" si="31"/>
        <v>108</v>
      </c>
    </row>
    <row r="1009" spans="2:22" ht="24" customHeight="1">
      <c r="B1009" s="226"/>
      <c r="C1009" s="225"/>
      <c r="D1009" s="209" t="s">
        <v>902</v>
      </c>
      <c r="E1009" s="207" t="s">
        <v>871</v>
      </c>
      <c r="F1009" s="207">
        <v>8.8659999999999997</v>
      </c>
      <c r="G1009" s="207">
        <v>1569</v>
      </c>
      <c r="H1009" s="207">
        <v>265</v>
      </c>
      <c r="I1009" s="207" t="s">
        <v>261</v>
      </c>
      <c r="J1009" s="206">
        <v>5533</v>
      </c>
      <c r="K1009" s="206">
        <v>14543</v>
      </c>
      <c r="L1009" s="206">
        <v>8900</v>
      </c>
      <c r="M1009" s="204" t="s">
        <v>862</v>
      </c>
      <c r="N1009" s="213">
        <v>5.28</v>
      </c>
      <c r="O1009" s="222">
        <f t="shared" si="30"/>
        <v>489.81439393939394</v>
      </c>
      <c r="P1009" s="221">
        <v>4.97</v>
      </c>
      <c r="Q1009" s="220" t="s">
        <v>887</v>
      </c>
      <c r="R1009" s="219" t="s">
        <v>33</v>
      </c>
      <c r="S1009" s="219" t="s">
        <v>34</v>
      </c>
      <c r="T1009" s="198" t="s">
        <v>890</v>
      </c>
      <c r="U1009" s="217"/>
      <c r="V1009" s="216">
        <f t="shared" si="31"/>
        <v>106</v>
      </c>
    </row>
    <row r="1010" spans="2:22" ht="24" customHeight="1">
      <c r="B1010" s="226"/>
      <c r="C1010" s="225"/>
      <c r="D1010" s="209" t="s">
        <v>900</v>
      </c>
      <c r="E1010" s="207" t="s">
        <v>871</v>
      </c>
      <c r="F1010" s="207">
        <v>8.8659999999999997</v>
      </c>
      <c r="G1010" s="207">
        <v>1569</v>
      </c>
      <c r="H1010" s="207">
        <v>265</v>
      </c>
      <c r="I1010" s="207" t="s">
        <v>878</v>
      </c>
      <c r="J1010" s="206">
        <v>10525</v>
      </c>
      <c r="K1010" s="206">
        <v>34635</v>
      </c>
      <c r="L1010" s="206">
        <v>24000</v>
      </c>
      <c r="M1010" s="227" t="s">
        <v>888</v>
      </c>
      <c r="N1010" s="213">
        <v>3.03</v>
      </c>
      <c r="O1010" s="222">
        <f t="shared" si="30"/>
        <v>853.53795379537962</v>
      </c>
      <c r="P1010" s="221">
        <v>3.09</v>
      </c>
      <c r="Q1010" s="220" t="s">
        <v>875</v>
      </c>
      <c r="R1010" s="219" t="s">
        <v>33</v>
      </c>
      <c r="S1010" s="219" t="s">
        <v>34</v>
      </c>
      <c r="T1010" s="198" t="s">
        <v>901</v>
      </c>
      <c r="U1010" s="217"/>
      <c r="V1010" s="216" t="str">
        <f t="shared" si="31"/>
        <v/>
      </c>
    </row>
    <row r="1011" spans="2:22" ht="24" customHeight="1">
      <c r="B1011" s="226"/>
      <c r="C1011" s="225"/>
      <c r="D1011" s="209" t="s">
        <v>900</v>
      </c>
      <c r="E1011" s="207" t="s">
        <v>871</v>
      </c>
      <c r="F1011" s="207">
        <v>8.8659999999999997</v>
      </c>
      <c r="G1011" s="207">
        <v>1569</v>
      </c>
      <c r="H1011" s="207">
        <v>265</v>
      </c>
      <c r="I1011" s="207" t="s">
        <v>261</v>
      </c>
      <c r="J1011" s="206">
        <v>10525</v>
      </c>
      <c r="K1011" s="206">
        <v>34635</v>
      </c>
      <c r="L1011" s="206">
        <v>24000</v>
      </c>
      <c r="M1011" s="227" t="s">
        <v>888</v>
      </c>
      <c r="N1011" s="213">
        <v>3.04</v>
      </c>
      <c r="O1011" s="222">
        <f t="shared" si="30"/>
        <v>850.7302631578948</v>
      </c>
      <c r="P1011" s="221">
        <v>3.09</v>
      </c>
      <c r="Q1011" s="220" t="s">
        <v>875</v>
      </c>
      <c r="R1011" s="219" t="s">
        <v>33</v>
      </c>
      <c r="S1011" s="219" t="s">
        <v>34</v>
      </c>
      <c r="T1011" s="198" t="s">
        <v>899</v>
      </c>
      <c r="U1011" s="217"/>
      <c r="V1011" s="216" t="str">
        <f t="shared" si="31"/>
        <v/>
      </c>
    </row>
    <row r="1012" spans="2:22" ht="24" customHeight="1">
      <c r="B1012" s="226"/>
      <c r="C1012" s="225"/>
      <c r="D1012" s="209" t="s">
        <v>898</v>
      </c>
      <c r="E1012" s="207" t="s">
        <v>871</v>
      </c>
      <c r="F1012" s="207">
        <v>8.8659999999999997</v>
      </c>
      <c r="G1012" s="207">
        <v>1569</v>
      </c>
      <c r="H1012" s="207">
        <v>265</v>
      </c>
      <c r="I1012" s="207" t="s">
        <v>878</v>
      </c>
      <c r="J1012" s="206">
        <v>10525</v>
      </c>
      <c r="K1012" s="206">
        <v>34635</v>
      </c>
      <c r="L1012" s="206">
        <v>24000</v>
      </c>
      <c r="M1012" s="227" t="s">
        <v>888</v>
      </c>
      <c r="N1012" s="213">
        <v>3.03</v>
      </c>
      <c r="O1012" s="222">
        <f t="shared" si="30"/>
        <v>853.53795379537962</v>
      </c>
      <c r="P1012" s="221">
        <v>3.09</v>
      </c>
      <c r="Q1012" s="220" t="s">
        <v>875</v>
      </c>
      <c r="R1012" s="219" t="s">
        <v>33</v>
      </c>
      <c r="S1012" s="219" t="s">
        <v>34</v>
      </c>
      <c r="T1012" s="198" t="s">
        <v>897</v>
      </c>
      <c r="U1012" s="217"/>
      <c r="V1012" s="216" t="str">
        <f t="shared" si="31"/>
        <v/>
      </c>
    </row>
    <row r="1013" spans="2:22" ht="24" customHeight="1">
      <c r="B1013" s="226"/>
      <c r="C1013" s="225"/>
      <c r="D1013" s="209" t="s">
        <v>896</v>
      </c>
      <c r="E1013" s="207" t="s">
        <v>871</v>
      </c>
      <c r="F1013" s="207">
        <v>8.8659999999999997</v>
      </c>
      <c r="G1013" s="207">
        <v>1569</v>
      </c>
      <c r="H1013" s="207">
        <v>265</v>
      </c>
      <c r="I1013" s="207" t="s">
        <v>878</v>
      </c>
      <c r="J1013" s="206">
        <v>10525</v>
      </c>
      <c r="K1013" s="206">
        <v>34635</v>
      </c>
      <c r="L1013" s="206">
        <v>24000</v>
      </c>
      <c r="M1013" s="227" t="s">
        <v>888</v>
      </c>
      <c r="N1013" s="213">
        <v>3.03</v>
      </c>
      <c r="O1013" s="222">
        <f t="shared" si="30"/>
        <v>853.53795379537962</v>
      </c>
      <c r="P1013" s="221">
        <v>3.09</v>
      </c>
      <c r="Q1013" s="220" t="s">
        <v>875</v>
      </c>
      <c r="R1013" s="219" t="s">
        <v>33</v>
      </c>
      <c r="S1013" s="219" t="s">
        <v>34</v>
      </c>
      <c r="T1013" s="198" t="s">
        <v>895</v>
      </c>
      <c r="U1013" s="217"/>
      <c r="V1013" s="216" t="str">
        <f t="shared" si="31"/>
        <v/>
      </c>
    </row>
    <row r="1014" spans="2:22" ht="24" customHeight="1">
      <c r="B1014" s="226"/>
      <c r="C1014" s="225"/>
      <c r="D1014" s="209" t="s">
        <v>892</v>
      </c>
      <c r="E1014" s="207" t="s">
        <v>871</v>
      </c>
      <c r="F1014" s="207">
        <v>8.8659999999999997</v>
      </c>
      <c r="G1014" s="207">
        <v>1569</v>
      </c>
      <c r="H1014" s="207">
        <v>265</v>
      </c>
      <c r="I1014" s="207" t="s">
        <v>261</v>
      </c>
      <c r="J1014" s="206">
        <v>10525</v>
      </c>
      <c r="K1014" s="206">
        <v>34635</v>
      </c>
      <c r="L1014" s="206">
        <v>24000</v>
      </c>
      <c r="M1014" s="227" t="s">
        <v>888</v>
      </c>
      <c r="N1014" s="213">
        <v>3.09</v>
      </c>
      <c r="O1014" s="222">
        <f t="shared" si="30"/>
        <v>836.96440129449854</v>
      </c>
      <c r="P1014" s="221">
        <v>3.09</v>
      </c>
      <c r="Q1014" s="220" t="s">
        <v>887</v>
      </c>
      <c r="R1014" s="219" t="s">
        <v>33</v>
      </c>
      <c r="S1014" s="219" t="s">
        <v>34</v>
      </c>
      <c r="T1014" s="198" t="s">
        <v>894</v>
      </c>
      <c r="U1014" s="217"/>
      <c r="V1014" s="216">
        <f t="shared" si="31"/>
        <v>100</v>
      </c>
    </row>
    <row r="1015" spans="2:22" ht="24" customHeight="1">
      <c r="B1015" s="226"/>
      <c r="C1015" s="225"/>
      <c r="D1015" s="209" t="s">
        <v>892</v>
      </c>
      <c r="E1015" s="207" t="s">
        <v>871</v>
      </c>
      <c r="F1015" s="207">
        <v>8.8659999999999997</v>
      </c>
      <c r="G1015" s="207">
        <v>1569</v>
      </c>
      <c r="H1015" s="207">
        <v>265</v>
      </c>
      <c r="I1015" s="207" t="s">
        <v>246</v>
      </c>
      <c r="J1015" s="206">
        <v>10525</v>
      </c>
      <c r="K1015" s="206">
        <v>34635</v>
      </c>
      <c r="L1015" s="206">
        <v>24000</v>
      </c>
      <c r="M1015" s="227" t="s">
        <v>888</v>
      </c>
      <c r="N1015" s="213">
        <v>3.09</v>
      </c>
      <c r="O1015" s="222">
        <f t="shared" si="30"/>
        <v>836.96440129449854</v>
      </c>
      <c r="P1015" s="221">
        <v>3.09</v>
      </c>
      <c r="Q1015" s="220" t="s">
        <v>875</v>
      </c>
      <c r="R1015" s="219" t="s">
        <v>33</v>
      </c>
      <c r="S1015" s="219" t="s">
        <v>34</v>
      </c>
      <c r="T1015" s="198" t="s">
        <v>893</v>
      </c>
      <c r="U1015" s="217"/>
      <c r="V1015" s="216">
        <f t="shared" si="31"/>
        <v>100</v>
      </c>
    </row>
    <row r="1016" spans="2:22" ht="24" customHeight="1">
      <c r="B1016" s="226"/>
      <c r="C1016" s="225"/>
      <c r="D1016" s="209" t="s">
        <v>892</v>
      </c>
      <c r="E1016" s="207" t="s">
        <v>871</v>
      </c>
      <c r="F1016" s="207">
        <v>8.8659999999999997</v>
      </c>
      <c r="G1016" s="207">
        <v>1569</v>
      </c>
      <c r="H1016" s="207">
        <v>265</v>
      </c>
      <c r="I1016" s="207" t="s">
        <v>246</v>
      </c>
      <c r="J1016" s="206">
        <v>10525</v>
      </c>
      <c r="K1016" s="206">
        <v>34635</v>
      </c>
      <c r="L1016" s="206">
        <v>24000</v>
      </c>
      <c r="M1016" s="227" t="s">
        <v>888</v>
      </c>
      <c r="N1016" s="213">
        <v>3.13</v>
      </c>
      <c r="O1016" s="222">
        <f t="shared" si="30"/>
        <v>826.26837060702871</v>
      </c>
      <c r="P1016" s="221">
        <v>3.09</v>
      </c>
      <c r="Q1016" s="220" t="s">
        <v>887</v>
      </c>
      <c r="R1016" s="219" t="s">
        <v>33</v>
      </c>
      <c r="S1016" s="219" t="s">
        <v>34</v>
      </c>
      <c r="T1016" s="198" t="s">
        <v>891</v>
      </c>
      <c r="U1016" s="217"/>
      <c r="V1016" s="216">
        <f t="shared" si="31"/>
        <v>101</v>
      </c>
    </row>
    <row r="1017" spans="2:22" ht="24" customHeight="1">
      <c r="B1017" s="226"/>
      <c r="C1017" s="225"/>
      <c r="D1017" s="209" t="s">
        <v>889</v>
      </c>
      <c r="E1017" s="207" t="s">
        <v>871</v>
      </c>
      <c r="F1017" s="207">
        <v>8.8659999999999997</v>
      </c>
      <c r="G1017" s="207">
        <v>1569</v>
      </c>
      <c r="H1017" s="207">
        <v>265</v>
      </c>
      <c r="I1017" s="207" t="s">
        <v>246</v>
      </c>
      <c r="J1017" s="206">
        <v>10525</v>
      </c>
      <c r="K1017" s="206">
        <v>34635</v>
      </c>
      <c r="L1017" s="206">
        <v>24000</v>
      </c>
      <c r="M1017" s="227" t="s">
        <v>888</v>
      </c>
      <c r="N1017" s="213">
        <v>3.09</v>
      </c>
      <c r="O1017" s="222">
        <f t="shared" si="30"/>
        <v>836.96440129449854</v>
      </c>
      <c r="P1017" s="221">
        <v>3.09</v>
      </c>
      <c r="Q1017" s="220" t="s">
        <v>875</v>
      </c>
      <c r="R1017" s="219" t="s">
        <v>33</v>
      </c>
      <c r="S1017" s="219" t="s">
        <v>34</v>
      </c>
      <c r="T1017" s="198" t="s">
        <v>890</v>
      </c>
      <c r="U1017" s="217"/>
      <c r="V1017" s="216">
        <f t="shared" si="31"/>
        <v>100</v>
      </c>
    </row>
    <row r="1018" spans="2:22" ht="24" customHeight="1">
      <c r="B1018" s="226"/>
      <c r="C1018" s="225"/>
      <c r="D1018" s="209" t="s">
        <v>889</v>
      </c>
      <c r="E1018" s="207" t="s">
        <v>871</v>
      </c>
      <c r="F1018" s="207">
        <v>8.8659999999999997</v>
      </c>
      <c r="G1018" s="207">
        <v>1569</v>
      </c>
      <c r="H1018" s="207">
        <v>265</v>
      </c>
      <c r="I1018" s="207" t="s">
        <v>246</v>
      </c>
      <c r="J1018" s="206">
        <v>10525</v>
      </c>
      <c r="K1018" s="206">
        <v>34635</v>
      </c>
      <c r="L1018" s="206">
        <v>24000</v>
      </c>
      <c r="M1018" s="227" t="s">
        <v>888</v>
      </c>
      <c r="N1018" s="213">
        <v>3.13</v>
      </c>
      <c r="O1018" s="222">
        <f t="shared" si="30"/>
        <v>826.26837060702871</v>
      </c>
      <c r="P1018" s="221">
        <v>3.09</v>
      </c>
      <c r="Q1018" s="220" t="s">
        <v>887</v>
      </c>
      <c r="R1018" s="219" t="s">
        <v>33</v>
      </c>
      <c r="S1018" s="219" t="s">
        <v>34</v>
      </c>
      <c r="T1018" s="198" t="s">
        <v>886</v>
      </c>
      <c r="U1018" s="217"/>
      <c r="V1018" s="216">
        <f t="shared" si="31"/>
        <v>101</v>
      </c>
    </row>
    <row r="1019" spans="2:22" ht="24" customHeight="1">
      <c r="B1019" s="226"/>
      <c r="C1019" s="225"/>
      <c r="D1019" s="209" t="s">
        <v>885</v>
      </c>
      <c r="E1019" s="207" t="s">
        <v>879</v>
      </c>
      <c r="F1019" s="207">
        <v>8.8659999999999997</v>
      </c>
      <c r="G1019" s="207">
        <v>1765</v>
      </c>
      <c r="H1019" s="207">
        <v>279</v>
      </c>
      <c r="I1019" s="207" t="s">
        <v>878</v>
      </c>
      <c r="J1019" s="206">
        <v>8765</v>
      </c>
      <c r="K1019" s="206">
        <v>24405</v>
      </c>
      <c r="L1019" s="206">
        <v>15530</v>
      </c>
      <c r="M1019" s="204" t="s">
        <v>862</v>
      </c>
      <c r="N1019" s="213">
        <v>4.37</v>
      </c>
      <c r="O1019" s="222">
        <f t="shared" si="30"/>
        <v>591.81235697940497</v>
      </c>
      <c r="P1019" s="221">
        <v>4.04</v>
      </c>
      <c r="Q1019" s="220" t="s">
        <v>877</v>
      </c>
      <c r="R1019" s="219" t="s">
        <v>33</v>
      </c>
      <c r="S1019" s="219" t="s">
        <v>270</v>
      </c>
      <c r="T1019" s="198" t="s">
        <v>882</v>
      </c>
      <c r="U1019" s="217"/>
      <c r="V1019" s="216">
        <f t="shared" si="31"/>
        <v>108</v>
      </c>
    </row>
    <row r="1020" spans="2:22" ht="24" customHeight="1">
      <c r="B1020" s="226"/>
      <c r="C1020" s="225"/>
      <c r="D1020" s="209" t="s">
        <v>884</v>
      </c>
      <c r="E1020" s="207" t="s">
        <v>879</v>
      </c>
      <c r="F1020" s="207">
        <v>8.8659999999999997</v>
      </c>
      <c r="G1020" s="207">
        <v>1765</v>
      </c>
      <c r="H1020" s="207">
        <v>279</v>
      </c>
      <c r="I1020" s="207" t="s">
        <v>878</v>
      </c>
      <c r="J1020" s="206">
        <v>8765</v>
      </c>
      <c r="K1020" s="206">
        <v>24405</v>
      </c>
      <c r="L1020" s="206">
        <v>15530</v>
      </c>
      <c r="M1020" s="204" t="s">
        <v>862</v>
      </c>
      <c r="N1020" s="213">
        <v>4.37</v>
      </c>
      <c r="O1020" s="222">
        <f t="shared" si="30"/>
        <v>591.81235697940497</v>
      </c>
      <c r="P1020" s="221">
        <v>4.04</v>
      </c>
      <c r="Q1020" s="220" t="s">
        <v>877</v>
      </c>
      <c r="R1020" s="219" t="s">
        <v>883</v>
      </c>
      <c r="S1020" s="219" t="s">
        <v>270</v>
      </c>
      <c r="T1020" s="198" t="s">
        <v>882</v>
      </c>
      <c r="U1020" s="217"/>
      <c r="V1020" s="216">
        <f t="shared" si="31"/>
        <v>108</v>
      </c>
    </row>
    <row r="1021" spans="2:22" ht="24" customHeight="1">
      <c r="B1021" s="226"/>
      <c r="C1021" s="225"/>
      <c r="D1021" s="209" t="s">
        <v>881</v>
      </c>
      <c r="E1021" s="207" t="s">
        <v>879</v>
      </c>
      <c r="F1021" s="207">
        <v>8.8659999999999997</v>
      </c>
      <c r="G1021" s="207">
        <v>1765</v>
      </c>
      <c r="H1021" s="207">
        <v>279</v>
      </c>
      <c r="I1021" s="207" t="s">
        <v>878</v>
      </c>
      <c r="J1021" s="206">
        <v>8765</v>
      </c>
      <c r="K1021" s="206">
        <v>24405</v>
      </c>
      <c r="L1021" s="206">
        <v>15530</v>
      </c>
      <c r="M1021" s="204" t="s">
        <v>862</v>
      </c>
      <c r="N1021" s="213">
        <v>4.37</v>
      </c>
      <c r="O1021" s="222">
        <f t="shared" si="30"/>
        <v>591.81235697940497</v>
      </c>
      <c r="P1021" s="221">
        <v>4.04</v>
      </c>
      <c r="Q1021" s="220" t="s">
        <v>877</v>
      </c>
      <c r="R1021" s="219" t="s">
        <v>33</v>
      </c>
      <c r="S1021" s="219" t="s">
        <v>330</v>
      </c>
      <c r="T1021" s="198" t="s">
        <v>876</v>
      </c>
      <c r="U1021" s="217"/>
      <c r="V1021" s="216">
        <f t="shared" si="31"/>
        <v>108</v>
      </c>
    </row>
    <row r="1022" spans="2:22" ht="24" customHeight="1">
      <c r="B1022" s="226"/>
      <c r="C1022" s="225"/>
      <c r="D1022" s="209" t="s">
        <v>880</v>
      </c>
      <c r="E1022" s="207" t="s">
        <v>879</v>
      </c>
      <c r="F1022" s="207">
        <v>8.8659999999999997</v>
      </c>
      <c r="G1022" s="207">
        <v>1765</v>
      </c>
      <c r="H1022" s="207">
        <v>279</v>
      </c>
      <c r="I1022" s="207" t="s">
        <v>878</v>
      </c>
      <c r="J1022" s="206">
        <v>8765</v>
      </c>
      <c r="K1022" s="206">
        <v>24405</v>
      </c>
      <c r="L1022" s="206">
        <v>15530</v>
      </c>
      <c r="M1022" s="204" t="s">
        <v>862</v>
      </c>
      <c r="N1022" s="213">
        <v>4.37</v>
      </c>
      <c r="O1022" s="222">
        <f t="shared" si="30"/>
        <v>591.81235697940497</v>
      </c>
      <c r="P1022" s="221">
        <v>4.04</v>
      </c>
      <c r="Q1022" s="220" t="s">
        <v>877</v>
      </c>
      <c r="R1022" s="219" t="s">
        <v>33</v>
      </c>
      <c r="S1022" s="219" t="s">
        <v>330</v>
      </c>
      <c r="T1022" s="198" t="s">
        <v>876</v>
      </c>
      <c r="U1022" s="217"/>
      <c r="V1022" s="216">
        <f t="shared" si="31"/>
        <v>108</v>
      </c>
    </row>
    <row r="1023" spans="2:22" ht="24" customHeight="1">
      <c r="B1023" s="226"/>
      <c r="C1023" s="225"/>
      <c r="D1023" s="209" t="s">
        <v>872</v>
      </c>
      <c r="E1023" s="207" t="s">
        <v>871</v>
      </c>
      <c r="F1023" s="207">
        <v>8.8659999999999997</v>
      </c>
      <c r="G1023" s="207">
        <v>1569</v>
      </c>
      <c r="H1023" s="207">
        <v>279</v>
      </c>
      <c r="I1023" s="207" t="s">
        <v>870</v>
      </c>
      <c r="J1023" s="206">
        <v>8688</v>
      </c>
      <c r="K1023" s="206">
        <v>19887</v>
      </c>
      <c r="L1023" s="206">
        <v>11089</v>
      </c>
      <c r="M1023" s="223" t="s">
        <v>862</v>
      </c>
      <c r="N1023" s="213">
        <v>3.45</v>
      </c>
      <c r="O1023" s="222">
        <f t="shared" si="30"/>
        <v>749.6289855072464</v>
      </c>
      <c r="P1023" s="221">
        <v>4.1500000000000004</v>
      </c>
      <c r="Q1023" s="220" t="s">
        <v>875</v>
      </c>
      <c r="R1023" s="219" t="s">
        <v>33</v>
      </c>
      <c r="S1023" s="219" t="s">
        <v>874</v>
      </c>
      <c r="T1023" s="218" t="s">
        <v>873</v>
      </c>
      <c r="U1023" s="217"/>
      <c r="V1023" s="216" t="str">
        <f t="shared" si="31"/>
        <v/>
      </c>
    </row>
    <row r="1024" spans="2:22" ht="24" customHeight="1">
      <c r="B1024" s="211"/>
      <c r="C1024" s="224"/>
      <c r="D1024" s="209" t="s">
        <v>872</v>
      </c>
      <c r="E1024" s="207" t="s">
        <v>871</v>
      </c>
      <c r="F1024" s="207">
        <v>8.8659999999999997</v>
      </c>
      <c r="G1024" s="207">
        <v>1569</v>
      </c>
      <c r="H1024" s="207">
        <v>279</v>
      </c>
      <c r="I1024" s="207" t="s">
        <v>870</v>
      </c>
      <c r="J1024" s="206">
        <v>8765</v>
      </c>
      <c r="K1024" s="206">
        <v>24405</v>
      </c>
      <c r="L1024" s="206">
        <v>15530</v>
      </c>
      <c r="M1024" s="223" t="s">
        <v>862</v>
      </c>
      <c r="N1024" s="213">
        <v>3.33</v>
      </c>
      <c r="O1024" s="222">
        <f t="shared" si="30"/>
        <v>776.64264264264261</v>
      </c>
      <c r="P1024" s="221">
        <v>4.04</v>
      </c>
      <c r="Q1024" s="220" t="s">
        <v>869</v>
      </c>
      <c r="R1024" s="219" t="s">
        <v>33</v>
      </c>
      <c r="S1024" s="219" t="s">
        <v>868</v>
      </c>
      <c r="T1024" s="218" t="s">
        <v>867</v>
      </c>
      <c r="U1024" s="217"/>
      <c r="V1024" s="216" t="str">
        <f t="shared" si="31"/>
        <v/>
      </c>
    </row>
    <row r="1025" spans="2:22" ht="24" customHeight="1">
      <c r="B1025" s="215" t="s">
        <v>866</v>
      </c>
      <c r="C1025" s="214" t="s">
        <v>865</v>
      </c>
      <c r="D1025" s="209" t="s">
        <v>864</v>
      </c>
      <c r="E1025" s="207" t="s">
        <v>458</v>
      </c>
      <c r="F1025" s="208">
        <v>10.836</v>
      </c>
      <c r="G1025" s="207">
        <v>1750</v>
      </c>
      <c r="H1025" s="207">
        <v>265</v>
      </c>
      <c r="I1025" s="207" t="s">
        <v>263</v>
      </c>
      <c r="J1025" s="206">
        <v>8688</v>
      </c>
      <c r="K1025" s="206">
        <v>19887</v>
      </c>
      <c r="L1025" s="205">
        <v>11089</v>
      </c>
      <c r="M1025" s="204" t="s">
        <v>862</v>
      </c>
      <c r="N1025" s="213">
        <v>4.0999999999999996</v>
      </c>
      <c r="O1025" s="212">
        <f t="shared" si="30"/>
        <v>630.78536585365862</v>
      </c>
      <c r="P1025" s="201">
        <v>4.1500000000000004</v>
      </c>
      <c r="Q1025" s="200" t="s">
        <v>861</v>
      </c>
      <c r="R1025" s="199" t="s">
        <v>461</v>
      </c>
      <c r="S1025" s="199" t="s">
        <v>124</v>
      </c>
      <c r="T1025" s="198"/>
      <c r="U1025" s="197"/>
      <c r="V1025" s="196" t="str">
        <f t="shared" si="31"/>
        <v/>
      </c>
    </row>
    <row r="1026" spans="2:22" ht="24" customHeight="1" thickBot="1">
      <c r="B1026" s="211"/>
      <c r="C1026" s="210"/>
      <c r="D1026" s="209" t="s">
        <v>863</v>
      </c>
      <c r="E1026" s="207" t="s">
        <v>458</v>
      </c>
      <c r="F1026" s="208">
        <v>10.836</v>
      </c>
      <c r="G1026" s="207">
        <v>1900</v>
      </c>
      <c r="H1026" s="207">
        <v>309</v>
      </c>
      <c r="I1026" s="207" t="s">
        <v>263</v>
      </c>
      <c r="J1026" s="206">
        <v>8765</v>
      </c>
      <c r="K1026" s="206">
        <v>24405</v>
      </c>
      <c r="L1026" s="205">
        <v>15530</v>
      </c>
      <c r="M1026" s="204" t="s">
        <v>862</v>
      </c>
      <c r="N1026" s="203">
        <v>3.95</v>
      </c>
      <c r="O1026" s="202">
        <f t="shared" si="30"/>
        <v>654.739240506329</v>
      </c>
      <c r="P1026" s="201">
        <v>4.04</v>
      </c>
      <c r="Q1026" s="200" t="s">
        <v>861</v>
      </c>
      <c r="R1026" s="199" t="s">
        <v>461</v>
      </c>
      <c r="S1026" s="199" t="s">
        <v>860</v>
      </c>
      <c r="T1026" s="198"/>
      <c r="U1026" s="197"/>
      <c r="V1026" s="196" t="str">
        <f t="shared" si="31"/>
        <v/>
      </c>
    </row>
    <row r="1027" spans="2:22" ht="13.2">
      <c r="B1027" s="195"/>
      <c r="C1027" s="194"/>
      <c r="D1027" s="193"/>
      <c r="E1027" s="190"/>
      <c r="F1027" s="192"/>
      <c r="G1027" s="190"/>
      <c r="H1027" s="190"/>
      <c r="I1027" s="190"/>
      <c r="J1027" s="191"/>
      <c r="K1027" s="191"/>
      <c r="L1027" s="190"/>
      <c r="M1027" s="190"/>
      <c r="N1027" s="189"/>
      <c r="O1027" s="188"/>
      <c r="P1027" s="187"/>
      <c r="Q1027" s="186"/>
      <c r="R1027" s="185"/>
      <c r="S1027" s="185"/>
      <c r="T1027" s="184"/>
      <c r="U1027" s="184"/>
      <c r="V1027" s="183"/>
    </row>
    <row r="1028" spans="2:22">
      <c r="B1028" s="181" t="s">
        <v>859</v>
      </c>
    </row>
    <row r="1029" spans="2:22">
      <c r="B1029" s="181" t="s">
        <v>858</v>
      </c>
    </row>
    <row r="1031" spans="2:22">
      <c r="B1031" s="181" t="s">
        <v>857</v>
      </c>
    </row>
    <row r="1032" spans="2:22">
      <c r="B1032" s="181" t="s">
        <v>856</v>
      </c>
    </row>
  </sheetData>
  <sheetProtection selectLockedCells="1"/>
  <mergeCells count="24">
    <mergeCell ref="A4:A8"/>
    <mergeCell ref="B4:C8"/>
    <mergeCell ref="D4:D8"/>
    <mergeCell ref="E4:H5"/>
    <mergeCell ref="I4:I8"/>
    <mergeCell ref="F6:F8"/>
    <mergeCell ref="S2:V2"/>
    <mergeCell ref="T6:T8"/>
    <mergeCell ref="N4:P4"/>
    <mergeCell ref="Q4:Q8"/>
    <mergeCell ref="R4:T5"/>
    <mergeCell ref="U4:U8"/>
    <mergeCell ref="V4:V8"/>
    <mergeCell ref="N5:N8"/>
    <mergeCell ref="O5:O8"/>
    <mergeCell ref="P5:P8"/>
    <mergeCell ref="G6:G8"/>
    <mergeCell ref="H6:H8"/>
    <mergeCell ref="R6:R8"/>
    <mergeCell ref="S6:S8"/>
    <mergeCell ref="J4:J8"/>
    <mergeCell ref="K4:K8"/>
    <mergeCell ref="L4:L8"/>
    <mergeCell ref="M4:M8"/>
  </mergeCells>
  <phoneticPr fontId="8"/>
  <printOptions horizontalCentered="1"/>
  <pageMargins left="0.39370078740157483" right="0.39370078740157483" top="0.39370078740157483" bottom="0.39370078740157483" header="0.19685039370078741" footer="0.39370078740157483"/>
  <pageSetup paperSize="9" scale="65" fitToHeight="0" orientation="landscape" r:id="rId1"/>
  <headerFooter alignWithMargins="0">
    <oddHeader>&amp;R様式3-4</oddHeader>
  </headerFooter>
  <rowBreaks count="2" manualBreakCount="2">
    <brk id="882" max="21" man="1"/>
    <brk id="894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71B9-B0CA-4A2A-A752-E3B50DBB24AB}">
  <sheetPr>
    <tabColor theme="6"/>
    <pageSetUpPr fitToPage="1"/>
  </sheetPr>
  <dimension ref="A1:X1195"/>
  <sheetViews>
    <sheetView showGridLines="0" tabSelected="1" zoomScaleNormal="100" zoomScaleSheetLayoutView="100" workbookViewId="0">
      <selection activeCell="C23" sqref="C23"/>
    </sheetView>
  </sheetViews>
  <sheetFormatPr defaultColWidth="9" defaultRowHeight="10.199999999999999"/>
  <cols>
    <col min="1" max="1" width="16.21875" style="2" customWidth="1"/>
    <col min="2" max="2" width="4.6640625" style="2" customWidth="1"/>
    <col min="3" max="3" width="26.88671875" style="2" customWidth="1"/>
    <col min="4" max="4" width="12.77734375" style="2" bestFit="1" customWidth="1"/>
    <col min="5" max="5" width="8.6640625" style="2" customWidth="1"/>
    <col min="6" max="6" width="8.44140625" style="2" customWidth="1"/>
    <col min="7" max="7" width="10.6640625" style="2" bestFit="1" customWidth="1"/>
    <col min="8" max="8" width="10" style="2" bestFit="1" customWidth="1"/>
    <col min="9" max="9" width="12.44140625" style="2" bestFit="1" customWidth="1"/>
    <col min="10" max="10" width="7.109375" style="2" customWidth="1"/>
    <col min="11" max="11" width="9.88671875" style="2" customWidth="1"/>
    <col min="12" max="12" width="10.77734375" style="2" customWidth="1"/>
    <col min="13" max="13" width="9.77734375" style="2" customWidth="1"/>
    <col min="14" max="14" width="6.109375" style="2" customWidth="1"/>
    <col min="15" max="15" width="9.44140625" style="2" customWidth="1"/>
    <col min="16" max="16" width="7.77734375" style="2" customWidth="1"/>
    <col min="17" max="17" width="17.109375" style="2" customWidth="1"/>
    <col min="18" max="18" width="16.21875" style="2" customWidth="1"/>
    <col min="19" max="19" width="11.33203125" style="2" customWidth="1"/>
    <col min="20" max="20" width="9.6640625" style="2" customWidth="1"/>
    <col min="21" max="21" width="13.21875" style="2" bestFit="1" customWidth="1"/>
    <col min="22" max="22" width="9.6640625" style="9" customWidth="1"/>
    <col min="23" max="16384" width="9" style="2"/>
  </cols>
  <sheetData>
    <row r="1" spans="1:24" ht="21" customHeight="1">
      <c r="A1" s="1"/>
      <c r="V1" s="2"/>
    </row>
    <row r="2" spans="1:24" ht="15.6">
      <c r="C2" s="3"/>
      <c r="F2" s="4"/>
      <c r="G2" s="4"/>
      <c r="H2" s="4"/>
      <c r="L2" s="5" t="s">
        <v>0</v>
      </c>
      <c r="M2" s="6"/>
      <c r="N2" s="6"/>
      <c r="O2" s="6"/>
      <c r="P2" s="6"/>
      <c r="Q2" s="6"/>
      <c r="R2" s="6"/>
      <c r="S2" s="421"/>
      <c r="T2" s="422"/>
      <c r="U2" s="422"/>
      <c r="V2" s="422"/>
    </row>
    <row r="3" spans="1:24" ht="19.5" customHeight="1">
      <c r="A3" s="7" t="s">
        <v>1</v>
      </c>
      <c r="V3" s="8" t="s">
        <v>2</v>
      </c>
    </row>
    <row r="4" spans="1:24" ht="11.25" customHeight="1" thickBot="1">
      <c r="A4" s="403" t="s">
        <v>3</v>
      </c>
      <c r="B4" s="403" t="s">
        <v>4</v>
      </c>
      <c r="C4" s="406"/>
      <c r="D4" s="404" t="s">
        <v>5</v>
      </c>
      <c r="E4" s="404" t="s">
        <v>6</v>
      </c>
      <c r="F4" s="404"/>
      <c r="G4" s="404"/>
      <c r="H4" s="404"/>
      <c r="I4" s="408" t="s">
        <v>7</v>
      </c>
      <c r="J4" s="408" t="s">
        <v>8</v>
      </c>
      <c r="K4" s="439" t="s">
        <v>9</v>
      </c>
      <c r="L4" s="439" t="s">
        <v>10</v>
      </c>
      <c r="M4" s="440" t="s">
        <v>11</v>
      </c>
      <c r="N4" s="425" t="s">
        <v>12</v>
      </c>
      <c r="O4" s="426"/>
      <c r="P4" s="427"/>
      <c r="Q4" s="408" t="s">
        <v>13</v>
      </c>
      <c r="R4" s="428" t="s">
        <v>14</v>
      </c>
      <c r="S4" s="428"/>
      <c r="T4" s="428"/>
      <c r="U4" s="429" t="s">
        <v>15</v>
      </c>
      <c r="V4" s="409" t="s">
        <v>16</v>
      </c>
    </row>
    <row r="5" spans="1:24" ht="11.25" customHeight="1">
      <c r="A5" s="404"/>
      <c r="B5" s="404"/>
      <c r="C5" s="406"/>
      <c r="D5" s="404"/>
      <c r="E5" s="404"/>
      <c r="F5" s="404"/>
      <c r="G5" s="404"/>
      <c r="H5" s="404"/>
      <c r="I5" s="408"/>
      <c r="J5" s="408"/>
      <c r="K5" s="439"/>
      <c r="L5" s="439"/>
      <c r="M5" s="441"/>
      <c r="N5" s="412" t="s">
        <v>17</v>
      </c>
      <c r="O5" s="415" t="s">
        <v>18</v>
      </c>
      <c r="P5" s="418" t="s">
        <v>19</v>
      </c>
      <c r="Q5" s="408"/>
      <c r="R5" s="428"/>
      <c r="S5" s="428"/>
      <c r="T5" s="428"/>
      <c r="U5" s="430"/>
      <c r="V5" s="410"/>
    </row>
    <row r="6" spans="1:24">
      <c r="A6" s="404"/>
      <c r="B6" s="404"/>
      <c r="C6" s="406"/>
      <c r="D6" s="404"/>
      <c r="E6" s="9"/>
      <c r="F6" s="432" t="s">
        <v>20</v>
      </c>
      <c r="G6" s="432" t="s">
        <v>21</v>
      </c>
      <c r="H6" s="432" t="s">
        <v>22</v>
      </c>
      <c r="I6" s="408"/>
      <c r="J6" s="408"/>
      <c r="K6" s="439"/>
      <c r="L6" s="439"/>
      <c r="M6" s="441"/>
      <c r="N6" s="413"/>
      <c r="O6" s="416"/>
      <c r="P6" s="419"/>
      <c r="Q6" s="408"/>
      <c r="R6" s="433" t="s">
        <v>23</v>
      </c>
      <c r="S6" s="436" t="s">
        <v>24</v>
      </c>
      <c r="T6" s="405" t="s">
        <v>25</v>
      </c>
      <c r="U6" s="430"/>
      <c r="V6" s="410"/>
    </row>
    <row r="7" spans="1:24">
      <c r="A7" s="404"/>
      <c r="B7" s="404"/>
      <c r="C7" s="406"/>
      <c r="D7" s="404"/>
      <c r="E7" s="9" t="s">
        <v>5</v>
      </c>
      <c r="F7" s="404"/>
      <c r="G7" s="404"/>
      <c r="H7" s="404"/>
      <c r="I7" s="408"/>
      <c r="J7" s="408"/>
      <c r="K7" s="439"/>
      <c r="L7" s="439"/>
      <c r="M7" s="441"/>
      <c r="N7" s="413"/>
      <c r="O7" s="416"/>
      <c r="P7" s="419"/>
      <c r="Q7" s="408"/>
      <c r="R7" s="434"/>
      <c r="S7" s="437"/>
      <c r="T7" s="423"/>
      <c r="U7" s="430"/>
      <c r="V7" s="410"/>
    </row>
    <row r="8" spans="1:24">
      <c r="A8" s="405"/>
      <c r="B8" s="405"/>
      <c r="C8" s="407"/>
      <c r="D8" s="404"/>
      <c r="E8" s="6"/>
      <c r="F8" s="404"/>
      <c r="G8" s="404"/>
      <c r="H8" s="404"/>
      <c r="I8" s="408"/>
      <c r="J8" s="408"/>
      <c r="K8" s="439"/>
      <c r="L8" s="439"/>
      <c r="M8" s="442"/>
      <c r="N8" s="414"/>
      <c r="O8" s="417"/>
      <c r="P8" s="420"/>
      <c r="Q8" s="408"/>
      <c r="R8" s="435"/>
      <c r="S8" s="438"/>
      <c r="T8" s="424"/>
      <c r="U8" s="431"/>
      <c r="V8" s="411"/>
    </row>
    <row r="9" spans="1:24" s="27" customFormat="1" ht="21" customHeight="1">
      <c r="A9" s="14" t="s">
        <v>26</v>
      </c>
      <c r="B9" s="15"/>
      <c r="C9" s="16" t="s">
        <v>27</v>
      </c>
      <c r="D9" s="17" t="s">
        <v>28</v>
      </c>
      <c r="E9" s="18" t="s">
        <v>29</v>
      </c>
      <c r="F9" s="19">
        <v>2.9990000000000001</v>
      </c>
      <c r="G9" s="18">
        <v>375</v>
      </c>
      <c r="H9" s="19">
        <v>110</v>
      </c>
      <c r="I9" s="18" t="s">
        <v>30</v>
      </c>
      <c r="J9" s="19">
        <v>2356</v>
      </c>
      <c r="K9" s="20">
        <v>4521</v>
      </c>
      <c r="L9" s="20">
        <v>2000</v>
      </c>
      <c r="M9" s="20" t="s">
        <v>31</v>
      </c>
      <c r="N9" s="21">
        <v>13</v>
      </c>
      <c r="O9" s="22">
        <f t="shared" ref="O9:O72" si="0">IF(N9&gt;0,1/N9*37.7*68.6,"")</f>
        <v>198.94</v>
      </c>
      <c r="P9" s="23">
        <v>10.35</v>
      </c>
      <c r="Q9" s="24" t="s">
        <v>32</v>
      </c>
      <c r="R9" s="20" t="s">
        <v>33</v>
      </c>
      <c r="S9" s="20" t="s">
        <v>34</v>
      </c>
      <c r="T9" s="20"/>
      <c r="U9" s="25"/>
      <c r="V9" s="26">
        <f t="shared" ref="V9:V72" si="1">IFERROR(IF(N9&lt;P9,"",(ROUNDDOWN(N9/P9*100,0))),"")</f>
        <v>125</v>
      </c>
    </row>
    <row r="10" spans="1:24" s="27" customFormat="1" ht="21" customHeight="1">
      <c r="A10" s="28"/>
      <c r="B10" s="29"/>
      <c r="C10" s="30"/>
      <c r="D10" s="17" t="s">
        <v>35</v>
      </c>
      <c r="E10" s="18" t="s">
        <v>29</v>
      </c>
      <c r="F10" s="19">
        <v>2.9990000000000001</v>
      </c>
      <c r="G10" s="18">
        <v>375</v>
      </c>
      <c r="H10" s="19">
        <v>110</v>
      </c>
      <c r="I10" s="18" t="s">
        <v>30</v>
      </c>
      <c r="J10" s="19">
        <v>2356</v>
      </c>
      <c r="K10" s="20">
        <v>4521</v>
      </c>
      <c r="L10" s="20">
        <v>2000</v>
      </c>
      <c r="M10" s="20" t="s">
        <v>31</v>
      </c>
      <c r="N10" s="21">
        <v>13</v>
      </c>
      <c r="O10" s="22">
        <f t="shared" si="0"/>
        <v>198.94</v>
      </c>
      <c r="P10" s="23">
        <v>10.35</v>
      </c>
      <c r="Q10" s="24" t="s">
        <v>32</v>
      </c>
      <c r="R10" s="20" t="s">
        <v>33</v>
      </c>
      <c r="S10" s="20" t="s">
        <v>34</v>
      </c>
      <c r="T10" s="20"/>
      <c r="U10" s="25"/>
      <c r="V10" s="26">
        <f t="shared" si="1"/>
        <v>125</v>
      </c>
    </row>
    <row r="11" spans="1:24" s="27" customFormat="1" ht="21" customHeight="1">
      <c r="A11" s="31"/>
      <c r="B11" s="29"/>
      <c r="C11" s="30"/>
      <c r="D11" s="17" t="s">
        <v>36</v>
      </c>
      <c r="E11" s="18" t="s">
        <v>29</v>
      </c>
      <c r="F11" s="19">
        <v>2.9990000000000001</v>
      </c>
      <c r="G11" s="18">
        <v>375</v>
      </c>
      <c r="H11" s="19">
        <v>110</v>
      </c>
      <c r="I11" s="18" t="s">
        <v>30</v>
      </c>
      <c r="J11" s="19">
        <v>2356</v>
      </c>
      <c r="K11" s="20">
        <v>4521</v>
      </c>
      <c r="L11" s="20">
        <v>2000</v>
      </c>
      <c r="M11" s="20" t="s">
        <v>31</v>
      </c>
      <c r="N11" s="21">
        <v>13</v>
      </c>
      <c r="O11" s="22">
        <f t="shared" si="0"/>
        <v>198.94</v>
      </c>
      <c r="P11" s="23">
        <v>10.35</v>
      </c>
      <c r="Q11" s="24" t="s">
        <v>32</v>
      </c>
      <c r="R11" s="20" t="s">
        <v>33</v>
      </c>
      <c r="S11" s="20" t="s">
        <v>34</v>
      </c>
      <c r="T11" s="20"/>
      <c r="U11" s="25"/>
      <c r="V11" s="26">
        <f t="shared" si="1"/>
        <v>125</v>
      </c>
    </row>
    <row r="12" spans="1:24" s="27" customFormat="1" ht="21" customHeight="1">
      <c r="A12" s="31"/>
      <c r="B12" s="29"/>
      <c r="C12" s="30"/>
      <c r="D12" s="17" t="s">
        <v>37</v>
      </c>
      <c r="E12" s="18" t="s">
        <v>29</v>
      </c>
      <c r="F12" s="19">
        <v>2.9990000000000001</v>
      </c>
      <c r="G12" s="18">
        <v>375</v>
      </c>
      <c r="H12" s="19">
        <v>110</v>
      </c>
      <c r="I12" s="18" t="s">
        <v>30</v>
      </c>
      <c r="J12" s="19">
        <v>2356</v>
      </c>
      <c r="K12" s="20">
        <v>4521</v>
      </c>
      <c r="L12" s="20">
        <v>2000</v>
      </c>
      <c r="M12" s="20" t="s">
        <v>31</v>
      </c>
      <c r="N12" s="21">
        <v>13</v>
      </c>
      <c r="O12" s="22">
        <f t="shared" si="0"/>
        <v>198.94</v>
      </c>
      <c r="P12" s="23">
        <v>10.35</v>
      </c>
      <c r="Q12" s="24" t="s">
        <v>32</v>
      </c>
      <c r="R12" s="20" t="s">
        <v>33</v>
      </c>
      <c r="S12" s="20" t="s">
        <v>34</v>
      </c>
      <c r="T12" s="20"/>
      <c r="U12" s="25"/>
      <c r="V12" s="26">
        <f t="shared" si="1"/>
        <v>125</v>
      </c>
    </row>
    <row r="13" spans="1:24" s="27" customFormat="1" ht="21" customHeight="1">
      <c r="A13" s="31"/>
      <c r="B13" s="29"/>
      <c r="C13" s="30"/>
      <c r="D13" s="17" t="s">
        <v>38</v>
      </c>
      <c r="E13" s="18" t="s">
        <v>29</v>
      </c>
      <c r="F13" s="19">
        <v>2.9990000000000001</v>
      </c>
      <c r="G13" s="18">
        <v>375</v>
      </c>
      <c r="H13" s="19">
        <v>110</v>
      </c>
      <c r="I13" s="18" t="s">
        <v>30</v>
      </c>
      <c r="J13" s="19">
        <v>2356</v>
      </c>
      <c r="K13" s="20">
        <v>4521</v>
      </c>
      <c r="L13" s="20">
        <v>2000</v>
      </c>
      <c r="M13" s="20" t="s">
        <v>31</v>
      </c>
      <c r="N13" s="21">
        <v>13</v>
      </c>
      <c r="O13" s="22">
        <f t="shared" si="0"/>
        <v>198.94</v>
      </c>
      <c r="P13" s="23">
        <v>10.35</v>
      </c>
      <c r="Q13" s="24" t="s">
        <v>32</v>
      </c>
      <c r="R13" s="20" t="s">
        <v>33</v>
      </c>
      <c r="S13" s="20" t="s">
        <v>34</v>
      </c>
      <c r="T13" s="20"/>
      <c r="U13" s="25"/>
      <c r="V13" s="26">
        <f t="shared" si="1"/>
        <v>125</v>
      </c>
    </row>
    <row r="14" spans="1:24" s="27" customFormat="1" ht="21" customHeight="1">
      <c r="A14" s="31"/>
      <c r="B14" s="29"/>
      <c r="C14" s="30"/>
      <c r="D14" s="17" t="s">
        <v>39</v>
      </c>
      <c r="E14" s="18" t="s">
        <v>29</v>
      </c>
      <c r="F14" s="19">
        <v>2.9990000000000001</v>
      </c>
      <c r="G14" s="18">
        <v>375</v>
      </c>
      <c r="H14" s="19">
        <v>110</v>
      </c>
      <c r="I14" s="18" t="s">
        <v>30</v>
      </c>
      <c r="J14" s="19">
        <v>2356</v>
      </c>
      <c r="K14" s="20">
        <v>4521</v>
      </c>
      <c r="L14" s="20">
        <v>2000</v>
      </c>
      <c r="M14" s="20" t="s">
        <v>31</v>
      </c>
      <c r="N14" s="21">
        <v>13</v>
      </c>
      <c r="O14" s="22">
        <f t="shared" si="0"/>
        <v>198.94</v>
      </c>
      <c r="P14" s="23">
        <v>10.35</v>
      </c>
      <c r="Q14" s="24" t="s">
        <v>32</v>
      </c>
      <c r="R14" s="20" t="s">
        <v>33</v>
      </c>
      <c r="S14" s="20" t="s">
        <v>34</v>
      </c>
      <c r="T14" s="20"/>
      <c r="U14" s="25"/>
      <c r="V14" s="26">
        <f t="shared" si="1"/>
        <v>125</v>
      </c>
    </row>
    <row r="15" spans="1:24" s="27" customFormat="1" ht="21" customHeight="1">
      <c r="A15" s="32"/>
      <c r="B15" s="33"/>
      <c r="C15" s="34"/>
      <c r="D15" s="59" t="s">
        <v>40</v>
      </c>
      <c r="E15" s="60" t="s">
        <v>41</v>
      </c>
      <c r="F15" s="61">
        <v>2.9990000000000001</v>
      </c>
      <c r="G15" s="60" t="s">
        <v>42</v>
      </c>
      <c r="H15" s="62" t="s">
        <v>43</v>
      </c>
      <c r="I15" s="60" t="s">
        <v>44</v>
      </c>
      <c r="J15" s="19">
        <v>2356</v>
      </c>
      <c r="K15" s="20">
        <v>4521</v>
      </c>
      <c r="L15" s="20">
        <v>2000</v>
      </c>
      <c r="M15" s="20" t="s">
        <v>31</v>
      </c>
      <c r="N15" s="21">
        <v>12.4</v>
      </c>
      <c r="O15" s="22">
        <f t="shared" si="0"/>
        <v>208.56612903225806</v>
      </c>
      <c r="P15" s="23">
        <v>10.35</v>
      </c>
      <c r="Q15" s="24" t="s">
        <v>32</v>
      </c>
      <c r="R15" s="86" t="s">
        <v>33</v>
      </c>
      <c r="S15" s="87" t="s">
        <v>34</v>
      </c>
      <c r="T15" s="20"/>
      <c r="U15" s="41"/>
      <c r="V15" s="26">
        <f t="shared" si="1"/>
        <v>119</v>
      </c>
      <c r="W15" s="35"/>
      <c r="X15" s="35"/>
    </row>
    <row r="16" spans="1:24" s="27" customFormat="1" ht="21" customHeight="1">
      <c r="A16" s="36"/>
      <c r="B16" s="37"/>
      <c r="C16" s="38"/>
      <c r="D16" s="59" t="s">
        <v>45</v>
      </c>
      <c r="E16" s="60" t="s">
        <v>41</v>
      </c>
      <c r="F16" s="61">
        <v>2.9990000000000001</v>
      </c>
      <c r="G16" s="60" t="s">
        <v>42</v>
      </c>
      <c r="H16" s="62" t="s">
        <v>43</v>
      </c>
      <c r="I16" s="60" t="s">
        <v>44</v>
      </c>
      <c r="J16" s="19">
        <v>2356</v>
      </c>
      <c r="K16" s="20">
        <v>4521</v>
      </c>
      <c r="L16" s="20">
        <v>2000</v>
      </c>
      <c r="M16" s="20" t="s">
        <v>31</v>
      </c>
      <c r="N16" s="21">
        <v>12.4</v>
      </c>
      <c r="O16" s="22">
        <f t="shared" si="0"/>
        <v>208.56612903225806</v>
      </c>
      <c r="P16" s="23">
        <v>10.35</v>
      </c>
      <c r="Q16" s="24" t="s">
        <v>32</v>
      </c>
      <c r="R16" s="86" t="s">
        <v>33</v>
      </c>
      <c r="S16" s="87" t="s">
        <v>34</v>
      </c>
      <c r="T16" s="20"/>
      <c r="U16" s="41"/>
      <c r="V16" s="26">
        <f t="shared" si="1"/>
        <v>119</v>
      </c>
      <c r="W16" s="35"/>
      <c r="X16" s="35"/>
    </row>
    <row r="17" spans="1:24" s="27" customFormat="1" ht="21" customHeight="1">
      <c r="A17" s="36"/>
      <c r="B17" s="37"/>
      <c r="C17" s="38"/>
      <c r="D17" s="59" t="s">
        <v>46</v>
      </c>
      <c r="E17" s="60" t="s">
        <v>41</v>
      </c>
      <c r="F17" s="61">
        <v>2.9990000000000001</v>
      </c>
      <c r="G17" s="60" t="s">
        <v>42</v>
      </c>
      <c r="H17" s="62" t="s">
        <v>43</v>
      </c>
      <c r="I17" s="60" t="s">
        <v>44</v>
      </c>
      <c r="J17" s="19">
        <v>2356</v>
      </c>
      <c r="K17" s="20">
        <v>4521</v>
      </c>
      <c r="L17" s="20">
        <v>2000</v>
      </c>
      <c r="M17" s="20" t="s">
        <v>31</v>
      </c>
      <c r="N17" s="21">
        <v>12.4</v>
      </c>
      <c r="O17" s="22">
        <f t="shared" si="0"/>
        <v>208.56612903225806</v>
      </c>
      <c r="P17" s="23">
        <v>10.35</v>
      </c>
      <c r="Q17" s="24" t="s">
        <v>32</v>
      </c>
      <c r="R17" s="86" t="s">
        <v>33</v>
      </c>
      <c r="S17" s="87" t="s">
        <v>34</v>
      </c>
      <c r="T17" s="20"/>
      <c r="U17" s="41"/>
      <c r="V17" s="26">
        <f t="shared" si="1"/>
        <v>119</v>
      </c>
      <c r="W17" s="35"/>
      <c r="X17" s="35"/>
    </row>
    <row r="18" spans="1:24" s="27" customFormat="1" ht="21" customHeight="1">
      <c r="A18" s="36"/>
      <c r="B18" s="37"/>
      <c r="C18" s="38"/>
      <c r="D18" s="59" t="s">
        <v>47</v>
      </c>
      <c r="E18" s="60" t="s">
        <v>41</v>
      </c>
      <c r="F18" s="61">
        <v>2.9990000000000001</v>
      </c>
      <c r="G18" s="60" t="s">
        <v>42</v>
      </c>
      <c r="H18" s="62" t="s">
        <v>43</v>
      </c>
      <c r="I18" s="60" t="s">
        <v>44</v>
      </c>
      <c r="J18" s="19">
        <v>2356</v>
      </c>
      <c r="K18" s="20">
        <v>4521</v>
      </c>
      <c r="L18" s="20">
        <v>2000</v>
      </c>
      <c r="M18" s="20" t="s">
        <v>31</v>
      </c>
      <c r="N18" s="21">
        <v>12.4</v>
      </c>
      <c r="O18" s="22">
        <f t="shared" si="0"/>
        <v>208.56612903225806</v>
      </c>
      <c r="P18" s="23">
        <v>10.35</v>
      </c>
      <c r="Q18" s="24" t="s">
        <v>32</v>
      </c>
      <c r="R18" s="86" t="s">
        <v>33</v>
      </c>
      <c r="S18" s="87" t="s">
        <v>34</v>
      </c>
      <c r="T18" s="20"/>
      <c r="U18" s="41"/>
      <c r="V18" s="26">
        <f t="shared" si="1"/>
        <v>119</v>
      </c>
      <c r="W18" s="35"/>
      <c r="X18" s="35"/>
    </row>
    <row r="19" spans="1:24" s="27" customFormat="1" ht="21" customHeight="1">
      <c r="A19" s="36"/>
      <c r="B19" s="37"/>
      <c r="C19" s="38"/>
      <c r="D19" s="59" t="s">
        <v>48</v>
      </c>
      <c r="E19" s="60" t="s">
        <v>41</v>
      </c>
      <c r="F19" s="61">
        <v>2.9990000000000001</v>
      </c>
      <c r="G19" s="60" t="s">
        <v>42</v>
      </c>
      <c r="H19" s="62" t="s">
        <v>43</v>
      </c>
      <c r="I19" s="60" t="s">
        <v>44</v>
      </c>
      <c r="J19" s="19">
        <v>2356</v>
      </c>
      <c r="K19" s="20">
        <v>4521</v>
      </c>
      <c r="L19" s="20">
        <v>2000</v>
      </c>
      <c r="M19" s="20" t="s">
        <v>31</v>
      </c>
      <c r="N19" s="21">
        <v>12.4</v>
      </c>
      <c r="O19" s="22">
        <f t="shared" si="0"/>
        <v>208.56612903225806</v>
      </c>
      <c r="P19" s="23">
        <v>10.35</v>
      </c>
      <c r="Q19" s="24" t="s">
        <v>32</v>
      </c>
      <c r="R19" s="86" t="s">
        <v>33</v>
      </c>
      <c r="S19" s="87" t="s">
        <v>34</v>
      </c>
      <c r="T19" s="20"/>
      <c r="U19" s="41"/>
      <c r="V19" s="26">
        <f t="shared" si="1"/>
        <v>119</v>
      </c>
      <c r="W19" s="35"/>
      <c r="X19" s="35"/>
    </row>
    <row r="20" spans="1:24" s="27" customFormat="1" ht="21" customHeight="1">
      <c r="A20" s="36"/>
      <c r="B20" s="37"/>
      <c r="C20" s="38"/>
      <c r="D20" s="59" t="s">
        <v>49</v>
      </c>
      <c r="E20" s="60" t="s">
        <v>41</v>
      </c>
      <c r="F20" s="61">
        <v>2.9990000000000001</v>
      </c>
      <c r="G20" s="60" t="s">
        <v>42</v>
      </c>
      <c r="H20" s="62" t="s">
        <v>43</v>
      </c>
      <c r="I20" s="60" t="s">
        <v>44</v>
      </c>
      <c r="J20" s="19">
        <v>2356</v>
      </c>
      <c r="K20" s="20">
        <v>4521</v>
      </c>
      <c r="L20" s="20">
        <v>2000</v>
      </c>
      <c r="M20" s="20" t="s">
        <v>31</v>
      </c>
      <c r="N20" s="21">
        <v>12.4</v>
      </c>
      <c r="O20" s="22">
        <f t="shared" si="0"/>
        <v>208.56612903225806</v>
      </c>
      <c r="P20" s="23">
        <v>10.35</v>
      </c>
      <c r="Q20" s="24" t="s">
        <v>50</v>
      </c>
      <c r="R20" s="86" t="s">
        <v>33</v>
      </c>
      <c r="S20" s="87" t="s">
        <v>34</v>
      </c>
      <c r="T20" s="20"/>
      <c r="U20" s="41"/>
      <c r="V20" s="26">
        <f t="shared" si="1"/>
        <v>119</v>
      </c>
      <c r="W20" s="35"/>
      <c r="X20" s="35"/>
    </row>
    <row r="21" spans="1:24" s="27" customFormat="1" ht="21" customHeight="1">
      <c r="A21" s="31"/>
      <c r="B21" s="29"/>
      <c r="C21" s="30"/>
      <c r="D21" s="17" t="s">
        <v>51</v>
      </c>
      <c r="E21" s="18" t="s">
        <v>52</v>
      </c>
      <c r="F21" s="19">
        <v>2.9990000000000001</v>
      </c>
      <c r="G21" s="18">
        <v>375</v>
      </c>
      <c r="H21" s="19">
        <v>110</v>
      </c>
      <c r="I21" s="18" t="s">
        <v>44</v>
      </c>
      <c r="J21" s="19">
        <v>2356</v>
      </c>
      <c r="K21" s="20">
        <v>4521</v>
      </c>
      <c r="L21" s="20">
        <v>2000</v>
      </c>
      <c r="M21" s="20" t="s">
        <v>31</v>
      </c>
      <c r="N21" s="21">
        <v>12</v>
      </c>
      <c r="O21" s="22">
        <f t="shared" si="0"/>
        <v>215.51833333333332</v>
      </c>
      <c r="P21" s="23">
        <v>10.35</v>
      </c>
      <c r="Q21" s="24" t="s">
        <v>53</v>
      </c>
      <c r="R21" s="20" t="s">
        <v>33</v>
      </c>
      <c r="S21" s="20" t="s">
        <v>54</v>
      </c>
      <c r="T21" s="20"/>
      <c r="U21" s="25"/>
      <c r="V21" s="26">
        <f t="shared" si="1"/>
        <v>115</v>
      </c>
    </row>
    <row r="22" spans="1:24" s="27" customFormat="1" ht="21" customHeight="1">
      <c r="A22" s="31"/>
      <c r="B22" s="29"/>
      <c r="C22" s="30"/>
      <c r="D22" s="17" t="s">
        <v>55</v>
      </c>
      <c r="E22" s="18" t="s">
        <v>52</v>
      </c>
      <c r="F22" s="19">
        <v>2.9990000000000001</v>
      </c>
      <c r="G22" s="18">
        <v>375</v>
      </c>
      <c r="H22" s="19">
        <v>110</v>
      </c>
      <c r="I22" s="18" t="s">
        <v>44</v>
      </c>
      <c r="J22" s="19">
        <v>2356</v>
      </c>
      <c r="K22" s="20">
        <v>4521</v>
      </c>
      <c r="L22" s="20">
        <v>2000</v>
      </c>
      <c r="M22" s="20" t="s">
        <v>31</v>
      </c>
      <c r="N22" s="21">
        <v>12</v>
      </c>
      <c r="O22" s="22">
        <f t="shared" si="0"/>
        <v>215.51833333333332</v>
      </c>
      <c r="P22" s="23">
        <v>10.35</v>
      </c>
      <c r="Q22" s="24" t="s">
        <v>53</v>
      </c>
      <c r="R22" s="20" t="s">
        <v>33</v>
      </c>
      <c r="S22" s="20" t="s">
        <v>54</v>
      </c>
      <c r="T22" s="20"/>
      <c r="U22" s="25"/>
      <c r="V22" s="26">
        <f t="shared" si="1"/>
        <v>115</v>
      </c>
    </row>
    <row r="23" spans="1:24" s="27" customFormat="1" ht="21" customHeight="1">
      <c r="A23" s="31"/>
      <c r="B23" s="29"/>
      <c r="C23" s="30"/>
      <c r="D23" s="17" t="s">
        <v>51</v>
      </c>
      <c r="E23" s="18" t="s">
        <v>52</v>
      </c>
      <c r="F23" s="19">
        <v>2.9990000000000001</v>
      </c>
      <c r="G23" s="18">
        <v>375</v>
      </c>
      <c r="H23" s="19">
        <v>110</v>
      </c>
      <c r="I23" s="18" t="s">
        <v>44</v>
      </c>
      <c r="J23" s="19">
        <v>2356</v>
      </c>
      <c r="K23" s="20">
        <v>4521</v>
      </c>
      <c r="L23" s="20">
        <v>2000</v>
      </c>
      <c r="M23" s="20" t="s">
        <v>31</v>
      </c>
      <c r="N23" s="21">
        <v>12</v>
      </c>
      <c r="O23" s="22">
        <f t="shared" si="0"/>
        <v>215.51833333333332</v>
      </c>
      <c r="P23" s="23">
        <v>10.35</v>
      </c>
      <c r="Q23" s="24" t="s">
        <v>53</v>
      </c>
      <c r="R23" s="20" t="s">
        <v>33</v>
      </c>
      <c r="S23" s="20" t="s">
        <v>34</v>
      </c>
      <c r="T23" s="20"/>
      <c r="U23" s="25"/>
      <c r="V23" s="26">
        <f t="shared" si="1"/>
        <v>115</v>
      </c>
    </row>
    <row r="24" spans="1:24" s="27" customFormat="1" ht="21" customHeight="1">
      <c r="A24" s="31"/>
      <c r="B24" s="29"/>
      <c r="C24" s="30"/>
      <c r="D24" s="17" t="s">
        <v>55</v>
      </c>
      <c r="E24" s="18" t="s">
        <v>52</v>
      </c>
      <c r="F24" s="19">
        <v>2.9990000000000001</v>
      </c>
      <c r="G24" s="18">
        <v>375</v>
      </c>
      <c r="H24" s="19">
        <v>110</v>
      </c>
      <c r="I24" s="18" t="s">
        <v>44</v>
      </c>
      <c r="J24" s="19">
        <v>2356</v>
      </c>
      <c r="K24" s="20">
        <v>4521</v>
      </c>
      <c r="L24" s="20">
        <v>2000</v>
      </c>
      <c r="M24" s="20" t="s">
        <v>31</v>
      </c>
      <c r="N24" s="21">
        <v>12</v>
      </c>
      <c r="O24" s="22">
        <f t="shared" si="0"/>
        <v>215.51833333333332</v>
      </c>
      <c r="P24" s="23">
        <v>10.35</v>
      </c>
      <c r="Q24" s="24" t="s">
        <v>53</v>
      </c>
      <c r="R24" s="20" t="s">
        <v>33</v>
      </c>
      <c r="S24" s="20" t="s">
        <v>34</v>
      </c>
      <c r="T24" s="20"/>
      <c r="U24" s="25"/>
      <c r="V24" s="26">
        <f t="shared" si="1"/>
        <v>115</v>
      </c>
    </row>
    <row r="25" spans="1:24" s="27" customFormat="1" ht="21" customHeight="1">
      <c r="A25" s="31"/>
      <c r="B25" s="29"/>
      <c r="C25" s="30"/>
      <c r="D25" s="17" t="s">
        <v>56</v>
      </c>
      <c r="E25" s="18" t="s">
        <v>52</v>
      </c>
      <c r="F25" s="19">
        <v>2.9990000000000001</v>
      </c>
      <c r="G25" s="18">
        <v>375</v>
      </c>
      <c r="H25" s="19">
        <v>110</v>
      </c>
      <c r="I25" s="18" t="s">
        <v>44</v>
      </c>
      <c r="J25" s="19">
        <v>2356</v>
      </c>
      <c r="K25" s="20">
        <v>4521</v>
      </c>
      <c r="L25" s="20">
        <v>2000</v>
      </c>
      <c r="M25" s="20" t="s">
        <v>31</v>
      </c>
      <c r="N25" s="21">
        <v>12</v>
      </c>
      <c r="O25" s="22">
        <f t="shared" si="0"/>
        <v>215.51833333333332</v>
      </c>
      <c r="P25" s="23">
        <v>10.35</v>
      </c>
      <c r="Q25" s="24" t="s">
        <v>53</v>
      </c>
      <c r="R25" s="20" t="s">
        <v>33</v>
      </c>
      <c r="S25" s="20" t="s">
        <v>34</v>
      </c>
      <c r="T25" s="20"/>
      <c r="U25" s="25"/>
      <c r="V25" s="26">
        <f t="shared" si="1"/>
        <v>115</v>
      </c>
    </row>
    <row r="26" spans="1:24" s="27" customFormat="1" ht="21" customHeight="1">
      <c r="A26" s="31"/>
      <c r="B26" s="29"/>
      <c r="C26" s="30"/>
      <c r="D26" s="17" t="s">
        <v>57</v>
      </c>
      <c r="E26" s="18" t="s">
        <v>52</v>
      </c>
      <c r="F26" s="19">
        <v>2.9990000000000001</v>
      </c>
      <c r="G26" s="18">
        <v>375</v>
      </c>
      <c r="H26" s="19">
        <v>110</v>
      </c>
      <c r="I26" s="18" t="s">
        <v>44</v>
      </c>
      <c r="J26" s="19">
        <v>2356</v>
      </c>
      <c r="K26" s="20">
        <v>4521</v>
      </c>
      <c r="L26" s="20">
        <v>2000</v>
      </c>
      <c r="M26" s="20" t="s">
        <v>31</v>
      </c>
      <c r="N26" s="21">
        <v>12</v>
      </c>
      <c r="O26" s="22">
        <f t="shared" si="0"/>
        <v>215.51833333333332</v>
      </c>
      <c r="P26" s="23">
        <v>10.35</v>
      </c>
      <c r="Q26" s="24" t="s">
        <v>53</v>
      </c>
      <c r="R26" s="20" t="s">
        <v>33</v>
      </c>
      <c r="S26" s="20" t="s">
        <v>34</v>
      </c>
      <c r="T26" s="20"/>
      <c r="U26" s="25"/>
      <c r="V26" s="26">
        <f t="shared" si="1"/>
        <v>115</v>
      </c>
    </row>
    <row r="27" spans="1:24" s="27" customFormat="1" ht="21" customHeight="1">
      <c r="A27" s="31"/>
      <c r="B27" s="29"/>
      <c r="C27" s="30"/>
      <c r="D27" s="17" t="s">
        <v>58</v>
      </c>
      <c r="E27" s="18" t="s">
        <v>52</v>
      </c>
      <c r="F27" s="19">
        <v>2.9990000000000001</v>
      </c>
      <c r="G27" s="18">
        <v>375</v>
      </c>
      <c r="H27" s="19">
        <v>110</v>
      </c>
      <c r="I27" s="18" t="s">
        <v>44</v>
      </c>
      <c r="J27" s="19">
        <v>2356</v>
      </c>
      <c r="K27" s="20">
        <v>4521</v>
      </c>
      <c r="L27" s="20">
        <v>2000</v>
      </c>
      <c r="M27" s="20" t="s">
        <v>31</v>
      </c>
      <c r="N27" s="21">
        <v>12</v>
      </c>
      <c r="O27" s="22">
        <f t="shared" si="0"/>
        <v>215.51833333333332</v>
      </c>
      <c r="P27" s="23">
        <v>10.35</v>
      </c>
      <c r="Q27" s="24" t="s">
        <v>53</v>
      </c>
      <c r="R27" s="20" t="s">
        <v>33</v>
      </c>
      <c r="S27" s="20" t="s">
        <v>34</v>
      </c>
      <c r="T27" s="20"/>
      <c r="U27" s="25"/>
      <c r="V27" s="26">
        <f t="shared" si="1"/>
        <v>115</v>
      </c>
    </row>
    <row r="28" spans="1:24" s="27" customFormat="1" ht="21" customHeight="1">
      <c r="A28" s="31"/>
      <c r="B28" s="29"/>
      <c r="C28" s="30"/>
      <c r="D28" s="17" t="s">
        <v>59</v>
      </c>
      <c r="E28" s="18" t="s">
        <v>52</v>
      </c>
      <c r="F28" s="19">
        <v>2.9990000000000001</v>
      </c>
      <c r="G28" s="18">
        <v>375</v>
      </c>
      <c r="H28" s="19">
        <v>110</v>
      </c>
      <c r="I28" s="18" t="s">
        <v>44</v>
      </c>
      <c r="J28" s="19">
        <v>2356</v>
      </c>
      <c r="K28" s="20">
        <v>4521</v>
      </c>
      <c r="L28" s="20">
        <v>2000</v>
      </c>
      <c r="M28" s="20" t="s">
        <v>31</v>
      </c>
      <c r="N28" s="21">
        <v>12</v>
      </c>
      <c r="O28" s="22">
        <f t="shared" si="0"/>
        <v>215.51833333333332</v>
      </c>
      <c r="P28" s="23">
        <v>10.35</v>
      </c>
      <c r="Q28" s="24" t="s">
        <v>53</v>
      </c>
      <c r="R28" s="20" t="s">
        <v>33</v>
      </c>
      <c r="S28" s="20" t="s">
        <v>34</v>
      </c>
      <c r="T28" s="20"/>
      <c r="U28" s="25"/>
      <c r="V28" s="26">
        <f t="shared" si="1"/>
        <v>115</v>
      </c>
    </row>
    <row r="29" spans="1:24" s="27" customFormat="1" ht="21" customHeight="1">
      <c r="A29" s="31"/>
      <c r="B29" s="29"/>
      <c r="C29" s="30"/>
      <c r="D29" s="17" t="s">
        <v>60</v>
      </c>
      <c r="E29" s="18" t="s">
        <v>52</v>
      </c>
      <c r="F29" s="19">
        <v>2.9990000000000001</v>
      </c>
      <c r="G29" s="18">
        <v>375</v>
      </c>
      <c r="H29" s="19">
        <v>110</v>
      </c>
      <c r="I29" s="18" t="s">
        <v>44</v>
      </c>
      <c r="J29" s="19">
        <v>2356</v>
      </c>
      <c r="K29" s="20">
        <v>4521</v>
      </c>
      <c r="L29" s="20">
        <v>2000</v>
      </c>
      <c r="M29" s="20" t="s">
        <v>31</v>
      </c>
      <c r="N29" s="21">
        <v>12</v>
      </c>
      <c r="O29" s="22">
        <f t="shared" si="0"/>
        <v>215.51833333333332</v>
      </c>
      <c r="P29" s="23">
        <v>10.35</v>
      </c>
      <c r="Q29" s="24" t="s">
        <v>53</v>
      </c>
      <c r="R29" s="20" t="s">
        <v>33</v>
      </c>
      <c r="S29" s="20" t="s">
        <v>34</v>
      </c>
      <c r="T29" s="20"/>
      <c r="U29" s="25"/>
      <c r="V29" s="26">
        <f t="shared" si="1"/>
        <v>115</v>
      </c>
    </row>
    <row r="30" spans="1:24" s="27" customFormat="1" ht="21" customHeight="1">
      <c r="A30" s="31"/>
      <c r="B30" s="29"/>
      <c r="C30" s="30"/>
      <c r="D30" s="17" t="s">
        <v>61</v>
      </c>
      <c r="E30" s="18" t="s">
        <v>52</v>
      </c>
      <c r="F30" s="19">
        <v>2.9990000000000001</v>
      </c>
      <c r="G30" s="18">
        <v>375</v>
      </c>
      <c r="H30" s="19">
        <v>110</v>
      </c>
      <c r="I30" s="18" t="s">
        <v>44</v>
      </c>
      <c r="J30" s="19">
        <v>2356</v>
      </c>
      <c r="K30" s="20">
        <v>4521</v>
      </c>
      <c r="L30" s="20">
        <v>2000</v>
      </c>
      <c r="M30" s="20" t="s">
        <v>31</v>
      </c>
      <c r="N30" s="21">
        <v>12</v>
      </c>
      <c r="O30" s="22">
        <f t="shared" si="0"/>
        <v>215.51833333333332</v>
      </c>
      <c r="P30" s="23">
        <v>10.35</v>
      </c>
      <c r="Q30" s="24" t="s">
        <v>53</v>
      </c>
      <c r="R30" s="20" t="s">
        <v>33</v>
      </c>
      <c r="S30" s="20" t="s">
        <v>34</v>
      </c>
      <c r="T30" s="20"/>
      <c r="U30" s="25"/>
      <c r="V30" s="26">
        <f t="shared" si="1"/>
        <v>115</v>
      </c>
    </row>
    <row r="31" spans="1:24" s="27" customFormat="1" ht="21" customHeight="1">
      <c r="A31" s="31"/>
      <c r="B31" s="29"/>
      <c r="C31" s="30"/>
      <c r="D31" s="17" t="s">
        <v>62</v>
      </c>
      <c r="E31" s="18" t="s">
        <v>52</v>
      </c>
      <c r="F31" s="19">
        <v>2.9990000000000001</v>
      </c>
      <c r="G31" s="18">
        <v>375</v>
      </c>
      <c r="H31" s="19">
        <v>110</v>
      </c>
      <c r="I31" s="18" t="s">
        <v>44</v>
      </c>
      <c r="J31" s="19">
        <v>2356</v>
      </c>
      <c r="K31" s="20">
        <v>4521</v>
      </c>
      <c r="L31" s="20">
        <v>2000</v>
      </c>
      <c r="M31" s="20" t="s">
        <v>31</v>
      </c>
      <c r="N31" s="21">
        <v>12</v>
      </c>
      <c r="O31" s="22">
        <f t="shared" si="0"/>
        <v>215.51833333333332</v>
      </c>
      <c r="P31" s="23">
        <v>10.35</v>
      </c>
      <c r="Q31" s="24" t="s">
        <v>53</v>
      </c>
      <c r="R31" s="20" t="s">
        <v>33</v>
      </c>
      <c r="S31" s="20" t="s">
        <v>34</v>
      </c>
      <c r="T31" s="20"/>
      <c r="U31" s="25"/>
      <c r="V31" s="26">
        <f t="shared" si="1"/>
        <v>115</v>
      </c>
    </row>
    <row r="32" spans="1:24" s="27" customFormat="1" ht="21" customHeight="1">
      <c r="A32" s="31"/>
      <c r="B32" s="29"/>
      <c r="C32" s="30"/>
      <c r="D32" s="17" t="s">
        <v>63</v>
      </c>
      <c r="E32" s="18" t="s">
        <v>52</v>
      </c>
      <c r="F32" s="19">
        <v>2.9990000000000001</v>
      </c>
      <c r="G32" s="18">
        <v>375</v>
      </c>
      <c r="H32" s="19">
        <v>110</v>
      </c>
      <c r="I32" s="18" t="s">
        <v>44</v>
      </c>
      <c r="J32" s="19">
        <v>2356</v>
      </c>
      <c r="K32" s="20">
        <v>4521</v>
      </c>
      <c r="L32" s="20">
        <v>2000</v>
      </c>
      <c r="M32" s="20" t="s">
        <v>31</v>
      </c>
      <c r="N32" s="21">
        <v>12</v>
      </c>
      <c r="O32" s="22">
        <f t="shared" si="0"/>
        <v>215.51833333333332</v>
      </c>
      <c r="P32" s="23">
        <v>10.35</v>
      </c>
      <c r="Q32" s="24" t="s">
        <v>53</v>
      </c>
      <c r="R32" s="20" t="s">
        <v>33</v>
      </c>
      <c r="S32" s="20" t="s">
        <v>34</v>
      </c>
      <c r="T32" s="20"/>
      <c r="U32" s="25"/>
      <c r="V32" s="26">
        <f t="shared" si="1"/>
        <v>115</v>
      </c>
      <c r="X32" s="39"/>
    </row>
    <row r="33" spans="1:24" s="27" customFormat="1" ht="21" customHeight="1">
      <c r="A33" s="31"/>
      <c r="B33" s="29"/>
      <c r="C33" s="30"/>
      <c r="D33" s="17" t="s">
        <v>64</v>
      </c>
      <c r="E33" s="18" t="s">
        <v>52</v>
      </c>
      <c r="F33" s="19">
        <v>2.9990000000000001</v>
      </c>
      <c r="G33" s="18">
        <v>375</v>
      </c>
      <c r="H33" s="19">
        <v>110</v>
      </c>
      <c r="I33" s="18" t="s">
        <v>44</v>
      </c>
      <c r="J33" s="19">
        <v>2356</v>
      </c>
      <c r="K33" s="20">
        <v>4521</v>
      </c>
      <c r="L33" s="20">
        <v>2000</v>
      </c>
      <c r="M33" s="20" t="s">
        <v>31</v>
      </c>
      <c r="N33" s="21">
        <v>12</v>
      </c>
      <c r="O33" s="22">
        <f t="shared" si="0"/>
        <v>215.51833333333332</v>
      </c>
      <c r="P33" s="23">
        <v>10.35</v>
      </c>
      <c r="Q33" s="24" t="s">
        <v>53</v>
      </c>
      <c r="R33" s="20" t="s">
        <v>33</v>
      </c>
      <c r="S33" s="20" t="s">
        <v>34</v>
      </c>
      <c r="T33" s="20"/>
      <c r="U33" s="25"/>
      <c r="V33" s="26">
        <f t="shared" si="1"/>
        <v>115</v>
      </c>
      <c r="X33" s="39"/>
    </row>
    <row r="34" spans="1:24" s="39" customFormat="1" ht="21" customHeight="1">
      <c r="A34" s="31"/>
      <c r="B34" s="29"/>
      <c r="C34" s="30"/>
      <c r="D34" s="17" t="s">
        <v>65</v>
      </c>
      <c r="E34" s="18" t="s">
        <v>52</v>
      </c>
      <c r="F34" s="19">
        <v>2.9990000000000001</v>
      </c>
      <c r="G34" s="18">
        <v>375</v>
      </c>
      <c r="H34" s="19">
        <v>110</v>
      </c>
      <c r="I34" s="18" t="s">
        <v>44</v>
      </c>
      <c r="J34" s="19">
        <v>2356</v>
      </c>
      <c r="K34" s="20">
        <v>4521</v>
      </c>
      <c r="L34" s="20">
        <v>2000</v>
      </c>
      <c r="M34" s="20" t="s">
        <v>31</v>
      </c>
      <c r="N34" s="21">
        <v>12</v>
      </c>
      <c r="O34" s="22">
        <f t="shared" si="0"/>
        <v>215.51833333333332</v>
      </c>
      <c r="P34" s="23">
        <v>10.35</v>
      </c>
      <c r="Q34" s="24" t="s">
        <v>53</v>
      </c>
      <c r="R34" s="20" t="s">
        <v>33</v>
      </c>
      <c r="S34" s="20" t="s">
        <v>34</v>
      </c>
      <c r="T34" s="20"/>
      <c r="U34" s="25"/>
      <c r="V34" s="26">
        <f t="shared" si="1"/>
        <v>115</v>
      </c>
      <c r="W34" s="27"/>
      <c r="X34" s="27"/>
    </row>
    <row r="35" spans="1:24" s="39" customFormat="1" ht="21" customHeight="1">
      <c r="A35" s="31"/>
      <c r="B35" s="29"/>
      <c r="C35" s="30"/>
      <c r="D35" s="17" t="s">
        <v>66</v>
      </c>
      <c r="E35" s="18" t="s">
        <v>52</v>
      </c>
      <c r="F35" s="19">
        <v>2.9990000000000001</v>
      </c>
      <c r="G35" s="18">
        <v>375</v>
      </c>
      <c r="H35" s="19">
        <v>110</v>
      </c>
      <c r="I35" s="18" t="s">
        <v>44</v>
      </c>
      <c r="J35" s="19">
        <v>2356</v>
      </c>
      <c r="K35" s="20">
        <v>4521</v>
      </c>
      <c r="L35" s="20">
        <v>2000</v>
      </c>
      <c r="M35" s="20" t="s">
        <v>31</v>
      </c>
      <c r="N35" s="21">
        <v>12</v>
      </c>
      <c r="O35" s="22">
        <f t="shared" si="0"/>
        <v>215.51833333333332</v>
      </c>
      <c r="P35" s="23">
        <v>10.35</v>
      </c>
      <c r="Q35" s="24" t="s">
        <v>53</v>
      </c>
      <c r="R35" s="20" t="s">
        <v>33</v>
      </c>
      <c r="S35" s="20" t="s">
        <v>34</v>
      </c>
      <c r="T35" s="20"/>
      <c r="U35" s="25"/>
      <c r="V35" s="26">
        <f t="shared" si="1"/>
        <v>115</v>
      </c>
      <c r="W35" s="27"/>
    </row>
    <row r="36" spans="1:24" s="39" customFormat="1" ht="21" customHeight="1">
      <c r="A36" s="31"/>
      <c r="B36" s="29"/>
      <c r="C36" s="30"/>
      <c r="D36" s="17" t="s">
        <v>67</v>
      </c>
      <c r="E36" s="18" t="s">
        <v>52</v>
      </c>
      <c r="F36" s="19">
        <v>2.9990000000000001</v>
      </c>
      <c r="G36" s="18">
        <v>375</v>
      </c>
      <c r="H36" s="19">
        <v>110</v>
      </c>
      <c r="I36" s="18" t="s">
        <v>44</v>
      </c>
      <c r="J36" s="19">
        <v>2356</v>
      </c>
      <c r="K36" s="20">
        <v>4521</v>
      </c>
      <c r="L36" s="20">
        <v>2000</v>
      </c>
      <c r="M36" s="20" t="s">
        <v>31</v>
      </c>
      <c r="N36" s="21">
        <v>12</v>
      </c>
      <c r="O36" s="22">
        <f t="shared" si="0"/>
        <v>215.51833333333332</v>
      </c>
      <c r="P36" s="23">
        <v>10.35</v>
      </c>
      <c r="Q36" s="24" t="s">
        <v>53</v>
      </c>
      <c r="R36" s="20" t="s">
        <v>33</v>
      </c>
      <c r="S36" s="20" t="s">
        <v>34</v>
      </c>
      <c r="T36" s="20"/>
      <c r="U36" s="25"/>
      <c r="V36" s="26">
        <f t="shared" si="1"/>
        <v>115</v>
      </c>
      <c r="W36" s="27"/>
    </row>
    <row r="37" spans="1:24" s="39" customFormat="1" ht="21" customHeight="1">
      <c r="A37" s="31"/>
      <c r="B37" s="29"/>
      <c r="C37" s="30"/>
      <c r="D37" s="17" t="s">
        <v>68</v>
      </c>
      <c r="E37" s="18" t="s">
        <v>52</v>
      </c>
      <c r="F37" s="19">
        <v>2.9990000000000001</v>
      </c>
      <c r="G37" s="18">
        <v>375</v>
      </c>
      <c r="H37" s="19">
        <v>110</v>
      </c>
      <c r="I37" s="18" t="s">
        <v>44</v>
      </c>
      <c r="J37" s="19">
        <v>2356</v>
      </c>
      <c r="K37" s="20">
        <v>4521</v>
      </c>
      <c r="L37" s="20">
        <v>2000</v>
      </c>
      <c r="M37" s="20" t="s">
        <v>31</v>
      </c>
      <c r="N37" s="21">
        <v>12</v>
      </c>
      <c r="O37" s="22">
        <f t="shared" si="0"/>
        <v>215.51833333333332</v>
      </c>
      <c r="P37" s="23">
        <v>10.35</v>
      </c>
      <c r="Q37" s="24" t="s">
        <v>53</v>
      </c>
      <c r="R37" s="20" t="s">
        <v>33</v>
      </c>
      <c r="S37" s="20" t="s">
        <v>34</v>
      </c>
      <c r="T37" s="20"/>
      <c r="U37" s="25"/>
      <c r="V37" s="26">
        <f t="shared" si="1"/>
        <v>115</v>
      </c>
      <c r="W37" s="27"/>
    </row>
    <row r="38" spans="1:24" s="27" customFormat="1" ht="21" customHeight="1">
      <c r="A38" s="31"/>
      <c r="B38" s="29"/>
      <c r="C38" s="30"/>
      <c r="D38" s="17" t="s">
        <v>69</v>
      </c>
      <c r="E38" s="18" t="s">
        <v>52</v>
      </c>
      <c r="F38" s="19">
        <v>2.9990000000000001</v>
      </c>
      <c r="G38" s="18">
        <v>375</v>
      </c>
      <c r="H38" s="19">
        <v>110</v>
      </c>
      <c r="I38" s="18" t="s">
        <v>44</v>
      </c>
      <c r="J38" s="19">
        <v>2356</v>
      </c>
      <c r="K38" s="20">
        <v>4521</v>
      </c>
      <c r="L38" s="20">
        <v>2000</v>
      </c>
      <c r="M38" s="20" t="s">
        <v>31</v>
      </c>
      <c r="N38" s="21">
        <v>12</v>
      </c>
      <c r="O38" s="22">
        <f t="shared" si="0"/>
        <v>215.51833333333332</v>
      </c>
      <c r="P38" s="23">
        <v>10.35</v>
      </c>
      <c r="Q38" s="24" t="s">
        <v>53</v>
      </c>
      <c r="R38" s="20" t="s">
        <v>33</v>
      </c>
      <c r="S38" s="20" t="s">
        <v>34</v>
      </c>
      <c r="T38" s="20"/>
      <c r="U38" s="25"/>
      <c r="V38" s="26">
        <f t="shared" si="1"/>
        <v>115</v>
      </c>
      <c r="X38" s="39"/>
    </row>
    <row r="39" spans="1:24" s="27" customFormat="1" ht="21" customHeight="1">
      <c r="A39" s="31"/>
      <c r="B39" s="29"/>
      <c r="C39" s="30"/>
      <c r="D39" s="17" t="s">
        <v>70</v>
      </c>
      <c r="E39" s="18" t="s">
        <v>52</v>
      </c>
      <c r="F39" s="19">
        <v>2.9990000000000001</v>
      </c>
      <c r="G39" s="18">
        <v>375</v>
      </c>
      <c r="H39" s="19">
        <v>110</v>
      </c>
      <c r="I39" s="18" t="s">
        <v>71</v>
      </c>
      <c r="J39" s="19">
        <v>2356</v>
      </c>
      <c r="K39" s="20">
        <v>4521</v>
      </c>
      <c r="L39" s="20">
        <v>2000</v>
      </c>
      <c r="M39" s="20" t="s">
        <v>31</v>
      </c>
      <c r="N39" s="21">
        <v>11.8</v>
      </c>
      <c r="O39" s="22">
        <f t="shared" si="0"/>
        <v>219.17118644067796</v>
      </c>
      <c r="P39" s="23">
        <v>10.35</v>
      </c>
      <c r="Q39" s="24" t="s">
        <v>53</v>
      </c>
      <c r="R39" s="20" t="s">
        <v>33</v>
      </c>
      <c r="S39" s="20" t="s">
        <v>54</v>
      </c>
      <c r="T39" s="20"/>
      <c r="U39" s="25"/>
      <c r="V39" s="26">
        <f t="shared" si="1"/>
        <v>114</v>
      </c>
      <c r="X39" s="39"/>
    </row>
    <row r="40" spans="1:24" s="39" customFormat="1" ht="21" customHeight="1">
      <c r="A40" s="31"/>
      <c r="B40" s="29"/>
      <c r="C40" s="30"/>
      <c r="D40" s="17" t="s">
        <v>70</v>
      </c>
      <c r="E40" s="18" t="s">
        <v>52</v>
      </c>
      <c r="F40" s="19">
        <v>2.9990000000000001</v>
      </c>
      <c r="G40" s="18">
        <v>375</v>
      </c>
      <c r="H40" s="19">
        <v>110</v>
      </c>
      <c r="I40" s="18" t="s">
        <v>72</v>
      </c>
      <c r="J40" s="19">
        <v>2356</v>
      </c>
      <c r="K40" s="20">
        <v>4521</v>
      </c>
      <c r="L40" s="20">
        <v>2000</v>
      </c>
      <c r="M40" s="20" t="s">
        <v>31</v>
      </c>
      <c r="N40" s="21">
        <v>11.8</v>
      </c>
      <c r="O40" s="22">
        <f t="shared" si="0"/>
        <v>219.17118644067796</v>
      </c>
      <c r="P40" s="23">
        <v>10.35</v>
      </c>
      <c r="Q40" s="24" t="s">
        <v>53</v>
      </c>
      <c r="R40" s="20" t="s">
        <v>33</v>
      </c>
      <c r="S40" s="20" t="s">
        <v>54</v>
      </c>
      <c r="T40" s="20"/>
      <c r="U40" s="25"/>
      <c r="V40" s="26">
        <f t="shared" si="1"/>
        <v>114</v>
      </c>
      <c r="W40" s="27"/>
    </row>
    <row r="41" spans="1:24" s="39" customFormat="1" ht="21" customHeight="1">
      <c r="A41" s="31"/>
      <c r="B41" s="29"/>
      <c r="C41" s="30"/>
      <c r="D41" s="17" t="s">
        <v>73</v>
      </c>
      <c r="E41" s="18" t="s">
        <v>52</v>
      </c>
      <c r="F41" s="19">
        <v>2.9990000000000001</v>
      </c>
      <c r="G41" s="18">
        <v>375</v>
      </c>
      <c r="H41" s="19">
        <v>110</v>
      </c>
      <c r="I41" s="18" t="s">
        <v>71</v>
      </c>
      <c r="J41" s="19">
        <v>2356</v>
      </c>
      <c r="K41" s="20">
        <v>4521</v>
      </c>
      <c r="L41" s="20">
        <v>2000</v>
      </c>
      <c r="M41" s="20" t="s">
        <v>31</v>
      </c>
      <c r="N41" s="21">
        <v>11.8</v>
      </c>
      <c r="O41" s="22">
        <f t="shared" si="0"/>
        <v>219.17118644067796</v>
      </c>
      <c r="P41" s="23">
        <v>10.35</v>
      </c>
      <c r="Q41" s="24" t="s">
        <v>53</v>
      </c>
      <c r="R41" s="20" t="s">
        <v>33</v>
      </c>
      <c r="S41" s="20" t="s">
        <v>54</v>
      </c>
      <c r="T41" s="20"/>
      <c r="U41" s="25"/>
      <c r="V41" s="26">
        <f t="shared" si="1"/>
        <v>114</v>
      </c>
      <c r="W41" s="27"/>
    </row>
    <row r="42" spans="1:24" s="39" customFormat="1" ht="21" customHeight="1">
      <c r="A42" s="31"/>
      <c r="B42" s="29"/>
      <c r="C42" s="30"/>
      <c r="D42" s="17" t="s">
        <v>73</v>
      </c>
      <c r="E42" s="18" t="s">
        <v>52</v>
      </c>
      <c r="F42" s="19">
        <v>2.9990000000000001</v>
      </c>
      <c r="G42" s="18">
        <v>375</v>
      </c>
      <c r="H42" s="19">
        <v>110</v>
      </c>
      <c r="I42" s="18" t="s">
        <v>44</v>
      </c>
      <c r="J42" s="19">
        <v>2356</v>
      </c>
      <c r="K42" s="20">
        <v>4521</v>
      </c>
      <c r="L42" s="20">
        <v>2000</v>
      </c>
      <c r="M42" s="20" t="s">
        <v>31</v>
      </c>
      <c r="N42" s="21">
        <v>11.8</v>
      </c>
      <c r="O42" s="22">
        <f t="shared" si="0"/>
        <v>219.17118644067796</v>
      </c>
      <c r="P42" s="23">
        <v>10.35</v>
      </c>
      <c r="Q42" s="24" t="s">
        <v>74</v>
      </c>
      <c r="R42" s="20" t="s">
        <v>33</v>
      </c>
      <c r="S42" s="20" t="s">
        <v>54</v>
      </c>
      <c r="T42" s="20"/>
      <c r="U42" s="25"/>
      <c r="V42" s="26">
        <f t="shared" si="1"/>
        <v>114</v>
      </c>
      <c r="W42" s="27"/>
    </row>
    <row r="43" spans="1:24" s="39" customFormat="1" ht="21" customHeight="1">
      <c r="A43" s="31"/>
      <c r="B43" s="29"/>
      <c r="C43" s="30"/>
      <c r="D43" s="17" t="s">
        <v>75</v>
      </c>
      <c r="E43" s="18" t="s">
        <v>52</v>
      </c>
      <c r="F43" s="19">
        <v>2.9990000000000001</v>
      </c>
      <c r="G43" s="18">
        <v>375</v>
      </c>
      <c r="H43" s="19">
        <v>110</v>
      </c>
      <c r="I43" s="18" t="s">
        <v>71</v>
      </c>
      <c r="J43" s="19">
        <v>2356</v>
      </c>
      <c r="K43" s="20">
        <v>4521</v>
      </c>
      <c r="L43" s="20">
        <v>2000</v>
      </c>
      <c r="M43" s="20" t="s">
        <v>31</v>
      </c>
      <c r="N43" s="21">
        <v>11.8</v>
      </c>
      <c r="O43" s="22">
        <f t="shared" si="0"/>
        <v>219.17118644067796</v>
      </c>
      <c r="P43" s="23">
        <v>10.35</v>
      </c>
      <c r="Q43" s="24" t="s">
        <v>53</v>
      </c>
      <c r="R43" s="20" t="s">
        <v>33</v>
      </c>
      <c r="S43" s="20" t="s">
        <v>54</v>
      </c>
      <c r="T43" s="20"/>
      <c r="U43" s="25"/>
      <c r="V43" s="26">
        <f t="shared" si="1"/>
        <v>114</v>
      </c>
      <c r="W43" s="27"/>
    </row>
    <row r="44" spans="1:24" s="39" customFormat="1" ht="21" customHeight="1">
      <c r="A44" s="31"/>
      <c r="B44" s="29"/>
      <c r="C44" s="30"/>
      <c r="D44" s="17" t="s">
        <v>75</v>
      </c>
      <c r="E44" s="18" t="s">
        <v>52</v>
      </c>
      <c r="F44" s="19">
        <v>2.9990000000000001</v>
      </c>
      <c r="G44" s="18">
        <v>375</v>
      </c>
      <c r="H44" s="19">
        <v>110</v>
      </c>
      <c r="I44" s="18" t="s">
        <v>44</v>
      </c>
      <c r="J44" s="19">
        <v>2356</v>
      </c>
      <c r="K44" s="20">
        <v>4521</v>
      </c>
      <c r="L44" s="20">
        <v>2000</v>
      </c>
      <c r="M44" s="20" t="s">
        <v>31</v>
      </c>
      <c r="N44" s="21">
        <v>11.8</v>
      </c>
      <c r="O44" s="22">
        <f t="shared" si="0"/>
        <v>219.17118644067796</v>
      </c>
      <c r="P44" s="23">
        <v>10.35</v>
      </c>
      <c r="Q44" s="24" t="s">
        <v>74</v>
      </c>
      <c r="R44" s="20" t="s">
        <v>33</v>
      </c>
      <c r="S44" s="20" t="s">
        <v>54</v>
      </c>
      <c r="T44" s="20"/>
      <c r="U44" s="25"/>
      <c r="V44" s="26">
        <f t="shared" si="1"/>
        <v>114</v>
      </c>
      <c r="W44" s="27"/>
    </row>
    <row r="45" spans="1:24" s="39" customFormat="1" ht="21" customHeight="1">
      <c r="A45" s="31"/>
      <c r="B45" s="29"/>
      <c r="C45" s="30"/>
      <c r="D45" s="17" t="s">
        <v>76</v>
      </c>
      <c r="E45" s="18" t="s">
        <v>52</v>
      </c>
      <c r="F45" s="19">
        <v>2.9990000000000001</v>
      </c>
      <c r="G45" s="18">
        <v>375</v>
      </c>
      <c r="H45" s="19">
        <v>110</v>
      </c>
      <c r="I45" s="18" t="s">
        <v>71</v>
      </c>
      <c r="J45" s="19">
        <v>2356</v>
      </c>
      <c r="K45" s="20">
        <v>4521</v>
      </c>
      <c r="L45" s="20">
        <v>2000</v>
      </c>
      <c r="M45" s="20" t="s">
        <v>31</v>
      </c>
      <c r="N45" s="21">
        <v>11.8</v>
      </c>
      <c r="O45" s="22">
        <f t="shared" si="0"/>
        <v>219.17118644067796</v>
      </c>
      <c r="P45" s="23">
        <v>10.35</v>
      </c>
      <c r="Q45" s="24" t="s">
        <v>53</v>
      </c>
      <c r="R45" s="20" t="s">
        <v>33</v>
      </c>
      <c r="S45" s="20" t="s">
        <v>54</v>
      </c>
      <c r="T45" s="20"/>
      <c r="U45" s="25"/>
      <c r="V45" s="26">
        <f t="shared" si="1"/>
        <v>114</v>
      </c>
      <c r="W45" s="27"/>
      <c r="X45" s="27"/>
    </row>
    <row r="46" spans="1:24" s="39" customFormat="1" ht="21" customHeight="1">
      <c r="A46" s="31"/>
      <c r="B46" s="29"/>
      <c r="C46" s="30"/>
      <c r="D46" s="17" t="s">
        <v>76</v>
      </c>
      <c r="E46" s="18" t="s">
        <v>52</v>
      </c>
      <c r="F46" s="19">
        <v>2.9990000000000001</v>
      </c>
      <c r="G46" s="18">
        <v>375</v>
      </c>
      <c r="H46" s="19">
        <v>110</v>
      </c>
      <c r="I46" s="18" t="s">
        <v>72</v>
      </c>
      <c r="J46" s="19">
        <v>2356</v>
      </c>
      <c r="K46" s="20">
        <v>4521</v>
      </c>
      <c r="L46" s="20">
        <v>2000</v>
      </c>
      <c r="M46" s="20" t="s">
        <v>31</v>
      </c>
      <c r="N46" s="21">
        <v>11.8</v>
      </c>
      <c r="O46" s="22">
        <f t="shared" si="0"/>
        <v>219.17118644067796</v>
      </c>
      <c r="P46" s="23">
        <v>10.35</v>
      </c>
      <c r="Q46" s="24" t="s">
        <v>53</v>
      </c>
      <c r="R46" s="20" t="s">
        <v>33</v>
      </c>
      <c r="S46" s="20" t="s">
        <v>54</v>
      </c>
      <c r="T46" s="20"/>
      <c r="U46" s="25"/>
      <c r="V46" s="26">
        <f t="shared" si="1"/>
        <v>114</v>
      </c>
      <c r="X46" s="27"/>
    </row>
    <row r="47" spans="1:24" s="39" customFormat="1" ht="21" customHeight="1">
      <c r="A47" s="31"/>
      <c r="B47" s="29"/>
      <c r="C47" s="30"/>
      <c r="D47" s="17" t="s">
        <v>77</v>
      </c>
      <c r="E47" s="18" t="s">
        <v>52</v>
      </c>
      <c r="F47" s="19">
        <v>2.9990000000000001</v>
      </c>
      <c r="G47" s="18">
        <v>375</v>
      </c>
      <c r="H47" s="19">
        <v>110</v>
      </c>
      <c r="I47" s="18" t="s">
        <v>78</v>
      </c>
      <c r="J47" s="19">
        <v>2356</v>
      </c>
      <c r="K47" s="20">
        <v>4521</v>
      </c>
      <c r="L47" s="20">
        <v>2000</v>
      </c>
      <c r="M47" s="20" t="s">
        <v>31</v>
      </c>
      <c r="N47" s="21">
        <v>11.8</v>
      </c>
      <c r="O47" s="22">
        <f t="shared" si="0"/>
        <v>219.17118644067796</v>
      </c>
      <c r="P47" s="23">
        <v>10.35</v>
      </c>
      <c r="Q47" s="24" t="s">
        <v>79</v>
      </c>
      <c r="R47" s="20" t="s">
        <v>33</v>
      </c>
      <c r="S47" s="20" t="s">
        <v>34</v>
      </c>
      <c r="T47" s="20"/>
      <c r="U47" s="25"/>
      <c r="V47" s="26">
        <f t="shared" si="1"/>
        <v>114</v>
      </c>
      <c r="W47" s="27"/>
    </row>
    <row r="48" spans="1:24" s="39" customFormat="1" ht="21" customHeight="1">
      <c r="A48" s="31"/>
      <c r="B48" s="29"/>
      <c r="C48" s="30"/>
      <c r="D48" s="17" t="s">
        <v>77</v>
      </c>
      <c r="E48" s="18" t="s">
        <v>52</v>
      </c>
      <c r="F48" s="19">
        <v>2.9990000000000001</v>
      </c>
      <c r="G48" s="18">
        <v>375</v>
      </c>
      <c r="H48" s="19">
        <v>110</v>
      </c>
      <c r="I48" s="18" t="s">
        <v>30</v>
      </c>
      <c r="J48" s="19">
        <v>2356</v>
      </c>
      <c r="K48" s="20">
        <v>4521</v>
      </c>
      <c r="L48" s="20">
        <v>2000</v>
      </c>
      <c r="M48" s="20" t="s">
        <v>31</v>
      </c>
      <c r="N48" s="21">
        <v>11.8</v>
      </c>
      <c r="O48" s="22">
        <f t="shared" si="0"/>
        <v>219.17118644067796</v>
      </c>
      <c r="P48" s="23">
        <v>10.35</v>
      </c>
      <c r="Q48" s="24" t="s">
        <v>79</v>
      </c>
      <c r="R48" s="20" t="s">
        <v>33</v>
      </c>
      <c r="S48" s="20" t="s">
        <v>34</v>
      </c>
      <c r="T48" s="20"/>
      <c r="U48" s="25"/>
      <c r="V48" s="26">
        <f t="shared" si="1"/>
        <v>114</v>
      </c>
      <c r="W48" s="27"/>
    </row>
    <row r="49" spans="1:24" s="39" customFormat="1" ht="21" customHeight="1">
      <c r="A49" s="31"/>
      <c r="B49" s="29"/>
      <c r="C49" s="30"/>
      <c r="D49" s="17" t="s">
        <v>80</v>
      </c>
      <c r="E49" s="18" t="s">
        <v>52</v>
      </c>
      <c r="F49" s="19">
        <v>2.9990000000000001</v>
      </c>
      <c r="G49" s="18">
        <v>375</v>
      </c>
      <c r="H49" s="19">
        <v>110</v>
      </c>
      <c r="I49" s="18" t="s">
        <v>78</v>
      </c>
      <c r="J49" s="19">
        <v>2356</v>
      </c>
      <c r="K49" s="20">
        <v>4521</v>
      </c>
      <c r="L49" s="20">
        <v>2000</v>
      </c>
      <c r="M49" s="20" t="s">
        <v>31</v>
      </c>
      <c r="N49" s="21">
        <v>11.8</v>
      </c>
      <c r="O49" s="22">
        <f t="shared" si="0"/>
        <v>219.17118644067796</v>
      </c>
      <c r="P49" s="23">
        <v>10.35</v>
      </c>
      <c r="Q49" s="24" t="s">
        <v>79</v>
      </c>
      <c r="R49" s="20" t="s">
        <v>33</v>
      </c>
      <c r="S49" s="20" t="s">
        <v>34</v>
      </c>
      <c r="T49" s="20"/>
      <c r="U49" s="25"/>
      <c r="V49" s="26">
        <f t="shared" si="1"/>
        <v>114</v>
      </c>
      <c r="W49" s="27"/>
    </row>
    <row r="50" spans="1:24" s="27" customFormat="1" ht="21" customHeight="1">
      <c r="A50" s="31"/>
      <c r="B50" s="29"/>
      <c r="C50" s="30"/>
      <c r="D50" s="17" t="s">
        <v>80</v>
      </c>
      <c r="E50" s="18" t="s">
        <v>52</v>
      </c>
      <c r="F50" s="19">
        <v>2.9990000000000001</v>
      </c>
      <c r="G50" s="18">
        <v>375</v>
      </c>
      <c r="H50" s="19">
        <v>110</v>
      </c>
      <c r="I50" s="18" t="s">
        <v>30</v>
      </c>
      <c r="J50" s="19">
        <v>2356</v>
      </c>
      <c r="K50" s="20">
        <v>4521</v>
      </c>
      <c r="L50" s="20">
        <v>2000</v>
      </c>
      <c r="M50" s="20" t="s">
        <v>31</v>
      </c>
      <c r="N50" s="21">
        <v>11.8</v>
      </c>
      <c r="O50" s="22">
        <f t="shared" si="0"/>
        <v>219.17118644067796</v>
      </c>
      <c r="P50" s="23">
        <v>10.35</v>
      </c>
      <c r="Q50" s="24" t="s">
        <v>79</v>
      </c>
      <c r="R50" s="20" t="s">
        <v>33</v>
      </c>
      <c r="S50" s="20" t="s">
        <v>34</v>
      </c>
      <c r="T50" s="20"/>
      <c r="U50" s="25"/>
      <c r="V50" s="26">
        <f t="shared" si="1"/>
        <v>114</v>
      </c>
      <c r="X50" s="39"/>
    </row>
    <row r="51" spans="1:24" s="27" customFormat="1" ht="21" customHeight="1">
      <c r="A51" s="31"/>
      <c r="B51" s="29"/>
      <c r="C51" s="30"/>
      <c r="D51" s="17" t="s">
        <v>70</v>
      </c>
      <c r="E51" s="18" t="s">
        <v>52</v>
      </c>
      <c r="F51" s="19">
        <v>2.9990000000000001</v>
      </c>
      <c r="G51" s="18">
        <v>375</v>
      </c>
      <c r="H51" s="19">
        <v>110</v>
      </c>
      <c r="I51" s="18" t="s">
        <v>71</v>
      </c>
      <c r="J51" s="19">
        <v>2356</v>
      </c>
      <c r="K51" s="20">
        <v>4521</v>
      </c>
      <c r="L51" s="20">
        <v>2000</v>
      </c>
      <c r="M51" s="20" t="s">
        <v>31</v>
      </c>
      <c r="N51" s="21">
        <v>11.8</v>
      </c>
      <c r="O51" s="22">
        <f t="shared" si="0"/>
        <v>219.17118644067796</v>
      </c>
      <c r="P51" s="23">
        <v>10.35</v>
      </c>
      <c r="Q51" s="24" t="s">
        <v>53</v>
      </c>
      <c r="R51" s="20" t="s">
        <v>33</v>
      </c>
      <c r="S51" s="20" t="s">
        <v>34</v>
      </c>
      <c r="T51" s="20"/>
      <c r="U51" s="25"/>
      <c r="V51" s="26">
        <f t="shared" si="1"/>
        <v>114</v>
      </c>
      <c r="X51" s="39"/>
    </row>
    <row r="52" spans="1:24" s="39" customFormat="1" ht="21" customHeight="1">
      <c r="A52" s="31"/>
      <c r="B52" s="29"/>
      <c r="C52" s="30"/>
      <c r="D52" s="17" t="s">
        <v>70</v>
      </c>
      <c r="E52" s="18" t="s">
        <v>52</v>
      </c>
      <c r="F52" s="19">
        <v>2.9990000000000001</v>
      </c>
      <c r="G52" s="18">
        <v>375</v>
      </c>
      <c r="H52" s="19">
        <v>110</v>
      </c>
      <c r="I52" s="18" t="s">
        <v>72</v>
      </c>
      <c r="J52" s="19">
        <v>2356</v>
      </c>
      <c r="K52" s="20">
        <v>4521</v>
      </c>
      <c r="L52" s="20">
        <v>2000</v>
      </c>
      <c r="M52" s="20" t="s">
        <v>31</v>
      </c>
      <c r="N52" s="21">
        <v>11.8</v>
      </c>
      <c r="O52" s="22">
        <f t="shared" si="0"/>
        <v>219.17118644067796</v>
      </c>
      <c r="P52" s="23">
        <v>10.35</v>
      </c>
      <c r="Q52" s="24" t="s">
        <v>53</v>
      </c>
      <c r="R52" s="20" t="s">
        <v>33</v>
      </c>
      <c r="S52" s="20" t="s">
        <v>34</v>
      </c>
      <c r="T52" s="20"/>
      <c r="U52" s="25"/>
      <c r="V52" s="26">
        <f t="shared" si="1"/>
        <v>114</v>
      </c>
    </row>
    <row r="53" spans="1:24" s="39" customFormat="1" ht="21" customHeight="1">
      <c r="A53" s="31"/>
      <c r="B53" s="29"/>
      <c r="C53" s="30"/>
      <c r="D53" s="17" t="s">
        <v>73</v>
      </c>
      <c r="E53" s="18" t="s">
        <v>52</v>
      </c>
      <c r="F53" s="19">
        <v>2.9990000000000001</v>
      </c>
      <c r="G53" s="18">
        <v>375</v>
      </c>
      <c r="H53" s="19">
        <v>110</v>
      </c>
      <c r="I53" s="18" t="s">
        <v>71</v>
      </c>
      <c r="J53" s="19">
        <v>2356</v>
      </c>
      <c r="K53" s="20">
        <v>4521</v>
      </c>
      <c r="L53" s="20">
        <v>2000</v>
      </c>
      <c r="M53" s="20" t="s">
        <v>31</v>
      </c>
      <c r="N53" s="21">
        <v>11.8</v>
      </c>
      <c r="O53" s="22">
        <f t="shared" si="0"/>
        <v>219.17118644067796</v>
      </c>
      <c r="P53" s="23">
        <v>10.35</v>
      </c>
      <c r="Q53" s="24" t="s">
        <v>53</v>
      </c>
      <c r="R53" s="20" t="s">
        <v>33</v>
      </c>
      <c r="S53" s="20" t="s">
        <v>34</v>
      </c>
      <c r="T53" s="20"/>
      <c r="U53" s="25"/>
      <c r="V53" s="26">
        <f t="shared" si="1"/>
        <v>114</v>
      </c>
      <c r="W53" s="27"/>
    </row>
    <row r="54" spans="1:24" s="39" customFormat="1" ht="21" customHeight="1">
      <c r="A54" s="31"/>
      <c r="B54" s="29"/>
      <c r="C54" s="30"/>
      <c r="D54" s="17" t="s">
        <v>73</v>
      </c>
      <c r="E54" s="18" t="s">
        <v>52</v>
      </c>
      <c r="F54" s="19">
        <v>2.9990000000000001</v>
      </c>
      <c r="G54" s="18">
        <v>375</v>
      </c>
      <c r="H54" s="19">
        <v>110</v>
      </c>
      <c r="I54" s="18" t="s">
        <v>44</v>
      </c>
      <c r="J54" s="19">
        <v>2356</v>
      </c>
      <c r="K54" s="20">
        <v>4521</v>
      </c>
      <c r="L54" s="20">
        <v>2000</v>
      </c>
      <c r="M54" s="20" t="s">
        <v>31</v>
      </c>
      <c r="N54" s="21">
        <v>11.8</v>
      </c>
      <c r="O54" s="22">
        <f t="shared" si="0"/>
        <v>219.17118644067796</v>
      </c>
      <c r="P54" s="23">
        <v>10.35</v>
      </c>
      <c r="Q54" s="24" t="s">
        <v>74</v>
      </c>
      <c r="R54" s="20" t="s">
        <v>33</v>
      </c>
      <c r="S54" s="20" t="s">
        <v>34</v>
      </c>
      <c r="T54" s="20"/>
      <c r="U54" s="25"/>
      <c r="V54" s="26">
        <f t="shared" si="1"/>
        <v>114</v>
      </c>
      <c r="W54" s="27"/>
    </row>
    <row r="55" spans="1:24" s="39" customFormat="1" ht="21" customHeight="1">
      <c r="A55" s="31"/>
      <c r="B55" s="29"/>
      <c r="C55" s="30"/>
      <c r="D55" s="17" t="s">
        <v>75</v>
      </c>
      <c r="E55" s="18" t="s">
        <v>52</v>
      </c>
      <c r="F55" s="19">
        <v>2.9990000000000001</v>
      </c>
      <c r="G55" s="18">
        <v>375</v>
      </c>
      <c r="H55" s="19">
        <v>110</v>
      </c>
      <c r="I55" s="18" t="s">
        <v>71</v>
      </c>
      <c r="J55" s="19">
        <v>2356</v>
      </c>
      <c r="K55" s="20">
        <v>4521</v>
      </c>
      <c r="L55" s="20">
        <v>2000</v>
      </c>
      <c r="M55" s="20" t="s">
        <v>31</v>
      </c>
      <c r="N55" s="21">
        <v>11.8</v>
      </c>
      <c r="O55" s="22">
        <f t="shared" si="0"/>
        <v>219.17118644067796</v>
      </c>
      <c r="P55" s="23">
        <v>10.35</v>
      </c>
      <c r="Q55" s="24" t="s">
        <v>53</v>
      </c>
      <c r="R55" s="20" t="s">
        <v>33</v>
      </c>
      <c r="S55" s="20" t="s">
        <v>34</v>
      </c>
      <c r="T55" s="20"/>
      <c r="U55" s="25"/>
      <c r="V55" s="26">
        <f t="shared" si="1"/>
        <v>114</v>
      </c>
      <c r="W55" s="27"/>
    </row>
    <row r="56" spans="1:24" s="39" customFormat="1" ht="21" customHeight="1">
      <c r="A56" s="31"/>
      <c r="B56" s="29"/>
      <c r="C56" s="30"/>
      <c r="D56" s="17" t="s">
        <v>75</v>
      </c>
      <c r="E56" s="18" t="s">
        <v>52</v>
      </c>
      <c r="F56" s="19">
        <v>2.9990000000000001</v>
      </c>
      <c r="G56" s="18">
        <v>375</v>
      </c>
      <c r="H56" s="19">
        <v>110</v>
      </c>
      <c r="I56" s="18" t="s">
        <v>44</v>
      </c>
      <c r="J56" s="19">
        <v>2356</v>
      </c>
      <c r="K56" s="20">
        <v>4521</v>
      </c>
      <c r="L56" s="20">
        <v>2000</v>
      </c>
      <c r="M56" s="20" t="s">
        <v>31</v>
      </c>
      <c r="N56" s="21">
        <v>11.8</v>
      </c>
      <c r="O56" s="22">
        <f t="shared" si="0"/>
        <v>219.17118644067796</v>
      </c>
      <c r="P56" s="23">
        <v>10.35</v>
      </c>
      <c r="Q56" s="24" t="s">
        <v>74</v>
      </c>
      <c r="R56" s="20" t="s">
        <v>33</v>
      </c>
      <c r="S56" s="20" t="s">
        <v>34</v>
      </c>
      <c r="T56" s="20"/>
      <c r="U56" s="25"/>
      <c r="V56" s="26">
        <f t="shared" si="1"/>
        <v>114</v>
      </c>
      <c r="W56" s="27"/>
    </row>
    <row r="57" spans="1:24" s="39" customFormat="1" ht="21" customHeight="1">
      <c r="A57" s="31"/>
      <c r="B57" s="29"/>
      <c r="C57" s="30"/>
      <c r="D57" s="17" t="s">
        <v>76</v>
      </c>
      <c r="E57" s="18" t="s">
        <v>52</v>
      </c>
      <c r="F57" s="19">
        <v>2.9990000000000001</v>
      </c>
      <c r="G57" s="18">
        <v>375</v>
      </c>
      <c r="H57" s="19">
        <v>110</v>
      </c>
      <c r="I57" s="18" t="s">
        <v>71</v>
      </c>
      <c r="J57" s="19">
        <v>2356</v>
      </c>
      <c r="K57" s="20">
        <v>4521</v>
      </c>
      <c r="L57" s="20">
        <v>2000</v>
      </c>
      <c r="M57" s="20" t="s">
        <v>31</v>
      </c>
      <c r="N57" s="21">
        <v>11.8</v>
      </c>
      <c r="O57" s="22">
        <f t="shared" si="0"/>
        <v>219.17118644067796</v>
      </c>
      <c r="P57" s="23">
        <v>10.35</v>
      </c>
      <c r="Q57" s="24" t="s">
        <v>53</v>
      </c>
      <c r="R57" s="20" t="s">
        <v>33</v>
      </c>
      <c r="S57" s="20" t="s">
        <v>34</v>
      </c>
      <c r="T57" s="20"/>
      <c r="U57" s="25"/>
      <c r="V57" s="26">
        <f t="shared" si="1"/>
        <v>114</v>
      </c>
      <c r="X57" s="27"/>
    </row>
    <row r="58" spans="1:24" s="39" customFormat="1" ht="21" customHeight="1">
      <c r="A58" s="31"/>
      <c r="B58" s="29"/>
      <c r="C58" s="30"/>
      <c r="D58" s="17" t="s">
        <v>76</v>
      </c>
      <c r="E58" s="18" t="s">
        <v>52</v>
      </c>
      <c r="F58" s="19">
        <v>2.9990000000000001</v>
      </c>
      <c r="G58" s="18">
        <v>375</v>
      </c>
      <c r="H58" s="19">
        <v>110</v>
      </c>
      <c r="I58" s="18" t="s">
        <v>72</v>
      </c>
      <c r="J58" s="19">
        <v>2356</v>
      </c>
      <c r="K58" s="20">
        <v>4521</v>
      </c>
      <c r="L58" s="20">
        <v>2000</v>
      </c>
      <c r="M58" s="20" t="s">
        <v>31</v>
      </c>
      <c r="N58" s="21">
        <v>11.8</v>
      </c>
      <c r="O58" s="22">
        <f t="shared" si="0"/>
        <v>219.17118644067796</v>
      </c>
      <c r="P58" s="23">
        <v>10.35</v>
      </c>
      <c r="Q58" s="24" t="s">
        <v>53</v>
      </c>
      <c r="R58" s="20" t="s">
        <v>33</v>
      </c>
      <c r="S58" s="20" t="s">
        <v>34</v>
      </c>
      <c r="T58" s="20"/>
      <c r="U58" s="25"/>
      <c r="V58" s="26">
        <f t="shared" si="1"/>
        <v>114</v>
      </c>
      <c r="X58" s="27"/>
    </row>
    <row r="59" spans="1:24" s="39" customFormat="1" ht="21" customHeight="1">
      <c r="A59" s="40"/>
      <c r="B59" s="29"/>
      <c r="C59" s="30"/>
      <c r="D59" s="17" t="s">
        <v>81</v>
      </c>
      <c r="E59" s="18" t="s">
        <v>52</v>
      </c>
      <c r="F59" s="19">
        <v>2.9990000000000001</v>
      </c>
      <c r="G59" s="18">
        <v>375</v>
      </c>
      <c r="H59" s="19">
        <v>110</v>
      </c>
      <c r="I59" s="18" t="s">
        <v>44</v>
      </c>
      <c r="J59" s="19">
        <v>2356</v>
      </c>
      <c r="K59" s="20">
        <v>4521</v>
      </c>
      <c r="L59" s="20">
        <v>2000</v>
      </c>
      <c r="M59" s="20" t="s">
        <v>31</v>
      </c>
      <c r="N59" s="21">
        <v>11.8</v>
      </c>
      <c r="O59" s="22">
        <f t="shared" si="0"/>
        <v>219.17118644067796</v>
      </c>
      <c r="P59" s="23">
        <v>10.35</v>
      </c>
      <c r="Q59" s="24" t="s">
        <v>74</v>
      </c>
      <c r="R59" s="20" t="s">
        <v>33</v>
      </c>
      <c r="S59" s="20" t="s">
        <v>34</v>
      </c>
      <c r="T59" s="20"/>
      <c r="U59" s="41"/>
      <c r="V59" s="26">
        <f t="shared" si="1"/>
        <v>114</v>
      </c>
      <c r="W59" s="35"/>
      <c r="X59" s="35"/>
    </row>
    <row r="60" spans="1:24" s="39" customFormat="1" ht="21" customHeight="1">
      <c r="A60" s="31"/>
      <c r="B60" s="29"/>
      <c r="C60" s="30"/>
      <c r="D60" s="17" t="s">
        <v>82</v>
      </c>
      <c r="E60" s="18" t="s">
        <v>52</v>
      </c>
      <c r="F60" s="19">
        <v>2.9990000000000001</v>
      </c>
      <c r="G60" s="18">
        <v>375</v>
      </c>
      <c r="H60" s="19">
        <v>110</v>
      </c>
      <c r="I60" s="18" t="s">
        <v>71</v>
      </c>
      <c r="J60" s="19">
        <v>2356</v>
      </c>
      <c r="K60" s="20">
        <v>4521</v>
      </c>
      <c r="L60" s="20">
        <v>2000</v>
      </c>
      <c r="M60" s="20" t="s">
        <v>31</v>
      </c>
      <c r="N60" s="21">
        <v>11.8</v>
      </c>
      <c r="O60" s="22">
        <f t="shared" si="0"/>
        <v>219.17118644067796</v>
      </c>
      <c r="P60" s="23">
        <v>10.35</v>
      </c>
      <c r="Q60" s="24" t="s">
        <v>53</v>
      </c>
      <c r="R60" s="20" t="s">
        <v>33</v>
      </c>
      <c r="S60" s="20" t="s">
        <v>34</v>
      </c>
      <c r="T60" s="20"/>
      <c r="U60" s="25"/>
      <c r="V60" s="26">
        <f t="shared" si="1"/>
        <v>114</v>
      </c>
    </row>
    <row r="61" spans="1:24" s="39" customFormat="1" ht="21" customHeight="1">
      <c r="A61" s="31"/>
      <c r="B61" s="29"/>
      <c r="C61" s="30"/>
      <c r="D61" s="17" t="s">
        <v>82</v>
      </c>
      <c r="E61" s="18" t="s">
        <v>52</v>
      </c>
      <c r="F61" s="19">
        <v>2.9990000000000001</v>
      </c>
      <c r="G61" s="18">
        <v>375</v>
      </c>
      <c r="H61" s="19">
        <v>110</v>
      </c>
      <c r="I61" s="18" t="s">
        <v>72</v>
      </c>
      <c r="J61" s="19">
        <v>2356</v>
      </c>
      <c r="K61" s="20">
        <v>4521</v>
      </c>
      <c r="L61" s="20">
        <v>2000</v>
      </c>
      <c r="M61" s="20" t="s">
        <v>31</v>
      </c>
      <c r="N61" s="21">
        <v>11.8</v>
      </c>
      <c r="O61" s="22">
        <f t="shared" si="0"/>
        <v>219.17118644067796</v>
      </c>
      <c r="P61" s="23">
        <v>10.35</v>
      </c>
      <c r="Q61" s="24" t="s">
        <v>53</v>
      </c>
      <c r="R61" s="20" t="s">
        <v>33</v>
      </c>
      <c r="S61" s="20" t="s">
        <v>34</v>
      </c>
      <c r="T61" s="20"/>
      <c r="U61" s="25"/>
      <c r="V61" s="26">
        <f t="shared" si="1"/>
        <v>114</v>
      </c>
    </row>
    <row r="62" spans="1:24" s="39" customFormat="1" ht="21" customHeight="1">
      <c r="A62" s="31"/>
      <c r="B62" s="29"/>
      <c r="C62" s="30"/>
      <c r="D62" s="17" t="s">
        <v>83</v>
      </c>
      <c r="E62" s="18" t="s">
        <v>52</v>
      </c>
      <c r="F62" s="19">
        <v>2.9990000000000001</v>
      </c>
      <c r="G62" s="18">
        <v>375</v>
      </c>
      <c r="H62" s="19">
        <v>110</v>
      </c>
      <c r="I62" s="18" t="s">
        <v>72</v>
      </c>
      <c r="J62" s="19">
        <v>2356</v>
      </c>
      <c r="K62" s="20">
        <v>4521</v>
      </c>
      <c r="L62" s="20">
        <v>2000</v>
      </c>
      <c r="M62" s="20" t="s">
        <v>31</v>
      </c>
      <c r="N62" s="21">
        <v>11.8</v>
      </c>
      <c r="O62" s="22">
        <f t="shared" si="0"/>
        <v>219.17118644067796</v>
      </c>
      <c r="P62" s="23">
        <v>10.35</v>
      </c>
      <c r="Q62" s="24" t="s">
        <v>53</v>
      </c>
      <c r="R62" s="20" t="s">
        <v>33</v>
      </c>
      <c r="S62" s="20" t="s">
        <v>34</v>
      </c>
      <c r="T62" s="20"/>
      <c r="U62" s="25"/>
      <c r="V62" s="26">
        <f t="shared" si="1"/>
        <v>114</v>
      </c>
    </row>
    <row r="63" spans="1:24" s="39" customFormat="1" ht="21" customHeight="1">
      <c r="A63" s="31"/>
      <c r="B63" s="29"/>
      <c r="C63" s="30"/>
      <c r="D63" s="17" t="s">
        <v>84</v>
      </c>
      <c r="E63" s="18" t="s">
        <v>52</v>
      </c>
      <c r="F63" s="19">
        <v>2.9990000000000001</v>
      </c>
      <c r="G63" s="18">
        <v>375</v>
      </c>
      <c r="H63" s="19">
        <v>110</v>
      </c>
      <c r="I63" s="18" t="s">
        <v>72</v>
      </c>
      <c r="J63" s="19">
        <v>2356</v>
      </c>
      <c r="K63" s="20">
        <v>4521</v>
      </c>
      <c r="L63" s="20">
        <v>2000</v>
      </c>
      <c r="M63" s="20" t="s">
        <v>31</v>
      </c>
      <c r="N63" s="21">
        <v>11.8</v>
      </c>
      <c r="O63" s="22">
        <f t="shared" si="0"/>
        <v>219.17118644067796</v>
      </c>
      <c r="P63" s="23">
        <v>10.35</v>
      </c>
      <c r="Q63" s="24" t="s">
        <v>53</v>
      </c>
      <c r="R63" s="20" t="s">
        <v>33</v>
      </c>
      <c r="S63" s="20" t="s">
        <v>34</v>
      </c>
      <c r="T63" s="20"/>
      <c r="U63" s="25"/>
      <c r="V63" s="26">
        <f t="shared" si="1"/>
        <v>114</v>
      </c>
      <c r="W63" s="27"/>
      <c r="X63" s="27"/>
    </row>
    <row r="64" spans="1:24" s="39" customFormat="1" ht="21" customHeight="1">
      <c r="A64" s="31"/>
      <c r="B64" s="29"/>
      <c r="C64" s="30"/>
      <c r="D64" s="17" t="s">
        <v>84</v>
      </c>
      <c r="E64" s="18" t="s">
        <v>52</v>
      </c>
      <c r="F64" s="19">
        <v>2.9990000000000001</v>
      </c>
      <c r="G64" s="18">
        <v>375</v>
      </c>
      <c r="H64" s="19">
        <v>110</v>
      </c>
      <c r="I64" s="18" t="s">
        <v>44</v>
      </c>
      <c r="J64" s="19">
        <v>2356</v>
      </c>
      <c r="K64" s="20">
        <v>4521</v>
      </c>
      <c r="L64" s="20">
        <v>2000</v>
      </c>
      <c r="M64" s="20" t="s">
        <v>31</v>
      </c>
      <c r="N64" s="21">
        <v>11.8</v>
      </c>
      <c r="O64" s="22">
        <f t="shared" si="0"/>
        <v>219.17118644067796</v>
      </c>
      <c r="P64" s="23">
        <v>10.35</v>
      </c>
      <c r="Q64" s="24" t="s">
        <v>74</v>
      </c>
      <c r="R64" s="20" t="s">
        <v>33</v>
      </c>
      <c r="S64" s="20" t="s">
        <v>34</v>
      </c>
      <c r="T64" s="20"/>
      <c r="U64" s="25"/>
      <c r="V64" s="26">
        <f t="shared" si="1"/>
        <v>114</v>
      </c>
      <c r="W64" s="27"/>
      <c r="X64" s="27"/>
    </row>
    <row r="65" spans="1:24" s="39" customFormat="1" ht="21" customHeight="1">
      <c r="A65" s="31"/>
      <c r="B65" s="29"/>
      <c r="C65" s="30"/>
      <c r="D65" s="17" t="s">
        <v>85</v>
      </c>
      <c r="E65" s="18" t="s">
        <v>52</v>
      </c>
      <c r="F65" s="19">
        <v>2.9990000000000001</v>
      </c>
      <c r="G65" s="18">
        <v>375</v>
      </c>
      <c r="H65" s="19">
        <v>110</v>
      </c>
      <c r="I65" s="18" t="s">
        <v>72</v>
      </c>
      <c r="J65" s="19">
        <v>2356</v>
      </c>
      <c r="K65" s="20">
        <v>4521</v>
      </c>
      <c r="L65" s="20">
        <v>2000</v>
      </c>
      <c r="M65" s="20" t="s">
        <v>31</v>
      </c>
      <c r="N65" s="21">
        <v>11.8</v>
      </c>
      <c r="O65" s="22">
        <f t="shared" si="0"/>
        <v>219.17118644067796</v>
      </c>
      <c r="P65" s="23">
        <v>10.35</v>
      </c>
      <c r="Q65" s="24" t="s">
        <v>53</v>
      </c>
      <c r="R65" s="20" t="s">
        <v>33</v>
      </c>
      <c r="S65" s="20" t="s">
        <v>34</v>
      </c>
      <c r="T65" s="20"/>
      <c r="U65" s="25"/>
      <c r="V65" s="26">
        <f t="shared" si="1"/>
        <v>114</v>
      </c>
      <c r="W65" s="27"/>
      <c r="X65" s="27"/>
    </row>
    <row r="66" spans="1:24" s="39" customFormat="1" ht="21" customHeight="1">
      <c r="A66" s="31"/>
      <c r="B66" s="29"/>
      <c r="C66" s="30"/>
      <c r="D66" s="17" t="s">
        <v>85</v>
      </c>
      <c r="E66" s="18" t="s">
        <v>52</v>
      </c>
      <c r="F66" s="19">
        <v>2.9990000000000001</v>
      </c>
      <c r="G66" s="18">
        <v>375</v>
      </c>
      <c r="H66" s="19">
        <v>110</v>
      </c>
      <c r="I66" s="18" t="s">
        <v>44</v>
      </c>
      <c r="J66" s="19">
        <v>2356</v>
      </c>
      <c r="K66" s="20">
        <v>4521</v>
      </c>
      <c r="L66" s="20">
        <v>2000</v>
      </c>
      <c r="M66" s="20" t="s">
        <v>31</v>
      </c>
      <c r="N66" s="21">
        <v>11.8</v>
      </c>
      <c r="O66" s="22">
        <f t="shared" si="0"/>
        <v>219.17118644067796</v>
      </c>
      <c r="P66" s="23">
        <v>10.35</v>
      </c>
      <c r="Q66" s="24" t="s">
        <v>74</v>
      </c>
      <c r="R66" s="20" t="s">
        <v>33</v>
      </c>
      <c r="S66" s="20" t="s">
        <v>34</v>
      </c>
      <c r="T66" s="20"/>
      <c r="U66" s="25"/>
      <c r="V66" s="26">
        <f t="shared" si="1"/>
        <v>114</v>
      </c>
      <c r="W66" s="27"/>
      <c r="X66" s="27"/>
    </row>
    <row r="67" spans="1:24" s="39" customFormat="1" ht="21" customHeight="1">
      <c r="A67" s="31"/>
      <c r="B67" s="29"/>
      <c r="C67" s="30"/>
      <c r="D67" s="17" t="s">
        <v>86</v>
      </c>
      <c r="E67" s="18" t="s">
        <v>52</v>
      </c>
      <c r="F67" s="19">
        <v>2.9990000000000001</v>
      </c>
      <c r="G67" s="18">
        <v>375</v>
      </c>
      <c r="H67" s="19">
        <v>110</v>
      </c>
      <c r="I67" s="18" t="s">
        <v>72</v>
      </c>
      <c r="J67" s="19">
        <v>2356</v>
      </c>
      <c r="K67" s="20">
        <v>4521</v>
      </c>
      <c r="L67" s="20">
        <v>2000</v>
      </c>
      <c r="M67" s="20" t="s">
        <v>31</v>
      </c>
      <c r="N67" s="21">
        <v>11.8</v>
      </c>
      <c r="O67" s="22">
        <f t="shared" si="0"/>
        <v>219.17118644067796</v>
      </c>
      <c r="P67" s="23">
        <v>10.35</v>
      </c>
      <c r="Q67" s="24" t="s">
        <v>53</v>
      </c>
      <c r="R67" s="20" t="s">
        <v>33</v>
      </c>
      <c r="S67" s="20" t="s">
        <v>34</v>
      </c>
      <c r="T67" s="20"/>
      <c r="U67" s="25"/>
      <c r="V67" s="26">
        <f t="shared" si="1"/>
        <v>114</v>
      </c>
      <c r="W67" s="27"/>
    </row>
    <row r="68" spans="1:24" s="39" customFormat="1" ht="21" customHeight="1">
      <c r="A68" s="31"/>
      <c r="B68" s="29"/>
      <c r="C68" s="30"/>
      <c r="D68" s="17" t="s">
        <v>86</v>
      </c>
      <c r="E68" s="18" t="s">
        <v>52</v>
      </c>
      <c r="F68" s="19">
        <v>2.9990000000000001</v>
      </c>
      <c r="G68" s="18">
        <v>375</v>
      </c>
      <c r="H68" s="19">
        <v>110</v>
      </c>
      <c r="I68" s="18" t="s">
        <v>44</v>
      </c>
      <c r="J68" s="19">
        <v>2356</v>
      </c>
      <c r="K68" s="20">
        <v>4521</v>
      </c>
      <c r="L68" s="20">
        <v>2000</v>
      </c>
      <c r="M68" s="20" t="s">
        <v>31</v>
      </c>
      <c r="N68" s="21">
        <v>11.8</v>
      </c>
      <c r="O68" s="22">
        <f t="shared" si="0"/>
        <v>219.17118644067796</v>
      </c>
      <c r="P68" s="23">
        <v>10.35</v>
      </c>
      <c r="Q68" s="24" t="s">
        <v>74</v>
      </c>
      <c r="R68" s="20" t="s">
        <v>33</v>
      </c>
      <c r="S68" s="20" t="s">
        <v>34</v>
      </c>
      <c r="T68" s="20"/>
      <c r="U68" s="25"/>
      <c r="V68" s="26">
        <f t="shared" si="1"/>
        <v>114</v>
      </c>
      <c r="W68" s="27"/>
      <c r="X68" s="27"/>
    </row>
    <row r="69" spans="1:24" s="39" customFormat="1" ht="21" customHeight="1">
      <c r="A69" s="31"/>
      <c r="B69" s="29"/>
      <c r="C69" s="30"/>
      <c r="D69" s="17" t="s">
        <v>87</v>
      </c>
      <c r="E69" s="18" t="s">
        <v>52</v>
      </c>
      <c r="F69" s="19">
        <v>2.9990000000000001</v>
      </c>
      <c r="G69" s="18">
        <v>375</v>
      </c>
      <c r="H69" s="19">
        <v>110</v>
      </c>
      <c r="I69" s="18" t="s">
        <v>72</v>
      </c>
      <c r="J69" s="19">
        <v>2356</v>
      </c>
      <c r="K69" s="20">
        <v>4521</v>
      </c>
      <c r="L69" s="20">
        <v>2000</v>
      </c>
      <c r="M69" s="20" t="s">
        <v>31</v>
      </c>
      <c r="N69" s="21">
        <v>11.8</v>
      </c>
      <c r="O69" s="22">
        <f t="shared" si="0"/>
        <v>219.17118644067796</v>
      </c>
      <c r="P69" s="23">
        <v>10.35</v>
      </c>
      <c r="Q69" s="24" t="s">
        <v>53</v>
      </c>
      <c r="R69" s="20" t="s">
        <v>33</v>
      </c>
      <c r="S69" s="20" t="s">
        <v>34</v>
      </c>
      <c r="T69" s="20"/>
      <c r="U69" s="25"/>
      <c r="V69" s="26">
        <f t="shared" si="1"/>
        <v>114</v>
      </c>
      <c r="X69" s="27"/>
    </row>
    <row r="70" spans="1:24" s="39" customFormat="1" ht="21" customHeight="1">
      <c r="A70" s="31"/>
      <c r="B70" s="29"/>
      <c r="C70" s="30"/>
      <c r="D70" s="17" t="s">
        <v>88</v>
      </c>
      <c r="E70" s="18" t="s">
        <v>52</v>
      </c>
      <c r="F70" s="19">
        <v>2.9990000000000001</v>
      </c>
      <c r="G70" s="18">
        <v>375</v>
      </c>
      <c r="H70" s="19">
        <v>110</v>
      </c>
      <c r="I70" s="18" t="s">
        <v>72</v>
      </c>
      <c r="J70" s="19">
        <v>2356</v>
      </c>
      <c r="K70" s="20">
        <v>4521</v>
      </c>
      <c r="L70" s="20">
        <v>2000</v>
      </c>
      <c r="M70" s="20" t="s">
        <v>31</v>
      </c>
      <c r="N70" s="21">
        <v>11.8</v>
      </c>
      <c r="O70" s="22">
        <f t="shared" si="0"/>
        <v>219.17118644067796</v>
      </c>
      <c r="P70" s="23">
        <v>10.35</v>
      </c>
      <c r="Q70" s="24" t="s">
        <v>53</v>
      </c>
      <c r="R70" s="20" t="s">
        <v>33</v>
      </c>
      <c r="S70" s="20" t="s">
        <v>34</v>
      </c>
      <c r="T70" s="20"/>
      <c r="U70" s="25"/>
      <c r="V70" s="26">
        <f t="shared" si="1"/>
        <v>114</v>
      </c>
      <c r="X70" s="27"/>
    </row>
    <row r="71" spans="1:24" s="39" customFormat="1" ht="21" customHeight="1">
      <c r="A71" s="31"/>
      <c r="B71" s="29"/>
      <c r="C71" s="30"/>
      <c r="D71" s="17" t="s">
        <v>89</v>
      </c>
      <c r="E71" s="18" t="s">
        <v>52</v>
      </c>
      <c r="F71" s="19">
        <v>2.9990000000000001</v>
      </c>
      <c r="G71" s="18">
        <v>375</v>
      </c>
      <c r="H71" s="19">
        <v>110</v>
      </c>
      <c r="I71" s="18" t="s">
        <v>44</v>
      </c>
      <c r="J71" s="19">
        <v>2356</v>
      </c>
      <c r="K71" s="20">
        <v>4521</v>
      </c>
      <c r="L71" s="20">
        <v>2000</v>
      </c>
      <c r="M71" s="20" t="s">
        <v>31</v>
      </c>
      <c r="N71" s="21">
        <v>11.8</v>
      </c>
      <c r="O71" s="22">
        <f t="shared" si="0"/>
        <v>219.17118644067796</v>
      </c>
      <c r="P71" s="23">
        <v>10.35</v>
      </c>
      <c r="Q71" s="24" t="s">
        <v>74</v>
      </c>
      <c r="R71" s="20" t="s">
        <v>33</v>
      </c>
      <c r="S71" s="20" t="s">
        <v>34</v>
      </c>
      <c r="T71" s="20"/>
      <c r="U71" s="25"/>
      <c r="V71" s="26">
        <f t="shared" si="1"/>
        <v>114</v>
      </c>
      <c r="W71" s="27"/>
      <c r="X71" s="27"/>
    </row>
    <row r="72" spans="1:24" s="39" customFormat="1" ht="21" customHeight="1">
      <c r="A72" s="31"/>
      <c r="B72" s="29"/>
      <c r="C72" s="30"/>
      <c r="D72" s="17" t="s">
        <v>90</v>
      </c>
      <c r="E72" s="18" t="s">
        <v>52</v>
      </c>
      <c r="F72" s="19">
        <v>2.9990000000000001</v>
      </c>
      <c r="G72" s="18">
        <v>375</v>
      </c>
      <c r="H72" s="19">
        <v>110</v>
      </c>
      <c r="I72" s="18" t="s">
        <v>72</v>
      </c>
      <c r="J72" s="19">
        <v>2356</v>
      </c>
      <c r="K72" s="20">
        <v>4521</v>
      </c>
      <c r="L72" s="20">
        <v>2000</v>
      </c>
      <c r="M72" s="20" t="s">
        <v>31</v>
      </c>
      <c r="N72" s="21">
        <v>11.8</v>
      </c>
      <c r="O72" s="22">
        <f t="shared" si="0"/>
        <v>219.17118644067796</v>
      </c>
      <c r="P72" s="23">
        <v>10.35</v>
      </c>
      <c r="Q72" s="24" t="s">
        <v>53</v>
      </c>
      <c r="R72" s="20" t="s">
        <v>33</v>
      </c>
      <c r="S72" s="20" t="s">
        <v>34</v>
      </c>
      <c r="T72" s="20"/>
      <c r="U72" s="25"/>
      <c r="V72" s="26">
        <f t="shared" si="1"/>
        <v>114</v>
      </c>
      <c r="W72" s="27"/>
      <c r="X72" s="35"/>
    </row>
    <row r="73" spans="1:24" s="39" customFormat="1" ht="21" customHeight="1">
      <c r="A73" s="31"/>
      <c r="B73" s="29"/>
      <c r="C73" s="30"/>
      <c r="D73" s="17" t="s">
        <v>90</v>
      </c>
      <c r="E73" s="18" t="s">
        <v>52</v>
      </c>
      <c r="F73" s="19">
        <v>2.9990000000000001</v>
      </c>
      <c r="G73" s="18">
        <v>375</v>
      </c>
      <c r="H73" s="19">
        <v>110</v>
      </c>
      <c r="I73" s="18" t="s">
        <v>44</v>
      </c>
      <c r="J73" s="19">
        <v>2356</v>
      </c>
      <c r="K73" s="20">
        <v>4521</v>
      </c>
      <c r="L73" s="20">
        <v>2000</v>
      </c>
      <c r="M73" s="20" t="s">
        <v>31</v>
      </c>
      <c r="N73" s="21">
        <v>11.8</v>
      </c>
      <c r="O73" s="22">
        <f t="shared" ref="O73:O136" si="2">IF(N73&gt;0,1/N73*37.7*68.6,"")</f>
        <v>219.17118644067796</v>
      </c>
      <c r="P73" s="23">
        <v>10.35</v>
      </c>
      <c r="Q73" s="24" t="s">
        <v>74</v>
      </c>
      <c r="R73" s="20" t="s">
        <v>33</v>
      </c>
      <c r="S73" s="20" t="s">
        <v>34</v>
      </c>
      <c r="T73" s="20"/>
      <c r="U73" s="25"/>
      <c r="V73" s="26">
        <f t="shared" ref="V73:V136" si="3">IFERROR(IF(N73&lt;P73,"",(ROUNDDOWN(N73/P73*100,0))),"")</f>
        <v>114</v>
      </c>
      <c r="W73" s="27"/>
      <c r="X73" s="35"/>
    </row>
    <row r="74" spans="1:24" s="39" customFormat="1" ht="21" customHeight="1">
      <c r="A74" s="31"/>
      <c r="B74" s="29"/>
      <c r="C74" s="30"/>
      <c r="D74" s="17" t="s">
        <v>91</v>
      </c>
      <c r="E74" s="18" t="s">
        <v>52</v>
      </c>
      <c r="F74" s="19">
        <v>2.9990000000000001</v>
      </c>
      <c r="G74" s="18">
        <v>375</v>
      </c>
      <c r="H74" s="19">
        <v>110</v>
      </c>
      <c r="I74" s="18" t="s">
        <v>44</v>
      </c>
      <c r="J74" s="19">
        <v>2356</v>
      </c>
      <c r="K74" s="20">
        <v>4521</v>
      </c>
      <c r="L74" s="20">
        <v>2000</v>
      </c>
      <c r="M74" s="20" t="s">
        <v>31</v>
      </c>
      <c r="N74" s="21">
        <v>11.8</v>
      </c>
      <c r="O74" s="22">
        <f t="shared" si="2"/>
        <v>219.17118644067796</v>
      </c>
      <c r="P74" s="23">
        <v>10.35</v>
      </c>
      <c r="Q74" s="24" t="s">
        <v>74</v>
      </c>
      <c r="R74" s="20" t="s">
        <v>33</v>
      </c>
      <c r="S74" s="20" t="s">
        <v>34</v>
      </c>
      <c r="T74" s="20"/>
      <c r="U74" s="25"/>
      <c r="V74" s="26">
        <f t="shared" si="3"/>
        <v>114</v>
      </c>
      <c r="W74" s="27"/>
      <c r="X74" s="27"/>
    </row>
    <row r="75" spans="1:24" s="39" customFormat="1" ht="21" customHeight="1">
      <c r="A75" s="31"/>
      <c r="B75" s="29"/>
      <c r="C75" s="30"/>
      <c r="D75" s="17" t="s">
        <v>92</v>
      </c>
      <c r="E75" s="18" t="s">
        <v>52</v>
      </c>
      <c r="F75" s="19">
        <v>2.9990000000000001</v>
      </c>
      <c r="G75" s="18">
        <v>375</v>
      </c>
      <c r="H75" s="19">
        <v>110</v>
      </c>
      <c r="I75" s="18" t="s">
        <v>72</v>
      </c>
      <c r="J75" s="19">
        <v>2356</v>
      </c>
      <c r="K75" s="20">
        <v>4521</v>
      </c>
      <c r="L75" s="20">
        <v>2000</v>
      </c>
      <c r="M75" s="20" t="s">
        <v>31</v>
      </c>
      <c r="N75" s="21">
        <v>11.8</v>
      </c>
      <c r="O75" s="22">
        <f t="shared" si="2"/>
        <v>219.17118644067796</v>
      </c>
      <c r="P75" s="23">
        <v>10.35</v>
      </c>
      <c r="Q75" s="24" t="s">
        <v>53</v>
      </c>
      <c r="R75" s="20" t="s">
        <v>33</v>
      </c>
      <c r="S75" s="20" t="s">
        <v>34</v>
      </c>
      <c r="T75" s="20"/>
      <c r="U75" s="25"/>
      <c r="V75" s="26">
        <f t="shared" si="3"/>
        <v>114</v>
      </c>
      <c r="X75" s="27"/>
    </row>
    <row r="76" spans="1:24" s="39" customFormat="1" ht="21" customHeight="1">
      <c r="A76" s="31"/>
      <c r="B76" s="29"/>
      <c r="C76" s="30"/>
      <c r="D76" s="17" t="s">
        <v>93</v>
      </c>
      <c r="E76" s="18" t="s">
        <v>52</v>
      </c>
      <c r="F76" s="19">
        <v>2.9990000000000001</v>
      </c>
      <c r="G76" s="18">
        <v>375</v>
      </c>
      <c r="H76" s="19">
        <v>110</v>
      </c>
      <c r="I76" s="18" t="s">
        <v>71</v>
      </c>
      <c r="J76" s="19">
        <v>2356</v>
      </c>
      <c r="K76" s="20">
        <v>4521</v>
      </c>
      <c r="L76" s="20">
        <v>2000</v>
      </c>
      <c r="M76" s="20" t="s">
        <v>31</v>
      </c>
      <c r="N76" s="21">
        <v>11.8</v>
      </c>
      <c r="O76" s="22">
        <f t="shared" si="2"/>
        <v>219.17118644067796</v>
      </c>
      <c r="P76" s="23">
        <v>10.35</v>
      </c>
      <c r="Q76" s="24" t="s">
        <v>53</v>
      </c>
      <c r="R76" s="20" t="s">
        <v>33</v>
      </c>
      <c r="S76" s="20" t="s">
        <v>34</v>
      </c>
      <c r="T76" s="20"/>
      <c r="U76" s="25"/>
      <c r="V76" s="26">
        <f t="shared" si="3"/>
        <v>114</v>
      </c>
      <c r="W76" s="27"/>
      <c r="X76" s="42"/>
    </row>
    <row r="77" spans="1:24" s="39" customFormat="1" ht="21" customHeight="1">
      <c r="A77" s="31"/>
      <c r="B77" s="29"/>
      <c r="C77" s="30"/>
      <c r="D77" s="17" t="s">
        <v>93</v>
      </c>
      <c r="E77" s="18" t="s">
        <v>52</v>
      </c>
      <c r="F77" s="19">
        <v>2.9990000000000001</v>
      </c>
      <c r="G77" s="18">
        <v>375</v>
      </c>
      <c r="H77" s="19">
        <v>110</v>
      </c>
      <c r="I77" s="18" t="s">
        <v>44</v>
      </c>
      <c r="J77" s="19">
        <v>2356</v>
      </c>
      <c r="K77" s="20">
        <v>4521</v>
      </c>
      <c r="L77" s="20">
        <v>2000</v>
      </c>
      <c r="M77" s="20" t="s">
        <v>31</v>
      </c>
      <c r="N77" s="21">
        <v>11.8</v>
      </c>
      <c r="O77" s="22">
        <f t="shared" si="2"/>
        <v>219.17118644067796</v>
      </c>
      <c r="P77" s="23">
        <v>10.35</v>
      </c>
      <c r="Q77" s="24" t="s">
        <v>74</v>
      </c>
      <c r="R77" s="20" t="s">
        <v>33</v>
      </c>
      <c r="S77" s="20" t="s">
        <v>34</v>
      </c>
      <c r="T77" s="20"/>
      <c r="U77" s="25"/>
      <c r="V77" s="26">
        <f t="shared" si="3"/>
        <v>114</v>
      </c>
      <c r="W77" s="27"/>
      <c r="X77" s="42"/>
    </row>
    <row r="78" spans="1:24" s="39" customFormat="1" ht="21" customHeight="1">
      <c r="A78" s="31"/>
      <c r="B78" s="29"/>
      <c r="C78" s="30"/>
      <c r="D78" s="17" t="s">
        <v>94</v>
      </c>
      <c r="E78" s="18" t="s">
        <v>52</v>
      </c>
      <c r="F78" s="19">
        <v>2.9990000000000001</v>
      </c>
      <c r="G78" s="18">
        <v>375</v>
      </c>
      <c r="H78" s="19">
        <v>110</v>
      </c>
      <c r="I78" s="18" t="s">
        <v>71</v>
      </c>
      <c r="J78" s="19">
        <v>2356</v>
      </c>
      <c r="K78" s="20">
        <v>4521</v>
      </c>
      <c r="L78" s="20">
        <v>2000</v>
      </c>
      <c r="M78" s="20" t="s">
        <v>31</v>
      </c>
      <c r="N78" s="21">
        <v>11.8</v>
      </c>
      <c r="O78" s="22">
        <f t="shared" si="2"/>
        <v>219.17118644067796</v>
      </c>
      <c r="P78" s="23">
        <v>10.35</v>
      </c>
      <c r="Q78" s="24" t="s">
        <v>53</v>
      </c>
      <c r="R78" s="20" t="s">
        <v>33</v>
      </c>
      <c r="S78" s="20" t="s">
        <v>34</v>
      </c>
      <c r="T78" s="20"/>
      <c r="U78" s="25"/>
      <c r="V78" s="26">
        <f t="shared" si="3"/>
        <v>114</v>
      </c>
      <c r="W78" s="27"/>
      <c r="X78" s="42"/>
    </row>
    <row r="79" spans="1:24" s="39" customFormat="1" ht="21" customHeight="1">
      <c r="A79" s="31"/>
      <c r="B79" s="29"/>
      <c r="C79" s="30"/>
      <c r="D79" s="17" t="s">
        <v>94</v>
      </c>
      <c r="E79" s="18" t="s">
        <v>52</v>
      </c>
      <c r="F79" s="19">
        <v>2.9990000000000001</v>
      </c>
      <c r="G79" s="18">
        <v>375</v>
      </c>
      <c r="H79" s="19">
        <v>110</v>
      </c>
      <c r="I79" s="18" t="s">
        <v>44</v>
      </c>
      <c r="J79" s="19">
        <v>2356</v>
      </c>
      <c r="K79" s="20">
        <v>4521</v>
      </c>
      <c r="L79" s="20">
        <v>2000</v>
      </c>
      <c r="M79" s="20" t="s">
        <v>31</v>
      </c>
      <c r="N79" s="21">
        <v>11.8</v>
      </c>
      <c r="O79" s="22">
        <f t="shared" si="2"/>
        <v>219.17118644067796</v>
      </c>
      <c r="P79" s="23">
        <v>10.35</v>
      </c>
      <c r="Q79" s="24" t="s">
        <v>74</v>
      </c>
      <c r="R79" s="20" t="s">
        <v>33</v>
      </c>
      <c r="S79" s="20" t="s">
        <v>34</v>
      </c>
      <c r="T79" s="20"/>
      <c r="U79" s="25"/>
      <c r="V79" s="26">
        <f t="shared" si="3"/>
        <v>114</v>
      </c>
      <c r="W79" s="27"/>
      <c r="X79" s="42"/>
    </row>
    <row r="80" spans="1:24" s="39" customFormat="1" ht="21" customHeight="1">
      <c r="A80" s="31"/>
      <c r="B80" s="29"/>
      <c r="C80" s="30"/>
      <c r="D80" s="17" t="s">
        <v>95</v>
      </c>
      <c r="E80" s="18" t="s">
        <v>52</v>
      </c>
      <c r="F80" s="19">
        <v>2.9990000000000001</v>
      </c>
      <c r="G80" s="18">
        <v>375</v>
      </c>
      <c r="H80" s="19">
        <v>110</v>
      </c>
      <c r="I80" s="18" t="s">
        <v>71</v>
      </c>
      <c r="J80" s="19">
        <v>2356</v>
      </c>
      <c r="K80" s="20">
        <v>4521</v>
      </c>
      <c r="L80" s="20">
        <v>2000</v>
      </c>
      <c r="M80" s="20" t="s">
        <v>31</v>
      </c>
      <c r="N80" s="21">
        <v>11.8</v>
      </c>
      <c r="O80" s="22">
        <f t="shared" si="2"/>
        <v>219.17118644067796</v>
      </c>
      <c r="P80" s="23">
        <v>10.35</v>
      </c>
      <c r="Q80" s="24" t="s">
        <v>53</v>
      </c>
      <c r="R80" s="20" t="s">
        <v>33</v>
      </c>
      <c r="S80" s="20" t="s">
        <v>34</v>
      </c>
      <c r="T80" s="20"/>
      <c r="U80" s="25"/>
      <c r="V80" s="26">
        <f t="shared" si="3"/>
        <v>114</v>
      </c>
      <c r="X80" s="42"/>
    </row>
    <row r="81" spans="1:24" s="39" customFormat="1" ht="21" customHeight="1">
      <c r="A81" s="31"/>
      <c r="B81" s="29"/>
      <c r="C81" s="30"/>
      <c r="D81" s="17" t="s">
        <v>95</v>
      </c>
      <c r="E81" s="18" t="s">
        <v>52</v>
      </c>
      <c r="F81" s="19">
        <v>2.9990000000000001</v>
      </c>
      <c r="G81" s="18">
        <v>375</v>
      </c>
      <c r="H81" s="19">
        <v>110</v>
      </c>
      <c r="I81" s="18" t="s">
        <v>72</v>
      </c>
      <c r="J81" s="19">
        <v>2356</v>
      </c>
      <c r="K81" s="20">
        <v>4521</v>
      </c>
      <c r="L81" s="20">
        <v>2000</v>
      </c>
      <c r="M81" s="20" t="s">
        <v>31</v>
      </c>
      <c r="N81" s="21">
        <v>11.8</v>
      </c>
      <c r="O81" s="22">
        <f t="shared" si="2"/>
        <v>219.17118644067796</v>
      </c>
      <c r="P81" s="23">
        <v>10.35</v>
      </c>
      <c r="Q81" s="24" t="s">
        <v>53</v>
      </c>
      <c r="R81" s="20" t="s">
        <v>33</v>
      </c>
      <c r="S81" s="20" t="s">
        <v>34</v>
      </c>
      <c r="T81" s="20"/>
      <c r="U81" s="25"/>
      <c r="V81" s="26">
        <f t="shared" si="3"/>
        <v>114</v>
      </c>
      <c r="X81" s="42"/>
    </row>
    <row r="82" spans="1:24" s="27" customFormat="1" ht="21" customHeight="1">
      <c r="A82" s="31"/>
      <c r="B82" s="29"/>
      <c r="C82" s="30"/>
      <c r="D82" s="17" t="s">
        <v>96</v>
      </c>
      <c r="E82" s="18" t="s">
        <v>52</v>
      </c>
      <c r="F82" s="19">
        <v>2.9990000000000001</v>
      </c>
      <c r="G82" s="18">
        <v>375</v>
      </c>
      <c r="H82" s="19">
        <v>110</v>
      </c>
      <c r="I82" s="18" t="s">
        <v>71</v>
      </c>
      <c r="J82" s="19">
        <v>2356</v>
      </c>
      <c r="K82" s="20">
        <v>4521</v>
      </c>
      <c r="L82" s="20">
        <v>2000</v>
      </c>
      <c r="M82" s="20" t="s">
        <v>31</v>
      </c>
      <c r="N82" s="21">
        <v>11.8</v>
      </c>
      <c r="O82" s="22">
        <f t="shared" si="2"/>
        <v>219.17118644067796</v>
      </c>
      <c r="P82" s="23">
        <v>10.35</v>
      </c>
      <c r="Q82" s="24" t="s">
        <v>53</v>
      </c>
      <c r="R82" s="20" t="s">
        <v>33</v>
      </c>
      <c r="S82" s="20" t="s">
        <v>34</v>
      </c>
      <c r="T82" s="20"/>
      <c r="U82" s="25"/>
      <c r="V82" s="26">
        <f t="shared" si="3"/>
        <v>114</v>
      </c>
      <c r="W82" s="39"/>
    </row>
    <row r="83" spans="1:24" s="27" customFormat="1" ht="21" customHeight="1">
      <c r="A83" s="31"/>
      <c r="B83" s="29"/>
      <c r="C83" s="30"/>
      <c r="D83" s="17" t="s">
        <v>96</v>
      </c>
      <c r="E83" s="18" t="s">
        <v>52</v>
      </c>
      <c r="F83" s="19">
        <v>2.9990000000000001</v>
      </c>
      <c r="G83" s="18">
        <v>375</v>
      </c>
      <c r="H83" s="19">
        <v>110</v>
      </c>
      <c r="I83" s="18" t="s">
        <v>72</v>
      </c>
      <c r="J83" s="19">
        <v>2356</v>
      </c>
      <c r="K83" s="20">
        <v>4521</v>
      </c>
      <c r="L83" s="20">
        <v>2000</v>
      </c>
      <c r="M83" s="20" t="s">
        <v>31</v>
      </c>
      <c r="N83" s="21">
        <v>11.8</v>
      </c>
      <c r="O83" s="22">
        <f t="shared" si="2"/>
        <v>219.17118644067796</v>
      </c>
      <c r="P83" s="23">
        <v>10.35</v>
      </c>
      <c r="Q83" s="24" t="s">
        <v>53</v>
      </c>
      <c r="R83" s="20" t="s">
        <v>33</v>
      </c>
      <c r="S83" s="20" t="s">
        <v>34</v>
      </c>
      <c r="T83" s="20"/>
      <c r="U83" s="25"/>
      <c r="V83" s="26">
        <f t="shared" si="3"/>
        <v>114</v>
      </c>
      <c r="W83" s="39"/>
    </row>
    <row r="84" spans="1:24" s="27" customFormat="1" ht="21" customHeight="1">
      <c r="A84" s="31"/>
      <c r="B84" s="29"/>
      <c r="C84" s="30"/>
      <c r="D84" s="17" t="s">
        <v>97</v>
      </c>
      <c r="E84" s="18" t="s">
        <v>52</v>
      </c>
      <c r="F84" s="19">
        <v>2.9990000000000001</v>
      </c>
      <c r="G84" s="18">
        <v>375</v>
      </c>
      <c r="H84" s="19">
        <v>110</v>
      </c>
      <c r="I84" s="18" t="s">
        <v>71</v>
      </c>
      <c r="J84" s="19">
        <v>2356</v>
      </c>
      <c r="K84" s="20">
        <v>4521</v>
      </c>
      <c r="L84" s="20">
        <v>2000</v>
      </c>
      <c r="M84" s="20" t="s">
        <v>31</v>
      </c>
      <c r="N84" s="21">
        <v>11.8</v>
      </c>
      <c r="O84" s="22">
        <f t="shared" si="2"/>
        <v>219.17118644067796</v>
      </c>
      <c r="P84" s="23">
        <v>10.35</v>
      </c>
      <c r="Q84" s="24" t="s">
        <v>53</v>
      </c>
      <c r="R84" s="20" t="s">
        <v>33</v>
      </c>
      <c r="S84" s="20" t="s">
        <v>34</v>
      </c>
      <c r="T84" s="20"/>
      <c r="U84" s="25"/>
      <c r="V84" s="26">
        <f t="shared" si="3"/>
        <v>114</v>
      </c>
      <c r="W84" s="39"/>
    </row>
    <row r="85" spans="1:24" s="27" customFormat="1" ht="21" customHeight="1">
      <c r="A85" s="31"/>
      <c r="B85" s="29"/>
      <c r="C85" s="30"/>
      <c r="D85" s="17" t="s">
        <v>97</v>
      </c>
      <c r="E85" s="18" t="s">
        <v>52</v>
      </c>
      <c r="F85" s="19">
        <v>2.9990000000000001</v>
      </c>
      <c r="G85" s="18">
        <v>375</v>
      </c>
      <c r="H85" s="19">
        <v>110</v>
      </c>
      <c r="I85" s="18" t="s">
        <v>72</v>
      </c>
      <c r="J85" s="19">
        <v>2356</v>
      </c>
      <c r="K85" s="20">
        <v>4521</v>
      </c>
      <c r="L85" s="20">
        <v>2000</v>
      </c>
      <c r="M85" s="20" t="s">
        <v>31</v>
      </c>
      <c r="N85" s="21">
        <v>11.8</v>
      </c>
      <c r="O85" s="22">
        <f t="shared" si="2"/>
        <v>219.17118644067796</v>
      </c>
      <c r="P85" s="23">
        <v>10.35</v>
      </c>
      <c r="Q85" s="24" t="s">
        <v>53</v>
      </c>
      <c r="R85" s="20" t="s">
        <v>33</v>
      </c>
      <c r="S85" s="20" t="s">
        <v>34</v>
      </c>
      <c r="T85" s="20"/>
      <c r="U85" s="25"/>
      <c r="V85" s="26">
        <f t="shared" si="3"/>
        <v>114</v>
      </c>
      <c r="W85" s="39"/>
    </row>
    <row r="86" spans="1:24" s="27" customFormat="1" ht="21" customHeight="1">
      <c r="A86" s="31"/>
      <c r="B86" s="29"/>
      <c r="C86" s="30"/>
      <c r="D86" s="17" t="s">
        <v>98</v>
      </c>
      <c r="E86" s="18" t="s">
        <v>52</v>
      </c>
      <c r="F86" s="19">
        <v>2.9990000000000001</v>
      </c>
      <c r="G86" s="18">
        <v>375</v>
      </c>
      <c r="H86" s="19">
        <v>110</v>
      </c>
      <c r="I86" s="18" t="s">
        <v>72</v>
      </c>
      <c r="J86" s="19">
        <v>2356</v>
      </c>
      <c r="K86" s="20">
        <v>4521</v>
      </c>
      <c r="L86" s="20">
        <v>2000</v>
      </c>
      <c r="M86" s="20" t="s">
        <v>31</v>
      </c>
      <c r="N86" s="21">
        <v>11.8</v>
      </c>
      <c r="O86" s="22">
        <f t="shared" si="2"/>
        <v>219.17118644067796</v>
      </c>
      <c r="P86" s="23">
        <v>10.35</v>
      </c>
      <c r="Q86" s="24" t="s">
        <v>53</v>
      </c>
      <c r="R86" s="20" t="s">
        <v>33</v>
      </c>
      <c r="S86" s="20" t="s">
        <v>34</v>
      </c>
      <c r="T86" s="20"/>
      <c r="U86" s="25"/>
      <c r="V86" s="26">
        <f t="shared" si="3"/>
        <v>114</v>
      </c>
      <c r="X86" s="42"/>
    </row>
    <row r="87" spans="1:24" s="27" customFormat="1" ht="21" customHeight="1">
      <c r="A87" s="31"/>
      <c r="B87" s="29"/>
      <c r="C87" s="30"/>
      <c r="D87" s="17" t="s">
        <v>98</v>
      </c>
      <c r="E87" s="18" t="s">
        <v>52</v>
      </c>
      <c r="F87" s="19">
        <v>2.9990000000000001</v>
      </c>
      <c r="G87" s="18">
        <v>375</v>
      </c>
      <c r="H87" s="19">
        <v>110</v>
      </c>
      <c r="I87" s="18" t="s">
        <v>44</v>
      </c>
      <c r="J87" s="19">
        <v>2356</v>
      </c>
      <c r="K87" s="20">
        <v>4521</v>
      </c>
      <c r="L87" s="20">
        <v>2000</v>
      </c>
      <c r="M87" s="20" t="s">
        <v>31</v>
      </c>
      <c r="N87" s="21">
        <v>11.8</v>
      </c>
      <c r="O87" s="22">
        <f t="shared" si="2"/>
        <v>219.17118644067796</v>
      </c>
      <c r="P87" s="23">
        <v>10.35</v>
      </c>
      <c r="Q87" s="24" t="s">
        <v>74</v>
      </c>
      <c r="R87" s="20" t="s">
        <v>33</v>
      </c>
      <c r="S87" s="20" t="s">
        <v>34</v>
      </c>
      <c r="T87" s="20"/>
      <c r="U87" s="25"/>
      <c r="V87" s="26">
        <f t="shared" si="3"/>
        <v>114</v>
      </c>
      <c r="X87" s="42"/>
    </row>
    <row r="88" spans="1:24" s="27" customFormat="1" ht="21" customHeight="1">
      <c r="A88" s="31"/>
      <c r="B88" s="29"/>
      <c r="C88" s="30"/>
      <c r="D88" s="17" t="s">
        <v>99</v>
      </c>
      <c r="E88" s="18" t="s">
        <v>52</v>
      </c>
      <c r="F88" s="19">
        <v>2.9990000000000001</v>
      </c>
      <c r="G88" s="18">
        <v>375</v>
      </c>
      <c r="H88" s="19">
        <v>110</v>
      </c>
      <c r="I88" s="18" t="s">
        <v>72</v>
      </c>
      <c r="J88" s="19">
        <v>2356</v>
      </c>
      <c r="K88" s="20">
        <v>4521</v>
      </c>
      <c r="L88" s="20">
        <v>2000</v>
      </c>
      <c r="M88" s="20" t="s">
        <v>31</v>
      </c>
      <c r="N88" s="21">
        <v>11.8</v>
      </c>
      <c r="O88" s="22">
        <f t="shared" si="2"/>
        <v>219.17118644067796</v>
      </c>
      <c r="P88" s="23">
        <v>10.35</v>
      </c>
      <c r="Q88" s="24" t="s">
        <v>53</v>
      </c>
      <c r="R88" s="20" t="s">
        <v>33</v>
      </c>
      <c r="S88" s="20" t="s">
        <v>34</v>
      </c>
      <c r="T88" s="20"/>
      <c r="U88" s="25"/>
      <c r="V88" s="26">
        <f t="shared" si="3"/>
        <v>114</v>
      </c>
      <c r="X88" s="42"/>
    </row>
    <row r="89" spans="1:24" s="27" customFormat="1" ht="21" customHeight="1">
      <c r="A89" s="31"/>
      <c r="B89" s="29"/>
      <c r="C89" s="30"/>
      <c r="D89" s="17" t="s">
        <v>99</v>
      </c>
      <c r="E89" s="18" t="s">
        <v>52</v>
      </c>
      <c r="F89" s="19">
        <v>2.9990000000000001</v>
      </c>
      <c r="G89" s="18">
        <v>375</v>
      </c>
      <c r="H89" s="19">
        <v>110</v>
      </c>
      <c r="I89" s="18" t="s">
        <v>44</v>
      </c>
      <c r="J89" s="19">
        <v>2356</v>
      </c>
      <c r="K89" s="20">
        <v>4521</v>
      </c>
      <c r="L89" s="20">
        <v>2000</v>
      </c>
      <c r="M89" s="20" t="s">
        <v>31</v>
      </c>
      <c r="N89" s="21">
        <v>11.8</v>
      </c>
      <c r="O89" s="22">
        <f t="shared" si="2"/>
        <v>219.17118644067796</v>
      </c>
      <c r="P89" s="23">
        <v>10.35</v>
      </c>
      <c r="Q89" s="24" t="s">
        <v>74</v>
      </c>
      <c r="R89" s="20" t="s">
        <v>33</v>
      </c>
      <c r="S89" s="20" t="s">
        <v>34</v>
      </c>
      <c r="T89" s="20"/>
      <c r="U89" s="25"/>
      <c r="V89" s="26">
        <f t="shared" si="3"/>
        <v>114</v>
      </c>
      <c r="X89" s="42"/>
    </row>
    <row r="90" spans="1:24" s="27" customFormat="1" ht="21" customHeight="1">
      <c r="A90" s="31"/>
      <c r="B90" s="29"/>
      <c r="C90" s="30"/>
      <c r="D90" s="17" t="s">
        <v>100</v>
      </c>
      <c r="E90" s="18" t="s">
        <v>52</v>
      </c>
      <c r="F90" s="19">
        <v>2.9990000000000001</v>
      </c>
      <c r="G90" s="18">
        <v>375</v>
      </c>
      <c r="H90" s="19">
        <v>110</v>
      </c>
      <c r="I90" s="18" t="s">
        <v>72</v>
      </c>
      <c r="J90" s="19">
        <v>2356</v>
      </c>
      <c r="K90" s="20">
        <v>4521</v>
      </c>
      <c r="L90" s="20">
        <v>2000</v>
      </c>
      <c r="M90" s="20" t="s">
        <v>31</v>
      </c>
      <c r="N90" s="21">
        <v>11.8</v>
      </c>
      <c r="O90" s="22">
        <f t="shared" si="2"/>
        <v>219.17118644067796</v>
      </c>
      <c r="P90" s="23">
        <v>10.35</v>
      </c>
      <c r="Q90" s="24" t="s">
        <v>53</v>
      </c>
      <c r="R90" s="20" t="s">
        <v>33</v>
      </c>
      <c r="S90" s="20" t="s">
        <v>34</v>
      </c>
      <c r="T90" s="20"/>
      <c r="U90" s="25"/>
      <c r="V90" s="26">
        <f t="shared" si="3"/>
        <v>114</v>
      </c>
      <c r="X90" s="42"/>
    </row>
    <row r="91" spans="1:24" s="39" customFormat="1" ht="21" customHeight="1">
      <c r="A91" s="31"/>
      <c r="B91" s="29"/>
      <c r="C91" s="30"/>
      <c r="D91" s="17" t="s">
        <v>101</v>
      </c>
      <c r="E91" s="18" t="s">
        <v>52</v>
      </c>
      <c r="F91" s="19">
        <v>2.9990000000000001</v>
      </c>
      <c r="G91" s="18">
        <v>375</v>
      </c>
      <c r="H91" s="19">
        <v>110</v>
      </c>
      <c r="I91" s="18" t="s">
        <v>72</v>
      </c>
      <c r="J91" s="19">
        <v>2356</v>
      </c>
      <c r="K91" s="20">
        <v>4521</v>
      </c>
      <c r="L91" s="20">
        <v>2000</v>
      </c>
      <c r="M91" s="20" t="s">
        <v>31</v>
      </c>
      <c r="N91" s="21">
        <v>11.8</v>
      </c>
      <c r="O91" s="22">
        <f t="shared" si="2"/>
        <v>219.17118644067796</v>
      </c>
      <c r="P91" s="23">
        <v>10.35</v>
      </c>
      <c r="Q91" s="24" t="s">
        <v>53</v>
      </c>
      <c r="R91" s="20" t="s">
        <v>33</v>
      </c>
      <c r="S91" s="20" t="s">
        <v>34</v>
      </c>
      <c r="T91" s="20"/>
      <c r="U91" s="25"/>
      <c r="V91" s="26">
        <f t="shared" si="3"/>
        <v>114</v>
      </c>
      <c r="W91" s="27"/>
      <c r="X91" s="42"/>
    </row>
    <row r="92" spans="1:24" s="39" customFormat="1" ht="21" customHeight="1">
      <c r="A92" s="31"/>
      <c r="B92" s="29"/>
      <c r="C92" s="30"/>
      <c r="D92" s="17" t="s">
        <v>102</v>
      </c>
      <c r="E92" s="18" t="s">
        <v>52</v>
      </c>
      <c r="F92" s="19">
        <v>2.9990000000000001</v>
      </c>
      <c r="G92" s="18">
        <v>375</v>
      </c>
      <c r="H92" s="19">
        <v>110</v>
      </c>
      <c r="I92" s="18" t="s">
        <v>72</v>
      </c>
      <c r="J92" s="19">
        <v>2356</v>
      </c>
      <c r="K92" s="20">
        <v>4521</v>
      </c>
      <c r="L92" s="20">
        <v>2000</v>
      </c>
      <c r="M92" s="20" t="s">
        <v>31</v>
      </c>
      <c r="N92" s="21">
        <v>11.8</v>
      </c>
      <c r="O92" s="22">
        <f t="shared" si="2"/>
        <v>219.17118644067796</v>
      </c>
      <c r="P92" s="23">
        <v>10.35</v>
      </c>
      <c r="Q92" s="24" t="s">
        <v>53</v>
      </c>
      <c r="R92" s="20" t="s">
        <v>33</v>
      </c>
      <c r="S92" s="20" t="s">
        <v>34</v>
      </c>
      <c r="T92" s="20"/>
      <c r="U92" s="25"/>
      <c r="V92" s="26">
        <f t="shared" si="3"/>
        <v>114</v>
      </c>
      <c r="W92" s="27"/>
      <c r="X92" s="42"/>
    </row>
    <row r="93" spans="1:24" s="39" customFormat="1" ht="21" customHeight="1">
      <c r="A93" s="31"/>
      <c r="B93" s="29"/>
      <c r="C93" s="30"/>
      <c r="D93" s="17" t="s">
        <v>102</v>
      </c>
      <c r="E93" s="18" t="s">
        <v>52</v>
      </c>
      <c r="F93" s="19">
        <v>2.9990000000000001</v>
      </c>
      <c r="G93" s="18">
        <v>375</v>
      </c>
      <c r="H93" s="19">
        <v>110</v>
      </c>
      <c r="I93" s="18" t="s">
        <v>44</v>
      </c>
      <c r="J93" s="19">
        <v>2356</v>
      </c>
      <c r="K93" s="20">
        <v>4521</v>
      </c>
      <c r="L93" s="20">
        <v>2000</v>
      </c>
      <c r="M93" s="20" t="s">
        <v>31</v>
      </c>
      <c r="N93" s="21">
        <v>11.8</v>
      </c>
      <c r="O93" s="22">
        <f t="shared" si="2"/>
        <v>219.17118644067796</v>
      </c>
      <c r="P93" s="23">
        <v>10.35</v>
      </c>
      <c r="Q93" s="24" t="s">
        <v>74</v>
      </c>
      <c r="R93" s="20" t="s">
        <v>33</v>
      </c>
      <c r="S93" s="20" t="s">
        <v>34</v>
      </c>
      <c r="T93" s="20"/>
      <c r="U93" s="25"/>
      <c r="V93" s="26">
        <f t="shared" si="3"/>
        <v>114</v>
      </c>
      <c r="W93" s="27"/>
      <c r="X93" s="42"/>
    </row>
    <row r="94" spans="1:24" s="39" customFormat="1" ht="21" customHeight="1">
      <c r="A94" s="31"/>
      <c r="B94" s="29"/>
      <c r="C94" s="30"/>
      <c r="D94" s="17" t="s">
        <v>103</v>
      </c>
      <c r="E94" s="18" t="s">
        <v>52</v>
      </c>
      <c r="F94" s="19">
        <v>2.9990000000000001</v>
      </c>
      <c r="G94" s="18">
        <v>375</v>
      </c>
      <c r="H94" s="19">
        <v>110</v>
      </c>
      <c r="I94" s="18" t="s">
        <v>72</v>
      </c>
      <c r="J94" s="19">
        <v>2356</v>
      </c>
      <c r="K94" s="20">
        <v>4521</v>
      </c>
      <c r="L94" s="20">
        <v>2000</v>
      </c>
      <c r="M94" s="20" t="s">
        <v>31</v>
      </c>
      <c r="N94" s="21">
        <v>11.8</v>
      </c>
      <c r="O94" s="22">
        <f t="shared" si="2"/>
        <v>219.17118644067796</v>
      </c>
      <c r="P94" s="23">
        <v>10.35</v>
      </c>
      <c r="Q94" s="24" t="s">
        <v>53</v>
      </c>
      <c r="R94" s="20" t="s">
        <v>33</v>
      </c>
      <c r="S94" s="20" t="s">
        <v>34</v>
      </c>
      <c r="T94" s="20"/>
      <c r="U94" s="25"/>
      <c r="V94" s="26">
        <f t="shared" si="3"/>
        <v>114</v>
      </c>
      <c r="W94" s="27"/>
      <c r="X94" s="42"/>
    </row>
    <row r="95" spans="1:24" s="39" customFormat="1" ht="21" customHeight="1">
      <c r="A95" s="31"/>
      <c r="B95" s="29"/>
      <c r="C95" s="30"/>
      <c r="D95" s="17" t="s">
        <v>103</v>
      </c>
      <c r="E95" s="18" t="s">
        <v>52</v>
      </c>
      <c r="F95" s="19">
        <v>2.9990000000000001</v>
      </c>
      <c r="G95" s="18">
        <v>375</v>
      </c>
      <c r="H95" s="19">
        <v>110</v>
      </c>
      <c r="I95" s="18" t="s">
        <v>44</v>
      </c>
      <c r="J95" s="19">
        <v>2356</v>
      </c>
      <c r="K95" s="20">
        <v>4521</v>
      </c>
      <c r="L95" s="20">
        <v>2000</v>
      </c>
      <c r="M95" s="20" t="s">
        <v>31</v>
      </c>
      <c r="N95" s="21">
        <v>11.8</v>
      </c>
      <c r="O95" s="22">
        <f t="shared" si="2"/>
        <v>219.17118644067796</v>
      </c>
      <c r="P95" s="23">
        <v>10.35</v>
      </c>
      <c r="Q95" s="24" t="s">
        <v>74</v>
      </c>
      <c r="R95" s="20" t="s">
        <v>33</v>
      </c>
      <c r="S95" s="20" t="s">
        <v>34</v>
      </c>
      <c r="T95" s="20"/>
      <c r="U95" s="25"/>
      <c r="V95" s="26">
        <f t="shared" si="3"/>
        <v>114</v>
      </c>
      <c r="W95" s="27"/>
      <c r="X95" s="42"/>
    </row>
    <row r="96" spans="1:24" s="39" customFormat="1" ht="21" customHeight="1">
      <c r="A96" s="31"/>
      <c r="B96" s="29"/>
      <c r="C96" s="30"/>
      <c r="D96" s="17" t="s">
        <v>104</v>
      </c>
      <c r="E96" s="18" t="s">
        <v>52</v>
      </c>
      <c r="F96" s="19">
        <v>2.9990000000000001</v>
      </c>
      <c r="G96" s="18">
        <v>375</v>
      </c>
      <c r="H96" s="19">
        <v>110</v>
      </c>
      <c r="I96" s="18" t="s">
        <v>72</v>
      </c>
      <c r="J96" s="19">
        <v>2356</v>
      </c>
      <c r="K96" s="20">
        <v>4521</v>
      </c>
      <c r="L96" s="20">
        <v>2000</v>
      </c>
      <c r="M96" s="20" t="s">
        <v>31</v>
      </c>
      <c r="N96" s="21">
        <v>11.8</v>
      </c>
      <c r="O96" s="22">
        <f t="shared" si="2"/>
        <v>219.17118644067796</v>
      </c>
      <c r="P96" s="23">
        <v>10.35</v>
      </c>
      <c r="Q96" s="24" t="s">
        <v>53</v>
      </c>
      <c r="R96" s="20" t="s">
        <v>33</v>
      </c>
      <c r="S96" s="20" t="s">
        <v>34</v>
      </c>
      <c r="T96" s="20"/>
      <c r="U96" s="25"/>
      <c r="V96" s="26">
        <f t="shared" si="3"/>
        <v>114</v>
      </c>
      <c r="X96" s="42"/>
    </row>
    <row r="97" spans="1:24" s="39" customFormat="1" ht="21" customHeight="1">
      <c r="A97" s="31"/>
      <c r="B97" s="29"/>
      <c r="C97" s="30"/>
      <c r="D97" s="17" t="s">
        <v>105</v>
      </c>
      <c r="E97" s="18" t="s">
        <v>52</v>
      </c>
      <c r="F97" s="19">
        <v>2.9990000000000001</v>
      </c>
      <c r="G97" s="18">
        <v>375</v>
      </c>
      <c r="H97" s="19">
        <v>110</v>
      </c>
      <c r="I97" s="18" t="s">
        <v>72</v>
      </c>
      <c r="J97" s="19">
        <v>2356</v>
      </c>
      <c r="K97" s="20">
        <v>4521</v>
      </c>
      <c r="L97" s="20">
        <v>2000</v>
      </c>
      <c r="M97" s="20" t="s">
        <v>31</v>
      </c>
      <c r="N97" s="21">
        <v>11.8</v>
      </c>
      <c r="O97" s="22">
        <f t="shared" si="2"/>
        <v>219.17118644067796</v>
      </c>
      <c r="P97" s="23">
        <v>10.35</v>
      </c>
      <c r="Q97" s="24" t="s">
        <v>53</v>
      </c>
      <c r="R97" s="20" t="s">
        <v>33</v>
      </c>
      <c r="S97" s="20" t="s">
        <v>34</v>
      </c>
      <c r="T97" s="20"/>
      <c r="U97" s="25"/>
      <c r="V97" s="26">
        <f t="shared" si="3"/>
        <v>114</v>
      </c>
      <c r="X97" s="42"/>
    </row>
    <row r="98" spans="1:24" s="39" customFormat="1" ht="21" customHeight="1">
      <c r="A98" s="31"/>
      <c r="B98" s="29"/>
      <c r="C98" s="30"/>
      <c r="D98" s="17" t="s">
        <v>106</v>
      </c>
      <c r="E98" s="18" t="s">
        <v>52</v>
      </c>
      <c r="F98" s="19">
        <v>2.9990000000000001</v>
      </c>
      <c r="G98" s="18">
        <v>375</v>
      </c>
      <c r="H98" s="19">
        <v>110</v>
      </c>
      <c r="I98" s="18" t="s">
        <v>71</v>
      </c>
      <c r="J98" s="19">
        <v>2356</v>
      </c>
      <c r="K98" s="20">
        <v>4521</v>
      </c>
      <c r="L98" s="20">
        <v>2000</v>
      </c>
      <c r="M98" s="20" t="s">
        <v>31</v>
      </c>
      <c r="N98" s="21">
        <v>11.8</v>
      </c>
      <c r="O98" s="22">
        <f t="shared" si="2"/>
        <v>219.17118644067796</v>
      </c>
      <c r="P98" s="23">
        <v>10.35</v>
      </c>
      <c r="Q98" s="24" t="s">
        <v>53</v>
      </c>
      <c r="R98" s="20" t="s">
        <v>33</v>
      </c>
      <c r="S98" s="20" t="s">
        <v>34</v>
      </c>
      <c r="T98" s="20"/>
      <c r="U98" s="25"/>
      <c r="V98" s="26">
        <f t="shared" si="3"/>
        <v>114</v>
      </c>
      <c r="W98" s="27"/>
      <c r="X98" s="42"/>
    </row>
    <row r="99" spans="1:24" s="39" customFormat="1" ht="21" customHeight="1">
      <c r="A99" s="31"/>
      <c r="B99" s="29"/>
      <c r="C99" s="30"/>
      <c r="D99" s="17" t="s">
        <v>106</v>
      </c>
      <c r="E99" s="18" t="s">
        <v>52</v>
      </c>
      <c r="F99" s="19">
        <v>2.9990000000000001</v>
      </c>
      <c r="G99" s="18">
        <v>375</v>
      </c>
      <c r="H99" s="19">
        <v>110</v>
      </c>
      <c r="I99" s="18" t="s">
        <v>44</v>
      </c>
      <c r="J99" s="19">
        <v>2356</v>
      </c>
      <c r="K99" s="20">
        <v>4521</v>
      </c>
      <c r="L99" s="20">
        <v>2000</v>
      </c>
      <c r="M99" s="20" t="s">
        <v>31</v>
      </c>
      <c r="N99" s="21">
        <v>11.8</v>
      </c>
      <c r="O99" s="22">
        <f t="shared" si="2"/>
        <v>219.17118644067796</v>
      </c>
      <c r="P99" s="23">
        <v>10.35</v>
      </c>
      <c r="Q99" s="24" t="s">
        <v>74</v>
      </c>
      <c r="R99" s="20" t="s">
        <v>33</v>
      </c>
      <c r="S99" s="20" t="s">
        <v>34</v>
      </c>
      <c r="T99" s="20"/>
      <c r="U99" s="25"/>
      <c r="V99" s="26">
        <f t="shared" si="3"/>
        <v>114</v>
      </c>
      <c r="W99" s="27"/>
      <c r="X99" s="42"/>
    </row>
    <row r="100" spans="1:24" s="39" customFormat="1" ht="21" customHeight="1">
      <c r="A100" s="31"/>
      <c r="B100" s="29"/>
      <c r="C100" s="30"/>
      <c r="D100" s="17" t="s">
        <v>107</v>
      </c>
      <c r="E100" s="18" t="s">
        <v>52</v>
      </c>
      <c r="F100" s="19">
        <v>2.9990000000000001</v>
      </c>
      <c r="G100" s="18">
        <v>375</v>
      </c>
      <c r="H100" s="19">
        <v>110</v>
      </c>
      <c r="I100" s="18" t="s">
        <v>71</v>
      </c>
      <c r="J100" s="19">
        <v>2356</v>
      </c>
      <c r="K100" s="20">
        <v>4521</v>
      </c>
      <c r="L100" s="20">
        <v>2000</v>
      </c>
      <c r="M100" s="20" t="s">
        <v>31</v>
      </c>
      <c r="N100" s="21">
        <v>11.8</v>
      </c>
      <c r="O100" s="22">
        <f t="shared" si="2"/>
        <v>219.17118644067796</v>
      </c>
      <c r="P100" s="23">
        <v>10.35</v>
      </c>
      <c r="Q100" s="24" t="s">
        <v>53</v>
      </c>
      <c r="R100" s="20" t="s">
        <v>33</v>
      </c>
      <c r="S100" s="20" t="s">
        <v>34</v>
      </c>
      <c r="T100" s="20"/>
      <c r="U100" s="25"/>
      <c r="V100" s="26">
        <f t="shared" si="3"/>
        <v>114</v>
      </c>
      <c r="W100" s="27"/>
      <c r="X100" s="42"/>
    </row>
    <row r="101" spans="1:24" s="39" customFormat="1" ht="21" customHeight="1">
      <c r="A101" s="31"/>
      <c r="B101" s="29"/>
      <c r="C101" s="30"/>
      <c r="D101" s="17" t="s">
        <v>107</v>
      </c>
      <c r="E101" s="18" t="s">
        <v>52</v>
      </c>
      <c r="F101" s="19">
        <v>2.9990000000000001</v>
      </c>
      <c r="G101" s="18">
        <v>375</v>
      </c>
      <c r="H101" s="19">
        <v>110</v>
      </c>
      <c r="I101" s="18" t="s">
        <v>44</v>
      </c>
      <c r="J101" s="19">
        <v>2356</v>
      </c>
      <c r="K101" s="20">
        <v>4521</v>
      </c>
      <c r="L101" s="20">
        <v>2000</v>
      </c>
      <c r="M101" s="20" t="s">
        <v>31</v>
      </c>
      <c r="N101" s="21">
        <v>11.8</v>
      </c>
      <c r="O101" s="22">
        <f t="shared" si="2"/>
        <v>219.17118644067796</v>
      </c>
      <c r="P101" s="23">
        <v>10.35</v>
      </c>
      <c r="Q101" s="24" t="s">
        <v>74</v>
      </c>
      <c r="R101" s="20" t="s">
        <v>33</v>
      </c>
      <c r="S101" s="20" t="s">
        <v>34</v>
      </c>
      <c r="T101" s="20"/>
      <c r="U101" s="25"/>
      <c r="V101" s="26">
        <f t="shared" si="3"/>
        <v>114</v>
      </c>
      <c r="W101" s="27"/>
      <c r="X101" s="42"/>
    </row>
    <row r="102" spans="1:24" s="27" customFormat="1" ht="21" customHeight="1">
      <c r="A102" s="31"/>
      <c r="B102" s="29"/>
      <c r="C102" s="30"/>
      <c r="D102" s="17" t="s">
        <v>108</v>
      </c>
      <c r="E102" s="18" t="s">
        <v>52</v>
      </c>
      <c r="F102" s="19">
        <v>2.9990000000000001</v>
      </c>
      <c r="G102" s="18">
        <v>375</v>
      </c>
      <c r="H102" s="19">
        <v>110</v>
      </c>
      <c r="I102" s="18" t="s">
        <v>71</v>
      </c>
      <c r="J102" s="19">
        <v>2356</v>
      </c>
      <c r="K102" s="20">
        <v>4521</v>
      </c>
      <c r="L102" s="20">
        <v>2000</v>
      </c>
      <c r="M102" s="20" t="s">
        <v>31</v>
      </c>
      <c r="N102" s="21">
        <v>11.8</v>
      </c>
      <c r="O102" s="22">
        <f t="shared" si="2"/>
        <v>219.17118644067796</v>
      </c>
      <c r="P102" s="23">
        <v>10.35</v>
      </c>
      <c r="Q102" s="24" t="s">
        <v>53</v>
      </c>
      <c r="R102" s="20" t="s">
        <v>33</v>
      </c>
      <c r="S102" s="20" t="s">
        <v>34</v>
      </c>
      <c r="T102" s="20"/>
      <c r="U102" s="25"/>
      <c r="V102" s="26">
        <f t="shared" si="3"/>
        <v>114</v>
      </c>
      <c r="X102" s="42"/>
    </row>
    <row r="103" spans="1:24" s="27" customFormat="1" ht="21" customHeight="1">
      <c r="A103" s="31"/>
      <c r="B103" s="29"/>
      <c r="C103" s="30"/>
      <c r="D103" s="17" t="s">
        <v>108</v>
      </c>
      <c r="E103" s="18" t="s">
        <v>52</v>
      </c>
      <c r="F103" s="19">
        <v>2.9990000000000001</v>
      </c>
      <c r="G103" s="18">
        <v>375</v>
      </c>
      <c r="H103" s="19">
        <v>110</v>
      </c>
      <c r="I103" s="18" t="s">
        <v>72</v>
      </c>
      <c r="J103" s="19">
        <v>2356</v>
      </c>
      <c r="K103" s="20">
        <v>4521</v>
      </c>
      <c r="L103" s="20">
        <v>2000</v>
      </c>
      <c r="M103" s="20" t="s">
        <v>31</v>
      </c>
      <c r="N103" s="21">
        <v>11.8</v>
      </c>
      <c r="O103" s="22">
        <f t="shared" si="2"/>
        <v>219.17118644067796</v>
      </c>
      <c r="P103" s="23">
        <v>10.35</v>
      </c>
      <c r="Q103" s="24" t="s">
        <v>53</v>
      </c>
      <c r="R103" s="20" t="s">
        <v>33</v>
      </c>
      <c r="S103" s="20" t="s">
        <v>34</v>
      </c>
      <c r="T103" s="20"/>
      <c r="U103" s="25"/>
      <c r="V103" s="26">
        <f t="shared" si="3"/>
        <v>114</v>
      </c>
      <c r="X103" s="42"/>
    </row>
    <row r="104" spans="1:24" s="27" customFormat="1" ht="21" customHeight="1">
      <c r="A104" s="31"/>
      <c r="B104" s="29"/>
      <c r="C104" s="30"/>
      <c r="D104" s="17" t="s">
        <v>109</v>
      </c>
      <c r="E104" s="18" t="s">
        <v>52</v>
      </c>
      <c r="F104" s="19">
        <v>2.9990000000000001</v>
      </c>
      <c r="G104" s="18">
        <v>375</v>
      </c>
      <c r="H104" s="19">
        <v>110</v>
      </c>
      <c r="I104" s="18" t="s">
        <v>71</v>
      </c>
      <c r="J104" s="19">
        <v>2356</v>
      </c>
      <c r="K104" s="20">
        <v>4521</v>
      </c>
      <c r="L104" s="20">
        <v>2000</v>
      </c>
      <c r="M104" s="20" t="s">
        <v>31</v>
      </c>
      <c r="N104" s="21">
        <v>11.8</v>
      </c>
      <c r="O104" s="22">
        <f t="shared" si="2"/>
        <v>219.17118644067796</v>
      </c>
      <c r="P104" s="23">
        <v>10.35</v>
      </c>
      <c r="Q104" s="24" t="s">
        <v>53</v>
      </c>
      <c r="R104" s="20" t="s">
        <v>33</v>
      </c>
      <c r="S104" s="20" t="s">
        <v>34</v>
      </c>
      <c r="T104" s="20"/>
      <c r="U104" s="25"/>
      <c r="V104" s="26">
        <f t="shared" si="3"/>
        <v>114</v>
      </c>
      <c r="X104" s="42"/>
    </row>
    <row r="105" spans="1:24" s="27" customFormat="1" ht="21" customHeight="1">
      <c r="A105" s="31"/>
      <c r="B105" s="29"/>
      <c r="C105" s="30"/>
      <c r="D105" s="17" t="s">
        <v>109</v>
      </c>
      <c r="E105" s="18" t="s">
        <v>52</v>
      </c>
      <c r="F105" s="19">
        <v>2.9990000000000001</v>
      </c>
      <c r="G105" s="18">
        <v>375</v>
      </c>
      <c r="H105" s="19">
        <v>110</v>
      </c>
      <c r="I105" s="18" t="s">
        <v>72</v>
      </c>
      <c r="J105" s="19">
        <v>2356</v>
      </c>
      <c r="K105" s="20">
        <v>4521</v>
      </c>
      <c r="L105" s="20">
        <v>2000</v>
      </c>
      <c r="M105" s="20" t="s">
        <v>31</v>
      </c>
      <c r="N105" s="21">
        <v>11.8</v>
      </c>
      <c r="O105" s="22">
        <f t="shared" si="2"/>
        <v>219.17118644067796</v>
      </c>
      <c r="P105" s="23">
        <v>10.35</v>
      </c>
      <c r="Q105" s="24" t="s">
        <v>53</v>
      </c>
      <c r="R105" s="20" t="s">
        <v>33</v>
      </c>
      <c r="S105" s="20" t="s">
        <v>34</v>
      </c>
      <c r="T105" s="20"/>
      <c r="U105" s="25"/>
      <c r="V105" s="26">
        <f t="shared" si="3"/>
        <v>114</v>
      </c>
      <c r="X105" s="42"/>
    </row>
    <row r="106" spans="1:24" s="27" customFormat="1" ht="21" customHeight="1">
      <c r="A106" s="31"/>
      <c r="B106" s="29"/>
      <c r="C106" s="30"/>
      <c r="D106" s="17" t="s">
        <v>110</v>
      </c>
      <c r="E106" s="18" t="s">
        <v>52</v>
      </c>
      <c r="F106" s="19">
        <v>2.9990000000000001</v>
      </c>
      <c r="G106" s="18">
        <v>375</v>
      </c>
      <c r="H106" s="19">
        <v>110</v>
      </c>
      <c r="I106" s="18" t="s">
        <v>71</v>
      </c>
      <c r="J106" s="19">
        <v>2356</v>
      </c>
      <c r="K106" s="20">
        <v>4521</v>
      </c>
      <c r="L106" s="20">
        <v>2000</v>
      </c>
      <c r="M106" s="20" t="s">
        <v>31</v>
      </c>
      <c r="N106" s="21">
        <v>11.8</v>
      </c>
      <c r="O106" s="22">
        <f t="shared" si="2"/>
        <v>219.17118644067796</v>
      </c>
      <c r="P106" s="23">
        <v>10.35</v>
      </c>
      <c r="Q106" s="24" t="s">
        <v>53</v>
      </c>
      <c r="R106" s="20" t="s">
        <v>33</v>
      </c>
      <c r="S106" s="20" t="s">
        <v>34</v>
      </c>
      <c r="T106" s="20"/>
      <c r="U106" s="25"/>
      <c r="V106" s="26">
        <f t="shared" si="3"/>
        <v>114</v>
      </c>
      <c r="W106" s="39"/>
      <c r="X106" s="42"/>
    </row>
    <row r="107" spans="1:24" s="27" customFormat="1" ht="21" customHeight="1">
      <c r="A107" s="31"/>
      <c r="B107" s="29"/>
      <c r="C107" s="30"/>
      <c r="D107" s="17" t="s">
        <v>110</v>
      </c>
      <c r="E107" s="18" t="s">
        <v>52</v>
      </c>
      <c r="F107" s="19">
        <v>2.9990000000000001</v>
      </c>
      <c r="G107" s="18">
        <v>375</v>
      </c>
      <c r="H107" s="19">
        <v>110</v>
      </c>
      <c r="I107" s="18" t="s">
        <v>72</v>
      </c>
      <c r="J107" s="19">
        <v>2356</v>
      </c>
      <c r="K107" s="20">
        <v>4521</v>
      </c>
      <c r="L107" s="20">
        <v>2000</v>
      </c>
      <c r="M107" s="20" t="s">
        <v>31</v>
      </c>
      <c r="N107" s="21">
        <v>11.8</v>
      </c>
      <c r="O107" s="22">
        <f t="shared" si="2"/>
        <v>219.17118644067796</v>
      </c>
      <c r="P107" s="23">
        <v>10.35</v>
      </c>
      <c r="Q107" s="24" t="s">
        <v>53</v>
      </c>
      <c r="R107" s="20" t="s">
        <v>33</v>
      </c>
      <c r="S107" s="20" t="s">
        <v>34</v>
      </c>
      <c r="T107" s="20"/>
      <c r="U107" s="25"/>
      <c r="V107" s="26">
        <f t="shared" si="3"/>
        <v>114</v>
      </c>
      <c r="W107" s="39"/>
      <c r="X107" s="42"/>
    </row>
    <row r="108" spans="1:24" s="27" customFormat="1" ht="21" customHeight="1">
      <c r="A108" s="31"/>
      <c r="B108" s="29"/>
      <c r="C108" s="30"/>
      <c r="D108" s="17" t="s">
        <v>111</v>
      </c>
      <c r="E108" s="18" t="s">
        <v>52</v>
      </c>
      <c r="F108" s="19">
        <v>2.9990000000000001</v>
      </c>
      <c r="G108" s="18">
        <v>375</v>
      </c>
      <c r="H108" s="19">
        <v>110</v>
      </c>
      <c r="I108" s="18" t="s">
        <v>72</v>
      </c>
      <c r="J108" s="19">
        <v>2356</v>
      </c>
      <c r="K108" s="20">
        <v>4521</v>
      </c>
      <c r="L108" s="20">
        <v>2000</v>
      </c>
      <c r="M108" s="20" t="s">
        <v>31</v>
      </c>
      <c r="N108" s="21">
        <v>11.8</v>
      </c>
      <c r="O108" s="22">
        <f t="shared" si="2"/>
        <v>219.17118644067796</v>
      </c>
      <c r="P108" s="23">
        <v>10.35</v>
      </c>
      <c r="Q108" s="24" t="s">
        <v>53</v>
      </c>
      <c r="R108" s="20" t="s">
        <v>33</v>
      </c>
      <c r="S108" s="20" t="s">
        <v>34</v>
      </c>
      <c r="T108" s="20"/>
      <c r="U108" s="25"/>
      <c r="V108" s="26">
        <f t="shared" si="3"/>
        <v>114</v>
      </c>
      <c r="X108" s="42"/>
    </row>
    <row r="109" spans="1:24" s="27" customFormat="1" ht="21" customHeight="1">
      <c r="A109" s="31"/>
      <c r="B109" s="29"/>
      <c r="C109" s="30"/>
      <c r="D109" s="17" t="s">
        <v>111</v>
      </c>
      <c r="E109" s="18" t="s">
        <v>52</v>
      </c>
      <c r="F109" s="19">
        <v>2.9990000000000001</v>
      </c>
      <c r="G109" s="18">
        <v>375</v>
      </c>
      <c r="H109" s="19">
        <v>110</v>
      </c>
      <c r="I109" s="18" t="s">
        <v>44</v>
      </c>
      <c r="J109" s="19">
        <v>2356</v>
      </c>
      <c r="K109" s="20">
        <v>4521</v>
      </c>
      <c r="L109" s="20">
        <v>2000</v>
      </c>
      <c r="M109" s="20" t="s">
        <v>31</v>
      </c>
      <c r="N109" s="21">
        <v>11.8</v>
      </c>
      <c r="O109" s="22">
        <f t="shared" si="2"/>
        <v>219.17118644067796</v>
      </c>
      <c r="P109" s="23">
        <v>10.35</v>
      </c>
      <c r="Q109" s="24" t="s">
        <v>74</v>
      </c>
      <c r="R109" s="20" t="s">
        <v>33</v>
      </c>
      <c r="S109" s="20" t="s">
        <v>34</v>
      </c>
      <c r="T109" s="20"/>
      <c r="U109" s="25"/>
      <c r="V109" s="26">
        <f t="shared" si="3"/>
        <v>114</v>
      </c>
      <c r="X109" s="42"/>
    </row>
    <row r="110" spans="1:24" s="27" customFormat="1" ht="21" customHeight="1">
      <c r="A110" s="31"/>
      <c r="B110" s="29"/>
      <c r="C110" s="30"/>
      <c r="D110" s="17" t="s">
        <v>112</v>
      </c>
      <c r="E110" s="18" t="s">
        <v>52</v>
      </c>
      <c r="F110" s="19">
        <v>2.9990000000000001</v>
      </c>
      <c r="G110" s="18">
        <v>375</v>
      </c>
      <c r="H110" s="19">
        <v>110</v>
      </c>
      <c r="I110" s="18" t="s">
        <v>72</v>
      </c>
      <c r="J110" s="19">
        <v>2356</v>
      </c>
      <c r="K110" s="20">
        <v>4521</v>
      </c>
      <c r="L110" s="20">
        <v>2000</v>
      </c>
      <c r="M110" s="20" t="s">
        <v>31</v>
      </c>
      <c r="N110" s="21">
        <v>11.8</v>
      </c>
      <c r="O110" s="22">
        <f t="shared" si="2"/>
        <v>219.17118644067796</v>
      </c>
      <c r="P110" s="23">
        <v>10.35</v>
      </c>
      <c r="Q110" s="24" t="s">
        <v>53</v>
      </c>
      <c r="R110" s="20" t="s">
        <v>33</v>
      </c>
      <c r="S110" s="20" t="s">
        <v>34</v>
      </c>
      <c r="T110" s="20"/>
      <c r="U110" s="25"/>
      <c r="V110" s="26">
        <f t="shared" si="3"/>
        <v>114</v>
      </c>
      <c r="X110" s="42"/>
    </row>
    <row r="111" spans="1:24" s="27" customFormat="1" ht="21" customHeight="1">
      <c r="A111" s="31"/>
      <c r="B111" s="29"/>
      <c r="C111" s="30"/>
      <c r="D111" s="17" t="s">
        <v>112</v>
      </c>
      <c r="E111" s="18" t="s">
        <v>52</v>
      </c>
      <c r="F111" s="19">
        <v>2.9990000000000001</v>
      </c>
      <c r="G111" s="18">
        <v>375</v>
      </c>
      <c r="H111" s="19">
        <v>110</v>
      </c>
      <c r="I111" s="18" t="s">
        <v>44</v>
      </c>
      <c r="J111" s="19">
        <v>2356</v>
      </c>
      <c r="K111" s="20">
        <v>4521</v>
      </c>
      <c r="L111" s="20">
        <v>2000</v>
      </c>
      <c r="M111" s="20" t="s">
        <v>31</v>
      </c>
      <c r="N111" s="21">
        <v>11.8</v>
      </c>
      <c r="O111" s="22">
        <f t="shared" si="2"/>
        <v>219.17118644067796</v>
      </c>
      <c r="P111" s="23">
        <v>10.35</v>
      </c>
      <c r="Q111" s="24" t="s">
        <v>74</v>
      </c>
      <c r="R111" s="20" t="s">
        <v>33</v>
      </c>
      <c r="S111" s="20" t="s">
        <v>34</v>
      </c>
      <c r="T111" s="20"/>
      <c r="U111" s="25"/>
      <c r="V111" s="26">
        <f t="shared" si="3"/>
        <v>114</v>
      </c>
      <c r="X111" s="42"/>
    </row>
    <row r="112" spans="1:24" s="39" customFormat="1" ht="21" customHeight="1">
      <c r="A112" s="31"/>
      <c r="B112" s="29"/>
      <c r="C112" s="30"/>
      <c r="D112" s="17" t="s">
        <v>113</v>
      </c>
      <c r="E112" s="18" t="s">
        <v>52</v>
      </c>
      <c r="F112" s="19">
        <v>2.9990000000000001</v>
      </c>
      <c r="G112" s="18">
        <v>375</v>
      </c>
      <c r="H112" s="19">
        <v>110</v>
      </c>
      <c r="I112" s="18" t="s">
        <v>72</v>
      </c>
      <c r="J112" s="19">
        <v>2356</v>
      </c>
      <c r="K112" s="20">
        <v>4521</v>
      </c>
      <c r="L112" s="20">
        <v>2000</v>
      </c>
      <c r="M112" s="20" t="s">
        <v>31</v>
      </c>
      <c r="N112" s="21">
        <v>11.8</v>
      </c>
      <c r="O112" s="22">
        <f t="shared" si="2"/>
        <v>219.17118644067796</v>
      </c>
      <c r="P112" s="23">
        <v>10.35</v>
      </c>
      <c r="Q112" s="24" t="s">
        <v>53</v>
      </c>
      <c r="R112" s="20" t="s">
        <v>33</v>
      </c>
      <c r="S112" s="20" t="s">
        <v>34</v>
      </c>
      <c r="T112" s="20"/>
      <c r="U112" s="25"/>
      <c r="V112" s="26">
        <f t="shared" si="3"/>
        <v>114</v>
      </c>
      <c r="W112" s="27"/>
      <c r="X112" s="27"/>
    </row>
    <row r="113" spans="1:24" s="39" customFormat="1" ht="21" customHeight="1">
      <c r="A113" s="31"/>
      <c r="B113" s="29"/>
      <c r="C113" s="30"/>
      <c r="D113" s="17" t="s">
        <v>114</v>
      </c>
      <c r="E113" s="18" t="s">
        <v>52</v>
      </c>
      <c r="F113" s="19">
        <v>2.9990000000000001</v>
      </c>
      <c r="G113" s="18">
        <v>375</v>
      </c>
      <c r="H113" s="19">
        <v>110</v>
      </c>
      <c r="I113" s="18" t="s">
        <v>72</v>
      </c>
      <c r="J113" s="19">
        <v>2356</v>
      </c>
      <c r="K113" s="20">
        <v>4521</v>
      </c>
      <c r="L113" s="20">
        <v>2000</v>
      </c>
      <c r="M113" s="20" t="s">
        <v>31</v>
      </c>
      <c r="N113" s="21">
        <v>11.8</v>
      </c>
      <c r="O113" s="22">
        <f t="shared" si="2"/>
        <v>219.17118644067796</v>
      </c>
      <c r="P113" s="23">
        <v>10.35</v>
      </c>
      <c r="Q113" s="24" t="s">
        <v>53</v>
      </c>
      <c r="R113" s="20" t="s">
        <v>33</v>
      </c>
      <c r="S113" s="20" t="s">
        <v>34</v>
      </c>
      <c r="T113" s="20"/>
      <c r="U113" s="25"/>
      <c r="V113" s="26">
        <f t="shared" si="3"/>
        <v>114</v>
      </c>
      <c r="W113" s="27"/>
      <c r="X113" s="27"/>
    </row>
    <row r="114" spans="1:24" s="27" customFormat="1" ht="21" customHeight="1">
      <c r="A114" s="31"/>
      <c r="B114" s="29"/>
      <c r="C114" s="30"/>
      <c r="D114" s="17" t="s">
        <v>115</v>
      </c>
      <c r="E114" s="18" t="s">
        <v>52</v>
      </c>
      <c r="F114" s="19">
        <v>2.9990000000000001</v>
      </c>
      <c r="G114" s="18">
        <v>375</v>
      </c>
      <c r="H114" s="19">
        <v>110</v>
      </c>
      <c r="I114" s="18" t="s">
        <v>78</v>
      </c>
      <c r="J114" s="19">
        <v>2356</v>
      </c>
      <c r="K114" s="20">
        <v>4521</v>
      </c>
      <c r="L114" s="20">
        <v>2000</v>
      </c>
      <c r="M114" s="20" t="s">
        <v>31</v>
      </c>
      <c r="N114" s="21">
        <v>11.8</v>
      </c>
      <c r="O114" s="22">
        <f t="shared" si="2"/>
        <v>219.17118644067796</v>
      </c>
      <c r="P114" s="23">
        <v>10.35</v>
      </c>
      <c r="Q114" s="24" t="s">
        <v>79</v>
      </c>
      <c r="R114" s="20" t="s">
        <v>33</v>
      </c>
      <c r="S114" s="20" t="s">
        <v>116</v>
      </c>
      <c r="T114" s="20"/>
      <c r="U114" s="25"/>
      <c r="V114" s="26">
        <f t="shared" si="3"/>
        <v>114</v>
      </c>
      <c r="X114" s="39"/>
    </row>
    <row r="115" spans="1:24" s="27" customFormat="1" ht="21" customHeight="1">
      <c r="A115" s="31"/>
      <c r="B115" s="29"/>
      <c r="C115" s="30"/>
      <c r="D115" s="17" t="s">
        <v>117</v>
      </c>
      <c r="E115" s="18" t="s">
        <v>52</v>
      </c>
      <c r="F115" s="19">
        <v>2.9990000000000001</v>
      </c>
      <c r="G115" s="18">
        <v>375</v>
      </c>
      <c r="H115" s="19">
        <v>110</v>
      </c>
      <c r="I115" s="18" t="s">
        <v>78</v>
      </c>
      <c r="J115" s="19">
        <v>2356</v>
      </c>
      <c r="K115" s="20">
        <v>4521</v>
      </c>
      <c r="L115" s="20">
        <v>2000</v>
      </c>
      <c r="M115" s="20" t="s">
        <v>31</v>
      </c>
      <c r="N115" s="21">
        <v>11.8</v>
      </c>
      <c r="O115" s="22">
        <f t="shared" si="2"/>
        <v>219.17118644067796</v>
      </c>
      <c r="P115" s="23">
        <v>10.35</v>
      </c>
      <c r="Q115" s="24" t="s">
        <v>79</v>
      </c>
      <c r="R115" s="20" t="s">
        <v>33</v>
      </c>
      <c r="S115" s="20" t="s">
        <v>116</v>
      </c>
      <c r="T115" s="20"/>
      <c r="U115" s="25"/>
      <c r="V115" s="26">
        <f t="shared" si="3"/>
        <v>114</v>
      </c>
      <c r="X115" s="39"/>
    </row>
    <row r="116" spans="1:24" s="27" customFormat="1" ht="21" customHeight="1">
      <c r="A116" s="31"/>
      <c r="B116" s="29"/>
      <c r="C116" s="30"/>
      <c r="D116" s="17" t="s">
        <v>115</v>
      </c>
      <c r="E116" s="18" t="s">
        <v>52</v>
      </c>
      <c r="F116" s="19">
        <v>2.9990000000000001</v>
      </c>
      <c r="G116" s="18">
        <v>375</v>
      </c>
      <c r="H116" s="19">
        <v>110</v>
      </c>
      <c r="I116" s="18" t="s">
        <v>78</v>
      </c>
      <c r="J116" s="19">
        <v>2356</v>
      </c>
      <c r="K116" s="20">
        <v>4521</v>
      </c>
      <c r="L116" s="20">
        <v>2000</v>
      </c>
      <c r="M116" s="20" t="s">
        <v>31</v>
      </c>
      <c r="N116" s="21">
        <v>11.8</v>
      </c>
      <c r="O116" s="22">
        <f t="shared" si="2"/>
        <v>219.17118644067796</v>
      </c>
      <c r="P116" s="23">
        <v>10.35</v>
      </c>
      <c r="Q116" s="24" t="s">
        <v>79</v>
      </c>
      <c r="R116" s="20" t="s">
        <v>33</v>
      </c>
      <c r="S116" s="20" t="s">
        <v>118</v>
      </c>
      <c r="T116" s="20"/>
      <c r="U116" s="25"/>
      <c r="V116" s="26">
        <f t="shared" si="3"/>
        <v>114</v>
      </c>
      <c r="X116" s="39"/>
    </row>
    <row r="117" spans="1:24" s="27" customFormat="1" ht="21" customHeight="1">
      <c r="A117" s="31"/>
      <c r="B117" s="29"/>
      <c r="C117" s="30"/>
      <c r="D117" s="17" t="s">
        <v>117</v>
      </c>
      <c r="E117" s="18" t="s">
        <v>52</v>
      </c>
      <c r="F117" s="19">
        <v>2.9990000000000001</v>
      </c>
      <c r="G117" s="18">
        <v>375</v>
      </c>
      <c r="H117" s="19">
        <v>110</v>
      </c>
      <c r="I117" s="18" t="s">
        <v>78</v>
      </c>
      <c r="J117" s="19">
        <v>2356</v>
      </c>
      <c r="K117" s="20">
        <v>4521</v>
      </c>
      <c r="L117" s="20">
        <v>2000</v>
      </c>
      <c r="M117" s="20" t="s">
        <v>31</v>
      </c>
      <c r="N117" s="21">
        <v>11.8</v>
      </c>
      <c r="O117" s="22">
        <f t="shared" si="2"/>
        <v>219.17118644067796</v>
      </c>
      <c r="P117" s="23">
        <v>10.35</v>
      </c>
      <c r="Q117" s="24" t="s">
        <v>79</v>
      </c>
      <c r="R117" s="20" t="s">
        <v>33</v>
      </c>
      <c r="S117" s="20" t="s">
        <v>118</v>
      </c>
      <c r="T117" s="20"/>
      <c r="U117" s="25"/>
      <c r="V117" s="26">
        <f t="shared" si="3"/>
        <v>114</v>
      </c>
      <c r="X117" s="39"/>
    </row>
    <row r="118" spans="1:24" s="27" customFormat="1" ht="21" customHeight="1">
      <c r="A118" s="31"/>
      <c r="B118" s="43"/>
      <c r="C118" s="30"/>
      <c r="D118" s="17" t="s">
        <v>119</v>
      </c>
      <c r="E118" s="18" t="s">
        <v>52</v>
      </c>
      <c r="F118" s="19">
        <v>2.9990000000000001</v>
      </c>
      <c r="G118" s="18">
        <v>375</v>
      </c>
      <c r="H118" s="19">
        <v>110</v>
      </c>
      <c r="I118" s="18" t="s">
        <v>71</v>
      </c>
      <c r="J118" s="19">
        <v>2356</v>
      </c>
      <c r="K118" s="20">
        <v>4521</v>
      </c>
      <c r="L118" s="20">
        <v>2000</v>
      </c>
      <c r="M118" s="20" t="s">
        <v>31</v>
      </c>
      <c r="N118" s="21">
        <v>11.8</v>
      </c>
      <c r="O118" s="22">
        <f t="shared" si="2"/>
        <v>219.17118644067796</v>
      </c>
      <c r="P118" s="23">
        <v>10.35</v>
      </c>
      <c r="Q118" s="24" t="s">
        <v>53</v>
      </c>
      <c r="R118" s="20" t="s">
        <v>33</v>
      </c>
      <c r="S118" s="20" t="s">
        <v>118</v>
      </c>
      <c r="T118" s="20"/>
      <c r="U118" s="25"/>
      <c r="V118" s="26">
        <f t="shared" si="3"/>
        <v>114</v>
      </c>
      <c r="X118" s="39"/>
    </row>
    <row r="119" spans="1:24" s="27" customFormat="1" ht="21" customHeight="1">
      <c r="A119" s="31"/>
      <c r="B119" s="43"/>
      <c r="C119" s="30"/>
      <c r="D119" s="17" t="s">
        <v>120</v>
      </c>
      <c r="E119" s="18" t="s">
        <v>52</v>
      </c>
      <c r="F119" s="19">
        <v>2.9990000000000001</v>
      </c>
      <c r="G119" s="18">
        <v>375</v>
      </c>
      <c r="H119" s="19">
        <v>110</v>
      </c>
      <c r="I119" s="18" t="s">
        <v>71</v>
      </c>
      <c r="J119" s="19">
        <v>2356</v>
      </c>
      <c r="K119" s="20">
        <v>4521</v>
      </c>
      <c r="L119" s="20">
        <v>2000</v>
      </c>
      <c r="M119" s="20" t="s">
        <v>31</v>
      </c>
      <c r="N119" s="21">
        <v>11.8</v>
      </c>
      <c r="O119" s="22">
        <f t="shared" si="2"/>
        <v>219.17118644067796</v>
      </c>
      <c r="P119" s="23">
        <v>10.35</v>
      </c>
      <c r="Q119" s="24" t="s">
        <v>53</v>
      </c>
      <c r="R119" s="20" t="s">
        <v>33</v>
      </c>
      <c r="S119" s="20" t="s">
        <v>118</v>
      </c>
      <c r="T119" s="20"/>
      <c r="U119" s="25"/>
      <c r="V119" s="26">
        <f t="shared" si="3"/>
        <v>114</v>
      </c>
      <c r="W119" s="39"/>
      <c r="X119" s="39"/>
    </row>
    <row r="120" spans="1:24" s="27" customFormat="1" ht="21" customHeight="1">
      <c r="A120" s="31"/>
      <c r="B120" s="43"/>
      <c r="C120" s="30"/>
      <c r="D120" s="17" t="s">
        <v>121</v>
      </c>
      <c r="E120" s="18" t="s">
        <v>52</v>
      </c>
      <c r="F120" s="19">
        <v>2.9990000000000001</v>
      </c>
      <c r="G120" s="18">
        <v>375</v>
      </c>
      <c r="H120" s="19">
        <v>110</v>
      </c>
      <c r="I120" s="18" t="s">
        <v>71</v>
      </c>
      <c r="J120" s="19">
        <v>2356</v>
      </c>
      <c r="K120" s="20">
        <v>4521</v>
      </c>
      <c r="L120" s="20">
        <v>2000</v>
      </c>
      <c r="M120" s="20" t="s">
        <v>31</v>
      </c>
      <c r="N120" s="21">
        <v>11.8</v>
      </c>
      <c r="O120" s="22">
        <f t="shared" si="2"/>
        <v>219.17118644067796</v>
      </c>
      <c r="P120" s="23">
        <v>10.35</v>
      </c>
      <c r="Q120" s="24" t="s">
        <v>53</v>
      </c>
      <c r="R120" s="20" t="s">
        <v>33</v>
      </c>
      <c r="S120" s="20" t="s">
        <v>118</v>
      </c>
      <c r="T120" s="20"/>
      <c r="U120" s="25"/>
      <c r="V120" s="26">
        <f t="shared" si="3"/>
        <v>114</v>
      </c>
    </row>
    <row r="121" spans="1:24" s="27" customFormat="1" ht="21" customHeight="1">
      <c r="A121" s="31"/>
      <c r="B121" s="43"/>
      <c r="C121" s="30"/>
      <c r="D121" s="17" t="s">
        <v>122</v>
      </c>
      <c r="E121" s="18" t="s">
        <v>52</v>
      </c>
      <c r="F121" s="19">
        <v>2.9990000000000001</v>
      </c>
      <c r="G121" s="18">
        <v>375</v>
      </c>
      <c r="H121" s="19">
        <v>110</v>
      </c>
      <c r="I121" s="18" t="s">
        <v>71</v>
      </c>
      <c r="J121" s="19">
        <v>2356</v>
      </c>
      <c r="K121" s="20">
        <v>4521</v>
      </c>
      <c r="L121" s="20">
        <v>2000</v>
      </c>
      <c r="M121" s="20" t="s">
        <v>31</v>
      </c>
      <c r="N121" s="21">
        <v>11.8</v>
      </c>
      <c r="O121" s="22">
        <f t="shared" si="2"/>
        <v>219.17118644067796</v>
      </c>
      <c r="P121" s="23">
        <v>10.35</v>
      </c>
      <c r="Q121" s="24" t="s">
        <v>53</v>
      </c>
      <c r="R121" s="20" t="s">
        <v>33</v>
      </c>
      <c r="S121" s="20" t="s">
        <v>118</v>
      </c>
      <c r="T121" s="20"/>
      <c r="U121" s="25"/>
      <c r="V121" s="26">
        <f t="shared" si="3"/>
        <v>114</v>
      </c>
    </row>
    <row r="122" spans="1:24" s="27" customFormat="1" ht="21" customHeight="1">
      <c r="A122" s="31"/>
      <c r="B122" s="43"/>
      <c r="C122" s="30"/>
      <c r="D122" s="17" t="s">
        <v>123</v>
      </c>
      <c r="E122" s="18" t="s">
        <v>52</v>
      </c>
      <c r="F122" s="19">
        <v>2.9990000000000001</v>
      </c>
      <c r="G122" s="18">
        <v>375</v>
      </c>
      <c r="H122" s="19">
        <v>110</v>
      </c>
      <c r="I122" s="18" t="s">
        <v>71</v>
      </c>
      <c r="J122" s="19">
        <v>2356</v>
      </c>
      <c r="K122" s="20">
        <v>4521</v>
      </c>
      <c r="L122" s="20">
        <v>2000</v>
      </c>
      <c r="M122" s="20" t="s">
        <v>31</v>
      </c>
      <c r="N122" s="21">
        <v>11.8</v>
      </c>
      <c r="O122" s="22">
        <f t="shared" si="2"/>
        <v>219.17118644067796</v>
      </c>
      <c r="P122" s="23">
        <v>10.35</v>
      </c>
      <c r="Q122" s="24" t="s">
        <v>53</v>
      </c>
      <c r="R122" s="20" t="s">
        <v>33</v>
      </c>
      <c r="S122" s="20" t="s">
        <v>124</v>
      </c>
      <c r="T122" s="20"/>
      <c r="U122" s="25"/>
      <c r="V122" s="26">
        <f t="shared" si="3"/>
        <v>114</v>
      </c>
      <c r="X122" s="42"/>
    </row>
    <row r="123" spans="1:24" s="27" customFormat="1" ht="21" customHeight="1">
      <c r="A123" s="31"/>
      <c r="B123" s="29"/>
      <c r="C123" s="30"/>
      <c r="D123" s="17" t="s">
        <v>70</v>
      </c>
      <c r="E123" s="18" t="s">
        <v>52</v>
      </c>
      <c r="F123" s="19">
        <v>2.9990000000000001</v>
      </c>
      <c r="G123" s="18">
        <v>375</v>
      </c>
      <c r="H123" s="19">
        <v>110</v>
      </c>
      <c r="I123" s="18" t="s">
        <v>71</v>
      </c>
      <c r="J123" s="19">
        <v>2356</v>
      </c>
      <c r="K123" s="20">
        <v>4521</v>
      </c>
      <c r="L123" s="20">
        <v>2000</v>
      </c>
      <c r="M123" s="20" t="s">
        <v>31</v>
      </c>
      <c r="N123" s="21">
        <v>11.4</v>
      </c>
      <c r="O123" s="22">
        <f t="shared" si="2"/>
        <v>226.8614035087719</v>
      </c>
      <c r="P123" s="23">
        <v>10.35</v>
      </c>
      <c r="Q123" s="24" t="s">
        <v>74</v>
      </c>
      <c r="R123" s="20" t="s">
        <v>33</v>
      </c>
      <c r="S123" s="20" t="s">
        <v>54</v>
      </c>
      <c r="T123" s="20"/>
      <c r="U123" s="25"/>
      <c r="V123" s="26">
        <f t="shared" si="3"/>
        <v>110</v>
      </c>
      <c r="W123" s="39"/>
      <c r="X123" s="39"/>
    </row>
    <row r="124" spans="1:24" s="27" customFormat="1" ht="21" customHeight="1">
      <c r="A124" s="31"/>
      <c r="B124" s="29"/>
      <c r="C124" s="30"/>
      <c r="D124" s="17" t="s">
        <v>70</v>
      </c>
      <c r="E124" s="18" t="s">
        <v>52</v>
      </c>
      <c r="F124" s="19">
        <v>2.9990000000000001</v>
      </c>
      <c r="G124" s="18">
        <v>375</v>
      </c>
      <c r="H124" s="19">
        <v>110</v>
      </c>
      <c r="I124" s="18" t="s">
        <v>72</v>
      </c>
      <c r="J124" s="19">
        <v>2356</v>
      </c>
      <c r="K124" s="20">
        <v>4521</v>
      </c>
      <c r="L124" s="20">
        <v>2000</v>
      </c>
      <c r="M124" s="20" t="s">
        <v>31</v>
      </c>
      <c r="N124" s="21">
        <v>11.4</v>
      </c>
      <c r="O124" s="22">
        <f t="shared" si="2"/>
        <v>226.8614035087719</v>
      </c>
      <c r="P124" s="23">
        <v>10.35</v>
      </c>
      <c r="Q124" s="24" t="s">
        <v>74</v>
      </c>
      <c r="R124" s="20" t="s">
        <v>33</v>
      </c>
      <c r="S124" s="20" t="s">
        <v>54</v>
      </c>
      <c r="T124" s="20"/>
      <c r="U124" s="25"/>
      <c r="V124" s="26">
        <f t="shared" si="3"/>
        <v>110</v>
      </c>
      <c r="W124" s="39"/>
      <c r="X124" s="39"/>
    </row>
    <row r="125" spans="1:24" s="27" customFormat="1" ht="21" customHeight="1">
      <c r="A125" s="31"/>
      <c r="B125" s="29"/>
      <c r="C125" s="30"/>
      <c r="D125" s="17" t="s">
        <v>73</v>
      </c>
      <c r="E125" s="18" t="s">
        <v>52</v>
      </c>
      <c r="F125" s="19">
        <v>2.9990000000000001</v>
      </c>
      <c r="G125" s="18">
        <v>375</v>
      </c>
      <c r="H125" s="19">
        <v>110</v>
      </c>
      <c r="I125" s="18" t="s">
        <v>71</v>
      </c>
      <c r="J125" s="19">
        <v>2356</v>
      </c>
      <c r="K125" s="20">
        <v>4521</v>
      </c>
      <c r="L125" s="20">
        <v>2000</v>
      </c>
      <c r="M125" s="20" t="s">
        <v>31</v>
      </c>
      <c r="N125" s="21">
        <v>11.4</v>
      </c>
      <c r="O125" s="22">
        <f t="shared" si="2"/>
        <v>226.8614035087719</v>
      </c>
      <c r="P125" s="23">
        <v>10.35</v>
      </c>
      <c r="Q125" s="24" t="s">
        <v>74</v>
      </c>
      <c r="R125" s="20" t="s">
        <v>33</v>
      </c>
      <c r="S125" s="20" t="s">
        <v>54</v>
      </c>
      <c r="T125" s="20"/>
      <c r="U125" s="25"/>
      <c r="V125" s="26">
        <f t="shared" si="3"/>
        <v>110</v>
      </c>
      <c r="X125" s="39"/>
    </row>
    <row r="126" spans="1:24" s="27" customFormat="1" ht="21" customHeight="1">
      <c r="A126" s="31"/>
      <c r="B126" s="29"/>
      <c r="C126" s="30"/>
      <c r="D126" s="17" t="s">
        <v>75</v>
      </c>
      <c r="E126" s="18" t="s">
        <v>52</v>
      </c>
      <c r="F126" s="19">
        <v>2.9990000000000001</v>
      </c>
      <c r="G126" s="18">
        <v>375</v>
      </c>
      <c r="H126" s="19">
        <v>110</v>
      </c>
      <c r="I126" s="18" t="s">
        <v>71</v>
      </c>
      <c r="J126" s="19">
        <v>2356</v>
      </c>
      <c r="K126" s="20">
        <v>4521</v>
      </c>
      <c r="L126" s="20">
        <v>2000</v>
      </c>
      <c r="M126" s="20" t="s">
        <v>31</v>
      </c>
      <c r="N126" s="21">
        <v>11.4</v>
      </c>
      <c r="O126" s="22">
        <f t="shared" si="2"/>
        <v>226.8614035087719</v>
      </c>
      <c r="P126" s="23">
        <v>10.35</v>
      </c>
      <c r="Q126" s="24" t="s">
        <v>74</v>
      </c>
      <c r="R126" s="20" t="s">
        <v>33</v>
      </c>
      <c r="S126" s="20" t="s">
        <v>54</v>
      </c>
      <c r="T126" s="20"/>
      <c r="U126" s="25"/>
      <c r="V126" s="26">
        <f t="shared" si="3"/>
        <v>110</v>
      </c>
    </row>
    <row r="127" spans="1:24" s="27" customFormat="1" ht="21" customHeight="1">
      <c r="A127" s="31"/>
      <c r="B127" s="29"/>
      <c r="C127" s="30"/>
      <c r="D127" s="17" t="s">
        <v>76</v>
      </c>
      <c r="E127" s="18" t="s">
        <v>52</v>
      </c>
      <c r="F127" s="19">
        <v>2.9990000000000001</v>
      </c>
      <c r="G127" s="18">
        <v>375</v>
      </c>
      <c r="H127" s="19">
        <v>110</v>
      </c>
      <c r="I127" s="18" t="s">
        <v>71</v>
      </c>
      <c r="J127" s="19">
        <v>2356</v>
      </c>
      <c r="K127" s="20">
        <v>4521</v>
      </c>
      <c r="L127" s="20">
        <v>2000</v>
      </c>
      <c r="M127" s="20" t="s">
        <v>31</v>
      </c>
      <c r="N127" s="21">
        <v>11.4</v>
      </c>
      <c r="O127" s="22">
        <f t="shared" si="2"/>
        <v>226.8614035087719</v>
      </c>
      <c r="P127" s="23">
        <v>10.35</v>
      </c>
      <c r="Q127" s="24" t="s">
        <v>74</v>
      </c>
      <c r="R127" s="20" t="s">
        <v>33</v>
      </c>
      <c r="S127" s="20" t="s">
        <v>54</v>
      </c>
      <c r="T127" s="20"/>
      <c r="U127" s="25"/>
      <c r="V127" s="26">
        <f t="shared" si="3"/>
        <v>110</v>
      </c>
      <c r="W127" s="39"/>
    </row>
    <row r="128" spans="1:24" s="35" customFormat="1" ht="21" customHeight="1">
      <c r="A128" s="31"/>
      <c r="B128" s="29"/>
      <c r="C128" s="30"/>
      <c r="D128" s="17" t="s">
        <v>76</v>
      </c>
      <c r="E128" s="18" t="s">
        <v>52</v>
      </c>
      <c r="F128" s="19">
        <v>2.9990000000000001</v>
      </c>
      <c r="G128" s="18">
        <v>375</v>
      </c>
      <c r="H128" s="19">
        <v>110</v>
      </c>
      <c r="I128" s="18" t="s">
        <v>72</v>
      </c>
      <c r="J128" s="19">
        <v>2356</v>
      </c>
      <c r="K128" s="20">
        <v>4521</v>
      </c>
      <c r="L128" s="20">
        <v>2000</v>
      </c>
      <c r="M128" s="20" t="s">
        <v>31</v>
      </c>
      <c r="N128" s="21">
        <v>11.4</v>
      </c>
      <c r="O128" s="22">
        <f t="shared" si="2"/>
        <v>226.8614035087719</v>
      </c>
      <c r="P128" s="23">
        <v>10.35</v>
      </c>
      <c r="Q128" s="24" t="s">
        <v>74</v>
      </c>
      <c r="R128" s="20" t="s">
        <v>33</v>
      </c>
      <c r="S128" s="20" t="s">
        <v>54</v>
      </c>
      <c r="T128" s="20"/>
      <c r="U128" s="25"/>
      <c r="V128" s="26">
        <f t="shared" si="3"/>
        <v>110</v>
      </c>
      <c r="W128" s="39"/>
      <c r="X128" s="27"/>
    </row>
    <row r="129" spans="1:24" s="35" customFormat="1" ht="21" customHeight="1">
      <c r="A129" s="31"/>
      <c r="B129" s="29"/>
      <c r="C129" s="30"/>
      <c r="D129" s="17" t="s">
        <v>77</v>
      </c>
      <c r="E129" s="18" t="s">
        <v>52</v>
      </c>
      <c r="F129" s="19">
        <v>2.9990000000000001</v>
      </c>
      <c r="G129" s="18">
        <v>375</v>
      </c>
      <c r="H129" s="19">
        <v>110</v>
      </c>
      <c r="I129" s="18" t="s">
        <v>78</v>
      </c>
      <c r="J129" s="19">
        <v>2356</v>
      </c>
      <c r="K129" s="20">
        <v>4521</v>
      </c>
      <c r="L129" s="20">
        <v>2000</v>
      </c>
      <c r="M129" s="20" t="s">
        <v>31</v>
      </c>
      <c r="N129" s="21">
        <v>11.4</v>
      </c>
      <c r="O129" s="22">
        <f t="shared" si="2"/>
        <v>226.8614035087719</v>
      </c>
      <c r="P129" s="23">
        <v>10.35</v>
      </c>
      <c r="Q129" s="24" t="s">
        <v>74</v>
      </c>
      <c r="R129" s="20" t="s">
        <v>33</v>
      </c>
      <c r="S129" s="20" t="s">
        <v>34</v>
      </c>
      <c r="T129" s="20"/>
      <c r="U129" s="25"/>
      <c r="V129" s="26">
        <f t="shared" si="3"/>
        <v>110</v>
      </c>
      <c r="W129" s="27"/>
      <c r="X129" s="27"/>
    </row>
    <row r="130" spans="1:24" s="35" customFormat="1" ht="21" customHeight="1">
      <c r="A130" s="31"/>
      <c r="B130" s="29"/>
      <c r="C130" s="30"/>
      <c r="D130" s="17" t="s">
        <v>77</v>
      </c>
      <c r="E130" s="18" t="s">
        <v>52</v>
      </c>
      <c r="F130" s="19">
        <v>2.9990000000000001</v>
      </c>
      <c r="G130" s="18">
        <v>375</v>
      </c>
      <c r="H130" s="19">
        <v>110</v>
      </c>
      <c r="I130" s="18" t="s">
        <v>30</v>
      </c>
      <c r="J130" s="19">
        <v>2356</v>
      </c>
      <c r="K130" s="20">
        <v>4521</v>
      </c>
      <c r="L130" s="20">
        <v>2000</v>
      </c>
      <c r="M130" s="20" t="s">
        <v>31</v>
      </c>
      <c r="N130" s="21">
        <v>11.4</v>
      </c>
      <c r="O130" s="22">
        <f t="shared" si="2"/>
        <v>226.8614035087719</v>
      </c>
      <c r="P130" s="23">
        <v>10.35</v>
      </c>
      <c r="Q130" s="24" t="s">
        <v>74</v>
      </c>
      <c r="R130" s="20" t="s">
        <v>33</v>
      </c>
      <c r="S130" s="20" t="s">
        <v>34</v>
      </c>
      <c r="T130" s="20"/>
      <c r="U130" s="25"/>
      <c r="V130" s="26">
        <f t="shared" si="3"/>
        <v>110</v>
      </c>
      <c r="W130" s="27"/>
      <c r="X130" s="27"/>
    </row>
    <row r="131" spans="1:24" s="35" customFormat="1" ht="21" customHeight="1">
      <c r="A131" s="31"/>
      <c r="B131" s="29"/>
      <c r="C131" s="30"/>
      <c r="D131" s="17" t="s">
        <v>80</v>
      </c>
      <c r="E131" s="18" t="s">
        <v>52</v>
      </c>
      <c r="F131" s="19">
        <v>2.9990000000000001</v>
      </c>
      <c r="G131" s="18">
        <v>375</v>
      </c>
      <c r="H131" s="19">
        <v>110</v>
      </c>
      <c r="I131" s="18" t="s">
        <v>78</v>
      </c>
      <c r="J131" s="19">
        <v>2356</v>
      </c>
      <c r="K131" s="20">
        <v>4521</v>
      </c>
      <c r="L131" s="20">
        <v>2000</v>
      </c>
      <c r="M131" s="20" t="s">
        <v>31</v>
      </c>
      <c r="N131" s="21">
        <v>11.4</v>
      </c>
      <c r="O131" s="22">
        <f t="shared" si="2"/>
        <v>226.8614035087719</v>
      </c>
      <c r="P131" s="23">
        <v>10.35</v>
      </c>
      <c r="Q131" s="24" t="s">
        <v>74</v>
      </c>
      <c r="R131" s="20" t="s">
        <v>33</v>
      </c>
      <c r="S131" s="20" t="s">
        <v>34</v>
      </c>
      <c r="T131" s="20"/>
      <c r="U131" s="25"/>
      <c r="V131" s="26">
        <f t="shared" si="3"/>
        <v>110</v>
      </c>
      <c r="W131" s="27"/>
      <c r="X131" s="39"/>
    </row>
    <row r="132" spans="1:24" s="35" customFormat="1" ht="21" customHeight="1">
      <c r="A132" s="31"/>
      <c r="B132" s="29"/>
      <c r="C132" s="30"/>
      <c r="D132" s="17" t="s">
        <v>80</v>
      </c>
      <c r="E132" s="18" t="s">
        <v>52</v>
      </c>
      <c r="F132" s="19">
        <v>2.9990000000000001</v>
      </c>
      <c r="G132" s="18">
        <v>375</v>
      </c>
      <c r="H132" s="19">
        <v>110</v>
      </c>
      <c r="I132" s="18" t="s">
        <v>30</v>
      </c>
      <c r="J132" s="19">
        <v>2356</v>
      </c>
      <c r="K132" s="20">
        <v>4521</v>
      </c>
      <c r="L132" s="20">
        <v>2000</v>
      </c>
      <c r="M132" s="20" t="s">
        <v>31</v>
      </c>
      <c r="N132" s="21">
        <v>11.4</v>
      </c>
      <c r="O132" s="22">
        <f t="shared" si="2"/>
        <v>226.8614035087719</v>
      </c>
      <c r="P132" s="23">
        <v>10.35</v>
      </c>
      <c r="Q132" s="24" t="s">
        <v>74</v>
      </c>
      <c r="R132" s="20" t="s">
        <v>33</v>
      </c>
      <c r="S132" s="20" t="s">
        <v>34</v>
      </c>
      <c r="T132" s="20"/>
      <c r="U132" s="25"/>
      <c r="V132" s="26">
        <f t="shared" si="3"/>
        <v>110</v>
      </c>
      <c r="W132" s="27"/>
      <c r="X132" s="39"/>
    </row>
    <row r="133" spans="1:24" s="35" customFormat="1" ht="21" customHeight="1">
      <c r="A133" s="31"/>
      <c r="B133" s="29"/>
      <c r="C133" s="30"/>
      <c r="D133" s="17" t="s">
        <v>70</v>
      </c>
      <c r="E133" s="18" t="s">
        <v>52</v>
      </c>
      <c r="F133" s="19">
        <v>2.9990000000000001</v>
      </c>
      <c r="G133" s="18">
        <v>375</v>
      </c>
      <c r="H133" s="19">
        <v>110</v>
      </c>
      <c r="I133" s="18" t="s">
        <v>71</v>
      </c>
      <c r="J133" s="19">
        <v>2356</v>
      </c>
      <c r="K133" s="20">
        <v>4521</v>
      </c>
      <c r="L133" s="20">
        <v>2000</v>
      </c>
      <c r="M133" s="20" t="s">
        <v>31</v>
      </c>
      <c r="N133" s="21">
        <v>11.4</v>
      </c>
      <c r="O133" s="22">
        <f t="shared" si="2"/>
        <v>226.8614035087719</v>
      </c>
      <c r="P133" s="23">
        <v>10.35</v>
      </c>
      <c r="Q133" s="24" t="s">
        <v>74</v>
      </c>
      <c r="R133" s="20" t="s">
        <v>33</v>
      </c>
      <c r="S133" s="20" t="s">
        <v>34</v>
      </c>
      <c r="T133" s="20"/>
      <c r="U133" s="25"/>
      <c r="V133" s="26">
        <f t="shared" si="3"/>
        <v>110</v>
      </c>
      <c r="W133" s="39"/>
      <c r="X133" s="39"/>
    </row>
    <row r="134" spans="1:24" s="35" customFormat="1" ht="21" customHeight="1">
      <c r="A134" s="31"/>
      <c r="B134" s="29"/>
      <c r="C134" s="30"/>
      <c r="D134" s="17" t="s">
        <v>70</v>
      </c>
      <c r="E134" s="18" t="s">
        <v>52</v>
      </c>
      <c r="F134" s="19">
        <v>2.9990000000000001</v>
      </c>
      <c r="G134" s="18">
        <v>375</v>
      </c>
      <c r="H134" s="19">
        <v>110</v>
      </c>
      <c r="I134" s="18" t="s">
        <v>72</v>
      </c>
      <c r="J134" s="19">
        <v>2356</v>
      </c>
      <c r="K134" s="20">
        <v>4521</v>
      </c>
      <c r="L134" s="20">
        <v>2000</v>
      </c>
      <c r="M134" s="20" t="s">
        <v>31</v>
      </c>
      <c r="N134" s="21">
        <v>11.4</v>
      </c>
      <c r="O134" s="22">
        <f t="shared" si="2"/>
        <v>226.8614035087719</v>
      </c>
      <c r="P134" s="23">
        <v>10.35</v>
      </c>
      <c r="Q134" s="24" t="s">
        <v>74</v>
      </c>
      <c r="R134" s="20" t="s">
        <v>33</v>
      </c>
      <c r="S134" s="20" t="s">
        <v>34</v>
      </c>
      <c r="T134" s="20"/>
      <c r="U134" s="25"/>
      <c r="V134" s="26">
        <f t="shared" si="3"/>
        <v>110</v>
      </c>
      <c r="W134" s="27"/>
      <c r="X134" s="39"/>
    </row>
    <row r="135" spans="1:24" s="35" customFormat="1" ht="21" customHeight="1">
      <c r="A135" s="31"/>
      <c r="B135" s="29"/>
      <c r="C135" s="30"/>
      <c r="D135" s="17" t="s">
        <v>125</v>
      </c>
      <c r="E135" s="18" t="s">
        <v>52</v>
      </c>
      <c r="F135" s="19">
        <v>2.9990000000000001</v>
      </c>
      <c r="G135" s="18">
        <v>375</v>
      </c>
      <c r="H135" s="19">
        <v>110</v>
      </c>
      <c r="I135" s="18" t="s">
        <v>71</v>
      </c>
      <c r="J135" s="19">
        <v>2356</v>
      </c>
      <c r="K135" s="20">
        <v>4521</v>
      </c>
      <c r="L135" s="20">
        <v>2000</v>
      </c>
      <c r="M135" s="20" t="s">
        <v>31</v>
      </c>
      <c r="N135" s="21">
        <v>11.4</v>
      </c>
      <c r="O135" s="22">
        <f t="shared" si="2"/>
        <v>226.8614035087719</v>
      </c>
      <c r="P135" s="23">
        <v>10.35</v>
      </c>
      <c r="Q135" s="24" t="s">
        <v>74</v>
      </c>
      <c r="R135" s="20" t="s">
        <v>33</v>
      </c>
      <c r="S135" s="20" t="s">
        <v>34</v>
      </c>
      <c r="T135" s="20"/>
      <c r="U135" s="25"/>
      <c r="V135" s="26">
        <f t="shared" si="3"/>
        <v>110</v>
      </c>
      <c r="X135" s="27"/>
    </row>
    <row r="136" spans="1:24" s="27" customFormat="1" ht="21" customHeight="1">
      <c r="A136" s="31"/>
      <c r="B136" s="29"/>
      <c r="C136" s="30"/>
      <c r="D136" s="17" t="s">
        <v>125</v>
      </c>
      <c r="E136" s="18" t="s">
        <v>52</v>
      </c>
      <c r="F136" s="19">
        <v>2.9990000000000001</v>
      </c>
      <c r="G136" s="18">
        <v>375</v>
      </c>
      <c r="H136" s="19">
        <v>110</v>
      </c>
      <c r="I136" s="18" t="s">
        <v>30</v>
      </c>
      <c r="J136" s="19">
        <v>2356</v>
      </c>
      <c r="K136" s="20">
        <v>4521</v>
      </c>
      <c r="L136" s="20">
        <v>2000</v>
      </c>
      <c r="M136" s="20" t="s">
        <v>31</v>
      </c>
      <c r="N136" s="21">
        <v>11.4</v>
      </c>
      <c r="O136" s="22">
        <f t="shared" si="2"/>
        <v>226.8614035087719</v>
      </c>
      <c r="P136" s="23">
        <v>10.35</v>
      </c>
      <c r="Q136" s="24" t="s">
        <v>74</v>
      </c>
      <c r="R136" s="20" t="s">
        <v>33</v>
      </c>
      <c r="S136" s="20" t="s">
        <v>126</v>
      </c>
      <c r="T136" s="20"/>
      <c r="U136" s="25"/>
      <c r="V136" s="26">
        <f t="shared" si="3"/>
        <v>110</v>
      </c>
      <c r="W136" s="35"/>
    </row>
    <row r="137" spans="1:24" s="27" customFormat="1" ht="21" customHeight="1">
      <c r="A137" s="31"/>
      <c r="B137" s="29"/>
      <c r="C137" s="30"/>
      <c r="D137" s="17" t="s">
        <v>73</v>
      </c>
      <c r="E137" s="18" t="s">
        <v>52</v>
      </c>
      <c r="F137" s="19">
        <v>2.9990000000000001</v>
      </c>
      <c r="G137" s="18">
        <v>375</v>
      </c>
      <c r="H137" s="19">
        <v>110</v>
      </c>
      <c r="I137" s="18" t="s">
        <v>71</v>
      </c>
      <c r="J137" s="19">
        <v>2356</v>
      </c>
      <c r="K137" s="20">
        <v>4521</v>
      </c>
      <c r="L137" s="20">
        <v>2000</v>
      </c>
      <c r="M137" s="20" t="s">
        <v>31</v>
      </c>
      <c r="N137" s="21">
        <v>11.4</v>
      </c>
      <c r="O137" s="22">
        <f t="shared" ref="O137:O200" si="4">IF(N137&gt;0,1/N137*37.7*68.6,"")</f>
        <v>226.8614035087719</v>
      </c>
      <c r="P137" s="23">
        <v>10.35</v>
      </c>
      <c r="Q137" s="24" t="s">
        <v>74</v>
      </c>
      <c r="R137" s="20" t="s">
        <v>33</v>
      </c>
      <c r="S137" s="20" t="s">
        <v>34</v>
      </c>
      <c r="T137" s="20"/>
      <c r="U137" s="25"/>
      <c r="V137" s="26">
        <f t="shared" ref="V137:V200" si="5">IFERROR(IF(N137&lt;P137,"",(ROUNDDOWN(N137/P137*100,0))),"")</f>
        <v>110</v>
      </c>
      <c r="X137" s="39"/>
    </row>
    <row r="138" spans="1:24" s="27" customFormat="1" ht="21" customHeight="1">
      <c r="A138" s="31"/>
      <c r="B138" s="29"/>
      <c r="C138" s="30"/>
      <c r="D138" s="17" t="s">
        <v>75</v>
      </c>
      <c r="E138" s="18" t="s">
        <v>52</v>
      </c>
      <c r="F138" s="19">
        <v>2.9990000000000001</v>
      </c>
      <c r="G138" s="18">
        <v>375</v>
      </c>
      <c r="H138" s="19">
        <v>110</v>
      </c>
      <c r="I138" s="18" t="s">
        <v>71</v>
      </c>
      <c r="J138" s="19">
        <v>2356</v>
      </c>
      <c r="K138" s="20">
        <v>4521</v>
      </c>
      <c r="L138" s="20">
        <v>2000</v>
      </c>
      <c r="M138" s="20" t="s">
        <v>31</v>
      </c>
      <c r="N138" s="21">
        <v>11.4</v>
      </c>
      <c r="O138" s="22">
        <f t="shared" si="4"/>
        <v>226.8614035087719</v>
      </c>
      <c r="P138" s="23">
        <v>10.35</v>
      </c>
      <c r="Q138" s="24" t="s">
        <v>74</v>
      </c>
      <c r="R138" s="20" t="s">
        <v>33</v>
      </c>
      <c r="S138" s="20" t="s">
        <v>34</v>
      </c>
      <c r="T138" s="20"/>
      <c r="U138" s="25"/>
      <c r="V138" s="26">
        <f t="shared" si="5"/>
        <v>110</v>
      </c>
    </row>
    <row r="139" spans="1:24" s="35" customFormat="1" ht="21" customHeight="1">
      <c r="A139" s="31"/>
      <c r="B139" s="29"/>
      <c r="C139" s="30"/>
      <c r="D139" s="17" t="s">
        <v>76</v>
      </c>
      <c r="E139" s="18" t="s">
        <v>52</v>
      </c>
      <c r="F139" s="19">
        <v>2.9990000000000001</v>
      </c>
      <c r="G139" s="18">
        <v>375</v>
      </c>
      <c r="H139" s="19">
        <v>110</v>
      </c>
      <c r="I139" s="18" t="s">
        <v>71</v>
      </c>
      <c r="J139" s="19">
        <v>2356</v>
      </c>
      <c r="K139" s="20">
        <v>4521</v>
      </c>
      <c r="L139" s="20">
        <v>2000</v>
      </c>
      <c r="M139" s="20" t="s">
        <v>31</v>
      </c>
      <c r="N139" s="21">
        <v>11.4</v>
      </c>
      <c r="O139" s="22">
        <f t="shared" si="4"/>
        <v>226.8614035087719</v>
      </c>
      <c r="P139" s="23">
        <v>10.35</v>
      </c>
      <c r="Q139" s="24" t="s">
        <v>74</v>
      </c>
      <c r="R139" s="20" t="s">
        <v>33</v>
      </c>
      <c r="S139" s="20" t="s">
        <v>34</v>
      </c>
      <c r="T139" s="20"/>
      <c r="U139" s="25"/>
      <c r="V139" s="26">
        <f t="shared" si="5"/>
        <v>110</v>
      </c>
      <c r="W139" s="39"/>
      <c r="X139" s="27"/>
    </row>
    <row r="140" spans="1:24" s="27" customFormat="1" ht="21" customHeight="1">
      <c r="A140" s="31"/>
      <c r="B140" s="29"/>
      <c r="C140" s="30"/>
      <c r="D140" s="17" t="s">
        <v>76</v>
      </c>
      <c r="E140" s="18" t="s">
        <v>52</v>
      </c>
      <c r="F140" s="19">
        <v>2.9990000000000001</v>
      </c>
      <c r="G140" s="18">
        <v>375</v>
      </c>
      <c r="H140" s="19">
        <v>110</v>
      </c>
      <c r="I140" s="18" t="s">
        <v>72</v>
      </c>
      <c r="J140" s="19">
        <v>2356</v>
      </c>
      <c r="K140" s="20">
        <v>4521</v>
      </c>
      <c r="L140" s="20">
        <v>2000</v>
      </c>
      <c r="M140" s="20" t="s">
        <v>31</v>
      </c>
      <c r="N140" s="21">
        <v>11.4</v>
      </c>
      <c r="O140" s="22">
        <f t="shared" si="4"/>
        <v>226.8614035087719</v>
      </c>
      <c r="P140" s="23">
        <v>10.35</v>
      </c>
      <c r="Q140" s="24" t="s">
        <v>74</v>
      </c>
      <c r="R140" s="20" t="s">
        <v>33</v>
      </c>
      <c r="S140" s="20" t="s">
        <v>34</v>
      </c>
      <c r="T140" s="20"/>
      <c r="U140" s="25"/>
      <c r="V140" s="26">
        <f t="shared" si="5"/>
        <v>110</v>
      </c>
      <c r="W140" s="39"/>
      <c r="X140" s="39"/>
    </row>
    <row r="141" spans="1:24" s="35" customFormat="1" ht="21" customHeight="1">
      <c r="A141" s="31"/>
      <c r="B141" s="29"/>
      <c r="C141" s="30"/>
      <c r="D141" s="17" t="s">
        <v>81</v>
      </c>
      <c r="E141" s="18" t="s">
        <v>52</v>
      </c>
      <c r="F141" s="19">
        <v>2.9990000000000001</v>
      </c>
      <c r="G141" s="18">
        <v>375</v>
      </c>
      <c r="H141" s="19">
        <v>110</v>
      </c>
      <c r="I141" s="18" t="s">
        <v>71</v>
      </c>
      <c r="J141" s="19">
        <v>2356</v>
      </c>
      <c r="K141" s="20">
        <v>4521</v>
      </c>
      <c r="L141" s="20">
        <v>2000</v>
      </c>
      <c r="M141" s="20" t="s">
        <v>31</v>
      </c>
      <c r="N141" s="21">
        <v>11.4</v>
      </c>
      <c r="O141" s="22">
        <f t="shared" si="4"/>
        <v>226.8614035087719</v>
      </c>
      <c r="P141" s="23">
        <v>10.35</v>
      </c>
      <c r="Q141" s="24" t="s">
        <v>74</v>
      </c>
      <c r="R141" s="20" t="s">
        <v>33</v>
      </c>
      <c r="S141" s="20" t="s">
        <v>34</v>
      </c>
      <c r="T141" s="20"/>
      <c r="U141" s="25"/>
      <c r="V141" s="26">
        <f t="shared" si="5"/>
        <v>110</v>
      </c>
      <c r="W141" s="27"/>
      <c r="X141" s="27"/>
    </row>
    <row r="142" spans="1:24" s="27" customFormat="1" ht="21" customHeight="1">
      <c r="A142" s="31"/>
      <c r="B142" s="29"/>
      <c r="C142" s="30"/>
      <c r="D142" s="17" t="s">
        <v>82</v>
      </c>
      <c r="E142" s="18" t="s">
        <v>52</v>
      </c>
      <c r="F142" s="19">
        <v>2.9990000000000001</v>
      </c>
      <c r="G142" s="18">
        <v>375</v>
      </c>
      <c r="H142" s="19">
        <v>110</v>
      </c>
      <c r="I142" s="18" t="s">
        <v>71</v>
      </c>
      <c r="J142" s="19">
        <v>2356</v>
      </c>
      <c r="K142" s="20">
        <v>4521</v>
      </c>
      <c r="L142" s="20">
        <v>2000</v>
      </c>
      <c r="M142" s="20" t="s">
        <v>31</v>
      </c>
      <c r="N142" s="21">
        <v>11.4</v>
      </c>
      <c r="O142" s="22">
        <f t="shared" si="4"/>
        <v>226.8614035087719</v>
      </c>
      <c r="P142" s="23">
        <v>10.35</v>
      </c>
      <c r="Q142" s="24" t="s">
        <v>74</v>
      </c>
      <c r="R142" s="20" t="s">
        <v>33</v>
      </c>
      <c r="S142" s="20" t="s">
        <v>34</v>
      </c>
      <c r="T142" s="20"/>
      <c r="U142" s="25"/>
      <c r="V142" s="26">
        <f t="shared" si="5"/>
        <v>110</v>
      </c>
      <c r="W142" s="39"/>
      <c r="X142" s="39"/>
    </row>
    <row r="143" spans="1:24" s="35" customFormat="1" ht="21" customHeight="1">
      <c r="A143" s="31"/>
      <c r="B143" s="29"/>
      <c r="C143" s="30"/>
      <c r="D143" s="17" t="s">
        <v>82</v>
      </c>
      <c r="E143" s="18" t="s">
        <v>52</v>
      </c>
      <c r="F143" s="19">
        <v>2.9990000000000001</v>
      </c>
      <c r="G143" s="18">
        <v>375</v>
      </c>
      <c r="H143" s="19">
        <v>110</v>
      </c>
      <c r="I143" s="18" t="s">
        <v>72</v>
      </c>
      <c r="J143" s="19">
        <v>2356</v>
      </c>
      <c r="K143" s="20">
        <v>4521</v>
      </c>
      <c r="L143" s="20">
        <v>2000</v>
      </c>
      <c r="M143" s="20" t="s">
        <v>31</v>
      </c>
      <c r="N143" s="21">
        <v>11.4</v>
      </c>
      <c r="O143" s="22">
        <f t="shared" si="4"/>
        <v>226.8614035087719</v>
      </c>
      <c r="P143" s="23">
        <v>10.35</v>
      </c>
      <c r="Q143" s="24" t="s">
        <v>74</v>
      </c>
      <c r="R143" s="20" t="s">
        <v>33</v>
      </c>
      <c r="S143" s="20" t="s">
        <v>34</v>
      </c>
      <c r="T143" s="20"/>
      <c r="U143" s="25"/>
      <c r="V143" s="26">
        <f t="shared" si="5"/>
        <v>110</v>
      </c>
      <c r="W143" s="27"/>
      <c r="X143" s="39"/>
    </row>
    <row r="144" spans="1:24" s="27" customFormat="1" ht="21" customHeight="1">
      <c r="A144" s="31"/>
      <c r="B144" s="29"/>
      <c r="C144" s="30"/>
      <c r="D144" s="17" t="s">
        <v>83</v>
      </c>
      <c r="E144" s="18" t="s">
        <v>52</v>
      </c>
      <c r="F144" s="19">
        <v>2.9990000000000001</v>
      </c>
      <c r="G144" s="18">
        <v>375</v>
      </c>
      <c r="H144" s="19">
        <v>110</v>
      </c>
      <c r="I144" s="18" t="s">
        <v>72</v>
      </c>
      <c r="J144" s="19">
        <v>2356</v>
      </c>
      <c r="K144" s="20">
        <v>4521</v>
      </c>
      <c r="L144" s="20">
        <v>2000</v>
      </c>
      <c r="M144" s="20" t="s">
        <v>31</v>
      </c>
      <c r="N144" s="21">
        <v>11.4</v>
      </c>
      <c r="O144" s="22">
        <f t="shared" si="4"/>
        <v>226.8614035087719</v>
      </c>
      <c r="P144" s="23">
        <v>10.35</v>
      </c>
      <c r="Q144" s="24" t="s">
        <v>74</v>
      </c>
      <c r="R144" s="20" t="s">
        <v>33</v>
      </c>
      <c r="S144" s="20" t="s">
        <v>34</v>
      </c>
      <c r="T144" s="20"/>
      <c r="U144" s="25"/>
      <c r="V144" s="26">
        <f t="shared" si="5"/>
        <v>110</v>
      </c>
      <c r="W144" s="39"/>
      <c r="X144" s="39"/>
    </row>
    <row r="145" spans="1:24" s="27" customFormat="1" ht="21" customHeight="1">
      <c r="A145" s="31"/>
      <c r="B145" s="29"/>
      <c r="C145" s="30"/>
      <c r="D145" s="17" t="s">
        <v>84</v>
      </c>
      <c r="E145" s="18" t="s">
        <v>52</v>
      </c>
      <c r="F145" s="19">
        <v>2.9990000000000001</v>
      </c>
      <c r="G145" s="18">
        <v>375</v>
      </c>
      <c r="H145" s="19">
        <v>110</v>
      </c>
      <c r="I145" s="18" t="s">
        <v>72</v>
      </c>
      <c r="J145" s="19">
        <v>2356</v>
      </c>
      <c r="K145" s="20">
        <v>4521</v>
      </c>
      <c r="L145" s="20">
        <v>2000</v>
      </c>
      <c r="M145" s="20" t="s">
        <v>31</v>
      </c>
      <c r="N145" s="21">
        <v>11.4</v>
      </c>
      <c r="O145" s="22">
        <f t="shared" si="4"/>
        <v>226.8614035087719</v>
      </c>
      <c r="P145" s="23">
        <v>10.35</v>
      </c>
      <c r="Q145" s="24" t="s">
        <v>74</v>
      </c>
      <c r="R145" s="20" t="s">
        <v>33</v>
      </c>
      <c r="S145" s="20" t="s">
        <v>34</v>
      </c>
      <c r="T145" s="20"/>
      <c r="U145" s="25"/>
      <c r="V145" s="26">
        <f t="shared" si="5"/>
        <v>110</v>
      </c>
    </row>
    <row r="146" spans="1:24" s="27" customFormat="1" ht="21" customHeight="1">
      <c r="A146" s="31"/>
      <c r="B146" s="29"/>
      <c r="C146" s="30"/>
      <c r="D146" s="17" t="s">
        <v>127</v>
      </c>
      <c r="E146" s="18" t="s">
        <v>52</v>
      </c>
      <c r="F146" s="19">
        <v>2.9990000000000001</v>
      </c>
      <c r="G146" s="18">
        <v>375</v>
      </c>
      <c r="H146" s="19">
        <v>110</v>
      </c>
      <c r="I146" s="18" t="s">
        <v>72</v>
      </c>
      <c r="J146" s="19">
        <v>2356</v>
      </c>
      <c r="K146" s="20">
        <v>4521</v>
      </c>
      <c r="L146" s="20">
        <v>2000</v>
      </c>
      <c r="M146" s="20" t="s">
        <v>31</v>
      </c>
      <c r="N146" s="21">
        <v>11.4</v>
      </c>
      <c r="O146" s="22">
        <f t="shared" si="4"/>
        <v>226.8614035087719</v>
      </c>
      <c r="P146" s="23">
        <v>10.35</v>
      </c>
      <c r="Q146" s="24" t="s">
        <v>74</v>
      </c>
      <c r="R146" s="20" t="s">
        <v>33</v>
      </c>
      <c r="S146" s="20" t="s">
        <v>34</v>
      </c>
      <c r="T146" s="20"/>
      <c r="U146" s="25"/>
      <c r="V146" s="26">
        <f t="shared" si="5"/>
        <v>110</v>
      </c>
    </row>
    <row r="147" spans="1:24" s="27" customFormat="1" ht="21" customHeight="1">
      <c r="A147" s="31"/>
      <c r="B147" s="29"/>
      <c r="C147" s="30"/>
      <c r="D147" s="17" t="s">
        <v>85</v>
      </c>
      <c r="E147" s="18" t="s">
        <v>52</v>
      </c>
      <c r="F147" s="19">
        <v>2.9990000000000001</v>
      </c>
      <c r="G147" s="18">
        <v>375</v>
      </c>
      <c r="H147" s="19">
        <v>110</v>
      </c>
      <c r="I147" s="18" t="s">
        <v>72</v>
      </c>
      <c r="J147" s="19">
        <v>2356</v>
      </c>
      <c r="K147" s="20">
        <v>4521</v>
      </c>
      <c r="L147" s="20">
        <v>2000</v>
      </c>
      <c r="M147" s="20" t="s">
        <v>31</v>
      </c>
      <c r="N147" s="21">
        <v>11.4</v>
      </c>
      <c r="O147" s="22">
        <f t="shared" si="4"/>
        <v>226.8614035087719</v>
      </c>
      <c r="P147" s="23">
        <v>10.35</v>
      </c>
      <c r="Q147" s="24" t="s">
        <v>74</v>
      </c>
      <c r="R147" s="20" t="s">
        <v>33</v>
      </c>
      <c r="S147" s="20" t="s">
        <v>34</v>
      </c>
      <c r="T147" s="20"/>
      <c r="U147" s="25"/>
      <c r="V147" s="26">
        <f t="shared" si="5"/>
        <v>110</v>
      </c>
    </row>
    <row r="148" spans="1:24" s="42" customFormat="1" ht="21" customHeight="1">
      <c r="A148" s="31"/>
      <c r="B148" s="29"/>
      <c r="C148" s="30"/>
      <c r="D148" s="17" t="s">
        <v>86</v>
      </c>
      <c r="E148" s="18" t="s">
        <v>52</v>
      </c>
      <c r="F148" s="19">
        <v>2.9990000000000001</v>
      </c>
      <c r="G148" s="18">
        <v>375</v>
      </c>
      <c r="H148" s="19">
        <v>110</v>
      </c>
      <c r="I148" s="18" t="s">
        <v>72</v>
      </c>
      <c r="J148" s="19">
        <v>2356</v>
      </c>
      <c r="K148" s="20">
        <v>4521</v>
      </c>
      <c r="L148" s="20">
        <v>2000</v>
      </c>
      <c r="M148" s="20" t="s">
        <v>31</v>
      </c>
      <c r="N148" s="21">
        <v>11.4</v>
      </c>
      <c r="O148" s="22">
        <f t="shared" si="4"/>
        <v>226.8614035087719</v>
      </c>
      <c r="P148" s="23">
        <v>10.35</v>
      </c>
      <c r="Q148" s="44" t="s">
        <v>74</v>
      </c>
      <c r="R148" s="20" t="s">
        <v>33</v>
      </c>
      <c r="S148" s="20" t="s">
        <v>34</v>
      </c>
      <c r="T148" s="20"/>
      <c r="U148" s="45"/>
      <c r="V148" s="26">
        <f t="shared" si="5"/>
        <v>110</v>
      </c>
      <c r="W148" s="27"/>
      <c r="X148" s="27"/>
    </row>
    <row r="149" spans="1:24" s="42" customFormat="1" ht="21" customHeight="1">
      <c r="A149" s="31"/>
      <c r="B149" s="29"/>
      <c r="C149" s="30"/>
      <c r="D149" s="17" t="s">
        <v>87</v>
      </c>
      <c r="E149" s="18" t="s">
        <v>52</v>
      </c>
      <c r="F149" s="19">
        <v>2.9990000000000001</v>
      </c>
      <c r="G149" s="18">
        <v>375</v>
      </c>
      <c r="H149" s="19">
        <v>110</v>
      </c>
      <c r="I149" s="18" t="s">
        <v>72</v>
      </c>
      <c r="J149" s="19">
        <v>2356</v>
      </c>
      <c r="K149" s="20">
        <v>4521</v>
      </c>
      <c r="L149" s="20">
        <v>2000</v>
      </c>
      <c r="M149" s="20" t="s">
        <v>31</v>
      </c>
      <c r="N149" s="21">
        <v>11.4</v>
      </c>
      <c r="O149" s="22">
        <f t="shared" si="4"/>
        <v>226.8614035087719</v>
      </c>
      <c r="P149" s="23">
        <v>10.35</v>
      </c>
      <c r="Q149" s="44" t="s">
        <v>74</v>
      </c>
      <c r="R149" s="20" t="s">
        <v>33</v>
      </c>
      <c r="S149" s="20" t="s">
        <v>34</v>
      </c>
      <c r="T149" s="20"/>
      <c r="U149" s="45"/>
      <c r="V149" s="26">
        <f t="shared" si="5"/>
        <v>110</v>
      </c>
      <c r="W149" s="39"/>
      <c r="X149" s="27"/>
    </row>
    <row r="150" spans="1:24" s="42" customFormat="1" ht="21" customHeight="1">
      <c r="A150" s="31"/>
      <c r="B150" s="29"/>
      <c r="C150" s="30"/>
      <c r="D150" s="17" t="s">
        <v>88</v>
      </c>
      <c r="E150" s="18" t="s">
        <v>52</v>
      </c>
      <c r="F150" s="19">
        <v>2.9990000000000001</v>
      </c>
      <c r="G150" s="18">
        <v>375</v>
      </c>
      <c r="H150" s="19">
        <v>110</v>
      </c>
      <c r="I150" s="18" t="s">
        <v>72</v>
      </c>
      <c r="J150" s="19">
        <v>2356</v>
      </c>
      <c r="K150" s="20">
        <v>4521</v>
      </c>
      <c r="L150" s="20">
        <v>2000</v>
      </c>
      <c r="M150" s="20" t="s">
        <v>31</v>
      </c>
      <c r="N150" s="21">
        <v>11.4</v>
      </c>
      <c r="O150" s="22">
        <f t="shared" si="4"/>
        <v>226.8614035087719</v>
      </c>
      <c r="P150" s="23">
        <v>10.35</v>
      </c>
      <c r="Q150" s="44" t="s">
        <v>74</v>
      </c>
      <c r="R150" s="20" t="s">
        <v>33</v>
      </c>
      <c r="S150" s="20" t="s">
        <v>34</v>
      </c>
      <c r="T150" s="20"/>
      <c r="U150" s="45"/>
      <c r="V150" s="26">
        <f t="shared" si="5"/>
        <v>110</v>
      </c>
      <c r="W150" s="39"/>
      <c r="X150" s="27"/>
    </row>
    <row r="151" spans="1:24" s="42" customFormat="1" ht="21" customHeight="1">
      <c r="A151" s="31"/>
      <c r="B151" s="29"/>
      <c r="C151" s="30"/>
      <c r="D151" s="17" t="s">
        <v>89</v>
      </c>
      <c r="E151" s="18" t="s">
        <v>52</v>
      </c>
      <c r="F151" s="19">
        <v>2.9990000000000001</v>
      </c>
      <c r="G151" s="18">
        <v>375</v>
      </c>
      <c r="H151" s="19">
        <v>110</v>
      </c>
      <c r="I151" s="18" t="s">
        <v>72</v>
      </c>
      <c r="J151" s="19">
        <v>2356</v>
      </c>
      <c r="K151" s="20">
        <v>4521</v>
      </c>
      <c r="L151" s="20">
        <v>2000</v>
      </c>
      <c r="M151" s="20" t="s">
        <v>31</v>
      </c>
      <c r="N151" s="21">
        <v>11.4</v>
      </c>
      <c r="O151" s="22">
        <f t="shared" si="4"/>
        <v>226.8614035087719</v>
      </c>
      <c r="P151" s="23">
        <v>10.35</v>
      </c>
      <c r="Q151" s="44" t="s">
        <v>74</v>
      </c>
      <c r="R151" s="20" t="s">
        <v>33</v>
      </c>
      <c r="S151" s="20" t="s">
        <v>34</v>
      </c>
      <c r="T151" s="20"/>
      <c r="U151" s="45"/>
      <c r="V151" s="26">
        <f t="shared" si="5"/>
        <v>110</v>
      </c>
      <c r="W151" s="27"/>
      <c r="X151" s="27"/>
    </row>
    <row r="152" spans="1:24" s="42" customFormat="1" ht="21" customHeight="1">
      <c r="A152" s="31"/>
      <c r="B152" s="29"/>
      <c r="C152" s="30"/>
      <c r="D152" s="17" t="s">
        <v>90</v>
      </c>
      <c r="E152" s="18" t="s">
        <v>52</v>
      </c>
      <c r="F152" s="19">
        <v>2.9990000000000001</v>
      </c>
      <c r="G152" s="18">
        <v>375</v>
      </c>
      <c r="H152" s="19">
        <v>110</v>
      </c>
      <c r="I152" s="18" t="s">
        <v>72</v>
      </c>
      <c r="J152" s="19">
        <v>2356</v>
      </c>
      <c r="K152" s="20">
        <v>4521</v>
      </c>
      <c r="L152" s="20">
        <v>2000</v>
      </c>
      <c r="M152" s="20" t="s">
        <v>31</v>
      </c>
      <c r="N152" s="21">
        <v>11.4</v>
      </c>
      <c r="O152" s="22">
        <f t="shared" si="4"/>
        <v>226.8614035087719</v>
      </c>
      <c r="P152" s="23">
        <v>10.35</v>
      </c>
      <c r="Q152" s="44" t="s">
        <v>74</v>
      </c>
      <c r="R152" s="20" t="s">
        <v>33</v>
      </c>
      <c r="S152" s="20" t="s">
        <v>34</v>
      </c>
      <c r="T152" s="20"/>
      <c r="U152" s="45"/>
      <c r="V152" s="26">
        <f t="shared" si="5"/>
        <v>110</v>
      </c>
      <c r="W152" s="27"/>
      <c r="X152" s="35"/>
    </row>
    <row r="153" spans="1:24" s="42" customFormat="1" ht="21" customHeight="1">
      <c r="A153" s="31"/>
      <c r="B153" s="29"/>
      <c r="C153" s="30"/>
      <c r="D153" s="17" t="s">
        <v>91</v>
      </c>
      <c r="E153" s="18" t="s">
        <v>52</v>
      </c>
      <c r="F153" s="19">
        <v>2.9990000000000001</v>
      </c>
      <c r="G153" s="18">
        <v>375</v>
      </c>
      <c r="H153" s="19">
        <v>110</v>
      </c>
      <c r="I153" s="18" t="s">
        <v>72</v>
      </c>
      <c r="J153" s="19">
        <v>2356</v>
      </c>
      <c r="K153" s="20">
        <v>4521</v>
      </c>
      <c r="L153" s="20">
        <v>2000</v>
      </c>
      <c r="M153" s="20" t="s">
        <v>31</v>
      </c>
      <c r="N153" s="21">
        <v>11.4</v>
      </c>
      <c r="O153" s="22">
        <f t="shared" si="4"/>
        <v>226.8614035087719</v>
      </c>
      <c r="P153" s="23">
        <v>10.35</v>
      </c>
      <c r="Q153" s="24" t="s">
        <v>74</v>
      </c>
      <c r="R153" s="20" t="s">
        <v>33</v>
      </c>
      <c r="S153" s="20" t="s">
        <v>34</v>
      </c>
      <c r="T153" s="20"/>
      <c r="U153" s="45"/>
      <c r="V153" s="26">
        <f t="shared" si="5"/>
        <v>110</v>
      </c>
      <c r="W153" s="27"/>
      <c r="X153" s="35"/>
    </row>
    <row r="154" spans="1:24" s="42" customFormat="1" ht="21" customHeight="1">
      <c r="A154" s="31"/>
      <c r="B154" s="29"/>
      <c r="C154" s="30"/>
      <c r="D154" s="17" t="s">
        <v>128</v>
      </c>
      <c r="E154" s="18" t="s">
        <v>52</v>
      </c>
      <c r="F154" s="19">
        <v>2.9990000000000001</v>
      </c>
      <c r="G154" s="18">
        <v>375</v>
      </c>
      <c r="H154" s="19">
        <v>110</v>
      </c>
      <c r="I154" s="18" t="s">
        <v>72</v>
      </c>
      <c r="J154" s="19">
        <v>2356</v>
      </c>
      <c r="K154" s="20">
        <v>4521</v>
      </c>
      <c r="L154" s="20">
        <v>2000</v>
      </c>
      <c r="M154" s="20" t="s">
        <v>31</v>
      </c>
      <c r="N154" s="21">
        <v>11.4</v>
      </c>
      <c r="O154" s="22">
        <f t="shared" si="4"/>
        <v>226.8614035087719</v>
      </c>
      <c r="P154" s="23">
        <v>10.35</v>
      </c>
      <c r="Q154" s="24" t="s">
        <v>74</v>
      </c>
      <c r="R154" s="20" t="s">
        <v>33</v>
      </c>
      <c r="S154" s="20" t="s">
        <v>34</v>
      </c>
      <c r="T154" s="20"/>
      <c r="U154" s="45"/>
      <c r="V154" s="26">
        <f t="shared" si="5"/>
        <v>110</v>
      </c>
      <c r="W154" s="27"/>
      <c r="X154" s="27"/>
    </row>
    <row r="155" spans="1:24" s="42" customFormat="1" ht="21" customHeight="1">
      <c r="A155" s="31"/>
      <c r="B155" s="29"/>
      <c r="C155" s="30"/>
      <c r="D155" s="17" t="s">
        <v>92</v>
      </c>
      <c r="E155" s="18" t="s">
        <v>52</v>
      </c>
      <c r="F155" s="19">
        <v>2.9990000000000001</v>
      </c>
      <c r="G155" s="18">
        <v>375</v>
      </c>
      <c r="H155" s="19">
        <v>110</v>
      </c>
      <c r="I155" s="18" t="s">
        <v>72</v>
      </c>
      <c r="J155" s="19">
        <v>2356</v>
      </c>
      <c r="K155" s="20">
        <v>4521</v>
      </c>
      <c r="L155" s="20">
        <v>2000</v>
      </c>
      <c r="M155" s="20" t="s">
        <v>31</v>
      </c>
      <c r="N155" s="21">
        <v>11.4</v>
      </c>
      <c r="O155" s="22">
        <f t="shared" si="4"/>
        <v>226.8614035087719</v>
      </c>
      <c r="P155" s="23">
        <v>10.35</v>
      </c>
      <c r="Q155" s="24" t="s">
        <v>74</v>
      </c>
      <c r="R155" s="20" t="s">
        <v>33</v>
      </c>
      <c r="S155" s="20" t="s">
        <v>34</v>
      </c>
      <c r="T155" s="20"/>
      <c r="U155" s="45"/>
      <c r="V155" s="26">
        <f t="shared" si="5"/>
        <v>110</v>
      </c>
      <c r="W155" s="39"/>
      <c r="X155" s="27"/>
    </row>
    <row r="156" spans="1:24" s="42" customFormat="1" ht="21" customHeight="1">
      <c r="A156" s="31"/>
      <c r="B156" s="29"/>
      <c r="C156" s="30"/>
      <c r="D156" s="17" t="s">
        <v>93</v>
      </c>
      <c r="E156" s="18" t="s">
        <v>52</v>
      </c>
      <c r="F156" s="19">
        <v>2.9990000000000001</v>
      </c>
      <c r="G156" s="18">
        <v>375</v>
      </c>
      <c r="H156" s="19">
        <v>110</v>
      </c>
      <c r="I156" s="18" t="s">
        <v>71</v>
      </c>
      <c r="J156" s="19">
        <v>2356</v>
      </c>
      <c r="K156" s="20">
        <v>4521</v>
      </c>
      <c r="L156" s="20">
        <v>2000</v>
      </c>
      <c r="M156" s="20" t="s">
        <v>31</v>
      </c>
      <c r="N156" s="21">
        <v>11.4</v>
      </c>
      <c r="O156" s="22">
        <f t="shared" si="4"/>
        <v>226.8614035087719</v>
      </c>
      <c r="P156" s="23">
        <v>10.35</v>
      </c>
      <c r="Q156" s="24" t="s">
        <v>74</v>
      </c>
      <c r="R156" s="20" t="s">
        <v>33</v>
      </c>
      <c r="S156" s="20" t="s">
        <v>34</v>
      </c>
      <c r="T156" s="20"/>
      <c r="U156" s="45"/>
      <c r="V156" s="26">
        <f t="shared" si="5"/>
        <v>110</v>
      </c>
      <c r="W156" s="27"/>
    </row>
    <row r="157" spans="1:24" s="42" customFormat="1" ht="21" customHeight="1">
      <c r="A157" s="31"/>
      <c r="B157" s="29"/>
      <c r="C157" s="30"/>
      <c r="D157" s="17" t="s">
        <v>94</v>
      </c>
      <c r="E157" s="18" t="s">
        <v>52</v>
      </c>
      <c r="F157" s="19">
        <v>2.9990000000000001</v>
      </c>
      <c r="G157" s="18">
        <v>375</v>
      </c>
      <c r="H157" s="19">
        <v>110</v>
      </c>
      <c r="I157" s="18" t="s">
        <v>71</v>
      </c>
      <c r="J157" s="19">
        <v>2356</v>
      </c>
      <c r="K157" s="20">
        <v>4521</v>
      </c>
      <c r="L157" s="20">
        <v>2000</v>
      </c>
      <c r="M157" s="20" t="s">
        <v>31</v>
      </c>
      <c r="N157" s="21">
        <v>11.4</v>
      </c>
      <c r="O157" s="22">
        <f t="shared" si="4"/>
        <v>226.8614035087719</v>
      </c>
      <c r="P157" s="23">
        <v>10.35</v>
      </c>
      <c r="Q157" s="24" t="s">
        <v>74</v>
      </c>
      <c r="R157" s="20" t="s">
        <v>33</v>
      </c>
      <c r="S157" s="20" t="s">
        <v>34</v>
      </c>
      <c r="T157" s="20"/>
      <c r="U157" s="45"/>
      <c r="V157" s="26">
        <f t="shared" si="5"/>
        <v>110</v>
      </c>
      <c r="W157" s="27"/>
    </row>
    <row r="158" spans="1:24" s="42" customFormat="1" ht="21" customHeight="1">
      <c r="A158" s="31"/>
      <c r="B158" s="29"/>
      <c r="C158" s="30"/>
      <c r="D158" s="17" t="s">
        <v>95</v>
      </c>
      <c r="E158" s="18" t="s">
        <v>52</v>
      </c>
      <c r="F158" s="19">
        <v>2.9990000000000001</v>
      </c>
      <c r="G158" s="18">
        <v>375</v>
      </c>
      <c r="H158" s="19">
        <v>110</v>
      </c>
      <c r="I158" s="18" t="s">
        <v>71</v>
      </c>
      <c r="J158" s="19">
        <v>2356</v>
      </c>
      <c r="K158" s="20">
        <v>4521</v>
      </c>
      <c r="L158" s="20">
        <v>2000</v>
      </c>
      <c r="M158" s="20" t="s">
        <v>31</v>
      </c>
      <c r="N158" s="21">
        <v>11.4</v>
      </c>
      <c r="O158" s="22">
        <f t="shared" si="4"/>
        <v>226.8614035087719</v>
      </c>
      <c r="P158" s="23">
        <v>10.35</v>
      </c>
      <c r="Q158" s="24" t="s">
        <v>74</v>
      </c>
      <c r="R158" s="20" t="s">
        <v>33</v>
      </c>
      <c r="S158" s="20" t="s">
        <v>34</v>
      </c>
      <c r="T158" s="20"/>
      <c r="U158" s="45"/>
      <c r="V158" s="26">
        <f t="shared" si="5"/>
        <v>110</v>
      </c>
      <c r="W158" s="39"/>
      <c r="X158" s="27"/>
    </row>
    <row r="159" spans="1:24" s="42" customFormat="1" ht="21" customHeight="1">
      <c r="A159" s="31"/>
      <c r="B159" s="29"/>
      <c r="C159" s="30"/>
      <c r="D159" s="17" t="s">
        <v>95</v>
      </c>
      <c r="E159" s="18" t="s">
        <v>52</v>
      </c>
      <c r="F159" s="19">
        <v>2.9990000000000001</v>
      </c>
      <c r="G159" s="18">
        <v>375</v>
      </c>
      <c r="H159" s="19">
        <v>110</v>
      </c>
      <c r="I159" s="18" t="s">
        <v>72</v>
      </c>
      <c r="J159" s="19">
        <v>2356</v>
      </c>
      <c r="K159" s="20">
        <v>4521</v>
      </c>
      <c r="L159" s="20">
        <v>2000</v>
      </c>
      <c r="M159" s="20" t="s">
        <v>31</v>
      </c>
      <c r="N159" s="21">
        <v>11.4</v>
      </c>
      <c r="O159" s="22">
        <f t="shared" si="4"/>
        <v>226.8614035087719</v>
      </c>
      <c r="P159" s="23">
        <v>10.35</v>
      </c>
      <c r="Q159" s="24" t="s">
        <v>74</v>
      </c>
      <c r="R159" s="20" t="s">
        <v>33</v>
      </c>
      <c r="S159" s="20" t="s">
        <v>34</v>
      </c>
      <c r="T159" s="20"/>
      <c r="U159" s="45"/>
      <c r="V159" s="26">
        <f t="shared" si="5"/>
        <v>110</v>
      </c>
      <c r="W159" s="39"/>
      <c r="X159" s="27"/>
    </row>
    <row r="160" spans="1:24" s="27" customFormat="1" ht="21" customHeight="1">
      <c r="A160" s="31"/>
      <c r="B160" s="29"/>
      <c r="C160" s="30"/>
      <c r="D160" s="17" t="s">
        <v>96</v>
      </c>
      <c r="E160" s="18" t="s">
        <v>52</v>
      </c>
      <c r="F160" s="19">
        <v>2.9990000000000001</v>
      </c>
      <c r="G160" s="18">
        <v>375</v>
      </c>
      <c r="H160" s="19">
        <v>110</v>
      </c>
      <c r="I160" s="18" t="s">
        <v>71</v>
      </c>
      <c r="J160" s="19">
        <v>2356</v>
      </c>
      <c r="K160" s="20">
        <v>4521</v>
      </c>
      <c r="L160" s="20">
        <v>2000</v>
      </c>
      <c r="M160" s="20" t="s">
        <v>31</v>
      </c>
      <c r="N160" s="21">
        <v>11.4</v>
      </c>
      <c r="O160" s="22">
        <f t="shared" si="4"/>
        <v>226.8614035087719</v>
      </c>
      <c r="P160" s="23">
        <v>10.35</v>
      </c>
      <c r="Q160" s="24" t="s">
        <v>74</v>
      </c>
      <c r="R160" s="20" t="s">
        <v>33</v>
      </c>
      <c r="S160" s="20" t="s">
        <v>34</v>
      </c>
      <c r="T160" s="20"/>
      <c r="U160" s="25"/>
      <c r="V160" s="26">
        <f t="shared" si="5"/>
        <v>110</v>
      </c>
      <c r="W160" s="39"/>
    </row>
    <row r="161" spans="1:24" s="27" customFormat="1" ht="21" customHeight="1">
      <c r="A161" s="31"/>
      <c r="B161" s="29"/>
      <c r="C161" s="30"/>
      <c r="D161" s="17" t="s">
        <v>96</v>
      </c>
      <c r="E161" s="18" t="s">
        <v>52</v>
      </c>
      <c r="F161" s="19">
        <v>2.9990000000000001</v>
      </c>
      <c r="G161" s="18">
        <v>375</v>
      </c>
      <c r="H161" s="19">
        <v>110</v>
      </c>
      <c r="I161" s="18" t="s">
        <v>72</v>
      </c>
      <c r="J161" s="19">
        <v>2356</v>
      </c>
      <c r="K161" s="20">
        <v>4521</v>
      </c>
      <c r="L161" s="20">
        <v>2000</v>
      </c>
      <c r="M161" s="20" t="s">
        <v>31</v>
      </c>
      <c r="N161" s="21">
        <v>11.4</v>
      </c>
      <c r="O161" s="22">
        <f t="shared" si="4"/>
        <v>226.8614035087719</v>
      </c>
      <c r="P161" s="23">
        <v>10.35</v>
      </c>
      <c r="Q161" s="24" t="s">
        <v>74</v>
      </c>
      <c r="R161" s="20" t="s">
        <v>33</v>
      </c>
      <c r="S161" s="20" t="s">
        <v>34</v>
      </c>
      <c r="T161" s="20"/>
      <c r="U161" s="25"/>
      <c r="V161" s="26">
        <f t="shared" si="5"/>
        <v>110</v>
      </c>
      <c r="W161" s="39"/>
    </row>
    <row r="162" spans="1:24" s="27" customFormat="1" ht="21" customHeight="1">
      <c r="A162" s="31"/>
      <c r="B162" s="29"/>
      <c r="C162" s="30"/>
      <c r="D162" s="17" t="s">
        <v>129</v>
      </c>
      <c r="E162" s="18" t="s">
        <v>52</v>
      </c>
      <c r="F162" s="19">
        <v>2.9990000000000001</v>
      </c>
      <c r="G162" s="18">
        <v>375</v>
      </c>
      <c r="H162" s="19">
        <v>110</v>
      </c>
      <c r="I162" s="18" t="s">
        <v>71</v>
      </c>
      <c r="J162" s="19">
        <v>2356</v>
      </c>
      <c r="K162" s="20">
        <v>4521</v>
      </c>
      <c r="L162" s="20">
        <v>2000</v>
      </c>
      <c r="M162" s="20" t="s">
        <v>31</v>
      </c>
      <c r="N162" s="21">
        <v>11.4</v>
      </c>
      <c r="O162" s="22">
        <f t="shared" si="4"/>
        <v>226.8614035087719</v>
      </c>
      <c r="P162" s="23">
        <v>10.35</v>
      </c>
      <c r="Q162" s="24" t="s">
        <v>74</v>
      </c>
      <c r="R162" s="20" t="s">
        <v>33</v>
      </c>
      <c r="S162" s="20" t="s">
        <v>34</v>
      </c>
      <c r="T162" s="20"/>
      <c r="U162" s="25"/>
      <c r="V162" s="26">
        <f t="shared" si="5"/>
        <v>110</v>
      </c>
    </row>
    <row r="163" spans="1:24" s="27" customFormat="1" ht="21" customHeight="1">
      <c r="A163" s="31"/>
      <c r="B163" s="29"/>
      <c r="C163" s="30"/>
      <c r="D163" s="17" t="s">
        <v>97</v>
      </c>
      <c r="E163" s="18" t="s">
        <v>52</v>
      </c>
      <c r="F163" s="19">
        <v>2.9990000000000001</v>
      </c>
      <c r="G163" s="18">
        <v>375</v>
      </c>
      <c r="H163" s="19">
        <v>110</v>
      </c>
      <c r="I163" s="18" t="s">
        <v>71</v>
      </c>
      <c r="J163" s="19">
        <v>2356</v>
      </c>
      <c r="K163" s="20">
        <v>4521</v>
      </c>
      <c r="L163" s="20">
        <v>2000</v>
      </c>
      <c r="M163" s="20" t="s">
        <v>31</v>
      </c>
      <c r="N163" s="21">
        <v>11.4</v>
      </c>
      <c r="O163" s="22">
        <f t="shared" si="4"/>
        <v>226.8614035087719</v>
      </c>
      <c r="P163" s="23">
        <v>10.35</v>
      </c>
      <c r="Q163" s="24" t="s">
        <v>74</v>
      </c>
      <c r="R163" s="20" t="s">
        <v>33</v>
      </c>
      <c r="S163" s="20" t="s">
        <v>34</v>
      </c>
      <c r="T163" s="20"/>
      <c r="U163" s="25"/>
      <c r="V163" s="26">
        <f t="shared" si="5"/>
        <v>110</v>
      </c>
      <c r="W163" s="39"/>
    </row>
    <row r="164" spans="1:24" s="27" customFormat="1" ht="21" customHeight="1">
      <c r="A164" s="31"/>
      <c r="B164" s="29"/>
      <c r="C164" s="30"/>
      <c r="D164" s="17" t="s">
        <v>97</v>
      </c>
      <c r="E164" s="18" t="s">
        <v>52</v>
      </c>
      <c r="F164" s="19">
        <v>2.9990000000000001</v>
      </c>
      <c r="G164" s="18">
        <v>375</v>
      </c>
      <c r="H164" s="19">
        <v>110</v>
      </c>
      <c r="I164" s="18" t="s">
        <v>72</v>
      </c>
      <c r="J164" s="19">
        <v>2356</v>
      </c>
      <c r="K164" s="20">
        <v>4521</v>
      </c>
      <c r="L164" s="20">
        <v>2000</v>
      </c>
      <c r="M164" s="20" t="s">
        <v>31</v>
      </c>
      <c r="N164" s="21">
        <v>11.4</v>
      </c>
      <c r="O164" s="22">
        <f t="shared" si="4"/>
        <v>226.8614035087719</v>
      </c>
      <c r="P164" s="23">
        <v>10.35</v>
      </c>
      <c r="Q164" s="24" t="s">
        <v>74</v>
      </c>
      <c r="R164" s="20" t="s">
        <v>33</v>
      </c>
      <c r="S164" s="20" t="s">
        <v>34</v>
      </c>
      <c r="T164" s="20"/>
      <c r="U164" s="25"/>
      <c r="V164" s="26">
        <f t="shared" si="5"/>
        <v>110</v>
      </c>
      <c r="W164" s="39"/>
    </row>
    <row r="165" spans="1:24" s="27" customFormat="1" ht="21" customHeight="1">
      <c r="A165" s="31"/>
      <c r="B165" s="29"/>
      <c r="C165" s="30"/>
      <c r="D165" s="17" t="s">
        <v>98</v>
      </c>
      <c r="E165" s="18" t="s">
        <v>52</v>
      </c>
      <c r="F165" s="19">
        <v>2.9990000000000001</v>
      </c>
      <c r="G165" s="18">
        <v>375</v>
      </c>
      <c r="H165" s="19">
        <v>110</v>
      </c>
      <c r="I165" s="18" t="s">
        <v>72</v>
      </c>
      <c r="J165" s="19">
        <v>2356</v>
      </c>
      <c r="K165" s="20">
        <v>4521</v>
      </c>
      <c r="L165" s="20">
        <v>2000</v>
      </c>
      <c r="M165" s="20" t="s">
        <v>31</v>
      </c>
      <c r="N165" s="21">
        <v>11.4</v>
      </c>
      <c r="O165" s="22">
        <f t="shared" si="4"/>
        <v>226.8614035087719</v>
      </c>
      <c r="P165" s="23">
        <v>10.35</v>
      </c>
      <c r="Q165" s="24" t="s">
        <v>74</v>
      </c>
      <c r="R165" s="20" t="s">
        <v>33</v>
      </c>
      <c r="S165" s="20" t="s">
        <v>34</v>
      </c>
      <c r="T165" s="20"/>
      <c r="U165" s="25"/>
      <c r="V165" s="26">
        <f t="shared" si="5"/>
        <v>110</v>
      </c>
      <c r="X165" s="42"/>
    </row>
    <row r="166" spans="1:24" s="27" customFormat="1" ht="21" customHeight="1">
      <c r="A166" s="31"/>
      <c r="B166" s="29"/>
      <c r="C166" s="30"/>
      <c r="D166" s="17" t="s">
        <v>99</v>
      </c>
      <c r="E166" s="18" t="s">
        <v>52</v>
      </c>
      <c r="F166" s="19">
        <v>2.9990000000000001</v>
      </c>
      <c r="G166" s="18">
        <v>375</v>
      </c>
      <c r="H166" s="19">
        <v>110</v>
      </c>
      <c r="I166" s="18" t="s">
        <v>72</v>
      </c>
      <c r="J166" s="19">
        <v>2356</v>
      </c>
      <c r="K166" s="20">
        <v>4521</v>
      </c>
      <c r="L166" s="20">
        <v>2000</v>
      </c>
      <c r="M166" s="20" t="s">
        <v>31</v>
      </c>
      <c r="N166" s="21">
        <v>11.4</v>
      </c>
      <c r="O166" s="22">
        <f t="shared" si="4"/>
        <v>226.8614035087719</v>
      </c>
      <c r="P166" s="23">
        <v>10.35</v>
      </c>
      <c r="Q166" s="24" t="s">
        <v>74</v>
      </c>
      <c r="R166" s="20" t="s">
        <v>33</v>
      </c>
      <c r="S166" s="20" t="s">
        <v>34</v>
      </c>
      <c r="T166" s="20"/>
      <c r="U166" s="25"/>
      <c r="V166" s="26">
        <f t="shared" si="5"/>
        <v>110</v>
      </c>
      <c r="X166" s="42"/>
    </row>
    <row r="167" spans="1:24" s="27" customFormat="1" ht="21" customHeight="1">
      <c r="A167" s="31"/>
      <c r="B167" s="29"/>
      <c r="C167" s="30"/>
      <c r="D167" s="17" t="s">
        <v>100</v>
      </c>
      <c r="E167" s="18" t="s">
        <v>52</v>
      </c>
      <c r="F167" s="19">
        <v>2.9990000000000001</v>
      </c>
      <c r="G167" s="18">
        <v>375</v>
      </c>
      <c r="H167" s="19">
        <v>110</v>
      </c>
      <c r="I167" s="18" t="s">
        <v>72</v>
      </c>
      <c r="J167" s="19">
        <v>2356</v>
      </c>
      <c r="K167" s="20">
        <v>4521</v>
      </c>
      <c r="L167" s="20">
        <v>2000</v>
      </c>
      <c r="M167" s="20" t="s">
        <v>31</v>
      </c>
      <c r="N167" s="21">
        <v>11.4</v>
      </c>
      <c r="O167" s="22">
        <f t="shared" si="4"/>
        <v>226.8614035087719</v>
      </c>
      <c r="P167" s="23">
        <v>10.35</v>
      </c>
      <c r="Q167" s="24" t="s">
        <v>74</v>
      </c>
      <c r="R167" s="20" t="s">
        <v>33</v>
      </c>
      <c r="S167" s="20" t="s">
        <v>34</v>
      </c>
      <c r="T167" s="20"/>
      <c r="U167" s="25"/>
      <c r="V167" s="26">
        <f t="shared" si="5"/>
        <v>110</v>
      </c>
      <c r="X167" s="42"/>
    </row>
    <row r="168" spans="1:24" s="27" customFormat="1" ht="21" customHeight="1">
      <c r="A168" s="31"/>
      <c r="B168" s="29"/>
      <c r="C168" s="30"/>
      <c r="D168" s="17" t="s">
        <v>101</v>
      </c>
      <c r="E168" s="18" t="s">
        <v>52</v>
      </c>
      <c r="F168" s="19">
        <v>2.9990000000000001</v>
      </c>
      <c r="G168" s="18">
        <v>375</v>
      </c>
      <c r="H168" s="19">
        <v>110</v>
      </c>
      <c r="I168" s="18" t="s">
        <v>72</v>
      </c>
      <c r="J168" s="19">
        <v>2356</v>
      </c>
      <c r="K168" s="20">
        <v>4521</v>
      </c>
      <c r="L168" s="20">
        <v>2000</v>
      </c>
      <c r="M168" s="20" t="s">
        <v>31</v>
      </c>
      <c r="N168" s="21">
        <v>11.4</v>
      </c>
      <c r="O168" s="22">
        <f t="shared" si="4"/>
        <v>226.8614035087719</v>
      </c>
      <c r="P168" s="23">
        <v>10.35</v>
      </c>
      <c r="Q168" s="24" t="s">
        <v>74</v>
      </c>
      <c r="R168" s="20" t="s">
        <v>33</v>
      </c>
      <c r="S168" s="20" t="s">
        <v>34</v>
      </c>
      <c r="T168" s="20"/>
      <c r="U168" s="25"/>
      <c r="V168" s="26">
        <f t="shared" si="5"/>
        <v>110</v>
      </c>
      <c r="W168" s="39"/>
      <c r="X168" s="42"/>
    </row>
    <row r="169" spans="1:24" s="27" customFormat="1" ht="21" customHeight="1">
      <c r="A169" s="31"/>
      <c r="B169" s="29"/>
      <c r="C169" s="30"/>
      <c r="D169" s="17" t="s">
        <v>102</v>
      </c>
      <c r="E169" s="18" t="s">
        <v>52</v>
      </c>
      <c r="F169" s="19">
        <v>2.9990000000000001</v>
      </c>
      <c r="G169" s="18">
        <v>375</v>
      </c>
      <c r="H169" s="19">
        <v>110</v>
      </c>
      <c r="I169" s="18" t="s">
        <v>72</v>
      </c>
      <c r="J169" s="19">
        <v>2356</v>
      </c>
      <c r="K169" s="20">
        <v>4521</v>
      </c>
      <c r="L169" s="20">
        <v>2000</v>
      </c>
      <c r="M169" s="20" t="s">
        <v>31</v>
      </c>
      <c r="N169" s="21">
        <v>11.4</v>
      </c>
      <c r="O169" s="22">
        <f t="shared" si="4"/>
        <v>226.8614035087719</v>
      </c>
      <c r="P169" s="23">
        <v>10.35</v>
      </c>
      <c r="Q169" s="24" t="s">
        <v>74</v>
      </c>
      <c r="R169" s="20" t="s">
        <v>33</v>
      </c>
      <c r="S169" s="20" t="s">
        <v>34</v>
      </c>
      <c r="T169" s="20"/>
      <c r="U169" s="25"/>
      <c r="V169" s="26">
        <f t="shared" si="5"/>
        <v>110</v>
      </c>
      <c r="X169" s="42"/>
    </row>
    <row r="170" spans="1:24" s="27" customFormat="1" ht="21" customHeight="1">
      <c r="A170" s="31"/>
      <c r="B170" s="29"/>
      <c r="C170" s="30"/>
      <c r="D170" s="17" t="s">
        <v>103</v>
      </c>
      <c r="E170" s="18" t="s">
        <v>52</v>
      </c>
      <c r="F170" s="19">
        <v>2.9990000000000001</v>
      </c>
      <c r="G170" s="18">
        <v>375</v>
      </c>
      <c r="H170" s="19">
        <v>110</v>
      </c>
      <c r="I170" s="18" t="s">
        <v>72</v>
      </c>
      <c r="J170" s="19">
        <v>2356</v>
      </c>
      <c r="K170" s="20">
        <v>4521</v>
      </c>
      <c r="L170" s="20">
        <v>2000</v>
      </c>
      <c r="M170" s="20" t="s">
        <v>31</v>
      </c>
      <c r="N170" s="21">
        <v>11.4</v>
      </c>
      <c r="O170" s="22">
        <f t="shared" si="4"/>
        <v>226.8614035087719</v>
      </c>
      <c r="P170" s="23">
        <v>10.35</v>
      </c>
      <c r="Q170" s="24" t="s">
        <v>74</v>
      </c>
      <c r="R170" s="20" t="s">
        <v>33</v>
      </c>
      <c r="S170" s="20" t="s">
        <v>34</v>
      </c>
      <c r="T170" s="20"/>
      <c r="U170" s="25"/>
      <c r="V170" s="26">
        <f t="shared" si="5"/>
        <v>110</v>
      </c>
      <c r="X170" s="42"/>
    </row>
    <row r="171" spans="1:24" s="27" customFormat="1" ht="21" customHeight="1">
      <c r="A171" s="31"/>
      <c r="B171" s="29"/>
      <c r="C171" s="30"/>
      <c r="D171" s="17" t="s">
        <v>104</v>
      </c>
      <c r="E171" s="18" t="s">
        <v>52</v>
      </c>
      <c r="F171" s="19">
        <v>2.9990000000000001</v>
      </c>
      <c r="G171" s="18">
        <v>375</v>
      </c>
      <c r="H171" s="19">
        <v>110</v>
      </c>
      <c r="I171" s="18" t="s">
        <v>72</v>
      </c>
      <c r="J171" s="19">
        <v>2356</v>
      </c>
      <c r="K171" s="20">
        <v>4521</v>
      </c>
      <c r="L171" s="20">
        <v>2000</v>
      </c>
      <c r="M171" s="20" t="s">
        <v>31</v>
      </c>
      <c r="N171" s="21">
        <v>11.4</v>
      </c>
      <c r="O171" s="22">
        <f t="shared" si="4"/>
        <v>226.8614035087719</v>
      </c>
      <c r="P171" s="23">
        <v>10.35</v>
      </c>
      <c r="Q171" s="24" t="s">
        <v>74</v>
      </c>
      <c r="R171" s="20" t="s">
        <v>33</v>
      </c>
      <c r="S171" s="20" t="s">
        <v>34</v>
      </c>
      <c r="T171" s="20"/>
      <c r="U171" s="25"/>
      <c r="V171" s="26">
        <f t="shared" si="5"/>
        <v>110</v>
      </c>
      <c r="W171" s="39"/>
      <c r="X171" s="42"/>
    </row>
    <row r="172" spans="1:24" s="27" customFormat="1" ht="21" customHeight="1">
      <c r="A172" s="31"/>
      <c r="B172" s="29"/>
      <c r="C172" s="30"/>
      <c r="D172" s="17" t="s">
        <v>105</v>
      </c>
      <c r="E172" s="18" t="s">
        <v>52</v>
      </c>
      <c r="F172" s="19">
        <v>2.9990000000000001</v>
      </c>
      <c r="G172" s="18">
        <v>375</v>
      </c>
      <c r="H172" s="19">
        <v>110</v>
      </c>
      <c r="I172" s="18" t="s">
        <v>72</v>
      </c>
      <c r="J172" s="19">
        <v>2356</v>
      </c>
      <c r="K172" s="20">
        <v>4521</v>
      </c>
      <c r="L172" s="20">
        <v>2000</v>
      </c>
      <c r="M172" s="20" t="s">
        <v>31</v>
      </c>
      <c r="N172" s="21">
        <v>11.4</v>
      </c>
      <c r="O172" s="22">
        <f t="shared" si="4"/>
        <v>226.8614035087719</v>
      </c>
      <c r="P172" s="23">
        <v>10.35</v>
      </c>
      <c r="Q172" s="24" t="s">
        <v>74</v>
      </c>
      <c r="R172" s="20" t="s">
        <v>33</v>
      </c>
      <c r="S172" s="20" t="s">
        <v>34</v>
      </c>
      <c r="T172" s="20"/>
      <c r="U172" s="25"/>
      <c r="V172" s="26">
        <f t="shared" si="5"/>
        <v>110</v>
      </c>
      <c r="W172" s="39"/>
      <c r="X172" s="42"/>
    </row>
    <row r="173" spans="1:24" s="42" customFormat="1" ht="21" customHeight="1">
      <c r="A173" s="31"/>
      <c r="B173" s="29"/>
      <c r="C173" s="30"/>
      <c r="D173" s="17" t="s">
        <v>106</v>
      </c>
      <c r="E173" s="18" t="s">
        <v>52</v>
      </c>
      <c r="F173" s="19">
        <v>2.9990000000000001</v>
      </c>
      <c r="G173" s="18">
        <v>375</v>
      </c>
      <c r="H173" s="19">
        <v>110</v>
      </c>
      <c r="I173" s="18" t="s">
        <v>71</v>
      </c>
      <c r="J173" s="19">
        <v>2356</v>
      </c>
      <c r="K173" s="20">
        <v>4521</v>
      </c>
      <c r="L173" s="20">
        <v>2000</v>
      </c>
      <c r="M173" s="20" t="s">
        <v>31</v>
      </c>
      <c r="N173" s="21">
        <v>11.4</v>
      </c>
      <c r="O173" s="22">
        <f t="shared" si="4"/>
        <v>226.8614035087719</v>
      </c>
      <c r="P173" s="23">
        <v>10.35</v>
      </c>
      <c r="Q173" s="24" t="s">
        <v>74</v>
      </c>
      <c r="R173" s="20" t="s">
        <v>33</v>
      </c>
      <c r="S173" s="20" t="s">
        <v>34</v>
      </c>
      <c r="T173" s="20"/>
      <c r="U173" s="45"/>
      <c r="V173" s="26">
        <f t="shared" si="5"/>
        <v>110</v>
      </c>
      <c r="W173" s="27"/>
    </row>
    <row r="174" spans="1:24" s="42" customFormat="1" ht="21" customHeight="1">
      <c r="A174" s="31"/>
      <c r="B174" s="29"/>
      <c r="C174" s="30"/>
      <c r="D174" s="17" t="s">
        <v>107</v>
      </c>
      <c r="E174" s="18" t="s">
        <v>52</v>
      </c>
      <c r="F174" s="19">
        <v>2.9990000000000001</v>
      </c>
      <c r="G174" s="18">
        <v>375</v>
      </c>
      <c r="H174" s="19">
        <v>110</v>
      </c>
      <c r="I174" s="18" t="s">
        <v>71</v>
      </c>
      <c r="J174" s="19">
        <v>2356</v>
      </c>
      <c r="K174" s="20">
        <v>4521</v>
      </c>
      <c r="L174" s="20">
        <v>2000</v>
      </c>
      <c r="M174" s="20" t="s">
        <v>31</v>
      </c>
      <c r="N174" s="21">
        <v>11.4</v>
      </c>
      <c r="O174" s="22">
        <f t="shared" si="4"/>
        <v>226.8614035087719</v>
      </c>
      <c r="P174" s="23">
        <v>10.35</v>
      </c>
      <c r="Q174" s="24" t="s">
        <v>74</v>
      </c>
      <c r="R174" s="20" t="s">
        <v>33</v>
      </c>
      <c r="S174" s="20" t="s">
        <v>34</v>
      </c>
      <c r="T174" s="20"/>
      <c r="U174" s="45"/>
      <c r="V174" s="26">
        <f t="shared" si="5"/>
        <v>110</v>
      </c>
      <c r="W174" s="27"/>
    </row>
    <row r="175" spans="1:24" s="42" customFormat="1" ht="21" customHeight="1">
      <c r="A175" s="31"/>
      <c r="B175" s="29"/>
      <c r="C175" s="30"/>
      <c r="D175" s="17" t="s">
        <v>108</v>
      </c>
      <c r="E175" s="18" t="s">
        <v>52</v>
      </c>
      <c r="F175" s="19">
        <v>2.9990000000000001</v>
      </c>
      <c r="G175" s="18">
        <v>375</v>
      </c>
      <c r="H175" s="19">
        <v>110</v>
      </c>
      <c r="I175" s="18" t="s">
        <v>71</v>
      </c>
      <c r="J175" s="19">
        <v>2356</v>
      </c>
      <c r="K175" s="20">
        <v>4521</v>
      </c>
      <c r="L175" s="20">
        <v>2000</v>
      </c>
      <c r="M175" s="20" t="s">
        <v>31</v>
      </c>
      <c r="N175" s="21">
        <v>11.4</v>
      </c>
      <c r="O175" s="22">
        <f t="shared" si="4"/>
        <v>226.8614035087719</v>
      </c>
      <c r="P175" s="23">
        <v>10.35</v>
      </c>
      <c r="Q175" s="24" t="s">
        <v>74</v>
      </c>
      <c r="R175" s="20" t="s">
        <v>33</v>
      </c>
      <c r="S175" s="20" t="s">
        <v>34</v>
      </c>
      <c r="T175" s="20"/>
      <c r="U175" s="45"/>
      <c r="V175" s="26">
        <f t="shared" si="5"/>
        <v>110</v>
      </c>
      <c r="W175" s="27"/>
    </row>
    <row r="176" spans="1:24" s="42" customFormat="1" ht="21" customHeight="1">
      <c r="A176" s="31"/>
      <c r="B176" s="29"/>
      <c r="C176" s="30"/>
      <c r="D176" s="17" t="s">
        <v>108</v>
      </c>
      <c r="E176" s="18" t="s">
        <v>52</v>
      </c>
      <c r="F176" s="19">
        <v>2.9990000000000001</v>
      </c>
      <c r="G176" s="18">
        <v>375</v>
      </c>
      <c r="H176" s="19">
        <v>110</v>
      </c>
      <c r="I176" s="18" t="s">
        <v>72</v>
      </c>
      <c r="J176" s="19">
        <v>2356</v>
      </c>
      <c r="K176" s="20">
        <v>4521</v>
      </c>
      <c r="L176" s="20">
        <v>2000</v>
      </c>
      <c r="M176" s="20" t="s">
        <v>31</v>
      </c>
      <c r="N176" s="21">
        <v>11.4</v>
      </c>
      <c r="O176" s="22">
        <f t="shared" si="4"/>
        <v>226.8614035087719</v>
      </c>
      <c r="P176" s="23">
        <v>10.35</v>
      </c>
      <c r="Q176" s="24" t="s">
        <v>74</v>
      </c>
      <c r="R176" s="20" t="s">
        <v>33</v>
      </c>
      <c r="S176" s="20" t="s">
        <v>34</v>
      </c>
      <c r="T176" s="20"/>
      <c r="U176" s="45"/>
      <c r="V176" s="26">
        <f t="shared" si="5"/>
        <v>110</v>
      </c>
      <c r="W176" s="27"/>
    </row>
    <row r="177" spans="1:24" s="42" customFormat="1" ht="21" customHeight="1">
      <c r="A177" s="31"/>
      <c r="B177" s="29"/>
      <c r="C177" s="30"/>
      <c r="D177" s="17" t="s">
        <v>109</v>
      </c>
      <c r="E177" s="18" t="s">
        <v>52</v>
      </c>
      <c r="F177" s="19">
        <v>2.9990000000000001</v>
      </c>
      <c r="G177" s="18">
        <v>375</v>
      </c>
      <c r="H177" s="19">
        <v>110</v>
      </c>
      <c r="I177" s="18" t="s">
        <v>71</v>
      </c>
      <c r="J177" s="19">
        <v>2356</v>
      </c>
      <c r="K177" s="20">
        <v>4521</v>
      </c>
      <c r="L177" s="20">
        <v>2000</v>
      </c>
      <c r="M177" s="20" t="s">
        <v>31</v>
      </c>
      <c r="N177" s="21">
        <v>11.4</v>
      </c>
      <c r="O177" s="22">
        <f t="shared" si="4"/>
        <v>226.8614035087719</v>
      </c>
      <c r="P177" s="23">
        <v>10.35</v>
      </c>
      <c r="Q177" s="24" t="s">
        <v>74</v>
      </c>
      <c r="R177" s="20" t="s">
        <v>33</v>
      </c>
      <c r="S177" s="20" t="s">
        <v>34</v>
      </c>
      <c r="T177" s="20"/>
      <c r="U177" s="45"/>
      <c r="V177" s="26">
        <f t="shared" si="5"/>
        <v>110</v>
      </c>
      <c r="W177" s="27"/>
    </row>
    <row r="178" spans="1:24" s="42" customFormat="1" ht="21" customHeight="1">
      <c r="A178" s="31"/>
      <c r="B178" s="29"/>
      <c r="C178" s="30"/>
      <c r="D178" s="17" t="s">
        <v>109</v>
      </c>
      <c r="E178" s="18" t="s">
        <v>52</v>
      </c>
      <c r="F178" s="19">
        <v>2.9990000000000001</v>
      </c>
      <c r="G178" s="18">
        <v>375</v>
      </c>
      <c r="H178" s="19">
        <v>110</v>
      </c>
      <c r="I178" s="18" t="s">
        <v>72</v>
      </c>
      <c r="J178" s="19">
        <v>2356</v>
      </c>
      <c r="K178" s="20">
        <v>4521</v>
      </c>
      <c r="L178" s="20">
        <v>2000</v>
      </c>
      <c r="M178" s="20" t="s">
        <v>31</v>
      </c>
      <c r="N178" s="21">
        <v>11.4</v>
      </c>
      <c r="O178" s="22">
        <f t="shared" si="4"/>
        <v>226.8614035087719</v>
      </c>
      <c r="P178" s="23">
        <v>10.35</v>
      </c>
      <c r="Q178" s="24" t="s">
        <v>74</v>
      </c>
      <c r="R178" s="20" t="s">
        <v>33</v>
      </c>
      <c r="S178" s="20" t="s">
        <v>34</v>
      </c>
      <c r="T178" s="20"/>
      <c r="U178" s="45"/>
      <c r="V178" s="26">
        <f t="shared" si="5"/>
        <v>110</v>
      </c>
      <c r="W178" s="27"/>
    </row>
    <row r="179" spans="1:24" s="42" customFormat="1" ht="21" customHeight="1">
      <c r="A179" s="31"/>
      <c r="B179" s="29"/>
      <c r="C179" s="30"/>
      <c r="D179" s="17" t="s">
        <v>110</v>
      </c>
      <c r="E179" s="18" t="s">
        <v>52</v>
      </c>
      <c r="F179" s="19">
        <v>2.9990000000000001</v>
      </c>
      <c r="G179" s="18">
        <v>375</v>
      </c>
      <c r="H179" s="19">
        <v>110</v>
      </c>
      <c r="I179" s="18" t="s">
        <v>71</v>
      </c>
      <c r="J179" s="19">
        <v>2356</v>
      </c>
      <c r="K179" s="20">
        <v>4521</v>
      </c>
      <c r="L179" s="20">
        <v>2000</v>
      </c>
      <c r="M179" s="20" t="s">
        <v>31</v>
      </c>
      <c r="N179" s="21">
        <v>11.4</v>
      </c>
      <c r="O179" s="22">
        <f t="shared" si="4"/>
        <v>226.8614035087719</v>
      </c>
      <c r="P179" s="23">
        <v>10.35</v>
      </c>
      <c r="Q179" s="24" t="s">
        <v>74</v>
      </c>
      <c r="R179" s="20" t="s">
        <v>33</v>
      </c>
      <c r="S179" s="20" t="s">
        <v>34</v>
      </c>
      <c r="T179" s="20"/>
      <c r="U179" s="45"/>
      <c r="V179" s="26">
        <f t="shared" si="5"/>
        <v>110</v>
      </c>
      <c r="W179" s="27"/>
    </row>
    <row r="180" spans="1:24" s="42" customFormat="1" ht="21" customHeight="1">
      <c r="A180" s="31"/>
      <c r="B180" s="29"/>
      <c r="C180" s="30"/>
      <c r="D180" s="17" t="s">
        <v>110</v>
      </c>
      <c r="E180" s="18" t="s">
        <v>52</v>
      </c>
      <c r="F180" s="19">
        <v>2.9990000000000001</v>
      </c>
      <c r="G180" s="18">
        <v>375</v>
      </c>
      <c r="H180" s="19">
        <v>110</v>
      </c>
      <c r="I180" s="18" t="s">
        <v>72</v>
      </c>
      <c r="J180" s="19">
        <v>2356</v>
      </c>
      <c r="K180" s="20">
        <v>4521</v>
      </c>
      <c r="L180" s="20">
        <v>2000</v>
      </c>
      <c r="M180" s="20" t="s">
        <v>31</v>
      </c>
      <c r="N180" s="21">
        <v>11.4</v>
      </c>
      <c r="O180" s="22">
        <f t="shared" si="4"/>
        <v>226.8614035087719</v>
      </c>
      <c r="P180" s="23">
        <v>10.35</v>
      </c>
      <c r="Q180" s="24" t="s">
        <v>74</v>
      </c>
      <c r="R180" s="20" t="s">
        <v>33</v>
      </c>
      <c r="S180" s="20" t="s">
        <v>34</v>
      </c>
      <c r="T180" s="20"/>
      <c r="U180" s="45"/>
      <c r="V180" s="26">
        <f t="shared" si="5"/>
        <v>110</v>
      </c>
      <c r="W180" s="27"/>
    </row>
    <row r="181" spans="1:24" s="42" customFormat="1" ht="21" customHeight="1">
      <c r="A181" s="31"/>
      <c r="B181" s="29"/>
      <c r="C181" s="30"/>
      <c r="D181" s="17" t="s">
        <v>111</v>
      </c>
      <c r="E181" s="18" t="s">
        <v>52</v>
      </c>
      <c r="F181" s="19">
        <v>2.9990000000000001</v>
      </c>
      <c r="G181" s="18">
        <v>375</v>
      </c>
      <c r="H181" s="19">
        <v>110</v>
      </c>
      <c r="I181" s="18" t="s">
        <v>72</v>
      </c>
      <c r="J181" s="19">
        <v>2356</v>
      </c>
      <c r="K181" s="20">
        <v>4521</v>
      </c>
      <c r="L181" s="20">
        <v>2000</v>
      </c>
      <c r="M181" s="20" t="s">
        <v>31</v>
      </c>
      <c r="N181" s="21">
        <v>11.4</v>
      </c>
      <c r="O181" s="22">
        <f t="shared" si="4"/>
        <v>226.8614035087719</v>
      </c>
      <c r="P181" s="23">
        <v>10.35</v>
      </c>
      <c r="Q181" s="24" t="s">
        <v>74</v>
      </c>
      <c r="R181" s="20" t="s">
        <v>33</v>
      </c>
      <c r="S181" s="20" t="s">
        <v>34</v>
      </c>
      <c r="T181" s="20"/>
      <c r="U181" s="45"/>
      <c r="V181" s="26">
        <f t="shared" si="5"/>
        <v>110</v>
      </c>
      <c r="W181" s="27"/>
    </row>
    <row r="182" spans="1:24" s="42" customFormat="1" ht="21" customHeight="1">
      <c r="A182" s="31"/>
      <c r="B182" s="29"/>
      <c r="C182" s="30"/>
      <c r="D182" s="17" t="s">
        <v>112</v>
      </c>
      <c r="E182" s="18" t="s">
        <v>52</v>
      </c>
      <c r="F182" s="19">
        <v>2.9990000000000001</v>
      </c>
      <c r="G182" s="18">
        <v>375</v>
      </c>
      <c r="H182" s="19">
        <v>110</v>
      </c>
      <c r="I182" s="18" t="s">
        <v>72</v>
      </c>
      <c r="J182" s="19">
        <v>2356</v>
      </c>
      <c r="K182" s="20">
        <v>4521</v>
      </c>
      <c r="L182" s="20">
        <v>2000</v>
      </c>
      <c r="M182" s="20" t="s">
        <v>31</v>
      </c>
      <c r="N182" s="21">
        <v>11.4</v>
      </c>
      <c r="O182" s="22">
        <f t="shared" si="4"/>
        <v>226.8614035087719</v>
      </c>
      <c r="P182" s="23">
        <v>10.35</v>
      </c>
      <c r="Q182" s="24" t="s">
        <v>74</v>
      </c>
      <c r="R182" s="20" t="s">
        <v>33</v>
      </c>
      <c r="S182" s="20" t="s">
        <v>34</v>
      </c>
      <c r="T182" s="20"/>
      <c r="U182" s="45"/>
      <c r="V182" s="26">
        <f t="shared" si="5"/>
        <v>110</v>
      </c>
      <c r="W182" s="27"/>
    </row>
    <row r="183" spans="1:24" s="42" customFormat="1" ht="21" customHeight="1">
      <c r="A183" s="31"/>
      <c r="B183" s="29"/>
      <c r="C183" s="30"/>
      <c r="D183" s="17" t="s">
        <v>113</v>
      </c>
      <c r="E183" s="18" t="s">
        <v>52</v>
      </c>
      <c r="F183" s="19">
        <v>2.9990000000000001</v>
      </c>
      <c r="G183" s="18">
        <v>375</v>
      </c>
      <c r="H183" s="19">
        <v>110</v>
      </c>
      <c r="I183" s="18" t="s">
        <v>72</v>
      </c>
      <c r="J183" s="19">
        <v>2356</v>
      </c>
      <c r="K183" s="20">
        <v>4521</v>
      </c>
      <c r="L183" s="20">
        <v>2000</v>
      </c>
      <c r="M183" s="20" t="s">
        <v>31</v>
      </c>
      <c r="N183" s="21">
        <v>11.4</v>
      </c>
      <c r="O183" s="22">
        <f t="shared" si="4"/>
        <v>226.8614035087719</v>
      </c>
      <c r="P183" s="23">
        <v>10.35</v>
      </c>
      <c r="Q183" s="24" t="s">
        <v>74</v>
      </c>
      <c r="R183" s="20" t="s">
        <v>33</v>
      </c>
      <c r="S183" s="20" t="s">
        <v>34</v>
      </c>
      <c r="T183" s="20"/>
      <c r="U183" s="45"/>
      <c r="V183" s="26">
        <f t="shared" si="5"/>
        <v>110</v>
      </c>
      <c r="W183" s="27"/>
      <c r="X183" s="27"/>
    </row>
    <row r="184" spans="1:24" s="42" customFormat="1" ht="21" customHeight="1">
      <c r="A184" s="31"/>
      <c r="B184" s="29"/>
      <c r="C184" s="30"/>
      <c r="D184" s="17" t="s">
        <v>114</v>
      </c>
      <c r="E184" s="18" t="s">
        <v>52</v>
      </c>
      <c r="F184" s="19">
        <v>2.9990000000000001</v>
      </c>
      <c r="G184" s="18">
        <v>375</v>
      </c>
      <c r="H184" s="19">
        <v>110</v>
      </c>
      <c r="I184" s="18" t="s">
        <v>72</v>
      </c>
      <c r="J184" s="19">
        <v>2356</v>
      </c>
      <c r="K184" s="20">
        <v>4521</v>
      </c>
      <c r="L184" s="20">
        <v>2000</v>
      </c>
      <c r="M184" s="20" t="s">
        <v>31</v>
      </c>
      <c r="N184" s="21">
        <v>11.4</v>
      </c>
      <c r="O184" s="22">
        <f t="shared" si="4"/>
        <v>226.8614035087719</v>
      </c>
      <c r="P184" s="23">
        <v>10.35</v>
      </c>
      <c r="Q184" s="24" t="s">
        <v>74</v>
      </c>
      <c r="R184" s="20" t="s">
        <v>33</v>
      </c>
      <c r="S184" s="20" t="s">
        <v>34</v>
      </c>
      <c r="T184" s="20"/>
      <c r="U184" s="45"/>
      <c r="V184" s="26">
        <f t="shared" si="5"/>
        <v>110</v>
      </c>
      <c r="W184" s="27"/>
      <c r="X184" s="27"/>
    </row>
    <row r="185" spans="1:24" s="42" customFormat="1" ht="21" customHeight="1">
      <c r="A185" s="31"/>
      <c r="B185" s="29"/>
      <c r="C185" s="30"/>
      <c r="D185" s="17" t="s">
        <v>115</v>
      </c>
      <c r="E185" s="18" t="s">
        <v>52</v>
      </c>
      <c r="F185" s="19">
        <v>2.9990000000000001</v>
      </c>
      <c r="G185" s="18">
        <v>375</v>
      </c>
      <c r="H185" s="19">
        <v>110</v>
      </c>
      <c r="I185" s="18" t="s">
        <v>78</v>
      </c>
      <c r="J185" s="19">
        <v>2356</v>
      </c>
      <c r="K185" s="20">
        <v>4521</v>
      </c>
      <c r="L185" s="20">
        <v>2000</v>
      </c>
      <c r="M185" s="20" t="s">
        <v>31</v>
      </c>
      <c r="N185" s="21">
        <v>11.4</v>
      </c>
      <c r="O185" s="22">
        <f t="shared" si="4"/>
        <v>226.8614035087719</v>
      </c>
      <c r="P185" s="23">
        <v>10.35</v>
      </c>
      <c r="Q185" s="24" t="s">
        <v>74</v>
      </c>
      <c r="R185" s="20" t="s">
        <v>33</v>
      </c>
      <c r="S185" s="20" t="s">
        <v>116</v>
      </c>
      <c r="T185" s="20"/>
      <c r="U185" s="45"/>
      <c r="V185" s="26">
        <f t="shared" si="5"/>
        <v>110</v>
      </c>
      <c r="W185" s="27"/>
      <c r="X185" s="39"/>
    </row>
    <row r="186" spans="1:24" s="42" customFormat="1" ht="21" customHeight="1">
      <c r="A186" s="31"/>
      <c r="B186" s="29"/>
      <c r="C186" s="30"/>
      <c r="D186" s="17" t="s">
        <v>117</v>
      </c>
      <c r="E186" s="18" t="s">
        <v>52</v>
      </c>
      <c r="F186" s="19">
        <v>2.9990000000000001</v>
      </c>
      <c r="G186" s="18">
        <v>375</v>
      </c>
      <c r="H186" s="19">
        <v>110</v>
      </c>
      <c r="I186" s="18" t="s">
        <v>78</v>
      </c>
      <c r="J186" s="19">
        <v>2356</v>
      </c>
      <c r="K186" s="20">
        <v>4521</v>
      </c>
      <c r="L186" s="20">
        <v>2000</v>
      </c>
      <c r="M186" s="20" t="s">
        <v>31</v>
      </c>
      <c r="N186" s="21">
        <v>11.4</v>
      </c>
      <c r="O186" s="22">
        <f t="shared" si="4"/>
        <v>226.8614035087719</v>
      </c>
      <c r="P186" s="23">
        <v>10.35</v>
      </c>
      <c r="Q186" s="24" t="s">
        <v>74</v>
      </c>
      <c r="R186" s="20" t="s">
        <v>33</v>
      </c>
      <c r="S186" s="20" t="s">
        <v>116</v>
      </c>
      <c r="T186" s="20"/>
      <c r="U186" s="45"/>
      <c r="V186" s="26">
        <f t="shared" si="5"/>
        <v>110</v>
      </c>
      <c r="W186" s="27"/>
      <c r="X186" s="39"/>
    </row>
    <row r="187" spans="1:24" s="42" customFormat="1" ht="21" customHeight="1">
      <c r="A187" s="31"/>
      <c r="B187" s="29"/>
      <c r="C187" s="30"/>
      <c r="D187" s="17" t="s">
        <v>115</v>
      </c>
      <c r="E187" s="18" t="s">
        <v>52</v>
      </c>
      <c r="F187" s="19">
        <v>2.9990000000000001</v>
      </c>
      <c r="G187" s="18">
        <v>375</v>
      </c>
      <c r="H187" s="19">
        <v>110</v>
      </c>
      <c r="I187" s="18" t="s">
        <v>78</v>
      </c>
      <c r="J187" s="19">
        <v>2356</v>
      </c>
      <c r="K187" s="20">
        <v>4521</v>
      </c>
      <c r="L187" s="20">
        <v>2000</v>
      </c>
      <c r="M187" s="20" t="s">
        <v>31</v>
      </c>
      <c r="N187" s="21">
        <v>11.4</v>
      </c>
      <c r="O187" s="22">
        <f t="shared" si="4"/>
        <v>226.8614035087719</v>
      </c>
      <c r="P187" s="23">
        <v>10.35</v>
      </c>
      <c r="Q187" s="24" t="s">
        <v>74</v>
      </c>
      <c r="R187" s="20" t="s">
        <v>33</v>
      </c>
      <c r="S187" s="20" t="s">
        <v>118</v>
      </c>
      <c r="T187" s="20"/>
      <c r="U187" s="45"/>
      <c r="V187" s="26">
        <f t="shared" si="5"/>
        <v>110</v>
      </c>
      <c r="W187" s="27"/>
      <c r="X187" s="39"/>
    </row>
    <row r="188" spans="1:24" s="42" customFormat="1" ht="21" customHeight="1">
      <c r="A188" s="31"/>
      <c r="B188" s="29"/>
      <c r="C188" s="30"/>
      <c r="D188" s="17" t="s">
        <v>117</v>
      </c>
      <c r="E188" s="18" t="s">
        <v>52</v>
      </c>
      <c r="F188" s="19">
        <v>2.9990000000000001</v>
      </c>
      <c r="G188" s="18">
        <v>375</v>
      </c>
      <c r="H188" s="19">
        <v>110</v>
      </c>
      <c r="I188" s="18" t="s">
        <v>78</v>
      </c>
      <c r="J188" s="19">
        <v>2356</v>
      </c>
      <c r="K188" s="20">
        <v>4521</v>
      </c>
      <c r="L188" s="20">
        <v>2000</v>
      </c>
      <c r="M188" s="20" t="s">
        <v>31</v>
      </c>
      <c r="N188" s="21">
        <v>11.4</v>
      </c>
      <c r="O188" s="22">
        <f t="shared" si="4"/>
        <v>226.8614035087719</v>
      </c>
      <c r="P188" s="23">
        <v>10.35</v>
      </c>
      <c r="Q188" s="24" t="s">
        <v>74</v>
      </c>
      <c r="R188" s="20" t="s">
        <v>33</v>
      </c>
      <c r="S188" s="20" t="s">
        <v>118</v>
      </c>
      <c r="T188" s="20"/>
      <c r="U188" s="45"/>
      <c r="V188" s="26">
        <f t="shared" si="5"/>
        <v>110</v>
      </c>
      <c r="W188" s="27"/>
      <c r="X188" s="39"/>
    </row>
    <row r="189" spans="1:24" s="42" customFormat="1" ht="21" customHeight="1">
      <c r="A189" s="31"/>
      <c r="B189" s="43"/>
      <c r="C189" s="30"/>
      <c r="D189" s="17" t="s">
        <v>119</v>
      </c>
      <c r="E189" s="18" t="s">
        <v>52</v>
      </c>
      <c r="F189" s="19">
        <v>2.9990000000000001</v>
      </c>
      <c r="G189" s="18">
        <v>375</v>
      </c>
      <c r="H189" s="19">
        <v>110</v>
      </c>
      <c r="I189" s="18" t="s">
        <v>71</v>
      </c>
      <c r="J189" s="19">
        <v>2356</v>
      </c>
      <c r="K189" s="20">
        <v>4521</v>
      </c>
      <c r="L189" s="20">
        <v>2000</v>
      </c>
      <c r="M189" s="20" t="s">
        <v>31</v>
      </c>
      <c r="N189" s="21">
        <v>11.4</v>
      </c>
      <c r="O189" s="22">
        <f t="shared" si="4"/>
        <v>226.8614035087719</v>
      </c>
      <c r="P189" s="23">
        <v>10.35</v>
      </c>
      <c r="Q189" s="24" t="s">
        <v>130</v>
      </c>
      <c r="R189" s="20" t="s">
        <v>33</v>
      </c>
      <c r="S189" s="20" t="s">
        <v>118</v>
      </c>
      <c r="T189" s="20"/>
      <c r="U189" s="45"/>
      <c r="V189" s="26">
        <f t="shared" si="5"/>
        <v>110</v>
      </c>
      <c r="W189" s="39"/>
      <c r="X189" s="39"/>
    </row>
    <row r="190" spans="1:24" s="42" customFormat="1" ht="21" customHeight="1">
      <c r="A190" s="31"/>
      <c r="B190" s="43"/>
      <c r="C190" s="30"/>
      <c r="D190" s="17" t="s">
        <v>120</v>
      </c>
      <c r="E190" s="18" t="s">
        <v>52</v>
      </c>
      <c r="F190" s="19">
        <v>2.9990000000000001</v>
      </c>
      <c r="G190" s="18">
        <v>375</v>
      </c>
      <c r="H190" s="19">
        <v>110</v>
      </c>
      <c r="I190" s="18" t="s">
        <v>71</v>
      </c>
      <c r="J190" s="19">
        <v>2356</v>
      </c>
      <c r="K190" s="20">
        <v>4521</v>
      </c>
      <c r="L190" s="20">
        <v>2000</v>
      </c>
      <c r="M190" s="20" t="s">
        <v>31</v>
      </c>
      <c r="N190" s="21">
        <v>11.4</v>
      </c>
      <c r="O190" s="22">
        <f t="shared" si="4"/>
        <v>226.8614035087719</v>
      </c>
      <c r="P190" s="23">
        <v>10.35</v>
      </c>
      <c r="Q190" s="24" t="s">
        <v>74</v>
      </c>
      <c r="R190" s="20" t="s">
        <v>33</v>
      </c>
      <c r="S190" s="20" t="s">
        <v>118</v>
      </c>
      <c r="T190" s="20"/>
      <c r="U190" s="45"/>
      <c r="V190" s="26">
        <f t="shared" si="5"/>
        <v>110</v>
      </c>
      <c r="W190" s="39"/>
      <c r="X190" s="39"/>
    </row>
    <row r="191" spans="1:24" s="42" customFormat="1" ht="21" customHeight="1">
      <c r="A191" s="31"/>
      <c r="B191" s="43"/>
      <c r="C191" s="30"/>
      <c r="D191" s="17" t="s">
        <v>131</v>
      </c>
      <c r="E191" s="18" t="s">
        <v>52</v>
      </c>
      <c r="F191" s="19">
        <v>2.9990000000000001</v>
      </c>
      <c r="G191" s="18">
        <v>375</v>
      </c>
      <c r="H191" s="19">
        <v>110</v>
      </c>
      <c r="I191" s="18" t="s">
        <v>71</v>
      </c>
      <c r="J191" s="19">
        <v>2356</v>
      </c>
      <c r="K191" s="20">
        <v>4521</v>
      </c>
      <c r="L191" s="20">
        <v>2000</v>
      </c>
      <c r="M191" s="20" t="s">
        <v>31</v>
      </c>
      <c r="N191" s="21">
        <v>11.4</v>
      </c>
      <c r="O191" s="22">
        <f t="shared" si="4"/>
        <v>226.8614035087719</v>
      </c>
      <c r="P191" s="23">
        <v>10.35</v>
      </c>
      <c r="Q191" s="24" t="s">
        <v>53</v>
      </c>
      <c r="R191" s="20" t="s">
        <v>33</v>
      </c>
      <c r="S191" s="20" t="s">
        <v>118</v>
      </c>
      <c r="T191" s="20"/>
      <c r="U191" s="45"/>
      <c r="V191" s="26">
        <f t="shared" si="5"/>
        <v>110</v>
      </c>
      <c r="W191" s="27"/>
      <c r="X191" s="27"/>
    </row>
    <row r="192" spans="1:24" s="42" customFormat="1" ht="21" customHeight="1">
      <c r="A192" s="31"/>
      <c r="B192" s="43"/>
      <c r="C192" s="30"/>
      <c r="D192" s="17" t="s">
        <v>132</v>
      </c>
      <c r="E192" s="18" t="s">
        <v>52</v>
      </c>
      <c r="F192" s="19">
        <v>2.9990000000000001</v>
      </c>
      <c r="G192" s="18">
        <v>375</v>
      </c>
      <c r="H192" s="19">
        <v>110</v>
      </c>
      <c r="I192" s="18" t="s">
        <v>71</v>
      </c>
      <c r="J192" s="19">
        <v>2356</v>
      </c>
      <c r="K192" s="20">
        <v>4521</v>
      </c>
      <c r="L192" s="20">
        <v>2000</v>
      </c>
      <c r="M192" s="20" t="s">
        <v>31</v>
      </c>
      <c r="N192" s="21">
        <v>11.4</v>
      </c>
      <c r="O192" s="22">
        <f t="shared" si="4"/>
        <v>226.8614035087719</v>
      </c>
      <c r="P192" s="23">
        <v>10.35</v>
      </c>
      <c r="Q192" s="24" t="s">
        <v>53</v>
      </c>
      <c r="R192" s="20" t="s">
        <v>33</v>
      </c>
      <c r="S192" s="20" t="s">
        <v>118</v>
      </c>
      <c r="T192" s="20"/>
      <c r="U192" s="45"/>
      <c r="V192" s="26">
        <f t="shared" si="5"/>
        <v>110</v>
      </c>
      <c r="W192" s="35"/>
      <c r="X192" s="27"/>
    </row>
    <row r="193" spans="1:24" s="42" customFormat="1" ht="21" customHeight="1">
      <c r="A193" s="31"/>
      <c r="B193" s="43"/>
      <c r="C193" s="30"/>
      <c r="D193" s="17" t="s">
        <v>121</v>
      </c>
      <c r="E193" s="18" t="s">
        <v>52</v>
      </c>
      <c r="F193" s="19">
        <v>2.9990000000000001</v>
      </c>
      <c r="G193" s="18">
        <v>375</v>
      </c>
      <c r="H193" s="19">
        <v>110</v>
      </c>
      <c r="I193" s="18" t="s">
        <v>71</v>
      </c>
      <c r="J193" s="19">
        <v>2356</v>
      </c>
      <c r="K193" s="20">
        <v>4521</v>
      </c>
      <c r="L193" s="20">
        <v>2000</v>
      </c>
      <c r="M193" s="20" t="s">
        <v>31</v>
      </c>
      <c r="N193" s="21">
        <v>11.4</v>
      </c>
      <c r="O193" s="22">
        <f t="shared" si="4"/>
        <v>226.8614035087719</v>
      </c>
      <c r="P193" s="23">
        <v>10.35</v>
      </c>
      <c r="Q193" s="24" t="s">
        <v>74</v>
      </c>
      <c r="R193" s="20" t="s">
        <v>33</v>
      </c>
      <c r="S193" s="20" t="s">
        <v>118</v>
      </c>
      <c r="T193" s="20"/>
      <c r="U193" s="45"/>
      <c r="V193" s="26">
        <f t="shared" si="5"/>
        <v>110</v>
      </c>
      <c r="W193" s="27"/>
      <c r="X193" s="27"/>
    </row>
    <row r="194" spans="1:24" s="42" customFormat="1" ht="21" customHeight="1">
      <c r="A194" s="31"/>
      <c r="B194" s="43"/>
      <c r="C194" s="30"/>
      <c r="D194" s="17" t="s">
        <v>122</v>
      </c>
      <c r="E194" s="18" t="s">
        <v>52</v>
      </c>
      <c r="F194" s="19">
        <v>2.9990000000000001</v>
      </c>
      <c r="G194" s="18">
        <v>375</v>
      </c>
      <c r="H194" s="19">
        <v>110</v>
      </c>
      <c r="I194" s="18" t="s">
        <v>71</v>
      </c>
      <c r="J194" s="19">
        <v>2356</v>
      </c>
      <c r="K194" s="20">
        <v>4521</v>
      </c>
      <c r="L194" s="20">
        <v>2000</v>
      </c>
      <c r="M194" s="20" t="s">
        <v>31</v>
      </c>
      <c r="N194" s="21">
        <v>11.4</v>
      </c>
      <c r="O194" s="22">
        <f t="shared" si="4"/>
        <v>226.8614035087719</v>
      </c>
      <c r="P194" s="23">
        <v>10.35</v>
      </c>
      <c r="Q194" s="24" t="s">
        <v>74</v>
      </c>
      <c r="R194" s="20" t="s">
        <v>33</v>
      </c>
      <c r="S194" s="20" t="s">
        <v>118</v>
      </c>
      <c r="T194" s="20"/>
      <c r="U194" s="45"/>
      <c r="V194" s="26">
        <f t="shared" si="5"/>
        <v>110</v>
      </c>
      <c r="W194" s="27"/>
    </row>
    <row r="195" spans="1:24" s="42" customFormat="1" ht="21" customHeight="1">
      <c r="A195" s="31"/>
      <c r="B195" s="43"/>
      <c r="C195" s="30"/>
      <c r="D195" s="17" t="s">
        <v>133</v>
      </c>
      <c r="E195" s="18" t="s">
        <v>52</v>
      </c>
      <c r="F195" s="19">
        <v>2.9990000000000001</v>
      </c>
      <c r="G195" s="18">
        <v>375</v>
      </c>
      <c r="H195" s="19">
        <v>110</v>
      </c>
      <c r="I195" s="18" t="s">
        <v>71</v>
      </c>
      <c r="J195" s="19">
        <v>2356</v>
      </c>
      <c r="K195" s="20">
        <v>4521</v>
      </c>
      <c r="L195" s="20">
        <v>2000</v>
      </c>
      <c r="M195" s="20" t="s">
        <v>31</v>
      </c>
      <c r="N195" s="21">
        <v>11.4</v>
      </c>
      <c r="O195" s="22">
        <f t="shared" si="4"/>
        <v>226.8614035087719</v>
      </c>
      <c r="P195" s="23">
        <v>10.35</v>
      </c>
      <c r="Q195" s="24" t="s">
        <v>53</v>
      </c>
      <c r="R195" s="20" t="s">
        <v>33</v>
      </c>
      <c r="S195" s="20" t="s">
        <v>118</v>
      </c>
      <c r="T195" s="20"/>
      <c r="U195" s="45"/>
      <c r="V195" s="26">
        <f t="shared" si="5"/>
        <v>110</v>
      </c>
      <c r="W195" s="27"/>
      <c r="X195" s="27"/>
    </row>
    <row r="196" spans="1:24" s="42" customFormat="1" ht="21" customHeight="1">
      <c r="A196" s="31"/>
      <c r="B196" s="43"/>
      <c r="C196" s="30"/>
      <c r="D196" s="17" t="s">
        <v>134</v>
      </c>
      <c r="E196" s="18" t="s">
        <v>52</v>
      </c>
      <c r="F196" s="19">
        <v>2.9990000000000001</v>
      </c>
      <c r="G196" s="18">
        <v>375</v>
      </c>
      <c r="H196" s="19">
        <v>110</v>
      </c>
      <c r="I196" s="18" t="s">
        <v>71</v>
      </c>
      <c r="J196" s="19">
        <v>2356</v>
      </c>
      <c r="K196" s="20">
        <v>4521</v>
      </c>
      <c r="L196" s="20">
        <v>2000</v>
      </c>
      <c r="M196" s="20" t="s">
        <v>31</v>
      </c>
      <c r="N196" s="21">
        <v>11.4</v>
      </c>
      <c r="O196" s="22">
        <f t="shared" si="4"/>
        <v>226.8614035087719</v>
      </c>
      <c r="P196" s="23">
        <v>10.35</v>
      </c>
      <c r="Q196" s="24" t="s">
        <v>53</v>
      </c>
      <c r="R196" s="20" t="s">
        <v>33</v>
      </c>
      <c r="S196" s="20" t="s">
        <v>118</v>
      </c>
      <c r="T196" s="20"/>
      <c r="U196" s="45"/>
      <c r="V196" s="26">
        <f t="shared" si="5"/>
        <v>110</v>
      </c>
      <c r="W196" s="27"/>
      <c r="X196" s="27"/>
    </row>
    <row r="197" spans="1:24" s="42" customFormat="1" ht="21" customHeight="1">
      <c r="A197" s="31"/>
      <c r="B197" s="43"/>
      <c r="C197" s="30"/>
      <c r="D197" s="17" t="s">
        <v>123</v>
      </c>
      <c r="E197" s="18" t="s">
        <v>52</v>
      </c>
      <c r="F197" s="19">
        <v>2.9990000000000001</v>
      </c>
      <c r="G197" s="18">
        <v>375</v>
      </c>
      <c r="H197" s="19">
        <v>110</v>
      </c>
      <c r="I197" s="18" t="s">
        <v>71</v>
      </c>
      <c r="J197" s="19">
        <v>2356</v>
      </c>
      <c r="K197" s="20">
        <v>4521</v>
      </c>
      <c r="L197" s="20">
        <v>2000</v>
      </c>
      <c r="M197" s="20" t="s">
        <v>31</v>
      </c>
      <c r="N197" s="21">
        <v>11.4</v>
      </c>
      <c r="O197" s="22">
        <f t="shared" si="4"/>
        <v>226.8614035087719</v>
      </c>
      <c r="P197" s="23">
        <v>10.35</v>
      </c>
      <c r="Q197" s="24" t="s">
        <v>74</v>
      </c>
      <c r="R197" s="20" t="s">
        <v>33</v>
      </c>
      <c r="S197" s="20" t="s">
        <v>124</v>
      </c>
      <c r="T197" s="20"/>
      <c r="U197" s="45"/>
      <c r="V197" s="26">
        <f t="shared" si="5"/>
        <v>110</v>
      </c>
      <c r="W197" s="27"/>
    </row>
    <row r="198" spans="1:24" s="42" customFormat="1" ht="21" customHeight="1">
      <c r="A198" s="31"/>
      <c r="B198" s="43"/>
      <c r="C198" s="30"/>
      <c r="D198" s="17" t="s">
        <v>135</v>
      </c>
      <c r="E198" s="18" t="s">
        <v>52</v>
      </c>
      <c r="F198" s="19">
        <v>2.9990000000000001</v>
      </c>
      <c r="G198" s="18">
        <v>375</v>
      </c>
      <c r="H198" s="19">
        <v>110</v>
      </c>
      <c r="I198" s="18" t="s">
        <v>71</v>
      </c>
      <c r="J198" s="19">
        <v>2356</v>
      </c>
      <c r="K198" s="20">
        <v>4521</v>
      </c>
      <c r="L198" s="20">
        <v>2000</v>
      </c>
      <c r="M198" s="20" t="s">
        <v>31</v>
      </c>
      <c r="N198" s="21">
        <v>11.4</v>
      </c>
      <c r="O198" s="22">
        <f t="shared" si="4"/>
        <v>226.8614035087719</v>
      </c>
      <c r="P198" s="23">
        <v>10.35</v>
      </c>
      <c r="Q198" s="24" t="s">
        <v>53</v>
      </c>
      <c r="R198" s="20" t="s">
        <v>33</v>
      </c>
      <c r="S198" s="20" t="s">
        <v>124</v>
      </c>
      <c r="T198" s="20"/>
      <c r="U198" s="45"/>
      <c r="V198" s="26">
        <f t="shared" si="5"/>
        <v>110</v>
      </c>
      <c r="W198" s="27"/>
      <c r="X198" s="27"/>
    </row>
    <row r="199" spans="1:24" s="42" customFormat="1" ht="21" customHeight="1">
      <c r="A199" s="31"/>
      <c r="B199" s="43"/>
      <c r="C199" s="30"/>
      <c r="D199" s="17" t="s">
        <v>136</v>
      </c>
      <c r="E199" s="18" t="s">
        <v>52</v>
      </c>
      <c r="F199" s="19">
        <v>2.9990000000000001</v>
      </c>
      <c r="G199" s="18">
        <v>375</v>
      </c>
      <c r="H199" s="19">
        <v>110</v>
      </c>
      <c r="I199" s="18" t="s">
        <v>71</v>
      </c>
      <c r="J199" s="19">
        <v>2356</v>
      </c>
      <c r="K199" s="20">
        <v>4521</v>
      </c>
      <c r="L199" s="20">
        <v>2000</v>
      </c>
      <c r="M199" s="20" t="s">
        <v>31</v>
      </c>
      <c r="N199" s="21">
        <v>11.4</v>
      </c>
      <c r="O199" s="22">
        <f t="shared" si="4"/>
        <v>226.8614035087719</v>
      </c>
      <c r="P199" s="23">
        <v>10.35</v>
      </c>
      <c r="Q199" s="24" t="s">
        <v>53</v>
      </c>
      <c r="R199" s="20" t="s">
        <v>33</v>
      </c>
      <c r="S199" s="20" t="s">
        <v>124</v>
      </c>
      <c r="T199" s="20"/>
      <c r="U199" s="45"/>
      <c r="V199" s="26">
        <f t="shared" si="5"/>
        <v>110</v>
      </c>
      <c r="W199" s="27"/>
      <c r="X199" s="27"/>
    </row>
    <row r="200" spans="1:24" s="42" customFormat="1" ht="21" customHeight="1">
      <c r="A200" s="31"/>
      <c r="B200" s="43"/>
      <c r="C200" s="30"/>
      <c r="D200" s="17" t="s">
        <v>137</v>
      </c>
      <c r="E200" s="18" t="s">
        <v>52</v>
      </c>
      <c r="F200" s="19">
        <v>2.9990000000000001</v>
      </c>
      <c r="G200" s="18">
        <v>375</v>
      </c>
      <c r="H200" s="19">
        <v>110</v>
      </c>
      <c r="I200" s="18" t="s">
        <v>71</v>
      </c>
      <c r="J200" s="19">
        <v>2356</v>
      </c>
      <c r="K200" s="20">
        <v>4521</v>
      </c>
      <c r="L200" s="20">
        <v>2000</v>
      </c>
      <c r="M200" s="20" t="s">
        <v>31</v>
      </c>
      <c r="N200" s="21">
        <v>11</v>
      </c>
      <c r="O200" s="22">
        <f t="shared" si="4"/>
        <v>235.1109090909091</v>
      </c>
      <c r="P200" s="23">
        <v>10.35</v>
      </c>
      <c r="Q200" s="24" t="s">
        <v>74</v>
      </c>
      <c r="R200" s="20" t="s">
        <v>33</v>
      </c>
      <c r="S200" s="20" t="s">
        <v>118</v>
      </c>
      <c r="T200" s="20"/>
      <c r="U200" s="45"/>
      <c r="V200" s="26">
        <f t="shared" si="5"/>
        <v>106</v>
      </c>
      <c r="X200" s="27"/>
    </row>
    <row r="201" spans="1:24" s="42" customFormat="1" ht="21" customHeight="1">
      <c r="A201" s="31"/>
      <c r="B201" s="43"/>
      <c r="C201" s="30"/>
      <c r="D201" s="17" t="s">
        <v>138</v>
      </c>
      <c r="E201" s="18" t="s">
        <v>52</v>
      </c>
      <c r="F201" s="19">
        <v>2.9990000000000001</v>
      </c>
      <c r="G201" s="18">
        <v>375</v>
      </c>
      <c r="H201" s="19">
        <v>110</v>
      </c>
      <c r="I201" s="18" t="s">
        <v>71</v>
      </c>
      <c r="J201" s="19">
        <v>2356</v>
      </c>
      <c r="K201" s="20">
        <v>4521</v>
      </c>
      <c r="L201" s="20">
        <v>2000</v>
      </c>
      <c r="M201" s="20" t="s">
        <v>31</v>
      </c>
      <c r="N201" s="21">
        <v>11</v>
      </c>
      <c r="O201" s="22">
        <f t="shared" ref="O201:O264" si="6">IF(N201&gt;0,1/N201*37.7*68.6,"")</f>
        <v>235.1109090909091</v>
      </c>
      <c r="P201" s="23">
        <v>10.35</v>
      </c>
      <c r="Q201" s="24" t="s">
        <v>74</v>
      </c>
      <c r="R201" s="20" t="s">
        <v>33</v>
      </c>
      <c r="S201" s="20" t="s">
        <v>118</v>
      </c>
      <c r="T201" s="20"/>
      <c r="U201" s="45"/>
      <c r="V201" s="26">
        <f t="shared" ref="V201:V264" si="7">IFERROR(IF(N201&lt;P201,"",(ROUNDDOWN(N201/P201*100,0))),"")</f>
        <v>106</v>
      </c>
      <c r="X201" s="27"/>
    </row>
    <row r="202" spans="1:24" s="42" customFormat="1" ht="21" customHeight="1">
      <c r="A202" s="31"/>
      <c r="B202" s="43"/>
      <c r="C202" s="30"/>
      <c r="D202" s="17" t="s">
        <v>139</v>
      </c>
      <c r="E202" s="18" t="s">
        <v>52</v>
      </c>
      <c r="F202" s="19">
        <v>2.9990000000000001</v>
      </c>
      <c r="G202" s="18">
        <v>375</v>
      </c>
      <c r="H202" s="19">
        <v>110</v>
      </c>
      <c r="I202" s="18" t="s">
        <v>71</v>
      </c>
      <c r="J202" s="19">
        <v>2356</v>
      </c>
      <c r="K202" s="20">
        <v>4521</v>
      </c>
      <c r="L202" s="20">
        <v>2000</v>
      </c>
      <c r="M202" s="20" t="s">
        <v>31</v>
      </c>
      <c r="N202" s="21">
        <v>11</v>
      </c>
      <c r="O202" s="22">
        <f t="shared" si="6"/>
        <v>235.1109090909091</v>
      </c>
      <c r="P202" s="23">
        <v>10.35</v>
      </c>
      <c r="Q202" s="24" t="s">
        <v>74</v>
      </c>
      <c r="R202" s="20" t="s">
        <v>33</v>
      </c>
      <c r="S202" s="20" t="s">
        <v>118</v>
      </c>
      <c r="T202" s="20"/>
      <c r="U202" s="45"/>
      <c r="V202" s="26">
        <f t="shared" si="7"/>
        <v>106</v>
      </c>
      <c r="X202" s="27"/>
    </row>
    <row r="203" spans="1:24" s="42" customFormat="1" ht="21" customHeight="1">
      <c r="A203" s="31"/>
      <c r="B203" s="43"/>
      <c r="C203" s="30"/>
      <c r="D203" s="17" t="s">
        <v>140</v>
      </c>
      <c r="E203" s="18" t="s">
        <v>52</v>
      </c>
      <c r="F203" s="19">
        <v>2.9990000000000001</v>
      </c>
      <c r="G203" s="18">
        <v>375</v>
      </c>
      <c r="H203" s="19">
        <v>110</v>
      </c>
      <c r="I203" s="18" t="s">
        <v>71</v>
      </c>
      <c r="J203" s="19">
        <v>2356</v>
      </c>
      <c r="K203" s="20">
        <v>4521</v>
      </c>
      <c r="L203" s="20">
        <v>2000</v>
      </c>
      <c r="M203" s="20" t="s">
        <v>31</v>
      </c>
      <c r="N203" s="21">
        <v>11</v>
      </c>
      <c r="O203" s="22">
        <f t="shared" si="6"/>
        <v>235.1109090909091</v>
      </c>
      <c r="P203" s="23">
        <v>10.35</v>
      </c>
      <c r="Q203" s="24" t="s">
        <v>74</v>
      </c>
      <c r="R203" s="20" t="s">
        <v>33</v>
      </c>
      <c r="S203" s="20" t="s">
        <v>118</v>
      </c>
      <c r="T203" s="20"/>
      <c r="U203" s="45"/>
      <c r="V203" s="26">
        <f t="shared" si="7"/>
        <v>106</v>
      </c>
      <c r="X203" s="27"/>
    </row>
    <row r="204" spans="1:24" s="42" customFormat="1" ht="21" customHeight="1">
      <c r="A204" s="31"/>
      <c r="B204" s="43"/>
      <c r="C204" s="30"/>
      <c r="D204" s="17" t="s">
        <v>141</v>
      </c>
      <c r="E204" s="18" t="s">
        <v>52</v>
      </c>
      <c r="F204" s="19">
        <v>2.9990000000000001</v>
      </c>
      <c r="G204" s="18">
        <v>375</v>
      </c>
      <c r="H204" s="19">
        <v>110</v>
      </c>
      <c r="I204" s="18" t="s">
        <v>71</v>
      </c>
      <c r="J204" s="19">
        <v>2356</v>
      </c>
      <c r="K204" s="20">
        <v>4521</v>
      </c>
      <c r="L204" s="20">
        <v>2000</v>
      </c>
      <c r="M204" s="20" t="s">
        <v>31</v>
      </c>
      <c r="N204" s="21">
        <v>11</v>
      </c>
      <c r="O204" s="22">
        <f t="shared" si="6"/>
        <v>235.1109090909091</v>
      </c>
      <c r="P204" s="23">
        <v>10.35</v>
      </c>
      <c r="Q204" s="24" t="s">
        <v>74</v>
      </c>
      <c r="R204" s="20" t="s">
        <v>33</v>
      </c>
      <c r="S204" s="20" t="s">
        <v>118</v>
      </c>
      <c r="T204" s="20"/>
      <c r="U204" s="45"/>
      <c r="V204" s="26">
        <f t="shared" si="7"/>
        <v>106</v>
      </c>
      <c r="X204" s="27"/>
    </row>
    <row r="205" spans="1:24" s="42" customFormat="1" ht="21" customHeight="1">
      <c r="A205" s="31"/>
      <c r="B205" s="43"/>
      <c r="C205" s="30"/>
      <c r="D205" s="17" t="s">
        <v>142</v>
      </c>
      <c r="E205" s="18" t="s">
        <v>52</v>
      </c>
      <c r="F205" s="19">
        <v>2.9990000000000001</v>
      </c>
      <c r="G205" s="18">
        <v>375</v>
      </c>
      <c r="H205" s="19">
        <v>110</v>
      </c>
      <c r="I205" s="18" t="s">
        <v>71</v>
      </c>
      <c r="J205" s="19">
        <v>2356</v>
      </c>
      <c r="K205" s="20">
        <v>4521</v>
      </c>
      <c r="L205" s="20">
        <v>2000</v>
      </c>
      <c r="M205" s="20" t="s">
        <v>31</v>
      </c>
      <c r="N205" s="21">
        <v>11</v>
      </c>
      <c r="O205" s="22">
        <f t="shared" si="6"/>
        <v>235.1109090909091</v>
      </c>
      <c r="P205" s="23">
        <v>10.35</v>
      </c>
      <c r="Q205" s="24" t="s">
        <v>74</v>
      </c>
      <c r="R205" s="20" t="s">
        <v>33</v>
      </c>
      <c r="S205" s="20" t="s">
        <v>124</v>
      </c>
      <c r="T205" s="20"/>
      <c r="U205" s="45"/>
      <c r="V205" s="26">
        <f t="shared" si="7"/>
        <v>106</v>
      </c>
      <c r="X205" s="27"/>
    </row>
    <row r="206" spans="1:24" s="42" customFormat="1" ht="21" customHeight="1">
      <c r="A206" s="31"/>
      <c r="B206" s="43"/>
      <c r="C206" s="30"/>
      <c r="D206" s="17" t="s">
        <v>143</v>
      </c>
      <c r="E206" s="18" t="s">
        <v>52</v>
      </c>
      <c r="F206" s="19">
        <v>2.9990000000000001</v>
      </c>
      <c r="G206" s="18">
        <v>375</v>
      </c>
      <c r="H206" s="19">
        <v>110</v>
      </c>
      <c r="I206" s="18" t="s">
        <v>71</v>
      </c>
      <c r="J206" s="19">
        <v>2356</v>
      </c>
      <c r="K206" s="20">
        <v>4521</v>
      </c>
      <c r="L206" s="20">
        <v>2000</v>
      </c>
      <c r="M206" s="20" t="s">
        <v>31</v>
      </c>
      <c r="N206" s="21">
        <v>11</v>
      </c>
      <c r="O206" s="22">
        <f t="shared" si="6"/>
        <v>235.1109090909091</v>
      </c>
      <c r="P206" s="23">
        <v>10.35</v>
      </c>
      <c r="Q206" s="24" t="s">
        <v>74</v>
      </c>
      <c r="R206" s="20" t="s">
        <v>33</v>
      </c>
      <c r="S206" s="20" t="s">
        <v>124</v>
      </c>
      <c r="T206" s="20"/>
      <c r="U206" s="45"/>
      <c r="V206" s="26">
        <f t="shared" si="7"/>
        <v>106</v>
      </c>
      <c r="W206" s="27"/>
      <c r="X206" s="27"/>
    </row>
    <row r="207" spans="1:24" s="42" customFormat="1" ht="21" customHeight="1">
      <c r="A207" s="31"/>
      <c r="B207" s="29"/>
      <c r="C207" s="30"/>
      <c r="D207" s="17" t="s">
        <v>37</v>
      </c>
      <c r="E207" s="18" t="s">
        <v>29</v>
      </c>
      <c r="F207" s="19">
        <v>2.9990000000000001</v>
      </c>
      <c r="G207" s="18">
        <v>375</v>
      </c>
      <c r="H207" s="19">
        <v>110</v>
      </c>
      <c r="I207" s="18" t="s">
        <v>30</v>
      </c>
      <c r="J207" s="19">
        <v>2652</v>
      </c>
      <c r="K207" s="20">
        <v>5812</v>
      </c>
      <c r="L207" s="20">
        <v>2995</v>
      </c>
      <c r="M207" s="20" t="s">
        <v>31</v>
      </c>
      <c r="N207" s="21">
        <v>12.2</v>
      </c>
      <c r="O207" s="22">
        <f t="shared" si="6"/>
        <v>211.98524590163936</v>
      </c>
      <c r="P207" s="23">
        <v>9.51</v>
      </c>
      <c r="Q207" s="24" t="s">
        <v>32</v>
      </c>
      <c r="R207" s="20" t="s">
        <v>33</v>
      </c>
      <c r="S207" s="20" t="s">
        <v>34</v>
      </c>
      <c r="T207" s="20"/>
      <c r="U207" s="45"/>
      <c r="V207" s="26">
        <f t="shared" si="7"/>
        <v>128</v>
      </c>
      <c r="W207" s="27"/>
      <c r="X207" s="27"/>
    </row>
    <row r="208" spans="1:24" s="42" customFormat="1" ht="21" customHeight="1">
      <c r="A208" s="31"/>
      <c r="B208" s="29"/>
      <c r="C208" s="30"/>
      <c r="D208" s="17" t="s">
        <v>38</v>
      </c>
      <c r="E208" s="18" t="s">
        <v>29</v>
      </c>
      <c r="F208" s="19">
        <v>2.9990000000000001</v>
      </c>
      <c r="G208" s="18">
        <v>375</v>
      </c>
      <c r="H208" s="19">
        <v>110</v>
      </c>
      <c r="I208" s="18" t="s">
        <v>30</v>
      </c>
      <c r="J208" s="19">
        <v>2652</v>
      </c>
      <c r="K208" s="20">
        <v>5812</v>
      </c>
      <c r="L208" s="20">
        <v>2995</v>
      </c>
      <c r="M208" s="20" t="s">
        <v>31</v>
      </c>
      <c r="N208" s="21">
        <v>12.2</v>
      </c>
      <c r="O208" s="22">
        <f t="shared" si="6"/>
        <v>211.98524590163936</v>
      </c>
      <c r="P208" s="23">
        <v>9.51</v>
      </c>
      <c r="Q208" s="24" t="s">
        <v>32</v>
      </c>
      <c r="R208" s="20" t="s">
        <v>33</v>
      </c>
      <c r="S208" s="20" t="s">
        <v>34</v>
      </c>
      <c r="T208" s="20"/>
      <c r="U208" s="45"/>
      <c r="V208" s="26">
        <f t="shared" si="7"/>
        <v>128</v>
      </c>
      <c r="W208" s="27"/>
      <c r="X208" s="27"/>
    </row>
    <row r="209" spans="1:24" s="42" customFormat="1" ht="21" customHeight="1">
      <c r="A209" s="31"/>
      <c r="B209" s="29"/>
      <c r="C209" s="30"/>
      <c r="D209" s="17" t="s">
        <v>39</v>
      </c>
      <c r="E209" s="18" t="s">
        <v>29</v>
      </c>
      <c r="F209" s="19">
        <v>2.9990000000000001</v>
      </c>
      <c r="G209" s="18">
        <v>375</v>
      </c>
      <c r="H209" s="19">
        <v>110</v>
      </c>
      <c r="I209" s="18" t="s">
        <v>30</v>
      </c>
      <c r="J209" s="19">
        <v>2652</v>
      </c>
      <c r="K209" s="20">
        <v>5812</v>
      </c>
      <c r="L209" s="20">
        <v>2995</v>
      </c>
      <c r="M209" s="20" t="s">
        <v>31</v>
      </c>
      <c r="N209" s="21">
        <v>12.2</v>
      </c>
      <c r="O209" s="22">
        <f t="shared" si="6"/>
        <v>211.98524590163936</v>
      </c>
      <c r="P209" s="23">
        <v>9.51</v>
      </c>
      <c r="Q209" s="24" t="s">
        <v>32</v>
      </c>
      <c r="R209" s="20" t="s">
        <v>33</v>
      </c>
      <c r="S209" s="20" t="s">
        <v>34</v>
      </c>
      <c r="T209" s="20"/>
      <c r="U209" s="45"/>
      <c r="V209" s="26">
        <f t="shared" si="7"/>
        <v>128</v>
      </c>
      <c r="W209" s="27"/>
      <c r="X209" s="27"/>
    </row>
    <row r="210" spans="1:24" s="42" customFormat="1" ht="21" customHeight="1">
      <c r="A210" s="36"/>
      <c r="B210" s="37"/>
      <c r="C210" s="38"/>
      <c r="D210" s="59" t="s">
        <v>47</v>
      </c>
      <c r="E210" s="60" t="s">
        <v>41</v>
      </c>
      <c r="F210" s="61">
        <v>2.9990000000000001</v>
      </c>
      <c r="G210" s="60" t="s">
        <v>42</v>
      </c>
      <c r="H210" s="62" t="s">
        <v>43</v>
      </c>
      <c r="I210" s="60" t="s">
        <v>44</v>
      </c>
      <c r="J210" s="19">
        <v>2652</v>
      </c>
      <c r="K210" s="20">
        <v>5812</v>
      </c>
      <c r="L210" s="20">
        <v>2995</v>
      </c>
      <c r="M210" s="20" t="s">
        <v>31</v>
      </c>
      <c r="N210" s="21">
        <v>11.4</v>
      </c>
      <c r="O210" s="22">
        <f t="shared" si="6"/>
        <v>226.8614035087719</v>
      </c>
      <c r="P210" s="23">
        <v>9.51</v>
      </c>
      <c r="Q210" s="24" t="s">
        <v>32</v>
      </c>
      <c r="R210" s="86" t="s">
        <v>33</v>
      </c>
      <c r="S210" s="87" t="s">
        <v>34</v>
      </c>
      <c r="T210" s="20"/>
      <c r="U210" s="75"/>
      <c r="V210" s="26">
        <f t="shared" si="7"/>
        <v>119</v>
      </c>
      <c r="W210" s="35"/>
      <c r="X210" s="35"/>
    </row>
    <row r="211" spans="1:24" s="42" customFormat="1" ht="21" customHeight="1">
      <c r="A211" s="36"/>
      <c r="B211" s="37"/>
      <c r="C211" s="38"/>
      <c r="D211" s="59" t="s">
        <v>48</v>
      </c>
      <c r="E211" s="60" t="s">
        <v>41</v>
      </c>
      <c r="F211" s="61">
        <v>2.9990000000000001</v>
      </c>
      <c r="G211" s="60" t="s">
        <v>42</v>
      </c>
      <c r="H211" s="62" t="s">
        <v>43</v>
      </c>
      <c r="I211" s="60" t="s">
        <v>44</v>
      </c>
      <c r="J211" s="19">
        <v>2652</v>
      </c>
      <c r="K211" s="20">
        <v>5812</v>
      </c>
      <c r="L211" s="20">
        <v>2995</v>
      </c>
      <c r="M211" s="20" t="s">
        <v>31</v>
      </c>
      <c r="N211" s="21">
        <v>11.4</v>
      </c>
      <c r="O211" s="22">
        <f t="shared" si="6"/>
        <v>226.8614035087719</v>
      </c>
      <c r="P211" s="23">
        <v>9.51</v>
      </c>
      <c r="Q211" s="24" t="s">
        <v>32</v>
      </c>
      <c r="R211" s="86" t="s">
        <v>33</v>
      </c>
      <c r="S211" s="87" t="s">
        <v>34</v>
      </c>
      <c r="T211" s="20"/>
      <c r="U211" s="75"/>
      <c r="V211" s="26">
        <f t="shared" si="7"/>
        <v>119</v>
      </c>
      <c r="W211" s="35"/>
      <c r="X211" s="35"/>
    </row>
    <row r="212" spans="1:24" s="42" customFormat="1" ht="21" customHeight="1">
      <c r="A212" s="36"/>
      <c r="B212" s="37"/>
      <c r="C212" s="38"/>
      <c r="D212" s="59" t="s">
        <v>49</v>
      </c>
      <c r="E212" s="60" t="s">
        <v>41</v>
      </c>
      <c r="F212" s="61">
        <v>2.9990000000000001</v>
      </c>
      <c r="G212" s="60" t="s">
        <v>42</v>
      </c>
      <c r="H212" s="62" t="s">
        <v>43</v>
      </c>
      <c r="I212" s="60" t="s">
        <v>44</v>
      </c>
      <c r="J212" s="19">
        <v>2652</v>
      </c>
      <c r="K212" s="20">
        <v>5812</v>
      </c>
      <c r="L212" s="20">
        <v>2995</v>
      </c>
      <c r="M212" s="20" t="s">
        <v>31</v>
      </c>
      <c r="N212" s="21">
        <v>11.4</v>
      </c>
      <c r="O212" s="22">
        <f t="shared" si="6"/>
        <v>226.8614035087719</v>
      </c>
      <c r="P212" s="23">
        <v>9.51</v>
      </c>
      <c r="Q212" s="24" t="s">
        <v>32</v>
      </c>
      <c r="R212" s="86" t="s">
        <v>33</v>
      </c>
      <c r="S212" s="87" t="s">
        <v>34</v>
      </c>
      <c r="T212" s="20"/>
      <c r="U212" s="75"/>
      <c r="V212" s="26">
        <f t="shared" si="7"/>
        <v>119</v>
      </c>
      <c r="W212" s="35"/>
      <c r="X212" s="35"/>
    </row>
    <row r="213" spans="1:24" s="42" customFormat="1" ht="21" customHeight="1">
      <c r="A213" s="31"/>
      <c r="B213" s="29"/>
      <c r="C213" s="30"/>
      <c r="D213" s="17" t="s">
        <v>57</v>
      </c>
      <c r="E213" s="18" t="s">
        <v>52</v>
      </c>
      <c r="F213" s="19">
        <v>2.9990000000000001</v>
      </c>
      <c r="G213" s="18">
        <v>375</v>
      </c>
      <c r="H213" s="19">
        <v>110</v>
      </c>
      <c r="I213" s="18" t="s">
        <v>44</v>
      </c>
      <c r="J213" s="19">
        <v>2652</v>
      </c>
      <c r="K213" s="20">
        <v>5812</v>
      </c>
      <c r="L213" s="20">
        <v>2995</v>
      </c>
      <c r="M213" s="20" t="s">
        <v>31</v>
      </c>
      <c r="N213" s="21">
        <v>11</v>
      </c>
      <c r="O213" s="22">
        <f t="shared" si="6"/>
        <v>235.1109090909091</v>
      </c>
      <c r="P213" s="23">
        <v>9.51</v>
      </c>
      <c r="Q213" s="24" t="s">
        <v>53</v>
      </c>
      <c r="R213" s="20" t="s">
        <v>33</v>
      </c>
      <c r="S213" s="20" t="s">
        <v>34</v>
      </c>
      <c r="T213" s="20"/>
      <c r="U213" s="45"/>
      <c r="V213" s="26">
        <f t="shared" si="7"/>
        <v>115</v>
      </c>
      <c r="W213" s="27"/>
      <c r="X213" s="27"/>
    </row>
    <row r="214" spans="1:24" s="42" customFormat="1" ht="21" customHeight="1">
      <c r="A214" s="31"/>
      <c r="B214" s="29"/>
      <c r="C214" s="30"/>
      <c r="D214" s="17" t="s">
        <v>58</v>
      </c>
      <c r="E214" s="18" t="s">
        <v>52</v>
      </c>
      <c r="F214" s="19">
        <v>2.9990000000000001</v>
      </c>
      <c r="G214" s="18">
        <v>375</v>
      </c>
      <c r="H214" s="19">
        <v>110</v>
      </c>
      <c r="I214" s="18" t="s">
        <v>44</v>
      </c>
      <c r="J214" s="19">
        <v>2652</v>
      </c>
      <c r="K214" s="20">
        <v>5812</v>
      </c>
      <c r="L214" s="20">
        <v>2995</v>
      </c>
      <c r="M214" s="20" t="s">
        <v>31</v>
      </c>
      <c r="N214" s="21">
        <v>11</v>
      </c>
      <c r="O214" s="22">
        <f t="shared" si="6"/>
        <v>235.1109090909091</v>
      </c>
      <c r="P214" s="23">
        <v>9.51</v>
      </c>
      <c r="Q214" s="24" t="s">
        <v>53</v>
      </c>
      <c r="R214" s="20" t="s">
        <v>33</v>
      </c>
      <c r="S214" s="20" t="s">
        <v>34</v>
      </c>
      <c r="T214" s="20"/>
      <c r="U214" s="45"/>
      <c r="V214" s="26">
        <f t="shared" si="7"/>
        <v>115</v>
      </c>
      <c r="W214" s="27"/>
      <c r="X214" s="27"/>
    </row>
    <row r="215" spans="1:24" s="42" customFormat="1" ht="21" customHeight="1">
      <c r="A215" s="31"/>
      <c r="B215" s="29"/>
      <c r="C215" s="30"/>
      <c r="D215" s="17" t="s">
        <v>59</v>
      </c>
      <c r="E215" s="18" t="s">
        <v>52</v>
      </c>
      <c r="F215" s="19">
        <v>2.9990000000000001</v>
      </c>
      <c r="G215" s="18">
        <v>375</v>
      </c>
      <c r="H215" s="19">
        <v>110</v>
      </c>
      <c r="I215" s="18" t="s">
        <v>44</v>
      </c>
      <c r="J215" s="19">
        <v>2652</v>
      </c>
      <c r="K215" s="20">
        <v>5812</v>
      </c>
      <c r="L215" s="20">
        <v>2995</v>
      </c>
      <c r="M215" s="20" t="s">
        <v>31</v>
      </c>
      <c r="N215" s="21">
        <v>11</v>
      </c>
      <c r="O215" s="22">
        <f t="shared" si="6"/>
        <v>235.1109090909091</v>
      </c>
      <c r="P215" s="23">
        <v>9.51</v>
      </c>
      <c r="Q215" s="24" t="s">
        <v>53</v>
      </c>
      <c r="R215" s="20" t="s">
        <v>33</v>
      </c>
      <c r="S215" s="20" t="s">
        <v>34</v>
      </c>
      <c r="T215" s="20"/>
      <c r="U215" s="45"/>
      <c r="V215" s="26">
        <f t="shared" si="7"/>
        <v>115</v>
      </c>
      <c r="W215" s="27"/>
      <c r="X215" s="27"/>
    </row>
    <row r="216" spans="1:24" s="42" customFormat="1" ht="21" customHeight="1">
      <c r="A216" s="31"/>
      <c r="B216" s="29"/>
      <c r="C216" s="30"/>
      <c r="D216" s="17" t="s">
        <v>144</v>
      </c>
      <c r="E216" s="18" t="s">
        <v>52</v>
      </c>
      <c r="F216" s="19">
        <v>2.9990000000000001</v>
      </c>
      <c r="G216" s="18">
        <v>375</v>
      </c>
      <c r="H216" s="19">
        <v>110</v>
      </c>
      <c r="I216" s="18" t="s">
        <v>44</v>
      </c>
      <c r="J216" s="19">
        <v>2652</v>
      </c>
      <c r="K216" s="20">
        <v>5812</v>
      </c>
      <c r="L216" s="20">
        <v>2995</v>
      </c>
      <c r="M216" s="20" t="s">
        <v>31</v>
      </c>
      <c r="N216" s="21">
        <v>11</v>
      </c>
      <c r="O216" s="22">
        <f t="shared" si="6"/>
        <v>235.1109090909091</v>
      </c>
      <c r="P216" s="23">
        <v>9.51</v>
      </c>
      <c r="Q216" s="24" t="s">
        <v>53</v>
      </c>
      <c r="R216" s="20" t="s">
        <v>33</v>
      </c>
      <c r="S216" s="20" t="s">
        <v>34</v>
      </c>
      <c r="T216" s="20"/>
      <c r="U216" s="45"/>
      <c r="V216" s="26">
        <f t="shared" si="7"/>
        <v>115</v>
      </c>
      <c r="W216" s="27"/>
      <c r="X216" s="27"/>
    </row>
    <row r="217" spans="1:24" s="42" customFormat="1" ht="21" customHeight="1">
      <c r="A217" s="31"/>
      <c r="B217" s="29"/>
      <c r="C217" s="30"/>
      <c r="D217" s="17" t="s">
        <v>62</v>
      </c>
      <c r="E217" s="18" t="s">
        <v>52</v>
      </c>
      <c r="F217" s="19">
        <v>2.9990000000000001</v>
      </c>
      <c r="G217" s="18">
        <v>375</v>
      </c>
      <c r="H217" s="19">
        <v>110</v>
      </c>
      <c r="I217" s="18" t="s">
        <v>44</v>
      </c>
      <c r="J217" s="19">
        <v>2652</v>
      </c>
      <c r="K217" s="20">
        <v>5812</v>
      </c>
      <c r="L217" s="20">
        <v>2995</v>
      </c>
      <c r="M217" s="20" t="s">
        <v>31</v>
      </c>
      <c r="N217" s="21">
        <v>11</v>
      </c>
      <c r="O217" s="22">
        <f t="shared" si="6"/>
        <v>235.1109090909091</v>
      </c>
      <c r="P217" s="23">
        <v>9.51</v>
      </c>
      <c r="Q217" s="24" t="s">
        <v>53</v>
      </c>
      <c r="R217" s="20" t="s">
        <v>33</v>
      </c>
      <c r="S217" s="20" t="s">
        <v>34</v>
      </c>
      <c r="T217" s="20"/>
      <c r="U217" s="45"/>
      <c r="V217" s="26">
        <f t="shared" si="7"/>
        <v>115</v>
      </c>
      <c r="W217" s="27"/>
      <c r="X217" s="27"/>
    </row>
    <row r="218" spans="1:24" s="42" customFormat="1" ht="21" customHeight="1">
      <c r="A218" s="31"/>
      <c r="B218" s="29"/>
      <c r="C218" s="30"/>
      <c r="D218" s="17" t="s">
        <v>63</v>
      </c>
      <c r="E218" s="18" t="s">
        <v>52</v>
      </c>
      <c r="F218" s="19">
        <v>2.9990000000000001</v>
      </c>
      <c r="G218" s="18">
        <v>375</v>
      </c>
      <c r="H218" s="19">
        <v>110</v>
      </c>
      <c r="I218" s="18" t="s">
        <v>44</v>
      </c>
      <c r="J218" s="19">
        <v>2652</v>
      </c>
      <c r="K218" s="20">
        <v>5812</v>
      </c>
      <c r="L218" s="20">
        <v>2995</v>
      </c>
      <c r="M218" s="20" t="s">
        <v>31</v>
      </c>
      <c r="N218" s="21">
        <v>11</v>
      </c>
      <c r="O218" s="22">
        <f t="shared" si="6"/>
        <v>235.1109090909091</v>
      </c>
      <c r="P218" s="23">
        <v>9.51</v>
      </c>
      <c r="Q218" s="24" t="s">
        <v>53</v>
      </c>
      <c r="R218" s="20" t="s">
        <v>33</v>
      </c>
      <c r="S218" s="20" t="s">
        <v>34</v>
      </c>
      <c r="T218" s="20"/>
      <c r="U218" s="45"/>
      <c r="V218" s="26">
        <f t="shared" si="7"/>
        <v>115</v>
      </c>
      <c r="W218" s="27"/>
      <c r="X218" s="39"/>
    </row>
    <row r="219" spans="1:24" s="42" customFormat="1" ht="21" customHeight="1">
      <c r="A219" s="31"/>
      <c r="B219" s="29"/>
      <c r="C219" s="30"/>
      <c r="D219" s="17" t="s">
        <v>64</v>
      </c>
      <c r="E219" s="18" t="s">
        <v>52</v>
      </c>
      <c r="F219" s="19">
        <v>2.9990000000000001</v>
      </c>
      <c r="G219" s="18">
        <v>375</v>
      </c>
      <c r="H219" s="19">
        <v>110</v>
      </c>
      <c r="I219" s="18" t="s">
        <v>44</v>
      </c>
      <c r="J219" s="19">
        <v>2652</v>
      </c>
      <c r="K219" s="20">
        <v>5812</v>
      </c>
      <c r="L219" s="20">
        <v>2995</v>
      </c>
      <c r="M219" s="20" t="s">
        <v>31</v>
      </c>
      <c r="N219" s="21">
        <v>11</v>
      </c>
      <c r="O219" s="22">
        <f t="shared" si="6"/>
        <v>235.1109090909091</v>
      </c>
      <c r="P219" s="23">
        <v>9.51</v>
      </c>
      <c r="Q219" s="24" t="s">
        <v>53</v>
      </c>
      <c r="R219" s="20" t="s">
        <v>33</v>
      </c>
      <c r="S219" s="20" t="s">
        <v>34</v>
      </c>
      <c r="T219" s="20"/>
      <c r="U219" s="45"/>
      <c r="V219" s="26">
        <f t="shared" si="7"/>
        <v>115</v>
      </c>
      <c r="W219" s="27"/>
      <c r="X219" s="39"/>
    </row>
    <row r="220" spans="1:24" s="42" customFormat="1" ht="21" customHeight="1">
      <c r="A220" s="31"/>
      <c r="B220" s="29"/>
      <c r="C220" s="30"/>
      <c r="D220" s="17" t="s">
        <v>65</v>
      </c>
      <c r="E220" s="18" t="s">
        <v>52</v>
      </c>
      <c r="F220" s="19">
        <v>2.9990000000000001</v>
      </c>
      <c r="G220" s="18">
        <v>375</v>
      </c>
      <c r="H220" s="19">
        <v>110</v>
      </c>
      <c r="I220" s="18" t="s">
        <v>44</v>
      </c>
      <c r="J220" s="19">
        <v>2652</v>
      </c>
      <c r="K220" s="20">
        <v>5812</v>
      </c>
      <c r="L220" s="20">
        <v>2995</v>
      </c>
      <c r="M220" s="20" t="s">
        <v>31</v>
      </c>
      <c r="N220" s="21">
        <v>11</v>
      </c>
      <c r="O220" s="22">
        <f t="shared" si="6"/>
        <v>235.1109090909091</v>
      </c>
      <c r="P220" s="23">
        <v>9.51</v>
      </c>
      <c r="Q220" s="24" t="s">
        <v>53</v>
      </c>
      <c r="R220" s="20" t="s">
        <v>33</v>
      </c>
      <c r="S220" s="20" t="s">
        <v>34</v>
      </c>
      <c r="T220" s="20"/>
      <c r="U220" s="45"/>
      <c r="V220" s="26">
        <f t="shared" si="7"/>
        <v>115</v>
      </c>
      <c r="W220" s="27"/>
      <c r="X220" s="27"/>
    </row>
    <row r="221" spans="1:24" s="42" customFormat="1" ht="21" customHeight="1">
      <c r="A221" s="31"/>
      <c r="B221" s="29"/>
      <c r="C221" s="30"/>
      <c r="D221" s="17" t="s">
        <v>68</v>
      </c>
      <c r="E221" s="18" t="s">
        <v>52</v>
      </c>
      <c r="F221" s="19">
        <v>2.9990000000000001</v>
      </c>
      <c r="G221" s="18">
        <v>375</v>
      </c>
      <c r="H221" s="19">
        <v>110</v>
      </c>
      <c r="I221" s="18" t="s">
        <v>44</v>
      </c>
      <c r="J221" s="19">
        <v>2652</v>
      </c>
      <c r="K221" s="20">
        <v>5812</v>
      </c>
      <c r="L221" s="20">
        <v>2995</v>
      </c>
      <c r="M221" s="20" t="s">
        <v>31</v>
      </c>
      <c r="N221" s="21">
        <v>11</v>
      </c>
      <c r="O221" s="22">
        <f t="shared" si="6"/>
        <v>235.1109090909091</v>
      </c>
      <c r="P221" s="23">
        <v>9.51</v>
      </c>
      <c r="Q221" s="24" t="s">
        <v>53</v>
      </c>
      <c r="R221" s="20" t="s">
        <v>33</v>
      </c>
      <c r="S221" s="20" t="s">
        <v>34</v>
      </c>
      <c r="T221" s="20"/>
      <c r="U221" s="45"/>
      <c r="V221" s="26">
        <f t="shared" si="7"/>
        <v>115</v>
      </c>
      <c r="W221" s="27"/>
      <c r="X221" s="39"/>
    </row>
    <row r="222" spans="1:24" s="42" customFormat="1" ht="21" customHeight="1">
      <c r="A222" s="31"/>
      <c r="B222" s="29"/>
      <c r="C222" s="30"/>
      <c r="D222" s="17" t="s">
        <v>69</v>
      </c>
      <c r="E222" s="18" t="s">
        <v>52</v>
      </c>
      <c r="F222" s="19">
        <v>2.9990000000000001</v>
      </c>
      <c r="G222" s="18">
        <v>375</v>
      </c>
      <c r="H222" s="19">
        <v>110</v>
      </c>
      <c r="I222" s="18" t="s">
        <v>44</v>
      </c>
      <c r="J222" s="19">
        <v>2652</v>
      </c>
      <c r="K222" s="20">
        <v>5812</v>
      </c>
      <c r="L222" s="20">
        <v>2995</v>
      </c>
      <c r="M222" s="20" t="s">
        <v>31</v>
      </c>
      <c r="N222" s="21">
        <v>11</v>
      </c>
      <c r="O222" s="22">
        <f t="shared" si="6"/>
        <v>235.1109090909091</v>
      </c>
      <c r="P222" s="23">
        <v>9.51</v>
      </c>
      <c r="Q222" s="24" t="s">
        <v>53</v>
      </c>
      <c r="R222" s="20" t="s">
        <v>33</v>
      </c>
      <c r="S222" s="20" t="s">
        <v>34</v>
      </c>
      <c r="T222" s="20"/>
      <c r="U222" s="45"/>
      <c r="V222" s="26">
        <f t="shared" si="7"/>
        <v>115</v>
      </c>
      <c r="W222" s="27"/>
      <c r="X222" s="39"/>
    </row>
    <row r="223" spans="1:24" s="42" customFormat="1" ht="21" customHeight="1">
      <c r="A223" s="31"/>
      <c r="B223" s="29"/>
      <c r="C223" s="30"/>
      <c r="D223" s="17" t="s">
        <v>68</v>
      </c>
      <c r="E223" s="18" t="s">
        <v>52</v>
      </c>
      <c r="F223" s="19">
        <v>2.9990000000000001</v>
      </c>
      <c r="G223" s="18">
        <v>430</v>
      </c>
      <c r="H223" s="19">
        <v>129</v>
      </c>
      <c r="I223" s="18" t="s">
        <v>44</v>
      </c>
      <c r="J223" s="19">
        <v>2652</v>
      </c>
      <c r="K223" s="20">
        <v>5812</v>
      </c>
      <c r="L223" s="20">
        <v>2995</v>
      </c>
      <c r="M223" s="20" t="s">
        <v>31</v>
      </c>
      <c r="N223" s="21">
        <v>11</v>
      </c>
      <c r="O223" s="22">
        <f t="shared" si="6"/>
        <v>235.1109090909091</v>
      </c>
      <c r="P223" s="23">
        <v>9.51</v>
      </c>
      <c r="Q223" s="24" t="s">
        <v>53</v>
      </c>
      <c r="R223" s="20" t="s">
        <v>33</v>
      </c>
      <c r="S223" s="20" t="s">
        <v>34</v>
      </c>
      <c r="T223" s="20"/>
      <c r="U223" s="45"/>
      <c r="V223" s="26">
        <f t="shared" si="7"/>
        <v>115</v>
      </c>
      <c r="W223" s="27"/>
      <c r="X223" s="39"/>
    </row>
    <row r="224" spans="1:24" s="42" customFormat="1" ht="21" customHeight="1">
      <c r="A224" s="31"/>
      <c r="B224" s="29"/>
      <c r="C224" s="30"/>
      <c r="D224" s="17" t="s">
        <v>69</v>
      </c>
      <c r="E224" s="18" t="s">
        <v>52</v>
      </c>
      <c r="F224" s="19">
        <v>2.9990000000000001</v>
      </c>
      <c r="G224" s="18">
        <v>430</v>
      </c>
      <c r="H224" s="19">
        <v>129</v>
      </c>
      <c r="I224" s="18" t="s">
        <v>44</v>
      </c>
      <c r="J224" s="19">
        <v>2652</v>
      </c>
      <c r="K224" s="20">
        <v>5812</v>
      </c>
      <c r="L224" s="20">
        <v>2995</v>
      </c>
      <c r="M224" s="20" t="s">
        <v>31</v>
      </c>
      <c r="N224" s="21">
        <v>11</v>
      </c>
      <c r="O224" s="22">
        <f t="shared" si="6"/>
        <v>235.1109090909091</v>
      </c>
      <c r="P224" s="23">
        <v>9.51</v>
      </c>
      <c r="Q224" s="24" t="s">
        <v>53</v>
      </c>
      <c r="R224" s="20" t="s">
        <v>33</v>
      </c>
      <c r="S224" s="20" t="s">
        <v>34</v>
      </c>
      <c r="T224" s="20"/>
      <c r="U224" s="45"/>
      <c r="V224" s="26">
        <f t="shared" si="7"/>
        <v>115</v>
      </c>
      <c r="W224" s="27"/>
      <c r="X224" s="39"/>
    </row>
    <row r="225" spans="1:24" s="42" customFormat="1" ht="21" customHeight="1">
      <c r="A225" s="31"/>
      <c r="B225" s="29"/>
      <c r="C225" s="30"/>
      <c r="D225" s="17" t="s">
        <v>83</v>
      </c>
      <c r="E225" s="18" t="s">
        <v>52</v>
      </c>
      <c r="F225" s="19">
        <v>2.9990000000000001</v>
      </c>
      <c r="G225" s="18">
        <v>375</v>
      </c>
      <c r="H225" s="19">
        <v>110</v>
      </c>
      <c r="I225" s="18" t="s">
        <v>72</v>
      </c>
      <c r="J225" s="19">
        <v>2652</v>
      </c>
      <c r="K225" s="20">
        <v>5812</v>
      </c>
      <c r="L225" s="20">
        <v>2995</v>
      </c>
      <c r="M225" s="20" t="s">
        <v>31</v>
      </c>
      <c r="N225" s="21">
        <v>10.8</v>
      </c>
      <c r="O225" s="22">
        <f t="shared" si="6"/>
        <v>239.46481481481482</v>
      </c>
      <c r="P225" s="23">
        <v>9.51</v>
      </c>
      <c r="Q225" s="24" t="s">
        <v>53</v>
      </c>
      <c r="R225" s="20" t="s">
        <v>33</v>
      </c>
      <c r="S225" s="20" t="s">
        <v>34</v>
      </c>
      <c r="T225" s="20"/>
      <c r="U225" s="45"/>
      <c r="V225" s="26">
        <f t="shared" si="7"/>
        <v>113</v>
      </c>
      <c r="W225" s="39"/>
      <c r="X225" s="27"/>
    </row>
    <row r="226" spans="1:24" s="42" customFormat="1" ht="21" customHeight="1">
      <c r="A226" s="31"/>
      <c r="B226" s="29"/>
      <c r="C226" s="30"/>
      <c r="D226" s="17" t="s">
        <v>85</v>
      </c>
      <c r="E226" s="18" t="s">
        <v>52</v>
      </c>
      <c r="F226" s="19">
        <v>2.9990000000000001</v>
      </c>
      <c r="G226" s="18">
        <v>375</v>
      </c>
      <c r="H226" s="19">
        <v>110</v>
      </c>
      <c r="I226" s="18" t="s">
        <v>72</v>
      </c>
      <c r="J226" s="19">
        <v>2652</v>
      </c>
      <c r="K226" s="20">
        <v>5812</v>
      </c>
      <c r="L226" s="20">
        <v>2995</v>
      </c>
      <c r="M226" s="20" t="s">
        <v>31</v>
      </c>
      <c r="N226" s="21">
        <v>10.8</v>
      </c>
      <c r="O226" s="22">
        <f t="shared" si="6"/>
        <v>239.46481481481482</v>
      </c>
      <c r="P226" s="23">
        <v>9.51</v>
      </c>
      <c r="Q226" s="24" t="s">
        <v>53</v>
      </c>
      <c r="R226" s="20" t="s">
        <v>33</v>
      </c>
      <c r="S226" s="20" t="s">
        <v>34</v>
      </c>
      <c r="T226" s="20"/>
      <c r="U226" s="45"/>
      <c r="V226" s="26">
        <f t="shared" si="7"/>
        <v>113</v>
      </c>
      <c r="W226" s="27"/>
      <c r="X226" s="27"/>
    </row>
    <row r="227" spans="1:24" s="42" customFormat="1" ht="21" customHeight="1">
      <c r="A227" s="31"/>
      <c r="B227" s="29"/>
      <c r="C227" s="30"/>
      <c r="D227" s="17" t="s">
        <v>85</v>
      </c>
      <c r="E227" s="18" t="s">
        <v>52</v>
      </c>
      <c r="F227" s="19">
        <v>2.9990000000000001</v>
      </c>
      <c r="G227" s="18">
        <v>375</v>
      </c>
      <c r="H227" s="19">
        <v>110</v>
      </c>
      <c r="I227" s="18" t="s">
        <v>44</v>
      </c>
      <c r="J227" s="19">
        <v>2652</v>
      </c>
      <c r="K227" s="20">
        <v>5812</v>
      </c>
      <c r="L227" s="20">
        <v>2995</v>
      </c>
      <c r="M227" s="20" t="s">
        <v>31</v>
      </c>
      <c r="N227" s="21">
        <v>10.8</v>
      </c>
      <c r="O227" s="22">
        <f t="shared" si="6"/>
        <v>239.46481481481482</v>
      </c>
      <c r="P227" s="23">
        <v>9.51</v>
      </c>
      <c r="Q227" s="24" t="s">
        <v>74</v>
      </c>
      <c r="R227" s="20" t="s">
        <v>33</v>
      </c>
      <c r="S227" s="20" t="s">
        <v>34</v>
      </c>
      <c r="T227" s="20"/>
      <c r="U227" s="45"/>
      <c r="V227" s="26">
        <f t="shared" si="7"/>
        <v>113</v>
      </c>
      <c r="W227" s="27"/>
      <c r="X227" s="27"/>
    </row>
    <row r="228" spans="1:24" s="42" customFormat="1" ht="21" customHeight="1">
      <c r="A228" s="31"/>
      <c r="B228" s="29"/>
      <c r="C228" s="30"/>
      <c r="D228" s="17" t="s">
        <v>86</v>
      </c>
      <c r="E228" s="18" t="s">
        <v>52</v>
      </c>
      <c r="F228" s="19">
        <v>2.9990000000000001</v>
      </c>
      <c r="G228" s="18">
        <v>375</v>
      </c>
      <c r="H228" s="19">
        <v>110</v>
      </c>
      <c r="I228" s="18" t="s">
        <v>72</v>
      </c>
      <c r="J228" s="19">
        <v>2652</v>
      </c>
      <c r="K228" s="20">
        <v>5812</v>
      </c>
      <c r="L228" s="20">
        <v>2995</v>
      </c>
      <c r="M228" s="20" t="s">
        <v>31</v>
      </c>
      <c r="N228" s="21">
        <v>10.8</v>
      </c>
      <c r="O228" s="22">
        <f t="shared" si="6"/>
        <v>239.46481481481482</v>
      </c>
      <c r="P228" s="23">
        <v>9.51</v>
      </c>
      <c r="Q228" s="24" t="s">
        <v>53</v>
      </c>
      <c r="R228" s="20" t="s">
        <v>33</v>
      </c>
      <c r="S228" s="20" t="s">
        <v>34</v>
      </c>
      <c r="T228" s="20"/>
      <c r="U228" s="45"/>
      <c r="V228" s="26">
        <f t="shared" si="7"/>
        <v>113</v>
      </c>
      <c r="W228" s="27"/>
      <c r="X228" s="27"/>
    </row>
    <row r="229" spans="1:24" s="42" customFormat="1" ht="21" customHeight="1">
      <c r="A229" s="31"/>
      <c r="B229" s="29"/>
      <c r="C229" s="30"/>
      <c r="D229" s="17" t="s">
        <v>86</v>
      </c>
      <c r="E229" s="18" t="s">
        <v>52</v>
      </c>
      <c r="F229" s="19">
        <v>2.9990000000000001</v>
      </c>
      <c r="G229" s="18">
        <v>375</v>
      </c>
      <c r="H229" s="19">
        <v>110</v>
      </c>
      <c r="I229" s="18" t="s">
        <v>44</v>
      </c>
      <c r="J229" s="19">
        <v>2652</v>
      </c>
      <c r="K229" s="20">
        <v>5812</v>
      </c>
      <c r="L229" s="20">
        <v>2995</v>
      </c>
      <c r="M229" s="20" t="s">
        <v>31</v>
      </c>
      <c r="N229" s="21">
        <v>10.8</v>
      </c>
      <c r="O229" s="22">
        <f t="shared" si="6"/>
        <v>239.46481481481482</v>
      </c>
      <c r="P229" s="23">
        <v>9.51</v>
      </c>
      <c r="Q229" s="24" t="s">
        <v>74</v>
      </c>
      <c r="R229" s="20" t="s">
        <v>33</v>
      </c>
      <c r="S229" s="20" t="s">
        <v>34</v>
      </c>
      <c r="T229" s="20"/>
      <c r="U229" s="45"/>
      <c r="V229" s="26">
        <f t="shared" si="7"/>
        <v>113</v>
      </c>
      <c r="W229" s="27"/>
      <c r="X229" s="27"/>
    </row>
    <row r="230" spans="1:24" s="42" customFormat="1" ht="21" customHeight="1">
      <c r="A230" s="31"/>
      <c r="B230" s="29"/>
      <c r="C230" s="30"/>
      <c r="D230" s="17" t="s">
        <v>87</v>
      </c>
      <c r="E230" s="18" t="s">
        <v>52</v>
      </c>
      <c r="F230" s="19">
        <v>2.9990000000000001</v>
      </c>
      <c r="G230" s="18">
        <v>375</v>
      </c>
      <c r="H230" s="19">
        <v>110</v>
      </c>
      <c r="I230" s="18" t="s">
        <v>72</v>
      </c>
      <c r="J230" s="19">
        <v>2652</v>
      </c>
      <c r="K230" s="20">
        <v>5812</v>
      </c>
      <c r="L230" s="20">
        <v>2995</v>
      </c>
      <c r="M230" s="20" t="s">
        <v>31</v>
      </c>
      <c r="N230" s="21">
        <v>10.8</v>
      </c>
      <c r="O230" s="22">
        <f t="shared" si="6"/>
        <v>239.46481481481482</v>
      </c>
      <c r="P230" s="23">
        <v>9.51</v>
      </c>
      <c r="Q230" s="24" t="s">
        <v>53</v>
      </c>
      <c r="R230" s="20" t="s">
        <v>33</v>
      </c>
      <c r="S230" s="20" t="s">
        <v>34</v>
      </c>
      <c r="T230" s="20"/>
      <c r="U230" s="45"/>
      <c r="V230" s="26">
        <f t="shared" si="7"/>
        <v>113</v>
      </c>
      <c r="W230" s="39"/>
      <c r="X230" s="27"/>
    </row>
    <row r="231" spans="1:24" s="42" customFormat="1" ht="21" customHeight="1">
      <c r="A231" s="31"/>
      <c r="B231" s="29"/>
      <c r="C231" s="30"/>
      <c r="D231" s="17" t="s">
        <v>89</v>
      </c>
      <c r="E231" s="18" t="s">
        <v>52</v>
      </c>
      <c r="F231" s="19">
        <v>2.9990000000000001</v>
      </c>
      <c r="G231" s="18">
        <v>375</v>
      </c>
      <c r="H231" s="19">
        <v>110</v>
      </c>
      <c r="I231" s="18" t="s">
        <v>44</v>
      </c>
      <c r="J231" s="19">
        <v>2652</v>
      </c>
      <c r="K231" s="20">
        <v>5812</v>
      </c>
      <c r="L231" s="20">
        <v>2995</v>
      </c>
      <c r="M231" s="20" t="s">
        <v>31</v>
      </c>
      <c r="N231" s="21">
        <v>10.8</v>
      </c>
      <c r="O231" s="22">
        <f t="shared" si="6"/>
        <v>239.46481481481482</v>
      </c>
      <c r="P231" s="23">
        <v>9.51</v>
      </c>
      <c r="Q231" s="24" t="s">
        <v>74</v>
      </c>
      <c r="R231" s="20" t="s">
        <v>33</v>
      </c>
      <c r="S231" s="20" t="s">
        <v>34</v>
      </c>
      <c r="T231" s="20"/>
      <c r="U231" s="45"/>
      <c r="V231" s="26">
        <f t="shared" si="7"/>
        <v>113</v>
      </c>
      <c r="W231" s="27"/>
      <c r="X231" s="27"/>
    </row>
    <row r="232" spans="1:24" s="42" customFormat="1" ht="21" customHeight="1">
      <c r="A232" s="31"/>
      <c r="B232" s="29"/>
      <c r="C232" s="30"/>
      <c r="D232" s="17" t="s">
        <v>90</v>
      </c>
      <c r="E232" s="18" t="s">
        <v>52</v>
      </c>
      <c r="F232" s="19">
        <v>2.9990000000000001</v>
      </c>
      <c r="G232" s="18">
        <v>375</v>
      </c>
      <c r="H232" s="19">
        <v>110</v>
      </c>
      <c r="I232" s="18" t="s">
        <v>72</v>
      </c>
      <c r="J232" s="19">
        <v>2652</v>
      </c>
      <c r="K232" s="20">
        <v>5812</v>
      </c>
      <c r="L232" s="20">
        <v>2995</v>
      </c>
      <c r="M232" s="20" t="s">
        <v>31</v>
      </c>
      <c r="N232" s="21">
        <v>10.8</v>
      </c>
      <c r="O232" s="22">
        <f t="shared" si="6"/>
        <v>239.46481481481482</v>
      </c>
      <c r="P232" s="23">
        <v>9.51</v>
      </c>
      <c r="Q232" s="24" t="s">
        <v>53</v>
      </c>
      <c r="R232" s="20" t="s">
        <v>33</v>
      </c>
      <c r="S232" s="20" t="s">
        <v>34</v>
      </c>
      <c r="T232" s="20"/>
      <c r="U232" s="45"/>
      <c r="V232" s="26">
        <f t="shared" si="7"/>
        <v>113</v>
      </c>
      <c r="W232" s="27"/>
      <c r="X232" s="35"/>
    </row>
    <row r="233" spans="1:24" s="42" customFormat="1" ht="21" customHeight="1">
      <c r="A233" s="31"/>
      <c r="B233" s="29"/>
      <c r="C233" s="30"/>
      <c r="D233" s="17" t="s">
        <v>90</v>
      </c>
      <c r="E233" s="18" t="s">
        <v>52</v>
      </c>
      <c r="F233" s="19">
        <v>2.9990000000000001</v>
      </c>
      <c r="G233" s="18">
        <v>375</v>
      </c>
      <c r="H233" s="19">
        <v>110</v>
      </c>
      <c r="I233" s="18" t="s">
        <v>44</v>
      </c>
      <c r="J233" s="19">
        <v>2652</v>
      </c>
      <c r="K233" s="20">
        <v>5812</v>
      </c>
      <c r="L233" s="20">
        <v>2995</v>
      </c>
      <c r="M233" s="20" t="s">
        <v>31</v>
      </c>
      <c r="N233" s="21">
        <v>10.8</v>
      </c>
      <c r="O233" s="22">
        <f t="shared" si="6"/>
        <v>239.46481481481482</v>
      </c>
      <c r="P233" s="23">
        <v>9.51</v>
      </c>
      <c r="Q233" s="24" t="s">
        <v>74</v>
      </c>
      <c r="R233" s="20" t="s">
        <v>33</v>
      </c>
      <c r="S233" s="20" t="s">
        <v>34</v>
      </c>
      <c r="T233" s="20"/>
      <c r="U233" s="45"/>
      <c r="V233" s="26">
        <f t="shared" si="7"/>
        <v>113</v>
      </c>
      <c r="W233" s="27"/>
      <c r="X233" s="35"/>
    </row>
    <row r="234" spans="1:24" s="42" customFormat="1" ht="21" customHeight="1">
      <c r="A234" s="31"/>
      <c r="B234" s="29"/>
      <c r="C234" s="30"/>
      <c r="D234" s="17" t="s">
        <v>91</v>
      </c>
      <c r="E234" s="18" t="s">
        <v>52</v>
      </c>
      <c r="F234" s="19">
        <v>2.9990000000000001</v>
      </c>
      <c r="G234" s="18">
        <v>375</v>
      </c>
      <c r="H234" s="19">
        <v>110</v>
      </c>
      <c r="I234" s="18" t="s">
        <v>72</v>
      </c>
      <c r="J234" s="19">
        <v>2652</v>
      </c>
      <c r="K234" s="20">
        <v>5812</v>
      </c>
      <c r="L234" s="20">
        <v>2995</v>
      </c>
      <c r="M234" s="20" t="s">
        <v>31</v>
      </c>
      <c r="N234" s="21">
        <v>10.8</v>
      </c>
      <c r="O234" s="22">
        <f t="shared" si="6"/>
        <v>239.46481481481482</v>
      </c>
      <c r="P234" s="23">
        <v>9.51</v>
      </c>
      <c r="Q234" s="24" t="s">
        <v>53</v>
      </c>
      <c r="R234" s="20" t="s">
        <v>33</v>
      </c>
      <c r="S234" s="20" t="s">
        <v>34</v>
      </c>
      <c r="T234" s="20"/>
      <c r="U234" s="45"/>
      <c r="V234" s="26">
        <f t="shared" si="7"/>
        <v>113</v>
      </c>
      <c r="W234" s="27"/>
      <c r="X234" s="27"/>
    </row>
    <row r="235" spans="1:24" s="42" customFormat="1" ht="21" customHeight="1">
      <c r="A235" s="31"/>
      <c r="B235" s="29"/>
      <c r="C235" s="30"/>
      <c r="D235" s="17" t="s">
        <v>91</v>
      </c>
      <c r="E235" s="18" t="s">
        <v>52</v>
      </c>
      <c r="F235" s="19">
        <v>2.9990000000000001</v>
      </c>
      <c r="G235" s="18">
        <v>375</v>
      </c>
      <c r="H235" s="19">
        <v>110</v>
      </c>
      <c r="I235" s="18" t="s">
        <v>44</v>
      </c>
      <c r="J235" s="19">
        <v>2652</v>
      </c>
      <c r="K235" s="20">
        <v>5812</v>
      </c>
      <c r="L235" s="20">
        <v>2995</v>
      </c>
      <c r="M235" s="20" t="s">
        <v>31</v>
      </c>
      <c r="N235" s="21">
        <v>10.8</v>
      </c>
      <c r="O235" s="22">
        <f t="shared" si="6"/>
        <v>239.46481481481482</v>
      </c>
      <c r="P235" s="23">
        <v>9.51</v>
      </c>
      <c r="Q235" s="24" t="s">
        <v>74</v>
      </c>
      <c r="R235" s="20" t="s">
        <v>33</v>
      </c>
      <c r="S235" s="20" t="s">
        <v>34</v>
      </c>
      <c r="T235" s="20"/>
      <c r="U235" s="45"/>
      <c r="V235" s="26">
        <f t="shared" si="7"/>
        <v>113</v>
      </c>
      <c r="W235" s="27"/>
      <c r="X235" s="35"/>
    </row>
    <row r="236" spans="1:24" s="42" customFormat="1" ht="21" customHeight="1">
      <c r="A236" s="31"/>
      <c r="B236" s="29"/>
      <c r="C236" s="30"/>
      <c r="D236" s="17" t="s">
        <v>128</v>
      </c>
      <c r="E236" s="18" t="s">
        <v>52</v>
      </c>
      <c r="F236" s="19">
        <v>2.9990000000000001</v>
      </c>
      <c r="G236" s="18">
        <v>375</v>
      </c>
      <c r="H236" s="19">
        <v>110</v>
      </c>
      <c r="I236" s="18" t="s">
        <v>72</v>
      </c>
      <c r="J236" s="19">
        <v>2652</v>
      </c>
      <c r="K236" s="20">
        <v>5812</v>
      </c>
      <c r="L236" s="20">
        <v>2995</v>
      </c>
      <c r="M236" s="20" t="s">
        <v>31</v>
      </c>
      <c r="N236" s="21">
        <v>10.8</v>
      </c>
      <c r="O236" s="22">
        <f t="shared" si="6"/>
        <v>239.46481481481482</v>
      </c>
      <c r="P236" s="23">
        <v>9.51</v>
      </c>
      <c r="Q236" s="24" t="s">
        <v>53</v>
      </c>
      <c r="R236" s="20" t="s">
        <v>33</v>
      </c>
      <c r="S236" s="20" t="s">
        <v>34</v>
      </c>
      <c r="T236" s="20"/>
      <c r="U236" s="45"/>
      <c r="V236" s="26">
        <f t="shared" si="7"/>
        <v>113</v>
      </c>
      <c r="W236" s="35"/>
      <c r="X236" s="27"/>
    </row>
    <row r="237" spans="1:24" s="42" customFormat="1" ht="21" customHeight="1">
      <c r="A237" s="31"/>
      <c r="B237" s="29"/>
      <c r="C237" s="30"/>
      <c r="D237" s="17" t="s">
        <v>92</v>
      </c>
      <c r="E237" s="18" t="s">
        <v>52</v>
      </c>
      <c r="F237" s="19">
        <v>2.9990000000000001</v>
      </c>
      <c r="G237" s="18">
        <v>375</v>
      </c>
      <c r="H237" s="19">
        <v>110</v>
      </c>
      <c r="I237" s="18" t="s">
        <v>72</v>
      </c>
      <c r="J237" s="19">
        <v>2652</v>
      </c>
      <c r="K237" s="20">
        <v>5812</v>
      </c>
      <c r="L237" s="20">
        <v>2995</v>
      </c>
      <c r="M237" s="20" t="s">
        <v>31</v>
      </c>
      <c r="N237" s="21">
        <v>10.8</v>
      </c>
      <c r="O237" s="22">
        <f t="shared" si="6"/>
        <v>239.46481481481482</v>
      </c>
      <c r="P237" s="23">
        <v>9.51</v>
      </c>
      <c r="Q237" s="24" t="s">
        <v>53</v>
      </c>
      <c r="R237" s="20" t="s">
        <v>33</v>
      </c>
      <c r="S237" s="20" t="s">
        <v>34</v>
      </c>
      <c r="T237" s="20"/>
      <c r="U237" s="45"/>
      <c r="V237" s="26">
        <f t="shared" si="7"/>
        <v>113</v>
      </c>
      <c r="W237" s="39"/>
    </row>
    <row r="238" spans="1:24" s="42" customFormat="1" ht="21" customHeight="1">
      <c r="A238" s="31"/>
      <c r="B238" s="29"/>
      <c r="C238" s="30"/>
      <c r="D238" s="17" t="s">
        <v>98</v>
      </c>
      <c r="E238" s="18" t="s">
        <v>52</v>
      </c>
      <c r="F238" s="19">
        <v>2.9990000000000001</v>
      </c>
      <c r="G238" s="18">
        <v>375</v>
      </c>
      <c r="H238" s="19">
        <v>110</v>
      </c>
      <c r="I238" s="18" t="s">
        <v>72</v>
      </c>
      <c r="J238" s="19">
        <v>2652</v>
      </c>
      <c r="K238" s="20">
        <v>5812</v>
      </c>
      <c r="L238" s="20">
        <v>2995</v>
      </c>
      <c r="M238" s="20" t="s">
        <v>31</v>
      </c>
      <c r="N238" s="21">
        <v>10.8</v>
      </c>
      <c r="O238" s="22">
        <f t="shared" si="6"/>
        <v>239.46481481481482</v>
      </c>
      <c r="P238" s="23">
        <v>9.51</v>
      </c>
      <c r="Q238" s="24" t="s">
        <v>53</v>
      </c>
      <c r="R238" s="20" t="s">
        <v>33</v>
      </c>
      <c r="S238" s="20" t="s">
        <v>34</v>
      </c>
      <c r="T238" s="20"/>
      <c r="U238" s="45"/>
      <c r="V238" s="26">
        <f t="shared" si="7"/>
        <v>113</v>
      </c>
      <c r="W238" s="27"/>
    </row>
    <row r="239" spans="1:24" s="42" customFormat="1" ht="21" customHeight="1">
      <c r="A239" s="31"/>
      <c r="B239" s="29"/>
      <c r="C239" s="30"/>
      <c r="D239" s="17" t="s">
        <v>98</v>
      </c>
      <c r="E239" s="18" t="s">
        <v>52</v>
      </c>
      <c r="F239" s="19">
        <v>2.9990000000000001</v>
      </c>
      <c r="G239" s="18">
        <v>375</v>
      </c>
      <c r="H239" s="19">
        <v>110</v>
      </c>
      <c r="I239" s="18" t="s">
        <v>44</v>
      </c>
      <c r="J239" s="19">
        <v>2652</v>
      </c>
      <c r="K239" s="20">
        <v>5812</v>
      </c>
      <c r="L239" s="20">
        <v>2995</v>
      </c>
      <c r="M239" s="20" t="s">
        <v>31</v>
      </c>
      <c r="N239" s="21">
        <v>10.8</v>
      </c>
      <c r="O239" s="22">
        <f t="shared" si="6"/>
        <v>239.46481481481482</v>
      </c>
      <c r="P239" s="23">
        <v>9.51</v>
      </c>
      <c r="Q239" s="24" t="s">
        <v>74</v>
      </c>
      <c r="R239" s="20" t="s">
        <v>33</v>
      </c>
      <c r="S239" s="20" t="s">
        <v>34</v>
      </c>
      <c r="T239" s="20"/>
      <c r="U239" s="45"/>
      <c r="V239" s="26">
        <f t="shared" si="7"/>
        <v>113</v>
      </c>
      <c r="W239" s="27"/>
    </row>
    <row r="240" spans="1:24" s="42" customFormat="1" ht="21" customHeight="1">
      <c r="A240" s="31"/>
      <c r="B240" s="29"/>
      <c r="C240" s="30"/>
      <c r="D240" s="17" t="s">
        <v>99</v>
      </c>
      <c r="E240" s="18" t="s">
        <v>52</v>
      </c>
      <c r="F240" s="19">
        <v>2.9990000000000001</v>
      </c>
      <c r="G240" s="18">
        <v>375</v>
      </c>
      <c r="H240" s="19">
        <v>110</v>
      </c>
      <c r="I240" s="18" t="s">
        <v>72</v>
      </c>
      <c r="J240" s="19">
        <v>2652</v>
      </c>
      <c r="K240" s="20">
        <v>5812</v>
      </c>
      <c r="L240" s="20">
        <v>2995</v>
      </c>
      <c r="M240" s="20" t="s">
        <v>31</v>
      </c>
      <c r="N240" s="21">
        <v>10.8</v>
      </c>
      <c r="O240" s="22">
        <f t="shared" si="6"/>
        <v>239.46481481481482</v>
      </c>
      <c r="P240" s="23">
        <v>9.51</v>
      </c>
      <c r="Q240" s="24" t="s">
        <v>53</v>
      </c>
      <c r="R240" s="20" t="s">
        <v>33</v>
      </c>
      <c r="S240" s="20" t="s">
        <v>34</v>
      </c>
      <c r="T240" s="20"/>
      <c r="U240" s="45"/>
      <c r="V240" s="26">
        <f t="shared" si="7"/>
        <v>113</v>
      </c>
      <c r="W240" s="27"/>
    </row>
    <row r="241" spans="1:24" s="42" customFormat="1" ht="21" customHeight="1">
      <c r="A241" s="31"/>
      <c r="B241" s="29"/>
      <c r="C241" s="30"/>
      <c r="D241" s="17" t="s">
        <v>99</v>
      </c>
      <c r="E241" s="18" t="s">
        <v>52</v>
      </c>
      <c r="F241" s="19">
        <v>2.9990000000000001</v>
      </c>
      <c r="G241" s="18">
        <v>375</v>
      </c>
      <c r="H241" s="19">
        <v>110</v>
      </c>
      <c r="I241" s="18" t="s">
        <v>44</v>
      </c>
      <c r="J241" s="19">
        <v>2652</v>
      </c>
      <c r="K241" s="20">
        <v>5812</v>
      </c>
      <c r="L241" s="20">
        <v>2995</v>
      </c>
      <c r="M241" s="20" t="s">
        <v>31</v>
      </c>
      <c r="N241" s="21">
        <v>10.8</v>
      </c>
      <c r="O241" s="22">
        <f t="shared" si="6"/>
        <v>239.46481481481482</v>
      </c>
      <c r="P241" s="23">
        <v>9.51</v>
      </c>
      <c r="Q241" s="24" t="s">
        <v>74</v>
      </c>
      <c r="R241" s="20" t="s">
        <v>33</v>
      </c>
      <c r="S241" s="20" t="s">
        <v>34</v>
      </c>
      <c r="T241" s="20"/>
      <c r="U241" s="45"/>
      <c r="V241" s="26">
        <f t="shared" si="7"/>
        <v>113</v>
      </c>
      <c r="W241" s="27"/>
    </row>
    <row r="242" spans="1:24" s="42" customFormat="1" ht="21" customHeight="1">
      <c r="A242" s="31"/>
      <c r="B242" s="29"/>
      <c r="C242" s="30"/>
      <c r="D242" s="17" t="s">
        <v>100</v>
      </c>
      <c r="E242" s="18" t="s">
        <v>52</v>
      </c>
      <c r="F242" s="19">
        <v>2.9990000000000001</v>
      </c>
      <c r="G242" s="18">
        <v>375</v>
      </c>
      <c r="H242" s="19">
        <v>110</v>
      </c>
      <c r="I242" s="18" t="s">
        <v>72</v>
      </c>
      <c r="J242" s="19">
        <v>2652</v>
      </c>
      <c r="K242" s="20">
        <v>5812</v>
      </c>
      <c r="L242" s="20">
        <v>2995</v>
      </c>
      <c r="M242" s="20" t="s">
        <v>31</v>
      </c>
      <c r="N242" s="21">
        <v>10.8</v>
      </c>
      <c r="O242" s="22">
        <f t="shared" si="6"/>
        <v>239.46481481481482</v>
      </c>
      <c r="P242" s="23">
        <v>9.51</v>
      </c>
      <c r="Q242" s="24" t="s">
        <v>53</v>
      </c>
      <c r="R242" s="20" t="s">
        <v>33</v>
      </c>
      <c r="S242" s="20" t="s">
        <v>34</v>
      </c>
      <c r="T242" s="20"/>
      <c r="U242" s="45"/>
      <c r="V242" s="26">
        <f t="shared" si="7"/>
        <v>113</v>
      </c>
      <c r="W242" s="27"/>
    </row>
    <row r="243" spans="1:24" s="42" customFormat="1" ht="21" customHeight="1">
      <c r="A243" s="31"/>
      <c r="B243" s="29"/>
      <c r="C243" s="30"/>
      <c r="D243" s="17" t="s">
        <v>101</v>
      </c>
      <c r="E243" s="18" t="s">
        <v>52</v>
      </c>
      <c r="F243" s="19">
        <v>2.9990000000000001</v>
      </c>
      <c r="G243" s="18">
        <v>375</v>
      </c>
      <c r="H243" s="19">
        <v>110</v>
      </c>
      <c r="I243" s="18" t="s">
        <v>72</v>
      </c>
      <c r="J243" s="19">
        <v>2652</v>
      </c>
      <c r="K243" s="20">
        <v>5812</v>
      </c>
      <c r="L243" s="20">
        <v>2995</v>
      </c>
      <c r="M243" s="20" t="s">
        <v>31</v>
      </c>
      <c r="N243" s="21">
        <v>10.8</v>
      </c>
      <c r="O243" s="22">
        <f t="shared" si="6"/>
        <v>239.46481481481482</v>
      </c>
      <c r="P243" s="23">
        <v>9.51</v>
      </c>
      <c r="Q243" s="24" t="s">
        <v>53</v>
      </c>
      <c r="R243" s="20" t="s">
        <v>33</v>
      </c>
      <c r="S243" s="20" t="s">
        <v>34</v>
      </c>
      <c r="T243" s="20"/>
      <c r="U243" s="45"/>
      <c r="V243" s="26">
        <f t="shared" si="7"/>
        <v>113</v>
      </c>
      <c r="W243" s="39"/>
    </row>
    <row r="244" spans="1:24" s="42" customFormat="1" ht="21" customHeight="1">
      <c r="A244" s="31"/>
      <c r="B244" s="29"/>
      <c r="C244" s="30"/>
      <c r="D244" s="17" t="s">
        <v>102</v>
      </c>
      <c r="E244" s="18" t="s">
        <v>52</v>
      </c>
      <c r="F244" s="19">
        <v>2.9990000000000001</v>
      </c>
      <c r="G244" s="18">
        <v>375</v>
      </c>
      <c r="H244" s="19">
        <v>110</v>
      </c>
      <c r="I244" s="18" t="s">
        <v>72</v>
      </c>
      <c r="J244" s="19">
        <v>2652</v>
      </c>
      <c r="K244" s="20">
        <v>5812</v>
      </c>
      <c r="L244" s="20">
        <v>2995</v>
      </c>
      <c r="M244" s="20" t="s">
        <v>31</v>
      </c>
      <c r="N244" s="21">
        <v>10.8</v>
      </c>
      <c r="O244" s="22">
        <f t="shared" si="6"/>
        <v>239.46481481481482</v>
      </c>
      <c r="P244" s="23">
        <v>9.51</v>
      </c>
      <c r="Q244" s="24" t="s">
        <v>53</v>
      </c>
      <c r="R244" s="20" t="s">
        <v>33</v>
      </c>
      <c r="S244" s="20" t="s">
        <v>34</v>
      </c>
      <c r="T244" s="20"/>
      <c r="U244" s="45"/>
      <c r="V244" s="26">
        <f t="shared" si="7"/>
        <v>113</v>
      </c>
      <c r="W244" s="27"/>
    </row>
    <row r="245" spans="1:24" s="42" customFormat="1" ht="21" customHeight="1">
      <c r="A245" s="31"/>
      <c r="B245" s="29"/>
      <c r="C245" s="30"/>
      <c r="D245" s="17" t="s">
        <v>102</v>
      </c>
      <c r="E245" s="18" t="s">
        <v>52</v>
      </c>
      <c r="F245" s="19">
        <v>2.9990000000000001</v>
      </c>
      <c r="G245" s="18">
        <v>375</v>
      </c>
      <c r="H245" s="19">
        <v>110</v>
      </c>
      <c r="I245" s="18" t="s">
        <v>44</v>
      </c>
      <c r="J245" s="19">
        <v>2652</v>
      </c>
      <c r="K245" s="20">
        <v>5812</v>
      </c>
      <c r="L245" s="20">
        <v>2995</v>
      </c>
      <c r="M245" s="20" t="s">
        <v>31</v>
      </c>
      <c r="N245" s="21">
        <v>10.8</v>
      </c>
      <c r="O245" s="22">
        <f t="shared" si="6"/>
        <v>239.46481481481482</v>
      </c>
      <c r="P245" s="23">
        <v>9.51</v>
      </c>
      <c r="Q245" s="24" t="s">
        <v>74</v>
      </c>
      <c r="R245" s="20" t="s">
        <v>33</v>
      </c>
      <c r="S245" s="20" t="s">
        <v>34</v>
      </c>
      <c r="T245" s="20"/>
      <c r="U245" s="45"/>
      <c r="V245" s="26">
        <f t="shared" si="7"/>
        <v>113</v>
      </c>
      <c r="W245" s="27"/>
    </row>
    <row r="246" spans="1:24" s="42" customFormat="1" ht="21" customHeight="1">
      <c r="A246" s="31"/>
      <c r="B246" s="29"/>
      <c r="C246" s="30"/>
      <c r="D246" s="17" t="s">
        <v>103</v>
      </c>
      <c r="E246" s="18" t="s">
        <v>52</v>
      </c>
      <c r="F246" s="19">
        <v>2.9990000000000001</v>
      </c>
      <c r="G246" s="18">
        <v>375</v>
      </c>
      <c r="H246" s="19">
        <v>110</v>
      </c>
      <c r="I246" s="18" t="s">
        <v>72</v>
      </c>
      <c r="J246" s="19">
        <v>2652</v>
      </c>
      <c r="K246" s="20">
        <v>5812</v>
      </c>
      <c r="L246" s="20">
        <v>2995</v>
      </c>
      <c r="M246" s="20" t="s">
        <v>31</v>
      </c>
      <c r="N246" s="21">
        <v>10.8</v>
      </c>
      <c r="O246" s="22">
        <f t="shared" si="6"/>
        <v>239.46481481481482</v>
      </c>
      <c r="P246" s="23">
        <v>9.51</v>
      </c>
      <c r="Q246" s="24" t="s">
        <v>53</v>
      </c>
      <c r="R246" s="20" t="s">
        <v>33</v>
      </c>
      <c r="S246" s="20" t="s">
        <v>34</v>
      </c>
      <c r="T246" s="20"/>
      <c r="U246" s="45"/>
      <c r="V246" s="26">
        <f t="shared" si="7"/>
        <v>113</v>
      </c>
      <c r="W246" s="27"/>
    </row>
    <row r="247" spans="1:24" s="42" customFormat="1" ht="21" customHeight="1">
      <c r="A247" s="31"/>
      <c r="B247" s="29"/>
      <c r="C247" s="30"/>
      <c r="D247" s="17" t="s">
        <v>103</v>
      </c>
      <c r="E247" s="18" t="s">
        <v>52</v>
      </c>
      <c r="F247" s="19">
        <v>2.9990000000000001</v>
      </c>
      <c r="G247" s="18">
        <v>375</v>
      </c>
      <c r="H247" s="19">
        <v>110</v>
      </c>
      <c r="I247" s="18" t="s">
        <v>44</v>
      </c>
      <c r="J247" s="19">
        <v>2652</v>
      </c>
      <c r="K247" s="20">
        <v>5812</v>
      </c>
      <c r="L247" s="20">
        <v>2995</v>
      </c>
      <c r="M247" s="20" t="s">
        <v>31</v>
      </c>
      <c r="N247" s="21">
        <v>10.8</v>
      </c>
      <c r="O247" s="22">
        <f t="shared" si="6"/>
        <v>239.46481481481482</v>
      </c>
      <c r="P247" s="23">
        <v>9.51</v>
      </c>
      <c r="Q247" s="24" t="s">
        <v>74</v>
      </c>
      <c r="R247" s="20" t="s">
        <v>33</v>
      </c>
      <c r="S247" s="20" t="s">
        <v>34</v>
      </c>
      <c r="T247" s="20"/>
      <c r="U247" s="45"/>
      <c r="V247" s="26">
        <f t="shared" si="7"/>
        <v>113</v>
      </c>
      <c r="W247" s="27"/>
    </row>
    <row r="248" spans="1:24" s="42" customFormat="1" ht="21" customHeight="1">
      <c r="A248" s="31"/>
      <c r="B248" s="29"/>
      <c r="C248" s="30"/>
      <c r="D248" s="17" t="s">
        <v>104</v>
      </c>
      <c r="E248" s="18" t="s">
        <v>52</v>
      </c>
      <c r="F248" s="19">
        <v>2.9990000000000001</v>
      </c>
      <c r="G248" s="18">
        <v>375</v>
      </c>
      <c r="H248" s="19">
        <v>110</v>
      </c>
      <c r="I248" s="18" t="s">
        <v>72</v>
      </c>
      <c r="J248" s="19">
        <v>2652</v>
      </c>
      <c r="K248" s="20">
        <v>5812</v>
      </c>
      <c r="L248" s="20">
        <v>2995</v>
      </c>
      <c r="M248" s="20" t="s">
        <v>31</v>
      </c>
      <c r="N248" s="21">
        <v>10.8</v>
      </c>
      <c r="O248" s="22">
        <f t="shared" si="6"/>
        <v>239.46481481481482</v>
      </c>
      <c r="P248" s="23">
        <v>9.51</v>
      </c>
      <c r="Q248" s="24" t="s">
        <v>53</v>
      </c>
      <c r="R248" s="20" t="s">
        <v>33</v>
      </c>
      <c r="S248" s="20" t="s">
        <v>34</v>
      </c>
      <c r="T248" s="20"/>
      <c r="U248" s="45"/>
      <c r="V248" s="26">
        <f t="shared" si="7"/>
        <v>113</v>
      </c>
      <c r="W248" s="39"/>
    </row>
    <row r="249" spans="1:24" s="42" customFormat="1" ht="21" customHeight="1">
      <c r="A249" s="31"/>
      <c r="B249" s="29"/>
      <c r="C249" s="30"/>
      <c r="D249" s="17" t="s">
        <v>105</v>
      </c>
      <c r="E249" s="18" t="s">
        <v>52</v>
      </c>
      <c r="F249" s="19">
        <v>2.9990000000000001</v>
      </c>
      <c r="G249" s="18">
        <v>375</v>
      </c>
      <c r="H249" s="19">
        <v>110</v>
      </c>
      <c r="I249" s="18" t="s">
        <v>72</v>
      </c>
      <c r="J249" s="19">
        <v>2652</v>
      </c>
      <c r="K249" s="20">
        <v>5812</v>
      </c>
      <c r="L249" s="20">
        <v>2995</v>
      </c>
      <c r="M249" s="20" t="s">
        <v>31</v>
      </c>
      <c r="N249" s="21">
        <v>10.8</v>
      </c>
      <c r="O249" s="22">
        <f t="shared" si="6"/>
        <v>239.46481481481482</v>
      </c>
      <c r="P249" s="23">
        <v>9.51</v>
      </c>
      <c r="Q249" s="24" t="s">
        <v>53</v>
      </c>
      <c r="R249" s="20" t="s">
        <v>33</v>
      </c>
      <c r="S249" s="20" t="s">
        <v>34</v>
      </c>
      <c r="T249" s="20"/>
      <c r="U249" s="45"/>
      <c r="V249" s="26">
        <f t="shared" si="7"/>
        <v>113</v>
      </c>
      <c r="W249" s="39"/>
    </row>
    <row r="250" spans="1:24" s="42" customFormat="1" ht="21" customHeight="1">
      <c r="A250" s="31"/>
      <c r="B250" s="29"/>
      <c r="C250" s="30"/>
      <c r="D250" s="17" t="s">
        <v>111</v>
      </c>
      <c r="E250" s="18" t="s">
        <v>52</v>
      </c>
      <c r="F250" s="19">
        <v>2.9990000000000001</v>
      </c>
      <c r="G250" s="18">
        <v>375</v>
      </c>
      <c r="H250" s="19">
        <v>110</v>
      </c>
      <c r="I250" s="18" t="s">
        <v>72</v>
      </c>
      <c r="J250" s="19">
        <v>2652</v>
      </c>
      <c r="K250" s="20">
        <v>5812</v>
      </c>
      <c r="L250" s="20">
        <v>2995</v>
      </c>
      <c r="M250" s="20" t="s">
        <v>31</v>
      </c>
      <c r="N250" s="21">
        <v>10.8</v>
      </c>
      <c r="O250" s="22">
        <f t="shared" si="6"/>
        <v>239.46481481481482</v>
      </c>
      <c r="P250" s="23">
        <v>9.51</v>
      </c>
      <c r="Q250" s="24" t="s">
        <v>53</v>
      </c>
      <c r="R250" s="20" t="s">
        <v>33</v>
      </c>
      <c r="S250" s="20" t="s">
        <v>34</v>
      </c>
      <c r="T250" s="20"/>
      <c r="U250" s="45"/>
      <c r="V250" s="26">
        <f t="shared" si="7"/>
        <v>113</v>
      </c>
      <c r="W250" s="27"/>
    </row>
    <row r="251" spans="1:24" s="42" customFormat="1" ht="21" customHeight="1">
      <c r="A251" s="31"/>
      <c r="B251" s="29"/>
      <c r="C251" s="30"/>
      <c r="D251" s="17" t="s">
        <v>111</v>
      </c>
      <c r="E251" s="18" t="s">
        <v>52</v>
      </c>
      <c r="F251" s="19">
        <v>2.9990000000000001</v>
      </c>
      <c r="G251" s="18">
        <v>375</v>
      </c>
      <c r="H251" s="19">
        <v>110</v>
      </c>
      <c r="I251" s="18" t="s">
        <v>44</v>
      </c>
      <c r="J251" s="19">
        <v>2652</v>
      </c>
      <c r="K251" s="20">
        <v>5812</v>
      </c>
      <c r="L251" s="20">
        <v>2995</v>
      </c>
      <c r="M251" s="20" t="s">
        <v>31</v>
      </c>
      <c r="N251" s="21">
        <v>10.8</v>
      </c>
      <c r="O251" s="22">
        <f t="shared" si="6"/>
        <v>239.46481481481482</v>
      </c>
      <c r="P251" s="23">
        <v>9.51</v>
      </c>
      <c r="Q251" s="24" t="s">
        <v>74</v>
      </c>
      <c r="R251" s="20" t="s">
        <v>33</v>
      </c>
      <c r="S251" s="20" t="s">
        <v>34</v>
      </c>
      <c r="T251" s="20"/>
      <c r="U251" s="45"/>
      <c r="V251" s="26">
        <f t="shared" si="7"/>
        <v>113</v>
      </c>
      <c r="W251" s="27"/>
    </row>
    <row r="252" spans="1:24" s="42" customFormat="1" ht="21" customHeight="1">
      <c r="A252" s="31"/>
      <c r="B252" s="29"/>
      <c r="C252" s="30"/>
      <c r="D252" s="17" t="s">
        <v>112</v>
      </c>
      <c r="E252" s="18" t="s">
        <v>52</v>
      </c>
      <c r="F252" s="19">
        <v>2.9990000000000001</v>
      </c>
      <c r="G252" s="18">
        <v>375</v>
      </c>
      <c r="H252" s="19">
        <v>110</v>
      </c>
      <c r="I252" s="18" t="s">
        <v>72</v>
      </c>
      <c r="J252" s="19">
        <v>2652</v>
      </c>
      <c r="K252" s="20">
        <v>5812</v>
      </c>
      <c r="L252" s="20">
        <v>2995</v>
      </c>
      <c r="M252" s="20" t="s">
        <v>31</v>
      </c>
      <c r="N252" s="21">
        <v>10.8</v>
      </c>
      <c r="O252" s="22">
        <f t="shared" si="6"/>
        <v>239.46481481481482</v>
      </c>
      <c r="P252" s="23">
        <v>9.51</v>
      </c>
      <c r="Q252" s="24" t="s">
        <v>53</v>
      </c>
      <c r="R252" s="20" t="s">
        <v>33</v>
      </c>
      <c r="S252" s="20" t="s">
        <v>34</v>
      </c>
      <c r="T252" s="20"/>
      <c r="U252" s="45"/>
      <c r="V252" s="26">
        <f t="shared" si="7"/>
        <v>113</v>
      </c>
      <c r="W252" s="27"/>
    </row>
    <row r="253" spans="1:24" s="42" customFormat="1" ht="21" customHeight="1">
      <c r="A253" s="31"/>
      <c r="B253" s="29"/>
      <c r="C253" s="30"/>
      <c r="D253" s="17" t="s">
        <v>112</v>
      </c>
      <c r="E253" s="18" t="s">
        <v>52</v>
      </c>
      <c r="F253" s="19">
        <v>2.9990000000000001</v>
      </c>
      <c r="G253" s="18">
        <v>375</v>
      </c>
      <c r="H253" s="19">
        <v>110</v>
      </c>
      <c r="I253" s="18" t="s">
        <v>44</v>
      </c>
      <c r="J253" s="19">
        <v>2652</v>
      </c>
      <c r="K253" s="20">
        <v>5812</v>
      </c>
      <c r="L253" s="20">
        <v>2995</v>
      </c>
      <c r="M253" s="20" t="s">
        <v>31</v>
      </c>
      <c r="N253" s="21">
        <v>10.8</v>
      </c>
      <c r="O253" s="22">
        <f t="shared" si="6"/>
        <v>239.46481481481482</v>
      </c>
      <c r="P253" s="23">
        <v>9.51</v>
      </c>
      <c r="Q253" s="24" t="s">
        <v>74</v>
      </c>
      <c r="R253" s="20" t="s">
        <v>33</v>
      </c>
      <c r="S253" s="20" t="s">
        <v>34</v>
      </c>
      <c r="T253" s="20"/>
      <c r="U253" s="45"/>
      <c r="V253" s="26">
        <f t="shared" si="7"/>
        <v>113</v>
      </c>
      <c r="W253" s="27"/>
    </row>
    <row r="254" spans="1:24" s="42" customFormat="1" ht="21" customHeight="1">
      <c r="A254" s="31"/>
      <c r="B254" s="29"/>
      <c r="C254" s="30"/>
      <c r="D254" s="17" t="s">
        <v>113</v>
      </c>
      <c r="E254" s="18" t="s">
        <v>52</v>
      </c>
      <c r="F254" s="19">
        <v>2.9990000000000001</v>
      </c>
      <c r="G254" s="18">
        <v>375</v>
      </c>
      <c r="H254" s="19">
        <v>110</v>
      </c>
      <c r="I254" s="18" t="s">
        <v>72</v>
      </c>
      <c r="J254" s="19">
        <v>2652</v>
      </c>
      <c r="K254" s="20">
        <v>5812</v>
      </c>
      <c r="L254" s="20">
        <v>2995</v>
      </c>
      <c r="M254" s="20" t="s">
        <v>31</v>
      </c>
      <c r="N254" s="21">
        <v>10.8</v>
      </c>
      <c r="O254" s="22">
        <f t="shared" si="6"/>
        <v>239.46481481481482</v>
      </c>
      <c r="P254" s="23">
        <v>9.51</v>
      </c>
      <c r="Q254" s="24" t="s">
        <v>53</v>
      </c>
      <c r="R254" s="20" t="s">
        <v>33</v>
      </c>
      <c r="S254" s="20" t="s">
        <v>34</v>
      </c>
      <c r="T254" s="20"/>
      <c r="U254" s="45"/>
      <c r="V254" s="26">
        <f t="shared" si="7"/>
        <v>113</v>
      </c>
      <c r="W254" s="27"/>
      <c r="X254" s="27"/>
    </row>
    <row r="255" spans="1:24" s="42" customFormat="1" ht="21" customHeight="1">
      <c r="A255" s="31"/>
      <c r="B255" s="29"/>
      <c r="C255" s="30"/>
      <c r="D255" s="17" t="s">
        <v>114</v>
      </c>
      <c r="E255" s="18" t="s">
        <v>52</v>
      </c>
      <c r="F255" s="19">
        <v>2.9990000000000001</v>
      </c>
      <c r="G255" s="18">
        <v>375</v>
      </c>
      <c r="H255" s="19">
        <v>110</v>
      </c>
      <c r="I255" s="18" t="s">
        <v>72</v>
      </c>
      <c r="J255" s="19">
        <v>2652</v>
      </c>
      <c r="K255" s="20">
        <v>5812</v>
      </c>
      <c r="L255" s="20">
        <v>2995</v>
      </c>
      <c r="M255" s="20" t="s">
        <v>31</v>
      </c>
      <c r="N255" s="21">
        <v>10.8</v>
      </c>
      <c r="O255" s="22">
        <f t="shared" si="6"/>
        <v>239.46481481481482</v>
      </c>
      <c r="P255" s="23">
        <v>9.51</v>
      </c>
      <c r="Q255" s="24" t="s">
        <v>53</v>
      </c>
      <c r="R255" s="20" t="s">
        <v>33</v>
      </c>
      <c r="S255" s="20" t="s">
        <v>34</v>
      </c>
      <c r="T255" s="20"/>
      <c r="U255" s="45"/>
      <c r="V255" s="26">
        <f t="shared" si="7"/>
        <v>113</v>
      </c>
      <c r="W255" s="35"/>
      <c r="X255" s="27"/>
    </row>
    <row r="256" spans="1:24" s="42" customFormat="1" ht="21" customHeight="1">
      <c r="A256" s="31"/>
      <c r="B256" s="29"/>
      <c r="C256" s="30"/>
      <c r="D256" s="17" t="s">
        <v>111</v>
      </c>
      <c r="E256" s="18" t="s">
        <v>52</v>
      </c>
      <c r="F256" s="19">
        <v>2.9990000000000001</v>
      </c>
      <c r="G256" s="18">
        <v>430</v>
      </c>
      <c r="H256" s="19">
        <v>129</v>
      </c>
      <c r="I256" s="18" t="s">
        <v>72</v>
      </c>
      <c r="J256" s="19">
        <v>2652</v>
      </c>
      <c r="K256" s="20">
        <v>5812</v>
      </c>
      <c r="L256" s="20">
        <v>2995</v>
      </c>
      <c r="M256" s="20" t="s">
        <v>31</v>
      </c>
      <c r="N256" s="21">
        <v>10.8</v>
      </c>
      <c r="O256" s="22">
        <f t="shared" si="6"/>
        <v>239.46481481481482</v>
      </c>
      <c r="P256" s="23">
        <v>9.51</v>
      </c>
      <c r="Q256" s="24" t="s">
        <v>53</v>
      </c>
      <c r="R256" s="20" t="s">
        <v>33</v>
      </c>
      <c r="S256" s="20" t="s">
        <v>34</v>
      </c>
      <c r="T256" s="20"/>
      <c r="U256" s="45"/>
      <c r="V256" s="26">
        <f t="shared" si="7"/>
        <v>113</v>
      </c>
      <c r="W256" s="27"/>
    </row>
    <row r="257" spans="1:24" s="42" customFormat="1" ht="21" customHeight="1">
      <c r="A257" s="31"/>
      <c r="B257" s="29"/>
      <c r="C257" s="30"/>
      <c r="D257" s="17" t="s">
        <v>111</v>
      </c>
      <c r="E257" s="18" t="s">
        <v>52</v>
      </c>
      <c r="F257" s="19">
        <v>2.9990000000000001</v>
      </c>
      <c r="G257" s="18">
        <v>430</v>
      </c>
      <c r="H257" s="19">
        <v>129</v>
      </c>
      <c r="I257" s="18" t="s">
        <v>44</v>
      </c>
      <c r="J257" s="19">
        <v>2652</v>
      </c>
      <c r="K257" s="20">
        <v>5812</v>
      </c>
      <c r="L257" s="20">
        <v>2995</v>
      </c>
      <c r="M257" s="20" t="s">
        <v>31</v>
      </c>
      <c r="N257" s="21">
        <v>10.8</v>
      </c>
      <c r="O257" s="22">
        <f t="shared" si="6"/>
        <v>239.46481481481482</v>
      </c>
      <c r="P257" s="23">
        <v>9.51</v>
      </c>
      <c r="Q257" s="24" t="s">
        <v>74</v>
      </c>
      <c r="R257" s="20" t="s">
        <v>33</v>
      </c>
      <c r="S257" s="20" t="s">
        <v>34</v>
      </c>
      <c r="T257" s="20"/>
      <c r="U257" s="45"/>
      <c r="V257" s="26">
        <f t="shared" si="7"/>
        <v>113</v>
      </c>
      <c r="W257" s="27"/>
    </row>
    <row r="258" spans="1:24" s="42" customFormat="1" ht="21" customHeight="1">
      <c r="A258" s="31"/>
      <c r="B258" s="29"/>
      <c r="C258" s="30"/>
      <c r="D258" s="17" t="s">
        <v>112</v>
      </c>
      <c r="E258" s="18" t="s">
        <v>52</v>
      </c>
      <c r="F258" s="19">
        <v>2.9990000000000001</v>
      </c>
      <c r="G258" s="18">
        <v>430</v>
      </c>
      <c r="H258" s="19">
        <v>129</v>
      </c>
      <c r="I258" s="18" t="s">
        <v>72</v>
      </c>
      <c r="J258" s="19">
        <v>2652</v>
      </c>
      <c r="K258" s="20">
        <v>5812</v>
      </c>
      <c r="L258" s="20">
        <v>2995</v>
      </c>
      <c r="M258" s="20" t="s">
        <v>31</v>
      </c>
      <c r="N258" s="21">
        <v>10.8</v>
      </c>
      <c r="O258" s="22">
        <f t="shared" si="6"/>
        <v>239.46481481481482</v>
      </c>
      <c r="P258" s="23">
        <v>9.51</v>
      </c>
      <c r="Q258" s="24" t="s">
        <v>53</v>
      </c>
      <c r="R258" s="20" t="s">
        <v>33</v>
      </c>
      <c r="S258" s="20" t="s">
        <v>34</v>
      </c>
      <c r="T258" s="20"/>
      <c r="U258" s="45"/>
      <c r="V258" s="26">
        <f t="shared" si="7"/>
        <v>113</v>
      </c>
      <c r="W258" s="27"/>
    </row>
    <row r="259" spans="1:24" s="42" customFormat="1" ht="21" customHeight="1">
      <c r="A259" s="31"/>
      <c r="B259" s="29"/>
      <c r="C259" s="30"/>
      <c r="D259" s="17" t="s">
        <v>112</v>
      </c>
      <c r="E259" s="18" t="s">
        <v>52</v>
      </c>
      <c r="F259" s="19">
        <v>2.9990000000000001</v>
      </c>
      <c r="G259" s="18">
        <v>430</v>
      </c>
      <c r="H259" s="19">
        <v>129</v>
      </c>
      <c r="I259" s="18" t="s">
        <v>44</v>
      </c>
      <c r="J259" s="19">
        <v>2652</v>
      </c>
      <c r="K259" s="20">
        <v>5812</v>
      </c>
      <c r="L259" s="20">
        <v>2995</v>
      </c>
      <c r="M259" s="20" t="s">
        <v>31</v>
      </c>
      <c r="N259" s="21">
        <v>10.8</v>
      </c>
      <c r="O259" s="22">
        <f t="shared" si="6"/>
        <v>239.46481481481482</v>
      </c>
      <c r="P259" s="23">
        <v>9.51</v>
      </c>
      <c r="Q259" s="24" t="s">
        <v>74</v>
      </c>
      <c r="R259" s="20" t="s">
        <v>33</v>
      </c>
      <c r="S259" s="20" t="s">
        <v>34</v>
      </c>
      <c r="T259" s="20"/>
      <c r="U259" s="45"/>
      <c r="V259" s="26">
        <f t="shared" si="7"/>
        <v>113</v>
      </c>
      <c r="W259" s="27"/>
    </row>
    <row r="260" spans="1:24" s="42" customFormat="1" ht="21" customHeight="1">
      <c r="A260" s="31"/>
      <c r="B260" s="29"/>
      <c r="C260" s="30"/>
      <c r="D260" s="17" t="s">
        <v>113</v>
      </c>
      <c r="E260" s="18" t="s">
        <v>52</v>
      </c>
      <c r="F260" s="19">
        <v>2.9990000000000001</v>
      </c>
      <c r="G260" s="18">
        <v>430</v>
      </c>
      <c r="H260" s="19">
        <v>129</v>
      </c>
      <c r="I260" s="18" t="s">
        <v>72</v>
      </c>
      <c r="J260" s="19">
        <v>2652</v>
      </c>
      <c r="K260" s="20">
        <v>5812</v>
      </c>
      <c r="L260" s="20">
        <v>2995</v>
      </c>
      <c r="M260" s="20" t="s">
        <v>31</v>
      </c>
      <c r="N260" s="21">
        <v>10.8</v>
      </c>
      <c r="O260" s="22">
        <f t="shared" si="6"/>
        <v>239.46481481481482</v>
      </c>
      <c r="P260" s="23">
        <v>9.51</v>
      </c>
      <c r="Q260" s="24" t="s">
        <v>53</v>
      </c>
      <c r="R260" s="20" t="s">
        <v>33</v>
      </c>
      <c r="S260" s="20" t="s">
        <v>34</v>
      </c>
      <c r="T260" s="20"/>
      <c r="U260" s="45"/>
      <c r="V260" s="26">
        <f t="shared" si="7"/>
        <v>113</v>
      </c>
      <c r="W260" s="27"/>
      <c r="X260" s="27"/>
    </row>
    <row r="261" spans="1:24" s="42" customFormat="1" ht="21" customHeight="1">
      <c r="A261" s="31"/>
      <c r="B261" s="29"/>
      <c r="C261" s="30"/>
      <c r="D261" s="17" t="s">
        <v>114</v>
      </c>
      <c r="E261" s="18" t="s">
        <v>52</v>
      </c>
      <c r="F261" s="19">
        <v>2.9990000000000001</v>
      </c>
      <c r="G261" s="18">
        <v>430</v>
      </c>
      <c r="H261" s="19">
        <v>129</v>
      </c>
      <c r="I261" s="18" t="s">
        <v>72</v>
      </c>
      <c r="J261" s="19">
        <v>2652</v>
      </c>
      <c r="K261" s="20">
        <v>5812</v>
      </c>
      <c r="L261" s="20">
        <v>2995</v>
      </c>
      <c r="M261" s="20" t="s">
        <v>31</v>
      </c>
      <c r="N261" s="21">
        <v>10.8</v>
      </c>
      <c r="O261" s="22">
        <f t="shared" si="6"/>
        <v>239.46481481481482</v>
      </c>
      <c r="P261" s="23">
        <v>9.51</v>
      </c>
      <c r="Q261" s="24" t="s">
        <v>53</v>
      </c>
      <c r="R261" s="20" t="s">
        <v>33</v>
      </c>
      <c r="S261" s="20" t="s">
        <v>34</v>
      </c>
      <c r="T261" s="20"/>
      <c r="U261" s="45"/>
      <c r="V261" s="26">
        <f t="shared" si="7"/>
        <v>113</v>
      </c>
      <c r="W261" s="35"/>
      <c r="X261" s="27"/>
    </row>
    <row r="262" spans="1:24" s="42" customFormat="1" ht="21" customHeight="1">
      <c r="A262" s="31"/>
      <c r="B262" s="29"/>
      <c r="C262" s="30"/>
      <c r="D262" s="17" t="s">
        <v>83</v>
      </c>
      <c r="E262" s="18" t="s">
        <v>52</v>
      </c>
      <c r="F262" s="19">
        <v>2.9990000000000001</v>
      </c>
      <c r="G262" s="18">
        <v>375</v>
      </c>
      <c r="H262" s="19">
        <v>110</v>
      </c>
      <c r="I262" s="18" t="s">
        <v>72</v>
      </c>
      <c r="J262" s="19">
        <v>2652</v>
      </c>
      <c r="K262" s="20">
        <v>5812</v>
      </c>
      <c r="L262" s="20">
        <v>2995</v>
      </c>
      <c r="M262" s="20" t="s">
        <v>31</v>
      </c>
      <c r="N262" s="21">
        <v>10.6</v>
      </c>
      <c r="O262" s="22">
        <f t="shared" si="6"/>
        <v>243.98301886792456</v>
      </c>
      <c r="P262" s="23">
        <v>9.51</v>
      </c>
      <c r="Q262" s="24" t="s">
        <v>74</v>
      </c>
      <c r="R262" s="20" t="s">
        <v>33</v>
      </c>
      <c r="S262" s="20" t="s">
        <v>34</v>
      </c>
      <c r="T262" s="20"/>
      <c r="U262" s="45"/>
      <c r="V262" s="26">
        <f t="shared" si="7"/>
        <v>111</v>
      </c>
      <c r="W262" s="39"/>
      <c r="X262" s="27"/>
    </row>
    <row r="263" spans="1:24" s="42" customFormat="1" ht="21" customHeight="1">
      <c r="A263" s="31"/>
      <c r="B263" s="29"/>
      <c r="C263" s="30"/>
      <c r="D263" s="17" t="s">
        <v>127</v>
      </c>
      <c r="E263" s="18" t="s">
        <v>52</v>
      </c>
      <c r="F263" s="19">
        <v>2.9990000000000001</v>
      </c>
      <c r="G263" s="18">
        <v>375</v>
      </c>
      <c r="H263" s="19">
        <v>110</v>
      </c>
      <c r="I263" s="18" t="s">
        <v>72</v>
      </c>
      <c r="J263" s="19">
        <v>2652</v>
      </c>
      <c r="K263" s="20">
        <v>5812</v>
      </c>
      <c r="L263" s="20">
        <v>2995</v>
      </c>
      <c r="M263" s="20" t="s">
        <v>31</v>
      </c>
      <c r="N263" s="21">
        <v>10.6</v>
      </c>
      <c r="O263" s="22">
        <f t="shared" si="6"/>
        <v>243.98301886792456</v>
      </c>
      <c r="P263" s="23">
        <v>9.51</v>
      </c>
      <c r="Q263" s="24" t="s">
        <v>74</v>
      </c>
      <c r="R263" s="20" t="s">
        <v>33</v>
      </c>
      <c r="S263" s="20" t="s">
        <v>34</v>
      </c>
      <c r="T263" s="20"/>
      <c r="U263" s="45"/>
      <c r="V263" s="26">
        <f t="shared" si="7"/>
        <v>111</v>
      </c>
      <c r="W263" s="27"/>
      <c r="X263" s="27"/>
    </row>
    <row r="264" spans="1:24" s="42" customFormat="1" ht="21" customHeight="1">
      <c r="A264" s="31"/>
      <c r="B264" s="29"/>
      <c r="C264" s="30"/>
      <c r="D264" s="17" t="s">
        <v>85</v>
      </c>
      <c r="E264" s="18" t="s">
        <v>52</v>
      </c>
      <c r="F264" s="19">
        <v>2.9990000000000001</v>
      </c>
      <c r="G264" s="18">
        <v>375</v>
      </c>
      <c r="H264" s="19">
        <v>110</v>
      </c>
      <c r="I264" s="18" t="s">
        <v>72</v>
      </c>
      <c r="J264" s="19">
        <v>2652</v>
      </c>
      <c r="K264" s="20">
        <v>5812</v>
      </c>
      <c r="L264" s="20">
        <v>2995</v>
      </c>
      <c r="M264" s="20" t="s">
        <v>31</v>
      </c>
      <c r="N264" s="21">
        <v>10.6</v>
      </c>
      <c r="O264" s="22">
        <f t="shared" si="6"/>
        <v>243.98301886792456</v>
      </c>
      <c r="P264" s="23">
        <v>9.51</v>
      </c>
      <c r="Q264" s="24" t="s">
        <v>74</v>
      </c>
      <c r="R264" s="20" t="s">
        <v>33</v>
      </c>
      <c r="S264" s="20" t="s">
        <v>34</v>
      </c>
      <c r="T264" s="20"/>
      <c r="U264" s="45"/>
      <c r="V264" s="26">
        <f t="shared" si="7"/>
        <v>111</v>
      </c>
      <c r="W264" s="27"/>
      <c r="X264" s="39"/>
    </row>
    <row r="265" spans="1:24" s="42" customFormat="1" ht="21" customHeight="1">
      <c r="A265" s="31"/>
      <c r="B265" s="29"/>
      <c r="C265" s="30"/>
      <c r="D265" s="17" t="s">
        <v>86</v>
      </c>
      <c r="E265" s="18" t="s">
        <v>52</v>
      </c>
      <c r="F265" s="19">
        <v>2.9990000000000001</v>
      </c>
      <c r="G265" s="18">
        <v>375</v>
      </c>
      <c r="H265" s="19">
        <v>110</v>
      </c>
      <c r="I265" s="18" t="s">
        <v>72</v>
      </c>
      <c r="J265" s="19">
        <v>2652</v>
      </c>
      <c r="K265" s="20">
        <v>5812</v>
      </c>
      <c r="L265" s="20">
        <v>2995</v>
      </c>
      <c r="M265" s="20" t="s">
        <v>31</v>
      </c>
      <c r="N265" s="21">
        <v>10.6</v>
      </c>
      <c r="O265" s="22">
        <f t="shared" ref="O265:O328" si="8">IF(N265&gt;0,1/N265*37.7*68.6,"")</f>
        <v>243.98301886792456</v>
      </c>
      <c r="P265" s="23">
        <v>9.51</v>
      </c>
      <c r="Q265" s="24" t="s">
        <v>74</v>
      </c>
      <c r="R265" s="20" t="s">
        <v>33</v>
      </c>
      <c r="S265" s="20" t="s">
        <v>34</v>
      </c>
      <c r="T265" s="20"/>
      <c r="U265" s="45"/>
      <c r="V265" s="26">
        <f t="shared" ref="V265:V328" si="9">IFERROR(IF(N265&lt;P265,"",(ROUNDDOWN(N265/P265*100,0))),"")</f>
        <v>111</v>
      </c>
      <c r="W265" s="27"/>
      <c r="X265" s="27"/>
    </row>
    <row r="266" spans="1:24" s="42" customFormat="1" ht="21" customHeight="1">
      <c r="A266" s="31"/>
      <c r="B266" s="29"/>
      <c r="C266" s="30"/>
      <c r="D266" s="17" t="s">
        <v>87</v>
      </c>
      <c r="E266" s="18" t="s">
        <v>52</v>
      </c>
      <c r="F266" s="19">
        <v>2.9990000000000001</v>
      </c>
      <c r="G266" s="18">
        <v>375</v>
      </c>
      <c r="H266" s="19">
        <v>110</v>
      </c>
      <c r="I266" s="18" t="s">
        <v>72</v>
      </c>
      <c r="J266" s="19">
        <v>2652</v>
      </c>
      <c r="K266" s="20">
        <v>5812</v>
      </c>
      <c r="L266" s="20">
        <v>2995</v>
      </c>
      <c r="M266" s="20" t="s">
        <v>31</v>
      </c>
      <c r="N266" s="21">
        <v>10.6</v>
      </c>
      <c r="O266" s="22">
        <f t="shared" si="8"/>
        <v>243.98301886792456</v>
      </c>
      <c r="P266" s="23">
        <v>9.51</v>
      </c>
      <c r="Q266" s="24" t="s">
        <v>74</v>
      </c>
      <c r="R266" s="20" t="s">
        <v>33</v>
      </c>
      <c r="S266" s="20" t="s">
        <v>34</v>
      </c>
      <c r="T266" s="20"/>
      <c r="U266" s="45"/>
      <c r="V266" s="26">
        <f t="shared" si="9"/>
        <v>111</v>
      </c>
      <c r="W266" s="39"/>
      <c r="X266" s="27"/>
    </row>
    <row r="267" spans="1:24" s="27" customFormat="1" ht="21" customHeight="1">
      <c r="A267" s="31"/>
      <c r="B267" s="29"/>
      <c r="C267" s="30"/>
      <c r="D267" s="17" t="s">
        <v>89</v>
      </c>
      <c r="E267" s="18" t="s">
        <v>52</v>
      </c>
      <c r="F267" s="19">
        <v>2.9990000000000001</v>
      </c>
      <c r="G267" s="18">
        <v>375</v>
      </c>
      <c r="H267" s="19">
        <v>110</v>
      </c>
      <c r="I267" s="18" t="s">
        <v>72</v>
      </c>
      <c r="J267" s="19">
        <v>2652</v>
      </c>
      <c r="K267" s="20">
        <v>5812</v>
      </c>
      <c r="L267" s="20">
        <v>2995</v>
      </c>
      <c r="M267" s="20" t="s">
        <v>31</v>
      </c>
      <c r="N267" s="21">
        <v>10.6</v>
      </c>
      <c r="O267" s="22">
        <f t="shared" si="8"/>
        <v>243.98301886792456</v>
      </c>
      <c r="P267" s="23">
        <v>9.51</v>
      </c>
      <c r="Q267" s="24" t="s">
        <v>74</v>
      </c>
      <c r="R267" s="20" t="s">
        <v>33</v>
      </c>
      <c r="S267" s="20" t="s">
        <v>34</v>
      </c>
      <c r="T267" s="20"/>
      <c r="U267" s="25"/>
      <c r="V267" s="26">
        <f t="shared" si="9"/>
        <v>111</v>
      </c>
      <c r="X267" s="35"/>
    </row>
    <row r="268" spans="1:24" s="27" customFormat="1" ht="21" customHeight="1">
      <c r="A268" s="31"/>
      <c r="B268" s="46"/>
      <c r="C268" s="30"/>
      <c r="D268" s="17" t="s">
        <v>90</v>
      </c>
      <c r="E268" s="18" t="s">
        <v>52</v>
      </c>
      <c r="F268" s="19">
        <v>2.9990000000000001</v>
      </c>
      <c r="G268" s="18">
        <v>375</v>
      </c>
      <c r="H268" s="19">
        <v>110</v>
      </c>
      <c r="I268" s="18" t="s">
        <v>72</v>
      </c>
      <c r="J268" s="19">
        <v>2652</v>
      </c>
      <c r="K268" s="20">
        <v>5812</v>
      </c>
      <c r="L268" s="20">
        <v>2995</v>
      </c>
      <c r="M268" s="20" t="s">
        <v>31</v>
      </c>
      <c r="N268" s="21">
        <v>10.6</v>
      </c>
      <c r="O268" s="22">
        <f t="shared" si="8"/>
        <v>243.98301886792456</v>
      </c>
      <c r="P268" s="23">
        <v>9.51</v>
      </c>
      <c r="Q268" s="24" t="s">
        <v>74</v>
      </c>
      <c r="R268" s="20" t="s">
        <v>33</v>
      </c>
      <c r="S268" s="20" t="s">
        <v>34</v>
      </c>
      <c r="T268" s="20"/>
      <c r="U268" s="25"/>
      <c r="V268" s="26">
        <f t="shared" si="9"/>
        <v>111</v>
      </c>
      <c r="X268" s="35"/>
    </row>
    <row r="269" spans="1:24" s="27" customFormat="1" ht="21" customHeight="1">
      <c r="A269" s="31"/>
      <c r="B269" s="29"/>
      <c r="C269" s="30"/>
      <c r="D269" s="17" t="s">
        <v>91</v>
      </c>
      <c r="E269" s="18" t="s">
        <v>52</v>
      </c>
      <c r="F269" s="19">
        <v>2.9990000000000001</v>
      </c>
      <c r="G269" s="18">
        <v>375</v>
      </c>
      <c r="H269" s="19">
        <v>110</v>
      </c>
      <c r="I269" s="18" t="s">
        <v>72</v>
      </c>
      <c r="J269" s="19">
        <v>2652</v>
      </c>
      <c r="K269" s="20">
        <v>5812</v>
      </c>
      <c r="L269" s="20">
        <v>2995</v>
      </c>
      <c r="M269" s="20" t="s">
        <v>31</v>
      </c>
      <c r="N269" s="21">
        <v>10.6</v>
      </c>
      <c r="O269" s="22">
        <f t="shared" si="8"/>
        <v>243.98301886792456</v>
      </c>
      <c r="P269" s="23">
        <v>9.51</v>
      </c>
      <c r="Q269" s="24" t="s">
        <v>74</v>
      </c>
      <c r="R269" s="20" t="s">
        <v>33</v>
      </c>
      <c r="S269" s="20" t="s">
        <v>34</v>
      </c>
      <c r="T269" s="20"/>
      <c r="U269" s="25"/>
      <c r="V269" s="26">
        <f t="shared" si="9"/>
        <v>111</v>
      </c>
    </row>
    <row r="270" spans="1:24" s="27" customFormat="1" ht="21" customHeight="1">
      <c r="A270" s="31"/>
      <c r="B270" s="29"/>
      <c r="C270" s="30"/>
      <c r="D270" s="17" t="s">
        <v>128</v>
      </c>
      <c r="E270" s="18" t="s">
        <v>52</v>
      </c>
      <c r="F270" s="19">
        <v>2.9990000000000001</v>
      </c>
      <c r="G270" s="18">
        <v>375</v>
      </c>
      <c r="H270" s="19">
        <v>110</v>
      </c>
      <c r="I270" s="18" t="s">
        <v>72</v>
      </c>
      <c r="J270" s="19">
        <v>2652</v>
      </c>
      <c r="K270" s="20">
        <v>5812</v>
      </c>
      <c r="L270" s="20">
        <v>2995</v>
      </c>
      <c r="M270" s="20" t="s">
        <v>31</v>
      </c>
      <c r="N270" s="21">
        <v>10.6</v>
      </c>
      <c r="O270" s="22">
        <f t="shared" si="8"/>
        <v>243.98301886792456</v>
      </c>
      <c r="P270" s="23">
        <v>9.51</v>
      </c>
      <c r="Q270" s="24" t="s">
        <v>74</v>
      </c>
      <c r="R270" s="20" t="s">
        <v>33</v>
      </c>
      <c r="S270" s="20" t="s">
        <v>34</v>
      </c>
      <c r="T270" s="20"/>
      <c r="U270" s="25"/>
      <c r="V270" s="26">
        <f t="shared" si="9"/>
        <v>111</v>
      </c>
    </row>
    <row r="271" spans="1:24" s="27" customFormat="1" ht="21" customHeight="1">
      <c r="A271" s="31"/>
      <c r="B271" s="29"/>
      <c r="C271" s="30"/>
      <c r="D271" s="17" t="s">
        <v>92</v>
      </c>
      <c r="E271" s="18" t="s">
        <v>52</v>
      </c>
      <c r="F271" s="19">
        <v>2.9990000000000001</v>
      </c>
      <c r="G271" s="18">
        <v>375</v>
      </c>
      <c r="H271" s="19">
        <v>110</v>
      </c>
      <c r="I271" s="18" t="s">
        <v>72</v>
      </c>
      <c r="J271" s="19">
        <v>2652</v>
      </c>
      <c r="K271" s="20">
        <v>5812</v>
      </c>
      <c r="L271" s="20">
        <v>2995</v>
      </c>
      <c r="M271" s="20" t="s">
        <v>31</v>
      </c>
      <c r="N271" s="21">
        <v>10.6</v>
      </c>
      <c r="O271" s="22">
        <f t="shared" si="8"/>
        <v>243.98301886792456</v>
      </c>
      <c r="P271" s="23">
        <v>9.51</v>
      </c>
      <c r="Q271" s="24" t="s">
        <v>74</v>
      </c>
      <c r="R271" s="20" t="s">
        <v>33</v>
      </c>
      <c r="S271" s="20" t="s">
        <v>34</v>
      </c>
      <c r="T271" s="20"/>
      <c r="U271" s="25"/>
      <c r="V271" s="26">
        <f t="shared" si="9"/>
        <v>111</v>
      </c>
      <c r="W271" s="39"/>
      <c r="X271" s="42"/>
    </row>
    <row r="272" spans="1:24" s="27" customFormat="1" ht="21" customHeight="1">
      <c r="A272" s="31"/>
      <c r="B272" s="29"/>
      <c r="C272" s="30"/>
      <c r="D272" s="17" t="s">
        <v>98</v>
      </c>
      <c r="E272" s="18" t="s">
        <v>52</v>
      </c>
      <c r="F272" s="19">
        <v>2.9990000000000001</v>
      </c>
      <c r="G272" s="18">
        <v>375</v>
      </c>
      <c r="H272" s="19">
        <v>110</v>
      </c>
      <c r="I272" s="18" t="s">
        <v>72</v>
      </c>
      <c r="J272" s="19">
        <v>2652</v>
      </c>
      <c r="K272" s="20">
        <v>5812</v>
      </c>
      <c r="L272" s="20">
        <v>2995</v>
      </c>
      <c r="M272" s="20" t="s">
        <v>31</v>
      </c>
      <c r="N272" s="21">
        <v>10.6</v>
      </c>
      <c r="O272" s="22">
        <f t="shared" si="8"/>
        <v>243.98301886792456</v>
      </c>
      <c r="P272" s="23">
        <v>9.51</v>
      </c>
      <c r="Q272" s="24" t="s">
        <v>74</v>
      </c>
      <c r="R272" s="20" t="s">
        <v>33</v>
      </c>
      <c r="S272" s="20" t="s">
        <v>34</v>
      </c>
      <c r="T272" s="20"/>
      <c r="U272" s="25"/>
      <c r="V272" s="26">
        <f t="shared" si="9"/>
        <v>111</v>
      </c>
      <c r="X272" s="42"/>
    </row>
    <row r="273" spans="1:24" s="27" customFormat="1" ht="21" customHeight="1">
      <c r="A273" s="31"/>
      <c r="B273" s="29"/>
      <c r="C273" s="30"/>
      <c r="D273" s="17" t="s">
        <v>99</v>
      </c>
      <c r="E273" s="18" t="s">
        <v>52</v>
      </c>
      <c r="F273" s="19">
        <v>2.9990000000000001</v>
      </c>
      <c r="G273" s="18">
        <v>375</v>
      </c>
      <c r="H273" s="19">
        <v>110</v>
      </c>
      <c r="I273" s="18" t="s">
        <v>72</v>
      </c>
      <c r="J273" s="19">
        <v>2652</v>
      </c>
      <c r="K273" s="20">
        <v>5812</v>
      </c>
      <c r="L273" s="20">
        <v>2995</v>
      </c>
      <c r="M273" s="20" t="s">
        <v>31</v>
      </c>
      <c r="N273" s="21">
        <v>10.6</v>
      </c>
      <c r="O273" s="22">
        <f t="shared" si="8"/>
        <v>243.98301886792456</v>
      </c>
      <c r="P273" s="23">
        <v>9.51</v>
      </c>
      <c r="Q273" s="24" t="s">
        <v>74</v>
      </c>
      <c r="R273" s="20" t="s">
        <v>33</v>
      </c>
      <c r="S273" s="20" t="s">
        <v>34</v>
      </c>
      <c r="T273" s="20"/>
      <c r="U273" s="25"/>
      <c r="V273" s="26">
        <f t="shared" si="9"/>
        <v>111</v>
      </c>
      <c r="X273" s="42"/>
    </row>
    <row r="274" spans="1:24" s="27" customFormat="1" ht="21" customHeight="1">
      <c r="A274" s="31"/>
      <c r="B274" s="29"/>
      <c r="C274" s="30"/>
      <c r="D274" s="17" t="s">
        <v>100</v>
      </c>
      <c r="E274" s="18" t="s">
        <v>52</v>
      </c>
      <c r="F274" s="19">
        <v>2.9990000000000001</v>
      </c>
      <c r="G274" s="18">
        <v>375</v>
      </c>
      <c r="H274" s="19">
        <v>110</v>
      </c>
      <c r="I274" s="18" t="s">
        <v>72</v>
      </c>
      <c r="J274" s="19">
        <v>2652</v>
      </c>
      <c r="K274" s="20">
        <v>5812</v>
      </c>
      <c r="L274" s="20">
        <v>2995</v>
      </c>
      <c r="M274" s="20" t="s">
        <v>31</v>
      </c>
      <c r="N274" s="21">
        <v>10.6</v>
      </c>
      <c r="O274" s="22">
        <f t="shared" si="8"/>
        <v>243.98301886792456</v>
      </c>
      <c r="P274" s="23">
        <v>9.51</v>
      </c>
      <c r="Q274" s="24" t="s">
        <v>74</v>
      </c>
      <c r="R274" s="20" t="s">
        <v>33</v>
      </c>
      <c r="S274" s="20" t="s">
        <v>34</v>
      </c>
      <c r="T274" s="20"/>
      <c r="U274" s="25"/>
      <c r="V274" s="26">
        <f t="shared" si="9"/>
        <v>111</v>
      </c>
      <c r="X274" s="42"/>
    </row>
    <row r="275" spans="1:24" s="27" customFormat="1" ht="21" customHeight="1">
      <c r="A275" s="31"/>
      <c r="B275" s="29"/>
      <c r="C275" s="30"/>
      <c r="D275" s="17" t="s">
        <v>101</v>
      </c>
      <c r="E275" s="18" t="s">
        <v>52</v>
      </c>
      <c r="F275" s="19">
        <v>2.9990000000000001</v>
      </c>
      <c r="G275" s="18">
        <v>375</v>
      </c>
      <c r="H275" s="19">
        <v>110</v>
      </c>
      <c r="I275" s="18" t="s">
        <v>72</v>
      </c>
      <c r="J275" s="19">
        <v>2652</v>
      </c>
      <c r="K275" s="20">
        <v>5812</v>
      </c>
      <c r="L275" s="20">
        <v>2995</v>
      </c>
      <c r="M275" s="20" t="s">
        <v>31</v>
      </c>
      <c r="N275" s="21">
        <v>10.6</v>
      </c>
      <c r="O275" s="22">
        <f t="shared" si="8"/>
        <v>243.98301886792456</v>
      </c>
      <c r="P275" s="23">
        <v>9.51</v>
      </c>
      <c r="Q275" s="24" t="s">
        <v>74</v>
      </c>
      <c r="R275" s="20" t="s">
        <v>33</v>
      </c>
      <c r="S275" s="20" t="s">
        <v>34</v>
      </c>
      <c r="T275" s="20"/>
      <c r="U275" s="25"/>
      <c r="V275" s="26">
        <f t="shared" si="9"/>
        <v>111</v>
      </c>
      <c r="W275" s="39"/>
      <c r="X275" s="42"/>
    </row>
    <row r="276" spans="1:24" s="27" customFormat="1" ht="21" customHeight="1">
      <c r="A276" s="31"/>
      <c r="B276" s="29"/>
      <c r="C276" s="30"/>
      <c r="D276" s="17" t="s">
        <v>102</v>
      </c>
      <c r="E276" s="18" t="s">
        <v>52</v>
      </c>
      <c r="F276" s="19">
        <v>2.9990000000000001</v>
      </c>
      <c r="G276" s="18">
        <v>375</v>
      </c>
      <c r="H276" s="19">
        <v>110</v>
      </c>
      <c r="I276" s="18" t="s">
        <v>72</v>
      </c>
      <c r="J276" s="19">
        <v>2652</v>
      </c>
      <c r="K276" s="20">
        <v>5812</v>
      </c>
      <c r="L276" s="20">
        <v>2995</v>
      </c>
      <c r="M276" s="20" t="s">
        <v>31</v>
      </c>
      <c r="N276" s="21">
        <v>10.6</v>
      </c>
      <c r="O276" s="22">
        <f t="shared" si="8"/>
        <v>243.98301886792456</v>
      </c>
      <c r="P276" s="23">
        <v>9.51</v>
      </c>
      <c r="Q276" s="24" t="s">
        <v>74</v>
      </c>
      <c r="R276" s="20" t="s">
        <v>33</v>
      </c>
      <c r="S276" s="20" t="s">
        <v>34</v>
      </c>
      <c r="T276" s="20"/>
      <c r="U276" s="25"/>
      <c r="V276" s="26">
        <f t="shared" si="9"/>
        <v>111</v>
      </c>
      <c r="X276" s="42"/>
    </row>
    <row r="277" spans="1:24" s="27" customFormat="1" ht="21" customHeight="1">
      <c r="A277" s="31"/>
      <c r="B277" s="29"/>
      <c r="C277" s="30"/>
      <c r="D277" s="17" t="s">
        <v>103</v>
      </c>
      <c r="E277" s="18" t="s">
        <v>52</v>
      </c>
      <c r="F277" s="19">
        <v>2.9990000000000001</v>
      </c>
      <c r="G277" s="18">
        <v>375</v>
      </c>
      <c r="H277" s="19">
        <v>110</v>
      </c>
      <c r="I277" s="18" t="s">
        <v>72</v>
      </c>
      <c r="J277" s="19">
        <v>2652</v>
      </c>
      <c r="K277" s="20">
        <v>5812</v>
      </c>
      <c r="L277" s="20">
        <v>2995</v>
      </c>
      <c r="M277" s="20" t="s">
        <v>31</v>
      </c>
      <c r="N277" s="21">
        <v>10.6</v>
      </c>
      <c r="O277" s="22">
        <f t="shared" si="8"/>
        <v>243.98301886792456</v>
      </c>
      <c r="P277" s="23">
        <v>9.51</v>
      </c>
      <c r="Q277" s="24" t="s">
        <v>74</v>
      </c>
      <c r="R277" s="20" t="s">
        <v>33</v>
      </c>
      <c r="S277" s="20" t="s">
        <v>34</v>
      </c>
      <c r="T277" s="20"/>
      <c r="U277" s="25"/>
      <c r="V277" s="26">
        <f t="shared" si="9"/>
        <v>111</v>
      </c>
      <c r="X277" s="42"/>
    </row>
    <row r="278" spans="1:24" s="27" customFormat="1" ht="21" customHeight="1">
      <c r="A278" s="31"/>
      <c r="B278" s="29"/>
      <c r="C278" s="30"/>
      <c r="D278" s="17" t="s">
        <v>104</v>
      </c>
      <c r="E278" s="18" t="s">
        <v>52</v>
      </c>
      <c r="F278" s="19">
        <v>2.9990000000000001</v>
      </c>
      <c r="G278" s="18">
        <v>375</v>
      </c>
      <c r="H278" s="19">
        <v>110</v>
      </c>
      <c r="I278" s="18" t="s">
        <v>72</v>
      </c>
      <c r="J278" s="19">
        <v>2652</v>
      </c>
      <c r="K278" s="20">
        <v>5812</v>
      </c>
      <c r="L278" s="20">
        <v>2995</v>
      </c>
      <c r="M278" s="20" t="s">
        <v>31</v>
      </c>
      <c r="N278" s="21">
        <v>10.6</v>
      </c>
      <c r="O278" s="22">
        <f t="shared" si="8"/>
        <v>243.98301886792456</v>
      </c>
      <c r="P278" s="23">
        <v>9.51</v>
      </c>
      <c r="Q278" s="24" t="s">
        <v>74</v>
      </c>
      <c r="R278" s="20" t="s">
        <v>33</v>
      </c>
      <c r="S278" s="20" t="s">
        <v>34</v>
      </c>
      <c r="T278" s="20"/>
      <c r="U278" s="25"/>
      <c r="V278" s="26">
        <f t="shared" si="9"/>
        <v>111</v>
      </c>
      <c r="W278" s="39"/>
      <c r="X278" s="42"/>
    </row>
    <row r="279" spans="1:24" s="27" customFormat="1" ht="21" customHeight="1">
      <c r="A279" s="31"/>
      <c r="B279" s="29"/>
      <c r="C279" s="30"/>
      <c r="D279" s="17" t="s">
        <v>105</v>
      </c>
      <c r="E279" s="18" t="s">
        <v>52</v>
      </c>
      <c r="F279" s="19">
        <v>2.9990000000000001</v>
      </c>
      <c r="G279" s="18">
        <v>375</v>
      </c>
      <c r="H279" s="19">
        <v>110</v>
      </c>
      <c r="I279" s="18" t="s">
        <v>72</v>
      </c>
      <c r="J279" s="19">
        <v>2652</v>
      </c>
      <c r="K279" s="20">
        <v>5812</v>
      </c>
      <c r="L279" s="20">
        <v>2995</v>
      </c>
      <c r="M279" s="20" t="s">
        <v>31</v>
      </c>
      <c r="N279" s="21">
        <v>10.6</v>
      </c>
      <c r="O279" s="22">
        <f t="shared" si="8"/>
        <v>243.98301886792456</v>
      </c>
      <c r="P279" s="23">
        <v>9.51</v>
      </c>
      <c r="Q279" s="24" t="s">
        <v>74</v>
      </c>
      <c r="R279" s="20" t="s">
        <v>33</v>
      </c>
      <c r="S279" s="20" t="s">
        <v>34</v>
      </c>
      <c r="T279" s="20"/>
      <c r="U279" s="25"/>
      <c r="V279" s="26">
        <f t="shared" si="9"/>
        <v>111</v>
      </c>
      <c r="X279" s="42"/>
    </row>
    <row r="280" spans="1:24" s="27" customFormat="1" ht="21" customHeight="1">
      <c r="A280" s="31"/>
      <c r="B280" s="29"/>
      <c r="C280" s="30"/>
      <c r="D280" s="17" t="s">
        <v>111</v>
      </c>
      <c r="E280" s="18" t="s">
        <v>52</v>
      </c>
      <c r="F280" s="19">
        <v>2.9990000000000001</v>
      </c>
      <c r="G280" s="18">
        <v>375</v>
      </c>
      <c r="H280" s="19">
        <v>110</v>
      </c>
      <c r="I280" s="18" t="s">
        <v>72</v>
      </c>
      <c r="J280" s="19">
        <v>2652</v>
      </c>
      <c r="K280" s="20">
        <v>5812</v>
      </c>
      <c r="L280" s="20">
        <v>2995</v>
      </c>
      <c r="M280" s="20" t="s">
        <v>31</v>
      </c>
      <c r="N280" s="21">
        <v>10.6</v>
      </c>
      <c r="O280" s="22">
        <f t="shared" si="8"/>
        <v>243.98301886792456</v>
      </c>
      <c r="P280" s="23">
        <v>9.51</v>
      </c>
      <c r="Q280" s="24" t="s">
        <v>74</v>
      </c>
      <c r="R280" s="20" t="s">
        <v>33</v>
      </c>
      <c r="S280" s="20" t="s">
        <v>34</v>
      </c>
      <c r="T280" s="20"/>
      <c r="U280" s="25"/>
      <c r="V280" s="26">
        <f t="shared" si="9"/>
        <v>111</v>
      </c>
      <c r="X280" s="42"/>
    </row>
    <row r="281" spans="1:24" s="27" customFormat="1" ht="21" customHeight="1">
      <c r="A281" s="31"/>
      <c r="B281" s="29"/>
      <c r="C281" s="30"/>
      <c r="D281" s="17" t="s">
        <v>112</v>
      </c>
      <c r="E281" s="18" t="s">
        <v>52</v>
      </c>
      <c r="F281" s="19">
        <v>2.9990000000000001</v>
      </c>
      <c r="G281" s="18">
        <v>375</v>
      </c>
      <c r="H281" s="19">
        <v>110</v>
      </c>
      <c r="I281" s="18" t="s">
        <v>72</v>
      </c>
      <c r="J281" s="19">
        <v>2652</v>
      </c>
      <c r="K281" s="20">
        <v>5812</v>
      </c>
      <c r="L281" s="20">
        <v>2995</v>
      </c>
      <c r="M281" s="20" t="s">
        <v>31</v>
      </c>
      <c r="N281" s="21">
        <v>10.6</v>
      </c>
      <c r="O281" s="22">
        <f t="shared" si="8"/>
        <v>243.98301886792456</v>
      </c>
      <c r="P281" s="23">
        <v>9.51</v>
      </c>
      <c r="Q281" s="24" t="s">
        <v>74</v>
      </c>
      <c r="R281" s="20" t="s">
        <v>33</v>
      </c>
      <c r="S281" s="20" t="s">
        <v>34</v>
      </c>
      <c r="T281" s="20"/>
      <c r="U281" s="25"/>
      <c r="V281" s="26">
        <f t="shared" si="9"/>
        <v>111</v>
      </c>
      <c r="X281" s="42"/>
    </row>
    <row r="282" spans="1:24" s="27" customFormat="1" ht="21" customHeight="1">
      <c r="A282" s="31"/>
      <c r="B282" s="29"/>
      <c r="C282" s="30"/>
      <c r="D282" s="17" t="s">
        <v>113</v>
      </c>
      <c r="E282" s="18" t="s">
        <v>52</v>
      </c>
      <c r="F282" s="19">
        <v>2.9990000000000001</v>
      </c>
      <c r="G282" s="18">
        <v>375</v>
      </c>
      <c r="H282" s="19">
        <v>110</v>
      </c>
      <c r="I282" s="18" t="s">
        <v>72</v>
      </c>
      <c r="J282" s="19">
        <v>2652</v>
      </c>
      <c r="K282" s="20">
        <v>5812</v>
      </c>
      <c r="L282" s="20">
        <v>2995</v>
      </c>
      <c r="M282" s="20" t="s">
        <v>31</v>
      </c>
      <c r="N282" s="21">
        <v>10.6</v>
      </c>
      <c r="O282" s="22">
        <f t="shared" si="8"/>
        <v>243.98301886792456</v>
      </c>
      <c r="P282" s="23">
        <v>9.51</v>
      </c>
      <c r="Q282" s="24" t="s">
        <v>74</v>
      </c>
      <c r="R282" s="20" t="s">
        <v>33</v>
      </c>
      <c r="S282" s="20" t="s">
        <v>34</v>
      </c>
      <c r="T282" s="20"/>
      <c r="U282" s="25"/>
      <c r="V282" s="26">
        <f t="shared" si="9"/>
        <v>111</v>
      </c>
    </row>
    <row r="283" spans="1:24" s="27" customFormat="1" ht="21" customHeight="1">
      <c r="A283" s="31"/>
      <c r="B283" s="29"/>
      <c r="C283" s="30"/>
      <c r="D283" s="17" t="s">
        <v>114</v>
      </c>
      <c r="E283" s="18" t="s">
        <v>52</v>
      </c>
      <c r="F283" s="19">
        <v>2.9990000000000001</v>
      </c>
      <c r="G283" s="18">
        <v>375</v>
      </c>
      <c r="H283" s="19">
        <v>110</v>
      </c>
      <c r="I283" s="18" t="s">
        <v>72</v>
      </c>
      <c r="J283" s="19">
        <v>2652</v>
      </c>
      <c r="K283" s="20">
        <v>5812</v>
      </c>
      <c r="L283" s="20">
        <v>2995</v>
      </c>
      <c r="M283" s="20" t="s">
        <v>31</v>
      </c>
      <c r="N283" s="21">
        <v>10.6</v>
      </c>
      <c r="O283" s="22">
        <f t="shared" si="8"/>
        <v>243.98301886792456</v>
      </c>
      <c r="P283" s="23">
        <v>9.51</v>
      </c>
      <c r="Q283" s="24" t="s">
        <v>74</v>
      </c>
      <c r="R283" s="20" t="s">
        <v>33</v>
      </c>
      <c r="S283" s="20" t="s">
        <v>34</v>
      </c>
      <c r="T283" s="20"/>
      <c r="U283" s="25"/>
      <c r="V283" s="26">
        <f t="shared" si="9"/>
        <v>111</v>
      </c>
      <c r="W283" s="35"/>
    </row>
    <row r="284" spans="1:24" s="27" customFormat="1" ht="21" customHeight="1">
      <c r="A284" s="31"/>
      <c r="B284" s="29"/>
      <c r="C284" s="30"/>
      <c r="D284" s="17" t="s">
        <v>113</v>
      </c>
      <c r="E284" s="18" t="s">
        <v>52</v>
      </c>
      <c r="F284" s="19">
        <v>2.9990000000000001</v>
      </c>
      <c r="G284" s="18">
        <v>430</v>
      </c>
      <c r="H284" s="19">
        <v>129</v>
      </c>
      <c r="I284" s="18" t="s">
        <v>72</v>
      </c>
      <c r="J284" s="19">
        <v>2652</v>
      </c>
      <c r="K284" s="20">
        <v>5812</v>
      </c>
      <c r="L284" s="20">
        <v>2995</v>
      </c>
      <c r="M284" s="20" t="s">
        <v>31</v>
      </c>
      <c r="N284" s="21">
        <v>10.6</v>
      </c>
      <c r="O284" s="22">
        <f t="shared" si="8"/>
        <v>243.98301886792456</v>
      </c>
      <c r="P284" s="23">
        <v>9.51</v>
      </c>
      <c r="Q284" s="24" t="s">
        <v>74</v>
      </c>
      <c r="R284" s="20" t="s">
        <v>33</v>
      </c>
      <c r="S284" s="20" t="s">
        <v>34</v>
      </c>
      <c r="T284" s="20"/>
      <c r="U284" s="25"/>
      <c r="V284" s="26">
        <f t="shared" si="9"/>
        <v>111</v>
      </c>
    </row>
    <row r="285" spans="1:24" s="27" customFormat="1" ht="21" customHeight="1">
      <c r="A285" s="31"/>
      <c r="B285" s="29"/>
      <c r="C285" s="30"/>
      <c r="D285" s="17" t="s">
        <v>145</v>
      </c>
      <c r="E285" s="18" t="s">
        <v>52</v>
      </c>
      <c r="F285" s="19">
        <v>2.9990000000000001</v>
      </c>
      <c r="G285" s="18">
        <v>430</v>
      </c>
      <c r="H285" s="19">
        <v>129</v>
      </c>
      <c r="I285" s="18" t="s">
        <v>72</v>
      </c>
      <c r="J285" s="19">
        <v>2652</v>
      </c>
      <c r="K285" s="20">
        <v>5812</v>
      </c>
      <c r="L285" s="20">
        <v>2995</v>
      </c>
      <c r="M285" s="20" t="s">
        <v>31</v>
      </c>
      <c r="N285" s="21">
        <v>10.6</v>
      </c>
      <c r="O285" s="22">
        <f t="shared" si="8"/>
        <v>243.98301886792456</v>
      </c>
      <c r="P285" s="23">
        <v>9.51</v>
      </c>
      <c r="Q285" s="24" t="s">
        <v>74</v>
      </c>
      <c r="R285" s="20" t="s">
        <v>33</v>
      </c>
      <c r="S285" s="20" t="s">
        <v>34</v>
      </c>
      <c r="T285" s="20"/>
      <c r="U285" s="25"/>
      <c r="V285" s="26">
        <f t="shared" si="9"/>
        <v>111</v>
      </c>
      <c r="W285" s="35"/>
    </row>
    <row r="286" spans="1:24" s="27" customFormat="1" ht="21" customHeight="1">
      <c r="A286" s="31"/>
      <c r="B286" s="29"/>
      <c r="C286" s="30"/>
      <c r="D286" s="17" t="s">
        <v>146</v>
      </c>
      <c r="E286" s="18" t="s">
        <v>52</v>
      </c>
      <c r="F286" s="19">
        <v>2.9990000000000001</v>
      </c>
      <c r="G286" s="18">
        <v>430</v>
      </c>
      <c r="H286" s="19">
        <v>129</v>
      </c>
      <c r="I286" s="18" t="s">
        <v>72</v>
      </c>
      <c r="J286" s="19">
        <v>2652</v>
      </c>
      <c r="K286" s="20">
        <v>5812</v>
      </c>
      <c r="L286" s="20">
        <v>2995</v>
      </c>
      <c r="M286" s="20" t="s">
        <v>31</v>
      </c>
      <c r="N286" s="21">
        <v>10.4</v>
      </c>
      <c r="O286" s="22">
        <f t="shared" si="8"/>
        <v>248.67499999999998</v>
      </c>
      <c r="P286" s="23">
        <v>9.51</v>
      </c>
      <c r="Q286" s="24" t="s">
        <v>74</v>
      </c>
      <c r="R286" s="20" t="s">
        <v>33</v>
      </c>
      <c r="S286" s="20" t="s">
        <v>34</v>
      </c>
      <c r="T286" s="20"/>
      <c r="U286" s="25"/>
      <c r="V286" s="26">
        <f t="shared" si="9"/>
        <v>109</v>
      </c>
    </row>
    <row r="287" spans="1:24" s="27" customFormat="1" ht="21" customHeight="1">
      <c r="A287" s="31"/>
      <c r="B287" s="29"/>
      <c r="C287" s="30"/>
      <c r="D287" s="17" t="s">
        <v>147</v>
      </c>
      <c r="E287" s="18" t="s">
        <v>52</v>
      </c>
      <c r="F287" s="19">
        <v>2.9990000000000001</v>
      </c>
      <c r="G287" s="18">
        <v>430</v>
      </c>
      <c r="H287" s="19">
        <v>129</v>
      </c>
      <c r="I287" s="18" t="s">
        <v>72</v>
      </c>
      <c r="J287" s="19">
        <v>2652</v>
      </c>
      <c r="K287" s="20">
        <v>5812</v>
      </c>
      <c r="L287" s="20">
        <v>2995</v>
      </c>
      <c r="M287" s="20" t="s">
        <v>31</v>
      </c>
      <c r="N287" s="21">
        <v>10.4</v>
      </c>
      <c r="O287" s="22">
        <f t="shared" si="8"/>
        <v>248.67499999999998</v>
      </c>
      <c r="P287" s="23">
        <v>9.51</v>
      </c>
      <c r="Q287" s="24" t="s">
        <v>74</v>
      </c>
      <c r="R287" s="20" t="s">
        <v>33</v>
      </c>
      <c r="S287" s="20" t="s">
        <v>34</v>
      </c>
      <c r="T287" s="20"/>
      <c r="U287" s="25"/>
      <c r="V287" s="26">
        <f t="shared" si="9"/>
        <v>109</v>
      </c>
    </row>
    <row r="288" spans="1:24" s="27" customFormat="1" ht="21" customHeight="1">
      <c r="A288" s="31"/>
      <c r="B288" s="43"/>
      <c r="C288" s="30"/>
      <c r="D288" s="17" t="s">
        <v>139</v>
      </c>
      <c r="E288" s="18" t="s">
        <v>52</v>
      </c>
      <c r="F288" s="19">
        <v>2.9990000000000001</v>
      </c>
      <c r="G288" s="18">
        <v>375</v>
      </c>
      <c r="H288" s="19">
        <v>110</v>
      </c>
      <c r="I288" s="18" t="s">
        <v>71</v>
      </c>
      <c r="J288" s="19">
        <v>2652</v>
      </c>
      <c r="K288" s="20">
        <v>5812</v>
      </c>
      <c r="L288" s="20">
        <v>2995</v>
      </c>
      <c r="M288" s="20" t="s">
        <v>31</v>
      </c>
      <c r="N288" s="21">
        <v>10.4</v>
      </c>
      <c r="O288" s="22">
        <f t="shared" si="8"/>
        <v>248.67499999999998</v>
      </c>
      <c r="P288" s="23">
        <v>9.51</v>
      </c>
      <c r="Q288" s="24" t="s">
        <v>53</v>
      </c>
      <c r="R288" s="20" t="s">
        <v>33</v>
      </c>
      <c r="S288" s="20" t="s">
        <v>118</v>
      </c>
      <c r="T288" s="20"/>
      <c r="U288" s="25"/>
      <c r="V288" s="26">
        <f t="shared" si="9"/>
        <v>109</v>
      </c>
      <c r="W288" s="42"/>
    </row>
    <row r="289" spans="1:24" s="27" customFormat="1" ht="21" customHeight="1">
      <c r="A289" s="31"/>
      <c r="B289" s="43"/>
      <c r="C289" s="30"/>
      <c r="D289" s="17" t="s">
        <v>140</v>
      </c>
      <c r="E289" s="18" t="s">
        <v>52</v>
      </c>
      <c r="F289" s="19">
        <v>2.9990000000000001</v>
      </c>
      <c r="G289" s="18">
        <v>375</v>
      </c>
      <c r="H289" s="19">
        <v>110</v>
      </c>
      <c r="I289" s="18" t="s">
        <v>71</v>
      </c>
      <c r="J289" s="19">
        <v>2652</v>
      </c>
      <c r="K289" s="20">
        <v>5812</v>
      </c>
      <c r="L289" s="20">
        <v>2995</v>
      </c>
      <c r="M289" s="20" t="s">
        <v>31</v>
      </c>
      <c r="N289" s="21">
        <v>10.4</v>
      </c>
      <c r="O289" s="22">
        <f t="shared" si="8"/>
        <v>248.67499999999998</v>
      </c>
      <c r="P289" s="23">
        <v>9.51</v>
      </c>
      <c r="Q289" s="24" t="s">
        <v>79</v>
      </c>
      <c r="R289" s="20" t="s">
        <v>33</v>
      </c>
      <c r="S289" s="20" t="s">
        <v>118</v>
      </c>
      <c r="T289" s="20"/>
      <c r="U289" s="25"/>
      <c r="V289" s="26">
        <f t="shared" si="9"/>
        <v>109</v>
      </c>
      <c r="W289" s="42"/>
    </row>
    <row r="290" spans="1:24" s="27" customFormat="1" ht="21" customHeight="1">
      <c r="A290" s="31"/>
      <c r="B290" s="29"/>
      <c r="C290" s="30"/>
      <c r="D290" s="17" t="s">
        <v>142</v>
      </c>
      <c r="E290" s="18" t="s">
        <v>52</v>
      </c>
      <c r="F290" s="19">
        <v>2.9990000000000001</v>
      </c>
      <c r="G290" s="18">
        <v>375</v>
      </c>
      <c r="H290" s="19">
        <v>110</v>
      </c>
      <c r="I290" s="18" t="s">
        <v>71</v>
      </c>
      <c r="J290" s="19">
        <v>2652</v>
      </c>
      <c r="K290" s="20">
        <v>5812</v>
      </c>
      <c r="L290" s="20">
        <v>2995</v>
      </c>
      <c r="M290" s="20" t="s">
        <v>31</v>
      </c>
      <c r="N290" s="21">
        <v>10.4</v>
      </c>
      <c r="O290" s="22">
        <f t="shared" si="8"/>
        <v>248.67499999999998</v>
      </c>
      <c r="P290" s="23">
        <v>9.51</v>
      </c>
      <c r="Q290" s="24" t="s">
        <v>53</v>
      </c>
      <c r="R290" s="20" t="s">
        <v>33</v>
      </c>
      <c r="S290" s="20" t="s">
        <v>124</v>
      </c>
      <c r="T290" s="20"/>
      <c r="U290" s="25"/>
      <c r="V290" s="26">
        <f t="shared" si="9"/>
        <v>109</v>
      </c>
      <c r="W290" s="42"/>
    </row>
    <row r="291" spans="1:24" s="27" customFormat="1" ht="21" customHeight="1">
      <c r="A291" s="31"/>
      <c r="B291" s="43"/>
      <c r="C291" s="30"/>
      <c r="D291" s="17" t="s">
        <v>143</v>
      </c>
      <c r="E291" s="18" t="s">
        <v>52</v>
      </c>
      <c r="F291" s="19">
        <v>2.9990000000000001</v>
      </c>
      <c r="G291" s="18">
        <v>375</v>
      </c>
      <c r="H291" s="19">
        <v>110</v>
      </c>
      <c r="I291" s="18" t="s">
        <v>71</v>
      </c>
      <c r="J291" s="19">
        <v>2652</v>
      </c>
      <c r="K291" s="20">
        <v>5812</v>
      </c>
      <c r="L291" s="20">
        <v>2995</v>
      </c>
      <c r="M291" s="20" t="s">
        <v>31</v>
      </c>
      <c r="N291" s="21">
        <v>10.4</v>
      </c>
      <c r="O291" s="22">
        <f t="shared" si="8"/>
        <v>248.67499999999998</v>
      </c>
      <c r="P291" s="23">
        <v>9.51</v>
      </c>
      <c r="Q291" s="24" t="s">
        <v>53</v>
      </c>
      <c r="R291" s="20" t="s">
        <v>33</v>
      </c>
      <c r="S291" s="20" t="s">
        <v>124</v>
      </c>
      <c r="T291" s="20"/>
      <c r="U291" s="25"/>
      <c r="V291" s="26">
        <f t="shared" si="9"/>
        <v>109</v>
      </c>
    </row>
    <row r="292" spans="1:24" s="27" customFormat="1" ht="21" customHeight="1">
      <c r="A292" s="31"/>
      <c r="B292" s="43"/>
      <c r="C292" s="30"/>
      <c r="D292" s="17" t="s">
        <v>139</v>
      </c>
      <c r="E292" s="18" t="s">
        <v>52</v>
      </c>
      <c r="F292" s="19">
        <v>2.9990000000000001</v>
      </c>
      <c r="G292" s="18">
        <v>375</v>
      </c>
      <c r="H292" s="19">
        <v>110</v>
      </c>
      <c r="I292" s="18" t="s">
        <v>71</v>
      </c>
      <c r="J292" s="19">
        <v>2652</v>
      </c>
      <c r="K292" s="20">
        <v>5812</v>
      </c>
      <c r="L292" s="20">
        <v>2995</v>
      </c>
      <c r="M292" s="20" t="s">
        <v>31</v>
      </c>
      <c r="N292" s="21">
        <v>10.199999999999999</v>
      </c>
      <c r="O292" s="22">
        <f t="shared" si="8"/>
        <v>253.55098039215687</v>
      </c>
      <c r="P292" s="23">
        <v>9.51</v>
      </c>
      <c r="Q292" s="24" t="s">
        <v>74</v>
      </c>
      <c r="R292" s="20" t="s">
        <v>33</v>
      </c>
      <c r="S292" s="20" t="s">
        <v>118</v>
      </c>
      <c r="T292" s="20"/>
      <c r="U292" s="25"/>
      <c r="V292" s="26">
        <f t="shared" si="9"/>
        <v>107</v>
      </c>
      <c r="W292" s="42"/>
    </row>
    <row r="293" spans="1:24" s="27" customFormat="1" ht="21" customHeight="1">
      <c r="A293" s="31"/>
      <c r="B293" s="43"/>
      <c r="C293" s="30"/>
      <c r="D293" s="17" t="s">
        <v>140</v>
      </c>
      <c r="E293" s="18" t="s">
        <v>52</v>
      </c>
      <c r="F293" s="19">
        <v>2.9990000000000001</v>
      </c>
      <c r="G293" s="18">
        <v>375</v>
      </c>
      <c r="H293" s="19">
        <v>110</v>
      </c>
      <c r="I293" s="18" t="s">
        <v>71</v>
      </c>
      <c r="J293" s="19">
        <v>2652</v>
      </c>
      <c r="K293" s="20">
        <v>5812</v>
      </c>
      <c r="L293" s="20">
        <v>2995</v>
      </c>
      <c r="M293" s="20" t="s">
        <v>31</v>
      </c>
      <c r="N293" s="21">
        <v>10.199999999999999</v>
      </c>
      <c r="O293" s="22">
        <f t="shared" si="8"/>
        <v>253.55098039215687</v>
      </c>
      <c r="P293" s="23">
        <v>9.51</v>
      </c>
      <c r="Q293" s="24" t="s">
        <v>74</v>
      </c>
      <c r="R293" s="20" t="s">
        <v>33</v>
      </c>
      <c r="S293" s="20" t="s">
        <v>118</v>
      </c>
      <c r="T293" s="20"/>
      <c r="U293" s="25"/>
      <c r="V293" s="26">
        <f t="shared" si="9"/>
        <v>107</v>
      </c>
      <c r="W293" s="42"/>
    </row>
    <row r="294" spans="1:24" s="27" customFormat="1" ht="21" customHeight="1">
      <c r="A294" s="31"/>
      <c r="B294" s="43"/>
      <c r="C294" s="30"/>
      <c r="D294" s="17" t="s">
        <v>142</v>
      </c>
      <c r="E294" s="18" t="s">
        <v>52</v>
      </c>
      <c r="F294" s="19">
        <v>2.9990000000000001</v>
      </c>
      <c r="G294" s="18">
        <v>375</v>
      </c>
      <c r="H294" s="19">
        <v>110</v>
      </c>
      <c r="I294" s="18" t="s">
        <v>71</v>
      </c>
      <c r="J294" s="19">
        <v>2652</v>
      </c>
      <c r="K294" s="20">
        <v>5812</v>
      </c>
      <c r="L294" s="20">
        <v>2995</v>
      </c>
      <c r="M294" s="20" t="s">
        <v>31</v>
      </c>
      <c r="N294" s="21">
        <v>10.199999999999999</v>
      </c>
      <c r="O294" s="22">
        <f t="shared" si="8"/>
        <v>253.55098039215687</v>
      </c>
      <c r="P294" s="23">
        <v>9.51</v>
      </c>
      <c r="Q294" s="24" t="s">
        <v>74</v>
      </c>
      <c r="R294" s="20" t="s">
        <v>33</v>
      </c>
      <c r="S294" s="20" t="s">
        <v>124</v>
      </c>
      <c r="T294" s="20"/>
      <c r="U294" s="25"/>
      <c r="V294" s="26">
        <f t="shared" si="9"/>
        <v>107</v>
      </c>
      <c r="W294" s="42"/>
    </row>
    <row r="295" spans="1:24" s="27" customFormat="1" ht="21" customHeight="1">
      <c r="A295" s="31"/>
      <c r="B295" s="43"/>
      <c r="C295" s="30"/>
      <c r="D295" s="17" t="s">
        <v>143</v>
      </c>
      <c r="E295" s="18" t="s">
        <v>52</v>
      </c>
      <c r="F295" s="19">
        <v>2.9990000000000001</v>
      </c>
      <c r="G295" s="18">
        <v>375</v>
      </c>
      <c r="H295" s="19">
        <v>110</v>
      </c>
      <c r="I295" s="18" t="s">
        <v>71</v>
      </c>
      <c r="J295" s="19">
        <v>2652</v>
      </c>
      <c r="K295" s="20">
        <v>5812</v>
      </c>
      <c r="L295" s="20">
        <v>2995</v>
      </c>
      <c r="M295" s="20" t="s">
        <v>31</v>
      </c>
      <c r="N295" s="21">
        <v>10.199999999999999</v>
      </c>
      <c r="O295" s="22">
        <f t="shared" si="8"/>
        <v>253.55098039215687</v>
      </c>
      <c r="P295" s="23">
        <v>9.51</v>
      </c>
      <c r="Q295" s="24" t="s">
        <v>74</v>
      </c>
      <c r="R295" s="20" t="s">
        <v>33</v>
      </c>
      <c r="S295" s="20" t="s">
        <v>124</v>
      </c>
      <c r="T295" s="20"/>
      <c r="U295" s="25"/>
      <c r="V295" s="26">
        <f t="shared" si="9"/>
        <v>107</v>
      </c>
    </row>
    <row r="296" spans="1:24" s="27" customFormat="1" ht="21" customHeight="1">
      <c r="A296" s="31"/>
      <c r="B296" s="29"/>
      <c r="C296" s="30"/>
      <c r="D296" s="17" t="s">
        <v>39</v>
      </c>
      <c r="E296" s="18" t="s">
        <v>29</v>
      </c>
      <c r="F296" s="19">
        <v>2.9990000000000001</v>
      </c>
      <c r="G296" s="18">
        <v>375</v>
      </c>
      <c r="H296" s="19">
        <v>110</v>
      </c>
      <c r="I296" s="18" t="s">
        <v>30</v>
      </c>
      <c r="J296" s="19">
        <v>2979</v>
      </c>
      <c r="K296" s="20">
        <v>6893</v>
      </c>
      <c r="L296" s="20">
        <v>3749</v>
      </c>
      <c r="M296" s="20" t="s">
        <v>31</v>
      </c>
      <c r="N296" s="21">
        <v>10.199999999999999</v>
      </c>
      <c r="O296" s="22">
        <f t="shared" si="8"/>
        <v>253.55098039215687</v>
      </c>
      <c r="P296" s="23">
        <v>8.1199999999999992</v>
      </c>
      <c r="Q296" s="24" t="s">
        <v>32</v>
      </c>
      <c r="R296" s="20" t="s">
        <v>33</v>
      </c>
      <c r="S296" s="20" t="s">
        <v>34</v>
      </c>
      <c r="T296" s="20"/>
      <c r="U296" s="25"/>
      <c r="V296" s="26">
        <f t="shared" si="9"/>
        <v>125</v>
      </c>
    </row>
    <row r="297" spans="1:24" s="27" customFormat="1" ht="21" customHeight="1">
      <c r="A297" s="36"/>
      <c r="B297" s="37"/>
      <c r="C297" s="38"/>
      <c r="D297" s="59" t="s">
        <v>49</v>
      </c>
      <c r="E297" s="60" t="s">
        <v>41</v>
      </c>
      <c r="F297" s="61">
        <v>2.9990000000000001</v>
      </c>
      <c r="G297" s="60" t="s">
        <v>42</v>
      </c>
      <c r="H297" s="62" t="s">
        <v>43</v>
      </c>
      <c r="I297" s="60" t="s">
        <v>44</v>
      </c>
      <c r="J297" s="19">
        <v>2979</v>
      </c>
      <c r="K297" s="20">
        <v>6893</v>
      </c>
      <c r="L297" s="20">
        <v>3749</v>
      </c>
      <c r="M297" s="20" t="s">
        <v>31</v>
      </c>
      <c r="N297" s="21">
        <v>9.6</v>
      </c>
      <c r="O297" s="22">
        <f t="shared" si="8"/>
        <v>269.39791666666667</v>
      </c>
      <c r="P297" s="23">
        <v>8.1199999999999992</v>
      </c>
      <c r="Q297" s="24" t="s">
        <v>50</v>
      </c>
      <c r="R297" s="86" t="s">
        <v>33</v>
      </c>
      <c r="S297" s="87" t="s">
        <v>34</v>
      </c>
      <c r="T297" s="20"/>
      <c r="U297" s="41"/>
      <c r="V297" s="26">
        <f t="shared" si="9"/>
        <v>118</v>
      </c>
      <c r="W297" s="35"/>
      <c r="X297" s="35"/>
    </row>
    <row r="298" spans="1:24" s="27" customFormat="1" ht="21" customHeight="1">
      <c r="A298" s="31"/>
      <c r="B298" s="29"/>
      <c r="C298" s="30"/>
      <c r="D298" s="17" t="s">
        <v>90</v>
      </c>
      <c r="E298" s="18" t="s">
        <v>52</v>
      </c>
      <c r="F298" s="19">
        <v>2.9990000000000001</v>
      </c>
      <c r="G298" s="18">
        <v>375</v>
      </c>
      <c r="H298" s="19">
        <v>110</v>
      </c>
      <c r="I298" s="18" t="s">
        <v>44</v>
      </c>
      <c r="J298" s="19">
        <v>2979</v>
      </c>
      <c r="K298" s="20">
        <v>6893</v>
      </c>
      <c r="L298" s="20">
        <v>3749</v>
      </c>
      <c r="M298" s="20" t="s">
        <v>31</v>
      </c>
      <c r="N298" s="21">
        <v>9.1999999999999993</v>
      </c>
      <c r="O298" s="22">
        <f t="shared" si="8"/>
        <v>281.1108695652174</v>
      </c>
      <c r="P298" s="23">
        <v>8.1199999999999992</v>
      </c>
      <c r="Q298" s="24" t="s">
        <v>53</v>
      </c>
      <c r="R298" s="20" t="s">
        <v>33</v>
      </c>
      <c r="S298" s="20" t="s">
        <v>34</v>
      </c>
      <c r="T298" s="20"/>
      <c r="U298" s="25"/>
      <c r="V298" s="26">
        <f t="shared" si="9"/>
        <v>113</v>
      </c>
      <c r="X298" s="35"/>
    </row>
    <row r="299" spans="1:24" s="27" customFormat="1" ht="21" customHeight="1">
      <c r="A299" s="31"/>
      <c r="B299" s="29"/>
      <c r="C299" s="30"/>
      <c r="D299" s="17" t="s">
        <v>91</v>
      </c>
      <c r="E299" s="18" t="s">
        <v>52</v>
      </c>
      <c r="F299" s="19">
        <v>2.9990000000000001</v>
      </c>
      <c r="G299" s="18">
        <v>375</v>
      </c>
      <c r="H299" s="19">
        <v>110</v>
      </c>
      <c r="I299" s="18" t="s">
        <v>44</v>
      </c>
      <c r="J299" s="19">
        <v>2979</v>
      </c>
      <c r="K299" s="20">
        <v>6893</v>
      </c>
      <c r="L299" s="20">
        <v>3749</v>
      </c>
      <c r="M299" s="20" t="s">
        <v>31</v>
      </c>
      <c r="N299" s="21">
        <v>9.1999999999999993</v>
      </c>
      <c r="O299" s="22">
        <f t="shared" si="8"/>
        <v>281.1108695652174</v>
      </c>
      <c r="P299" s="23">
        <v>8.1199999999999992</v>
      </c>
      <c r="Q299" s="24" t="s">
        <v>53</v>
      </c>
      <c r="R299" s="20" t="s">
        <v>33</v>
      </c>
      <c r="S299" s="20" t="s">
        <v>34</v>
      </c>
      <c r="T299" s="20"/>
      <c r="U299" s="25"/>
      <c r="V299" s="26">
        <f t="shared" si="9"/>
        <v>113</v>
      </c>
      <c r="X299" s="35"/>
    </row>
    <row r="300" spans="1:24" s="27" customFormat="1" ht="21" customHeight="1">
      <c r="A300" s="31"/>
      <c r="B300" s="29"/>
      <c r="C300" s="30"/>
      <c r="D300" s="17" t="s">
        <v>102</v>
      </c>
      <c r="E300" s="18" t="s">
        <v>52</v>
      </c>
      <c r="F300" s="19">
        <v>2.9990000000000001</v>
      </c>
      <c r="G300" s="18">
        <v>375</v>
      </c>
      <c r="H300" s="19">
        <v>110</v>
      </c>
      <c r="I300" s="18" t="s">
        <v>44</v>
      </c>
      <c r="J300" s="19">
        <v>2979</v>
      </c>
      <c r="K300" s="20">
        <v>6893</v>
      </c>
      <c r="L300" s="20">
        <v>3749</v>
      </c>
      <c r="M300" s="20" t="s">
        <v>31</v>
      </c>
      <c r="N300" s="21">
        <v>9.1999999999999993</v>
      </c>
      <c r="O300" s="22">
        <f t="shared" si="8"/>
        <v>281.1108695652174</v>
      </c>
      <c r="P300" s="23">
        <v>8.1199999999999992</v>
      </c>
      <c r="Q300" s="24" t="s">
        <v>53</v>
      </c>
      <c r="R300" s="20" t="s">
        <v>33</v>
      </c>
      <c r="S300" s="20" t="s">
        <v>34</v>
      </c>
      <c r="T300" s="20"/>
      <c r="U300" s="25"/>
      <c r="V300" s="26">
        <f t="shared" si="9"/>
        <v>113</v>
      </c>
      <c r="X300" s="42"/>
    </row>
    <row r="301" spans="1:24" s="27" customFormat="1" ht="21" customHeight="1">
      <c r="A301" s="31"/>
      <c r="B301" s="29"/>
      <c r="C301" s="30"/>
      <c r="D301" s="17" t="s">
        <v>103</v>
      </c>
      <c r="E301" s="18" t="s">
        <v>52</v>
      </c>
      <c r="F301" s="19">
        <v>2.9990000000000001</v>
      </c>
      <c r="G301" s="18">
        <v>375</v>
      </c>
      <c r="H301" s="19">
        <v>110</v>
      </c>
      <c r="I301" s="18" t="s">
        <v>44</v>
      </c>
      <c r="J301" s="19">
        <v>2979</v>
      </c>
      <c r="K301" s="20">
        <v>6893</v>
      </c>
      <c r="L301" s="20">
        <v>3749</v>
      </c>
      <c r="M301" s="20" t="s">
        <v>31</v>
      </c>
      <c r="N301" s="21">
        <v>9.1999999999999993</v>
      </c>
      <c r="O301" s="22">
        <f t="shared" si="8"/>
        <v>281.1108695652174</v>
      </c>
      <c r="P301" s="23">
        <v>8.1199999999999992</v>
      </c>
      <c r="Q301" s="24" t="s">
        <v>53</v>
      </c>
      <c r="R301" s="20" t="s">
        <v>33</v>
      </c>
      <c r="S301" s="20" t="s">
        <v>34</v>
      </c>
      <c r="T301" s="20"/>
      <c r="U301" s="25"/>
      <c r="V301" s="26">
        <f t="shared" si="9"/>
        <v>113</v>
      </c>
      <c r="X301" s="42"/>
    </row>
    <row r="302" spans="1:24" s="27" customFormat="1" ht="21" customHeight="1">
      <c r="A302" s="31"/>
      <c r="B302" s="29"/>
      <c r="C302" s="30"/>
      <c r="D302" s="17" t="s">
        <v>111</v>
      </c>
      <c r="E302" s="18" t="s">
        <v>52</v>
      </c>
      <c r="F302" s="19">
        <v>2.9990000000000001</v>
      </c>
      <c r="G302" s="18">
        <v>375</v>
      </c>
      <c r="H302" s="19">
        <v>110</v>
      </c>
      <c r="I302" s="18" t="s">
        <v>44</v>
      </c>
      <c r="J302" s="19">
        <v>2979</v>
      </c>
      <c r="K302" s="20">
        <v>6893</v>
      </c>
      <c r="L302" s="20">
        <v>3749</v>
      </c>
      <c r="M302" s="20" t="s">
        <v>31</v>
      </c>
      <c r="N302" s="21">
        <v>9.1999999999999993</v>
      </c>
      <c r="O302" s="22">
        <f t="shared" si="8"/>
        <v>281.1108695652174</v>
      </c>
      <c r="P302" s="23">
        <v>8.1199999999999992</v>
      </c>
      <c r="Q302" s="24" t="s">
        <v>53</v>
      </c>
      <c r="R302" s="20" t="s">
        <v>33</v>
      </c>
      <c r="S302" s="20" t="s">
        <v>34</v>
      </c>
      <c r="T302" s="20"/>
      <c r="U302" s="25"/>
      <c r="V302" s="26">
        <f t="shared" si="9"/>
        <v>113</v>
      </c>
      <c r="X302" s="42"/>
    </row>
    <row r="303" spans="1:24" s="27" customFormat="1" ht="21" customHeight="1">
      <c r="A303" s="31"/>
      <c r="B303" s="29"/>
      <c r="C303" s="30"/>
      <c r="D303" s="17" t="s">
        <v>112</v>
      </c>
      <c r="E303" s="18" t="s">
        <v>52</v>
      </c>
      <c r="F303" s="19">
        <v>2.9990000000000001</v>
      </c>
      <c r="G303" s="18">
        <v>375</v>
      </c>
      <c r="H303" s="19">
        <v>110</v>
      </c>
      <c r="I303" s="18" t="s">
        <v>44</v>
      </c>
      <c r="J303" s="19">
        <v>2979</v>
      </c>
      <c r="K303" s="20">
        <v>6893</v>
      </c>
      <c r="L303" s="20">
        <v>3749</v>
      </c>
      <c r="M303" s="20" t="s">
        <v>31</v>
      </c>
      <c r="N303" s="21">
        <v>9.1999999999999993</v>
      </c>
      <c r="O303" s="22">
        <f t="shared" si="8"/>
        <v>281.1108695652174</v>
      </c>
      <c r="P303" s="23">
        <v>8.1199999999999992</v>
      </c>
      <c r="Q303" s="24" t="s">
        <v>53</v>
      </c>
      <c r="R303" s="20" t="s">
        <v>33</v>
      </c>
      <c r="S303" s="20" t="s">
        <v>34</v>
      </c>
      <c r="T303" s="20"/>
      <c r="U303" s="25"/>
      <c r="V303" s="26">
        <f t="shared" si="9"/>
        <v>113</v>
      </c>
      <c r="X303" s="42"/>
    </row>
    <row r="304" spans="1:24" s="27" customFormat="1" ht="21" customHeight="1">
      <c r="A304" s="31"/>
      <c r="B304" s="29"/>
      <c r="C304" s="30"/>
      <c r="D304" s="17" t="s">
        <v>148</v>
      </c>
      <c r="E304" s="18" t="s">
        <v>52</v>
      </c>
      <c r="F304" s="19">
        <v>2.9990000000000001</v>
      </c>
      <c r="G304" s="18">
        <v>375</v>
      </c>
      <c r="H304" s="19">
        <v>110</v>
      </c>
      <c r="I304" s="18" t="s">
        <v>44</v>
      </c>
      <c r="J304" s="19">
        <v>2979</v>
      </c>
      <c r="K304" s="20">
        <v>6893</v>
      </c>
      <c r="L304" s="20">
        <v>3749</v>
      </c>
      <c r="M304" s="20" t="s">
        <v>31</v>
      </c>
      <c r="N304" s="21">
        <v>9.1999999999999993</v>
      </c>
      <c r="O304" s="22">
        <f t="shared" si="8"/>
        <v>281.1108695652174</v>
      </c>
      <c r="P304" s="23">
        <v>8.1199999999999992</v>
      </c>
      <c r="Q304" s="24" t="s">
        <v>53</v>
      </c>
      <c r="R304" s="20" t="s">
        <v>33</v>
      </c>
      <c r="S304" s="20" t="s">
        <v>34</v>
      </c>
      <c r="T304" s="20"/>
      <c r="U304" s="25"/>
      <c r="V304" s="26">
        <f t="shared" si="9"/>
        <v>113</v>
      </c>
    </row>
    <row r="305" spans="1:24" s="27" customFormat="1" ht="21" customHeight="1">
      <c r="A305" s="31"/>
      <c r="B305" s="29"/>
      <c r="C305" s="30"/>
      <c r="D305" s="17" t="s">
        <v>111</v>
      </c>
      <c r="E305" s="18" t="s">
        <v>52</v>
      </c>
      <c r="F305" s="19">
        <v>2.9990000000000001</v>
      </c>
      <c r="G305" s="18">
        <v>430</v>
      </c>
      <c r="H305" s="19">
        <v>129</v>
      </c>
      <c r="I305" s="18" t="s">
        <v>44</v>
      </c>
      <c r="J305" s="19">
        <v>2979</v>
      </c>
      <c r="K305" s="20">
        <v>6893</v>
      </c>
      <c r="L305" s="20">
        <v>3749</v>
      </c>
      <c r="M305" s="20" t="s">
        <v>31</v>
      </c>
      <c r="N305" s="21">
        <v>9.1999999999999993</v>
      </c>
      <c r="O305" s="22">
        <f t="shared" si="8"/>
        <v>281.1108695652174</v>
      </c>
      <c r="P305" s="23">
        <v>8.1199999999999992</v>
      </c>
      <c r="Q305" s="24" t="s">
        <v>53</v>
      </c>
      <c r="R305" s="20" t="s">
        <v>33</v>
      </c>
      <c r="S305" s="20" t="s">
        <v>34</v>
      </c>
      <c r="T305" s="20"/>
      <c r="U305" s="25"/>
      <c r="V305" s="26">
        <f t="shared" si="9"/>
        <v>113</v>
      </c>
      <c r="X305" s="42"/>
    </row>
    <row r="306" spans="1:24" s="27" customFormat="1" ht="21" customHeight="1">
      <c r="A306" s="31"/>
      <c r="B306" s="29"/>
      <c r="C306" s="30"/>
      <c r="D306" s="17" t="s">
        <v>112</v>
      </c>
      <c r="E306" s="18" t="s">
        <v>52</v>
      </c>
      <c r="F306" s="19">
        <v>2.9990000000000001</v>
      </c>
      <c r="G306" s="18">
        <v>430</v>
      </c>
      <c r="H306" s="19">
        <v>129</v>
      </c>
      <c r="I306" s="18" t="s">
        <v>44</v>
      </c>
      <c r="J306" s="19">
        <v>2979</v>
      </c>
      <c r="K306" s="20">
        <v>6893</v>
      </c>
      <c r="L306" s="20">
        <v>3749</v>
      </c>
      <c r="M306" s="20" t="s">
        <v>31</v>
      </c>
      <c r="N306" s="21">
        <v>9.1999999999999993</v>
      </c>
      <c r="O306" s="22">
        <f t="shared" si="8"/>
        <v>281.1108695652174</v>
      </c>
      <c r="P306" s="23">
        <v>8.1199999999999992</v>
      </c>
      <c r="Q306" s="24" t="s">
        <v>53</v>
      </c>
      <c r="R306" s="20" t="s">
        <v>33</v>
      </c>
      <c r="S306" s="20" t="s">
        <v>34</v>
      </c>
      <c r="T306" s="20"/>
      <c r="U306" s="25"/>
      <c r="V306" s="26">
        <f t="shared" si="9"/>
        <v>113</v>
      </c>
    </row>
    <row r="307" spans="1:24" s="27" customFormat="1" ht="21" customHeight="1">
      <c r="A307" s="31"/>
      <c r="B307" s="29"/>
      <c r="C307" s="30"/>
      <c r="D307" s="17" t="s">
        <v>148</v>
      </c>
      <c r="E307" s="18" t="s">
        <v>52</v>
      </c>
      <c r="F307" s="19">
        <v>2.9990000000000001</v>
      </c>
      <c r="G307" s="18">
        <v>430</v>
      </c>
      <c r="H307" s="19">
        <v>129</v>
      </c>
      <c r="I307" s="18" t="s">
        <v>44</v>
      </c>
      <c r="J307" s="19">
        <v>2979</v>
      </c>
      <c r="K307" s="20">
        <v>6893</v>
      </c>
      <c r="L307" s="20">
        <v>3749</v>
      </c>
      <c r="M307" s="20" t="s">
        <v>31</v>
      </c>
      <c r="N307" s="21">
        <v>9.1999999999999993</v>
      </c>
      <c r="O307" s="22">
        <f t="shared" si="8"/>
        <v>281.1108695652174</v>
      </c>
      <c r="P307" s="23">
        <v>8.1199999999999992</v>
      </c>
      <c r="Q307" s="24" t="s">
        <v>53</v>
      </c>
      <c r="R307" s="20" t="s">
        <v>33</v>
      </c>
      <c r="S307" s="20" t="s">
        <v>34</v>
      </c>
      <c r="T307" s="20"/>
      <c r="U307" s="25"/>
      <c r="V307" s="26">
        <f t="shared" si="9"/>
        <v>113</v>
      </c>
    </row>
    <row r="308" spans="1:24" s="27" customFormat="1" ht="21" customHeight="1">
      <c r="A308" s="31"/>
      <c r="B308" s="29"/>
      <c r="C308" s="30"/>
      <c r="D308" s="17" t="s">
        <v>128</v>
      </c>
      <c r="E308" s="18" t="s">
        <v>52</v>
      </c>
      <c r="F308" s="19">
        <v>2.9990000000000001</v>
      </c>
      <c r="G308" s="18">
        <v>375</v>
      </c>
      <c r="H308" s="19">
        <v>110</v>
      </c>
      <c r="I308" s="18" t="s">
        <v>72</v>
      </c>
      <c r="J308" s="19">
        <v>2979</v>
      </c>
      <c r="K308" s="20">
        <v>6893</v>
      </c>
      <c r="L308" s="20">
        <v>3749</v>
      </c>
      <c r="M308" s="20" t="s">
        <v>31</v>
      </c>
      <c r="N308" s="21">
        <v>9.1</v>
      </c>
      <c r="O308" s="22">
        <f t="shared" si="8"/>
        <v>284.2</v>
      </c>
      <c r="P308" s="23">
        <v>8.1199999999999992</v>
      </c>
      <c r="Q308" s="24" t="s">
        <v>53</v>
      </c>
      <c r="R308" s="20" t="s">
        <v>33</v>
      </c>
      <c r="S308" s="20" t="s">
        <v>34</v>
      </c>
      <c r="T308" s="20"/>
      <c r="U308" s="25"/>
      <c r="V308" s="26">
        <f t="shared" si="9"/>
        <v>112</v>
      </c>
      <c r="W308" s="35"/>
    </row>
    <row r="309" spans="1:24" s="27" customFormat="1" ht="21" customHeight="1">
      <c r="A309" s="31"/>
      <c r="B309" s="29"/>
      <c r="C309" s="30"/>
      <c r="D309" s="17" t="s">
        <v>92</v>
      </c>
      <c r="E309" s="18" t="s">
        <v>52</v>
      </c>
      <c r="F309" s="19">
        <v>2.9990000000000001</v>
      </c>
      <c r="G309" s="18">
        <v>375</v>
      </c>
      <c r="H309" s="19">
        <v>110</v>
      </c>
      <c r="I309" s="18" t="s">
        <v>72</v>
      </c>
      <c r="J309" s="19">
        <v>2979</v>
      </c>
      <c r="K309" s="20">
        <v>6893</v>
      </c>
      <c r="L309" s="20">
        <v>3749</v>
      </c>
      <c r="M309" s="20" t="s">
        <v>31</v>
      </c>
      <c r="N309" s="21">
        <v>9.1</v>
      </c>
      <c r="O309" s="22">
        <f t="shared" si="8"/>
        <v>284.2</v>
      </c>
      <c r="P309" s="23">
        <v>8.1199999999999992</v>
      </c>
      <c r="Q309" s="24" t="s">
        <v>53</v>
      </c>
      <c r="R309" s="20" t="s">
        <v>33</v>
      </c>
      <c r="S309" s="20" t="s">
        <v>34</v>
      </c>
      <c r="T309" s="20"/>
      <c r="U309" s="25"/>
      <c r="V309" s="26">
        <f t="shared" si="9"/>
        <v>112</v>
      </c>
      <c r="W309" s="39"/>
      <c r="X309" s="42"/>
    </row>
    <row r="310" spans="1:24" s="27" customFormat="1" ht="21" customHeight="1">
      <c r="A310" s="31"/>
      <c r="B310" s="29"/>
      <c r="C310" s="30"/>
      <c r="D310" s="17" t="s">
        <v>104</v>
      </c>
      <c r="E310" s="18" t="s">
        <v>52</v>
      </c>
      <c r="F310" s="19">
        <v>2.9990000000000001</v>
      </c>
      <c r="G310" s="18">
        <v>375</v>
      </c>
      <c r="H310" s="19">
        <v>110</v>
      </c>
      <c r="I310" s="18" t="s">
        <v>72</v>
      </c>
      <c r="J310" s="19">
        <v>2979</v>
      </c>
      <c r="K310" s="20">
        <v>6893</v>
      </c>
      <c r="L310" s="20">
        <v>3749</v>
      </c>
      <c r="M310" s="20" t="s">
        <v>31</v>
      </c>
      <c r="N310" s="21">
        <v>9.1</v>
      </c>
      <c r="O310" s="22">
        <f t="shared" si="8"/>
        <v>284.2</v>
      </c>
      <c r="P310" s="23">
        <v>8.1199999999999992</v>
      </c>
      <c r="Q310" s="24" t="s">
        <v>53</v>
      </c>
      <c r="R310" s="20" t="s">
        <v>33</v>
      </c>
      <c r="S310" s="20" t="s">
        <v>34</v>
      </c>
      <c r="T310" s="20"/>
      <c r="U310" s="25"/>
      <c r="V310" s="26">
        <f t="shared" si="9"/>
        <v>112</v>
      </c>
      <c r="W310" s="39"/>
      <c r="X310" s="42"/>
    </row>
    <row r="311" spans="1:24" s="27" customFormat="1" ht="21" customHeight="1">
      <c r="A311" s="31"/>
      <c r="B311" s="29"/>
      <c r="C311" s="30"/>
      <c r="D311" s="17" t="s">
        <v>105</v>
      </c>
      <c r="E311" s="18" t="s">
        <v>52</v>
      </c>
      <c r="F311" s="19">
        <v>2.9990000000000001</v>
      </c>
      <c r="G311" s="18">
        <v>375</v>
      </c>
      <c r="H311" s="19">
        <v>110</v>
      </c>
      <c r="I311" s="18" t="s">
        <v>72</v>
      </c>
      <c r="J311" s="19">
        <v>2979</v>
      </c>
      <c r="K311" s="20">
        <v>6893</v>
      </c>
      <c r="L311" s="20">
        <v>3749</v>
      </c>
      <c r="M311" s="20" t="s">
        <v>31</v>
      </c>
      <c r="N311" s="21">
        <v>9.1</v>
      </c>
      <c r="O311" s="22">
        <f t="shared" si="8"/>
        <v>284.2</v>
      </c>
      <c r="P311" s="23">
        <v>8.1199999999999992</v>
      </c>
      <c r="Q311" s="24" t="s">
        <v>53</v>
      </c>
      <c r="R311" s="20" t="s">
        <v>33</v>
      </c>
      <c r="S311" s="20" t="s">
        <v>34</v>
      </c>
      <c r="T311" s="20"/>
      <c r="U311" s="25"/>
      <c r="V311" s="26">
        <f t="shared" si="9"/>
        <v>112</v>
      </c>
      <c r="X311" s="42"/>
    </row>
    <row r="312" spans="1:24" s="27" customFormat="1" ht="21" customHeight="1">
      <c r="A312" s="31"/>
      <c r="B312" s="29"/>
      <c r="C312" s="30"/>
      <c r="D312" s="17" t="s">
        <v>113</v>
      </c>
      <c r="E312" s="18" t="s">
        <v>52</v>
      </c>
      <c r="F312" s="19">
        <v>2.9990000000000001</v>
      </c>
      <c r="G312" s="18">
        <v>375</v>
      </c>
      <c r="H312" s="19">
        <v>110</v>
      </c>
      <c r="I312" s="18" t="s">
        <v>72</v>
      </c>
      <c r="J312" s="19">
        <v>2979</v>
      </c>
      <c r="K312" s="20">
        <v>6893</v>
      </c>
      <c r="L312" s="20">
        <v>3749</v>
      </c>
      <c r="M312" s="20" t="s">
        <v>31</v>
      </c>
      <c r="N312" s="21">
        <v>9.1</v>
      </c>
      <c r="O312" s="22">
        <f t="shared" si="8"/>
        <v>284.2</v>
      </c>
      <c r="P312" s="23">
        <v>8.1199999999999992</v>
      </c>
      <c r="Q312" s="24" t="s">
        <v>53</v>
      </c>
      <c r="R312" s="20" t="s">
        <v>33</v>
      </c>
      <c r="S312" s="20" t="s">
        <v>34</v>
      </c>
      <c r="T312" s="20"/>
      <c r="U312" s="25"/>
      <c r="V312" s="26">
        <f t="shared" si="9"/>
        <v>112</v>
      </c>
    </row>
    <row r="313" spans="1:24" s="27" customFormat="1" ht="21" customHeight="1">
      <c r="A313" s="31"/>
      <c r="B313" s="29"/>
      <c r="C313" s="30"/>
      <c r="D313" s="17" t="s">
        <v>114</v>
      </c>
      <c r="E313" s="18" t="s">
        <v>52</v>
      </c>
      <c r="F313" s="19">
        <v>2.9990000000000001</v>
      </c>
      <c r="G313" s="18">
        <v>375</v>
      </c>
      <c r="H313" s="19">
        <v>110</v>
      </c>
      <c r="I313" s="18" t="s">
        <v>72</v>
      </c>
      <c r="J313" s="19">
        <v>2979</v>
      </c>
      <c r="K313" s="20">
        <v>6893</v>
      </c>
      <c r="L313" s="20">
        <v>3749</v>
      </c>
      <c r="M313" s="20" t="s">
        <v>31</v>
      </c>
      <c r="N313" s="21">
        <v>9.1</v>
      </c>
      <c r="O313" s="22">
        <f t="shared" si="8"/>
        <v>284.2</v>
      </c>
      <c r="P313" s="23">
        <v>8.1199999999999992</v>
      </c>
      <c r="Q313" s="24" t="s">
        <v>53</v>
      </c>
      <c r="R313" s="20" t="s">
        <v>33</v>
      </c>
      <c r="S313" s="20" t="s">
        <v>34</v>
      </c>
      <c r="T313" s="20"/>
      <c r="U313" s="25"/>
      <c r="V313" s="26">
        <f t="shared" si="9"/>
        <v>112</v>
      </c>
      <c r="W313" s="35"/>
    </row>
    <row r="314" spans="1:24" s="27" customFormat="1" ht="21" customHeight="1">
      <c r="A314" s="31"/>
      <c r="B314" s="29"/>
      <c r="C314" s="30"/>
      <c r="D314" s="17" t="s">
        <v>149</v>
      </c>
      <c r="E314" s="18" t="s">
        <v>52</v>
      </c>
      <c r="F314" s="19">
        <v>2.9990000000000001</v>
      </c>
      <c r="G314" s="18">
        <v>375</v>
      </c>
      <c r="H314" s="19">
        <v>110</v>
      </c>
      <c r="I314" s="18" t="s">
        <v>72</v>
      </c>
      <c r="J314" s="19">
        <v>2979</v>
      </c>
      <c r="K314" s="20">
        <v>6893</v>
      </c>
      <c r="L314" s="20">
        <v>3749</v>
      </c>
      <c r="M314" s="20" t="s">
        <v>31</v>
      </c>
      <c r="N314" s="21">
        <v>9.1</v>
      </c>
      <c r="O314" s="22">
        <f t="shared" si="8"/>
        <v>284.2</v>
      </c>
      <c r="P314" s="23">
        <v>8.1199999999999992</v>
      </c>
      <c r="Q314" s="24" t="s">
        <v>53</v>
      </c>
      <c r="R314" s="20" t="s">
        <v>33</v>
      </c>
      <c r="S314" s="20" t="s">
        <v>34</v>
      </c>
      <c r="T314" s="20"/>
      <c r="U314" s="25"/>
      <c r="V314" s="26">
        <f t="shared" si="9"/>
        <v>112</v>
      </c>
    </row>
    <row r="315" spans="1:24" s="27" customFormat="1" ht="21" customHeight="1">
      <c r="A315" s="31"/>
      <c r="B315" s="29"/>
      <c r="C315" s="30"/>
      <c r="D315" s="17" t="s">
        <v>113</v>
      </c>
      <c r="E315" s="18" t="s">
        <v>52</v>
      </c>
      <c r="F315" s="19">
        <v>2.9990000000000001</v>
      </c>
      <c r="G315" s="18">
        <v>430</v>
      </c>
      <c r="H315" s="19">
        <v>129</v>
      </c>
      <c r="I315" s="18" t="s">
        <v>72</v>
      </c>
      <c r="J315" s="19">
        <v>2979</v>
      </c>
      <c r="K315" s="20">
        <v>6893</v>
      </c>
      <c r="L315" s="20">
        <v>3749</v>
      </c>
      <c r="M315" s="20" t="s">
        <v>31</v>
      </c>
      <c r="N315" s="21">
        <v>9.1</v>
      </c>
      <c r="O315" s="22">
        <f t="shared" si="8"/>
        <v>284.2</v>
      </c>
      <c r="P315" s="23">
        <v>8.1199999999999992</v>
      </c>
      <c r="Q315" s="24" t="s">
        <v>53</v>
      </c>
      <c r="R315" s="20" t="s">
        <v>33</v>
      </c>
      <c r="S315" s="20" t="s">
        <v>34</v>
      </c>
      <c r="T315" s="20"/>
      <c r="U315" s="25"/>
      <c r="V315" s="26">
        <f t="shared" si="9"/>
        <v>112</v>
      </c>
    </row>
    <row r="316" spans="1:24" s="27" customFormat="1" ht="21" customHeight="1">
      <c r="A316" s="31"/>
      <c r="B316" s="29"/>
      <c r="C316" s="30"/>
      <c r="D316" s="17" t="s">
        <v>114</v>
      </c>
      <c r="E316" s="18" t="s">
        <v>52</v>
      </c>
      <c r="F316" s="19">
        <v>2.9990000000000001</v>
      </c>
      <c r="G316" s="18">
        <v>430</v>
      </c>
      <c r="H316" s="19">
        <v>129</v>
      </c>
      <c r="I316" s="18" t="s">
        <v>72</v>
      </c>
      <c r="J316" s="19">
        <v>2979</v>
      </c>
      <c r="K316" s="20">
        <v>6893</v>
      </c>
      <c r="L316" s="20">
        <v>3749</v>
      </c>
      <c r="M316" s="20" t="s">
        <v>31</v>
      </c>
      <c r="N316" s="21">
        <v>9.1</v>
      </c>
      <c r="O316" s="22">
        <f t="shared" si="8"/>
        <v>284.2</v>
      </c>
      <c r="P316" s="23">
        <v>8.1199999999999992</v>
      </c>
      <c r="Q316" s="24" t="s">
        <v>53</v>
      </c>
      <c r="R316" s="20" t="s">
        <v>33</v>
      </c>
      <c r="S316" s="20" t="s">
        <v>34</v>
      </c>
      <c r="T316" s="20"/>
      <c r="U316" s="25"/>
      <c r="V316" s="26">
        <f t="shared" si="9"/>
        <v>112</v>
      </c>
      <c r="W316" s="35"/>
    </row>
    <row r="317" spans="1:24" s="27" customFormat="1" ht="21" customHeight="1">
      <c r="A317" s="31"/>
      <c r="B317" s="29"/>
      <c r="C317" s="30"/>
      <c r="D317" s="17" t="s">
        <v>150</v>
      </c>
      <c r="E317" s="18" t="s">
        <v>52</v>
      </c>
      <c r="F317" s="19">
        <v>2.9990000000000001</v>
      </c>
      <c r="G317" s="18">
        <v>430</v>
      </c>
      <c r="H317" s="19">
        <v>129</v>
      </c>
      <c r="I317" s="18" t="s">
        <v>72</v>
      </c>
      <c r="J317" s="19">
        <v>2979</v>
      </c>
      <c r="K317" s="20">
        <v>6893</v>
      </c>
      <c r="L317" s="20">
        <v>3749</v>
      </c>
      <c r="M317" s="20" t="s">
        <v>31</v>
      </c>
      <c r="N317" s="21">
        <v>9.1</v>
      </c>
      <c r="O317" s="22">
        <f t="shared" si="8"/>
        <v>284.2</v>
      </c>
      <c r="P317" s="23">
        <v>8.1199999999999992</v>
      </c>
      <c r="Q317" s="24" t="s">
        <v>53</v>
      </c>
      <c r="R317" s="20" t="s">
        <v>33</v>
      </c>
      <c r="S317" s="20" t="s">
        <v>34</v>
      </c>
      <c r="T317" s="20"/>
      <c r="U317" s="25"/>
      <c r="V317" s="26">
        <f t="shared" si="9"/>
        <v>112</v>
      </c>
    </row>
    <row r="318" spans="1:24" s="27" customFormat="1" ht="21" customHeight="1">
      <c r="A318" s="31"/>
      <c r="B318" s="29"/>
      <c r="C318" s="30"/>
      <c r="D318" s="17" t="s">
        <v>90</v>
      </c>
      <c r="E318" s="18" t="s">
        <v>52</v>
      </c>
      <c r="F318" s="19">
        <v>2.9990000000000001</v>
      </c>
      <c r="G318" s="18">
        <v>375</v>
      </c>
      <c r="H318" s="19">
        <v>110</v>
      </c>
      <c r="I318" s="18" t="s">
        <v>72</v>
      </c>
      <c r="J318" s="19">
        <v>2979</v>
      </c>
      <c r="K318" s="20">
        <v>6893</v>
      </c>
      <c r="L318" s="20">
        <v>3749</v>
      </c>
      <c r="M318" s="20" t="s">
        <v>31</v>
      </c>
      <c r="N318" s="21">
        <v>9</v>
      </c>
      <c r="O318" s="22">
        <f t="shared" si="8"/>
        <v>287.35777777777776</v>
      </c>
      <c r="P318" s="23">
        <v>8.1199999999999992</v>
      </c>
      <c r="Q318" s="24" t="s">
        <v>53</v>
      </c>
      <c r="R318" s="20" t="s">
        <v>33</v>
      </c>
      <c r="S318" s="20" t="s">
        <v>34</v>
      </c>
      <c r="T318" s="20"/>
      <c r="U318" s="25"/>
      <c r="V318" s="26">
        <f t="shared" si="9"/>
        <v>110</v>
      </c>
    </row>
    <row r="319" spans="1:24" s="27" customFormat="1" ht="21" customHeight="1">
      <c r="A319" s="31"/>
      <c r="B319" s="29"/>
      <c r="C319" s="30"/>
      <c r="D319" s="17" t="s">
        <v>90</v>
      </c>
      <c r="E319" s="18" t="s">
        <v>52</v>
      </c>
      <c r="F319" s="19">
        <v>2.9990000000000001</v>
      </c>
      <c r="G319" s="18">
        <v>375</v>
      </c>
      <c r="H319" s="19">
        <v>110</v>
      </c>
      <c r="I319" s="18" t="s">
        <v>44</v>
      </c>
      <c r="J319" s="19">
        <v>2979</v>
      </c>
      <c r="K319" s="20">
        <v>6893</v>
      </c>
      <c r="L319" s="20">
        <v>3749</v>
      </c>
      <c r="M319" s="20" t="s">
        <v>31</v>
      </c>
      <c r="N319" s="21">
        <v>9</v>
      </c>
      <c r="O319" s="22">
        <f t="shared" si="8"/>
        <v>287.35777777777776</v>
      </c>
      <c r="P319" s="23">
        <v>8.1199999999999992</v>
      </c>
      <c r="Q319" s="24" t="s">
        <v>74</v>
      </c>
      <c r="R319" s="20" t="s">
        <v>33</v>
      </c>
      <c r="S319" s="20" t="s">
        <v>34</v>
      </c>
      <c r="T319" s="20"/>
      <c r="U319" s="25"/>
      <c r="V319" s="26">
        <f t="shared" si="9"/>
        <v>110</v>
      </c>
    </row>
    <row r="320" spans="1:24" s="27" customFormat="1" ht="21" customHeight="1">
      <c r="A320" s="31"/>
      <c r="B320" s="29"/>
      <c r="C320" s="30"/>
      <c r="D320" s="17" t="s">
        <v>91</v>
      </c>
      <c r="E320" s="18" t="s">
        <v>52</v>
      </c>
      <c r="F320" s="19">
        <v>2.9990000000000001</v>
      </c>
      <c r="G320" s="18">
        <v>375</v>
      </c>
      <c r="H320" s="19">
        <v>110</v>
      </c>
      <c r="I320" s="18" t="s">
        <v>72</v>
      </c>
      <c r="J320" s="19">
        <v>2979</v>
      </c>
      <c r="K320" s="20">
        <v>6893</v>
      </c>
      <c r="L320" s="20">
        <v>3749</v>
      </c>
      <c r="M320" s="20" t="s">
        <v>31</v>
      </c>
      <c r="N320" s="21">
        <v>9</v>
      </c>
      <c r="O320" s="22">
        <f t="shared" si="8"/>
        <v>287.35777777777776</v>
      </c>
      <c r="P320" s="23">
        <v>8.1199999999999992</v>
      </c>
      <c r="Q320" s="24" t="s">
        <v>53</v>
      </c>
      <c r="R320" s="20" t="s">
        <v>33</v>
      </c>
      <c r="S320" s="20" t="s">
        <v>34</v>
      </c>
      <c r="T320" s="20"/>
      <c r="U320" s="25"/>
      <c r="V320" s="26">
        <f t="shared" si="9"/>
        <v>110</v>
      </c>
    </row>
    <row r="321" spans="1:24" s="27" customFormat="1" ht="21" customHeight="1">
      <c r="A321" s="31"/>
      <c r="B321" s="29"/>
      <c r="C321" s="30"/>
      <c r="D321" s="17" t="s">
        <v>91</v>
      </c>
      <c r="E321" s="18" t="s">
        <v>52</v>
      </c>
      <c r="F321" s="19">
        <v>2.9990000000000001</v>
      </c>
      <c r="G321" s="18">
        <v>375</v>
      </c>
      <c r="H321" s="19">
        <v>110</v>
      </c>
      <c r="I321" s="18" t="s">
        <v>44</v>
      </c>
      <c r="J321" s="19">
        <v>2979</v>
      </c>
      <c r="K321" s="20">
        <v>6893</v>
      </c>
      <c r="L321" s="20">
        <v>3749</v>
      </c>
      <c r="M321" s="20" t="s">
        <v>31</v>
      </c>
      <c r="N321" s="21">
        <v>9</v>
      </c>
      <c r="O321" s="22">
        <f t="shared" si="8"/>
        <v>287.35777777777776</v>
      </c>
      <c r="P321" s="23">
        <v>8.1199999999999992</v>
      </c>
      <c r="Q321" s="24" t="s">
        <v>74</v>
      </c>
      <c r="R321" s="20" t="s">
        <v>33</v>
      </c>
      <c r="S321" s="20" t="s">
        <v>34</v>
      </c>
      <c r="T321" s="20"/>
      <c r="U321" s="25"/>
      <c r="V321" s="26">
        <f t="shared" si="9"/>
        <v>110</v>
      </c>
    </row>
    <row r="322" spans="1:24" s="27" customFormat="1" ht="21" customHeight="1">
      <c r="A322" s="31"/>
      <c r="B322" s="29"/>
      <c r="C322" s="30"/>
      <c r="D322" s="17" t="s">
        <v>128</v>
      </c>
      <c r="E322" s="18" t="s">
        <v>52</v>
      </c>
      <c r="F322" s="19">
        <v>2.9990000000000001</v>
      </c>
      <c r="G322" s="18">
        <v>375</v>
      </c>
      <c r="H322" s="19">
        <v>110</v>
      </c>
      <c r="I322" s="18" t="s">
        <v>72</v>
      </c>
      <c r="J322" s="19">
        <v>2979</v>
      </c>
      <c r="K322" s="20">
        <v>6893</v>
      </c>
      <c r="L322" s="20">
        <v>3749</v>
      </c>
      <c r="M322" s="20" t="s">
        <v>31</v>
      </c>
      <c r="N322" s="21">
        <v>9</v>
      </c>
      <c r="O322" s="22">
        <f t="shared" si="8"/>
        <v>287.35777777777776</v>
      </c>
      <c r="P322" s="23">
        <v>8.1199999999999992</v>
      </c>
      <c r="Q322" s="24" t="s">
        <v>53</v>
      </c>
      <c r="R322" s="20" t="s">
        <v>33</v>
      </c>
      <c r="S322" s="20" t="s">
        <v>34</v>
      </c>
      <c r="T322" s="20"/>
      <c r="U322" s="25"/>
      <c r="V322" s="26">
        <f t="shared" si="9"/>
        <v>110</v>
      </c>
    </row>
    <row r="323" spans="1:24" s="27" customFormat="1" ht="21" customHeight="1">
      <c r="A323" s="28"/>
      <c r="B323" s="29"/>
      <c r="C323" s="30"/>
      <c r="D323" s="17" t="s">
        <v>92</v>
      </c>
      <c r="E323" s="18" t="s">
        <v>52</v>
      </c>
      <c r="F323" s="19">
        <v>2.9990000000000001</v>
      </c>
      <c r="G323" s="18">
        <v>375</v>
      </c>
      <c r="H323" s="19">
        <v>110</v>
      </c>
      <c r="I323" s="18" t="s">
        <v>72</v>
      </c>
      <c r="J323" s="19">
        <v>2979</v>
      </c>
      <c r="K323" s="20">
        <v>6893</v>
      </c>
      <c r="L323" s="20">
        <v>3749</v>
      </c>
      <c r="M323" s="20" t="s">
        <v>31</v>
      </c>
      <c r="N323" s="21">
        <v>9</v>
      </c>
      <c r="O323" s="22">
        <f t="shared" si="8"/>
        <v>287.35777777777776</v>
      </c>
      <c r="P323" s="23">
        <v>8.1199999999999992</v>
      </c>
      <c r="Q323" s="24" t="s">
        <v>53</v>
      </c>
      <c r="R323" s="20" t="s">
        <v>33</v>
      </c>
      <c r="S323" s="20" t="s">
        <v>34</v>
      </c>
      <c r="T323" s="20"/>
      <c r="U323" s="25"/>
      <c r="V323" s="26">
        <f t="shared" si="9"/>
        <v>110</v>
      </c>
      <c r="X323" s="42"/>
    </row>
    <row r="324" spans="1:24" s="27" customFormat="1" ht="21" customHeight="1">
      <c r="A324" s="31"/>
      <c r="B324" s="29"/>
      <c r="C324" s="30"/>
      <c r="D324" s="17" t="s">
        <v>102</v>
      </c>
      <c r="E324" s="18" t="s">
        <v>52</v>
      </c>
      <c r="F324" s="19">
        <v>2.9990000000000001</v>
      </c>
      <c r="G324" s="18">
        <v>375</v>
      </c>
      <c r="H324" s="19">
        <v>110</v>
      </c>
      <c r="I324" s="18" t="s">
        <v>72</v>
      </c>
      <c r="J324" s="19">
        <v>2979</v>
      </c>
      <c r="K324" s="20">
        <v>6893</v>
      </c>
      <c r="L324" s="19">
        <v>3749</v>
      </c>
      <c r="M324" s="20" t="s">
        <v>31</v>
      </c>
      <c r="N324" s="21">
        <v>9</v>
      </c>
      <c r="O324" s="22">
        <f t="shared" si="8"/>
        <v>287.35777777777776</v>
      </c>
      <c r="P324" s="23">
        <v>8.1199999999999992</v>
      </c>
      <c r="Q324" s="24" t="s">
        <v>53</v>
      </c>
      <c r="R324" s="20" t="s">
        <v>33</v>
      </c>
      <c r="S324" s="20" t="s">
        <v>34</v>
      </c>
      <c r="T324" s="20"/>
      <c r="U324" s="25"/>
      <c r="V324" s="26">
        <f t="shared" si="9"/>
        <v>110</v>
      </c>
      <c r="X324" s="42"/>
    </row>
    <row r="325" spans="1:24" s="27" customFormat="1" ht="21" customHeight="1">
      <c r="A325" s="31"/>
      <c r="B325" s="29"/>
      <c r="C325" s="30"/>
      <c r="D325" s="17" t="s">
        <v>102</v>
      </c>
      <c r="E325" s="18" t="s">
        <v>52</v>
      </c>
      <c r="F325" s="19">
        <v>2.9990000000000001</v>
      </c>
      <c r="G325" s="18">
        <v>375</v>
      </c>
      <c r="H325" s="19">
        <v>110</v>
      </c>
      <c r="I325" s="18" t="s">
        <v>44</v>
      </c>
      <c r="J325" s="19">
        <v>2979</v>
      </c>
      <c r="K325" s="20">
        <v>6893</v>
      </c>
      <c r="L325" s="20">
        <v>3749</v>
      </c>
      <c r="M325" s="20" t="s">
        <v>31</v>
      </c>
      <c r="N325" s="21">
        <v>9</v>
      </c>
      <c r="O325" s="22">
        <f t="shared" si="8"/>
        <v>287.35777777777776</v>
      </c>
      <c r="P325" s="23">
        <v>8.1199999999999992</v>
      </c>
      <c r="Q325" s="24" t="s">
        <v>74</v>
      </c>
      <c r="R325" s="20" t="s">
        <v>33</v>
      </c>
      <c r="S325" s="20" t="s">
        <v>34</v>
      </c>
      <c r="T325" s="20"/>
      <c r="U325" s="25"/>
      <c r="V325" s="26">
        <f t="shared" si="9"/>
        <v>110</v>
      </c>
      <c r="X325" s="42"/>
    </row>
    <row r="326" spans="1:24" s="27" customFormat="1" ht="21" customHeight="1">
      <c r="A326" s="31"/>
      <c r="B326" s="29"/>
      <c r="C326" s="30"/>
      <c r="D326" s="17" t="s">
        <v>103</v>
      </c>
      <c r="E326" s="18" t="s">
        <v>52</v>
      </c>
      <c r="F326" s="19">
        <v>2.9990000000000001</v>
      </c>
      <c r="G326" s="18">
        <v>375</v>
      </c>
      <c r="H326" s="19">
        <v>110</v>
      </c>
      <c r="I326" s="18" t="s">
        <v>72</v>
      </c>
      <c r="J326" s="19">
        <v>2979</v>
      </c>
      <c r="K326" s="20">
        <v>6893</v>
      </c>
      <c r="L326" s="20">
        <v>3749</v>
      </c>
      <c r="M326" s="20" t="s">
        <v>31</v>
      </c>
      <c r="N326" s="21">
        <v>9</v>
      </c>
      <c r="O326" s="22">
        <f t="shared" si="8"/>
        <v>287.35777777777776</v>
      </c>
      <c r="P326" s="23">
        <v>8.1199999999999992</v>
      </c>
      <c r="Q326" s="24" t="s">
        <v>53</v>
      </c>
      <c r="R326" s="20" t="s">
        <v>33</v>
      </c>
      <c r="S326" s="20" t="s">
        <v>34</v>
      </c>
      <c r="T326" s="20"/>
      <c r="U326" s="25"/>
      <c r="V326" s="26">
        <f t="shared" si="9"/>
        <v>110</v>
      </c>
      <c r="X326" s="42"/>
    </row>
    <row r="327" spans="1:24" s="27" customFormat="1" ht="21" customHeight="1">
      <c r="A327" s="31"/>
      <c r="B327" s="29"/>
      <c r="C327" s="30"/>
      <c r="D327" s="17" t="s">
        <v>103</v>
      </c>
      <c r="E327" s="18" t="s">
        <v>52</v>
      </c>
      <c r="F327" s="19">
        <v>2.9990000000000001</v>
      </c>
      <c r="G327" s="18">
        <v>375</v>
      </c>
      <c r="H327" s="19">
        <v>110</v>
      </c>
      <c r="I327" s="18" t="s">
        <v>44</v>
      </c>
      <c r="J327" s="19">
        <v>2979</v>
      </c>
      <c r="K327" s="20">
        <v>6893</v>
      </c>
      <c r="L327" s="20">
        <v>3749</v>
      </c>
      <c r="M327" s="20" t="s">
        <v>31</v>
      </c>
      <c r="N327" s="21">
        <v>9</v>
      </c>
      <c r="O327" s="22">
        <f t="shared" si="8"/>
        <v>287.35777777777776</v>
      </c>
      <c r="P327" s="23">
        <v>8.1199999999999992</v>
      </c>
      <c r="Q327" s="24" t="s">
        <v>74</v>
      </c>
      <c r="R327" s="20" t="s">
        <v>33</v>
      </c>
      <c r="S327" s="20" t="s">
        <v>34</v>
      </c>
      <c r="T327" s="20"/>
      <c r="U327" s="25"/>
      <c r="V327" s="26">
        <f t="shared" si="9"/>
        <v>110</v>
      </c>
      <c r="X327" s="42"/>
    </row>
    <row r="328" spans="1:24" s="27" customFormat="1" ht="21" customHeight="1">
      <c r="A328" s="31"/>
      <c r="B328" s="29"/>
      <c r="C328" s="30"/>
      <c r="D328" s="17" t="s">
        <v>104</v>
      </c>
      <c r="E328" s="18" t="s">
        <v>52</v>
      </c>
      <c r="F328" s="19">
        <v>2.9990000000000001</v>
      </c>
      <c r="G328" s="18">
        <v>375</v>
      </c>
      <c r="H328" s="19">
        <v>110</v>
      </c>
      <c r="I328" s="18" t="s">
        <v>72</v>
      </c>
      <c r="J328" s="19">
        <v>2979</v>
      </c>
      <c r="K328" s="20">
        <v>6893</v>
      </c>
      <c r="L328" s="20">
        <v>3749</v>
      </c>
      <c r="M328" s="20" t="s">
        <v>31</v>
      </c>
      <c r="N328" s="21">
        <v>9</v>
      </c>
      <c r="O328" s="22">
        <f t="shared" si="8"/>
        <v>287.35777777777776</v>
      </c>
      <c r="P328" s="23">
        <v>8.1199999999999992</v>
      </c>
      <c r="Q328" s="24" t="s">
        <v>53</v>
      </c>
      <c r="R328" s="20" t="s">
        <v>33</v>
      </c>
      <c r="S328" s="20" t="s">
        <v>34</v>
      </c>
      <c r="T328" s="20"/>
      <c r="U328" s="25"/>
      <c r="V328" s="26">
        <f t="shared" si="9"/>
        <v>110</v>
      </c>
      <c r="X328" s="42"/>
    </row>
    <row r="329" spans="1:24" s="27" customFormat="1" ht="21" customHeight="1">
      <c r="A329" s="31"/>
      <c r="B329" s="29"/>
      <c r="C329" s="30"/>
      <c r="D329" s="17" t="s">
        <v>105</v>
      </c>
      <c r="E329" s="18" t="s">
        <v>52</v>
      </c>
      <c r="F329" s="19">
        <v>2.9990000000000001</v>
      </c>
      <c r="G329" s="18">
        <v>375</v>
      </c>
      <c r="H329" s="19">
        <v>110</v>
      </c>
      <c r="I329" s="18" t="s">
        <v>72</v>
      </c>
      <c r="J329" s="19">
        <v>2979</v>
      </c>
      <c r="K329" s="20">
        <v>6893</v>
      </c>
      <c r="L329" s="20">
        <v>3749</v>
      </c>
      <c r="M329" s="20" t="s">
        <v>31</v>
      </c>
      <c r="N329" s="21">
        <v>9</v>
      </c>
      <c r="O329" s="22">
        <f t="shared" ref="O329:O392" si="10">IF(N329&gt;0,1/N329*37.7*68.6,"")</f>
        <v>287.35777777777776</v>
      </c>
      <c r="P329" s="23">
        <v>8.1199999999999992</v>
      </c>
      <c r="Q329" s="24" t="s">
        <v>53</v>
      </c>
      <c r="R329" s="20" t="s">
        <v>33</v>
      </c>
      <c r="S329" s="20" t="s">
        <v>34</v>
      </c>
      <c r="T329" s="20"/>
      <c r="U329" s="25"/>
      <c r="V329" s="26">
        <f t="shared" ref="V329:V392" si="11">IFERROR(IF(N329&lt;P329,"",(ROUNDDOWN(N329/P329*100,0))),"")</f>
        <v>110</v>
      </c>
      <c r="X329" s="42"/>
    </row>
    <row r="330" spans="1:24" s="27" customFormat="1" ht="21" customHeight="1">
      <c r="A330" s="31"/>
      <c r="B330" s="29"/>
      <c r="C330" s="30"/>
      <c r="D330" s="17" t="s">
        <v>111</v>
      </c>
      <c r="E330" s="18" t="s">
        <v>52</v>
      </c>
      <c r="F330" s="19">
        <v>2.9990000000000001</v>
      </c>
      <c r="G330" s="18">
        <v>375</v>
      </c>
      <c r="H330" s="19">
        <v>110</v>
      </c>
      <c r="I330" s="18" t="s">
        <v>72</v>
      </c>
      <c r="J330" s="19">
        <v>2979</v>
      </c>
      <c r="K330" s="20">
        <v>6893</v>
      </c>
      <c r="L330" s="20">
        <v>3749</v>
      </c>
      <c r="M330" s="20" t="s">
        <v>31</v>
      </c>
      <c r="N330" s="21">
        <v>9</v>
      </c>
      <c r="O330" s="22">
        <f t="shared" si="10"/>
        <v>287.35777777777776</v>
      </c>
      <c r="P330" s="23">
        <v>8.1199999999999992</v>
      </c>
      <c r="Q330" s="24" t="s">
        <v>53</v>
      </c>
      <c r="R330" s="20" t="s">
        <v>33</v>
      </c>
      <c r="S330" s="20" t="s">
        <v>34</v>
      </c>
      <c r="T330" s="20"/>
      <c r="U330" s="25"/>
      <c r="V330" s="26">
        <f t="shared" si="11"/>
        <v>110</v>
      </c>
      <c r="X330" s="42"/>
    </row>
    <row r="331" spans="1:24" s="27" customFormat="1" ht="21" customHeight="1">
      <c r="A331" s="31"/>
      <c r="B331" s="29"/>
      <c r="C331" s="30"/>
      <c r="D331" s="17" t="s">
        <v>111</v>
      </c>
      <c r="E331" s="18" t="s">
        <v>52</v>
      </c>
      <c r="F331" s="19">
        <v>2.9990000000000001</v>
      </c>
      <c r="G331" s="18">
        <v>375</v>
      </c>
      <c r="H331" s="19">
        <v>110</v>
      </c>
      <c r="I331" s="18" t="s">
        <v>44</v>
      </c>
      <c r="J331" s="19">
        <v>2979</v>
      </c>
      <c r="K331" s="20">
        <v>6893</v>
      </c>
      <c r="L331" s="20">
        <v>3749</v>
      </c>
      <c r="M331" s="20" t="s">
        <v>31</v>
      </c>
      <c r="N331" s="21">
        <v>9</v>
      </c>
      <c r="O331" s="22">
        <f t="shared" si="10"/>
        <v>287.35777777777776</v>
      </c>
      <c r="P331" s="23">
        <v>8.1199999999999992</v>
      </c>
      <c r="Q331" s="24" t="s">
        <v>74</v>
      </c>
      <c r="R331" s="20" t="s">
        <v>33</v>
      </c>
      <c r="S331" s="20" t="s">
        <v>34</v>
      </c>
      <c r="T331" s="20"/>
      <c r="U331" s="25"/>
      <c r="V331" s="26">
        <f t="shared" si="11"/>
        <v>110</v>
      </c>
      <c r="X331" s="42"/>
    </row>
    <row r="332" spans="1:24" s="27" customFormat="1" ht="21" customHeight="1">
      <c r="A332" s="31"/>
      <c r="B332" s="29"/>
      <c r="C332" s="30"/>
      <c r="D332" s="17" t="s">
        <v>112</v>
      </c>
      <c r="E332" s="18" t="s">
        <v>52</v>
      </c>
      <c r="F332" s="19">
        <v>2.9990000000000001</v>
      </c>
      <c r="G332" s="18">
        <v>375</v>
      </c>
      <c r="H332" s="19">
        <v>110</v>
      </c>
      <c r="I332" s="18" t="s">
        <v>72</v>
      </c>
      <c r="J332" s="19">
        <v>2979</v>
      </c>
      <c r="K332" s="20">
        <v>6893</v>
      </c>
      <c r="L332" s="20">
        <v>3749</v>
      </c>
      <c r="M332" s="20" t="s">
        <v>31</v>
      </c>
      <c r="N332" s="21">
        <v>9</v>
      </c>
      <c r="O332" s="22">
        <f t="shared" si="10"/>
        <v>287.35777777777776</v>
      </c>
      <c r="P332" s="23">
        <v>8.1199999999999992</v>
      </c>
      <c r="Q332" s="24" t="s">
        <v>53</v>
      </c>
      <c r="R332" s="20" t="s">
        <v>33</v>
      </c>
      <c r="S332" s="20" t="s">
        <v>34</v>
      </c>
      <c r="T332" s="20"/>
      <c r="U332" s="25"/>
      <c r="V332" s="26">
        <f t="shared" si="11"/>
        <v>110</v>
      </c>
    </row>
    <row r="333" spans="1:24" s="27" customFormat="1" ht="21" customHeight="1">
      <c r="A333" s="31"/>
      <c r="B333" s="29"/>
      <c r="C333" s="30"/>
      <c r="D333" s="17" t="s">
        <v>112</v>
      </c>
      <c r="E333" s="18" t="s">
        <v>52</v>
      </c>
      <c r="F333" s="19">
        <v>2.9990000000000001</v>
      </c>
      <c r="G333" s="18">
        <v>375</v>
      </c>
      <c r="H333" s="19">
        <v>110</v>
      </c>
      <c r="I333" s="18" t="s">
        <v>44</v>
      </c>
      <c r="J333" s="19">
        <v>2979</v>
      </c>
      <c r="K333" s="20">
        <v>6893</v>
      </c>
      <c r="L333" s="20">
        <v>3749</v>
      </c>
      <c r="M333" s="20" t="s">
        <v>31</v>
      </c>
      <c r="N333" s="21">
        <v>9</v>
      </c>
      <c r="O333" s="22">
        <f t="shared" si="10"/>
        <v>287.35777777777776</v>
      </c>
      <c r="P333" s="23">
        <v>8.1199999999999992</v>
      </c>
      <c r="Q333" s="24" t="s">
        <v>74</v>
      </c>
      <c r="R333" s="20" t="s">
        <v>33</v>
      </c>
      <c r="S333" s="20" t="s">
        <v>34</v>
      </c>
      <c r="T333" s="20"/>
      <c r="U333" s="25"/>
      <c r="V333" s="26">
        <f t="shared" si="11"/>
        <v>110</v>
      </c>
    </row>
    <row r="334" spans="1:24" s="27" customFormat="1" ht="21" customHeight="1">
      <c r="A334" s="31"/>
      <c r="B334" s="29"/>
      <c r="C334" s="30"/>
      <c r="D334" s="17" t="s">
        <v>113</v>
      </c>
      <c r="E334" s="18" t="s">
        <v>52</v>
      </c>
      <c r="F334" s="19">
        <v>2.9990000000000001</v>
      </c>
      <c r="G334" s="18">
        <v>375</v>
      </c>
      <c r="H334" s="19">
        <v>110</v>
      </c>
      <c r="I334" s="18" t="s">
        <v>72</v>
      </c>
      <c r="J334" s="19">
        <v>2979</v>
      </c>
      <c r="K334" s="20">
        <v>6893</v>
      </c>
      <c r="L334" s="20">
        <v>3749</v>
      </c>
      <c r="M334" s="20" t="s">
        <v>31</v>
      </c>
      <c r="N334" s="21">
        <v>9</v>
      </c>
      <c r="O334" s="22">
        <f t="shared" si="10"/>
        <v>287.35777777777776</v>
      </c>
      <c r="P334" s="23">
        <v>8.1199999999999992</v>
      </c>
      <c r="Q334" s="24" t="s">
        <v>53</v>
      </c>
      <c r="R334" s="20" t="s">
        <v>33</v>
      </c>
      <c r="S334" s="20" t="s">
        <v>34</v>
      </c>
      <c r="T334" s="20"/>
      <c r="U334" s="25"/>
      <c r="V334" s="26">
        <f t="shared" si="11"/>
        <v>110</v>
      </c>
    </row>
    <row r="335" spans="1:24" s="27" customFormat="1" ht="21" customHeight="1">
      <c r="A335" s="31"/>
      <c r="B335" s="29"/>
      <c r="C335" s="30"/>
      <c r="D335" s="17" t="s">
        <v>114</v>
      </c>
      <c r="E335" s="18" t="s">
        <v>52</v>
      </c>
      <c r="F335" s="19">
        <v>2.9990000000000001</v>
      </c>
      <c r="G335" s="18">
        <v>375</v>
      </c>
      <c r="H335" s="19">
        <v>110</v>
      </c>
      <c r="I335" s="18" t="s">
        <v>72</v>
      </c>
      <c r="J335" s="19">
        <v>2979</v>
      </c>
      <c r="K335" s="20">
        <v>6893</v>
      </c>
      <c r="L335" s="20">
        <v>3749</v>
      </c>
      <c r="M335" s="20" t="s">
        <v>31</v>
      </c>
      <c r="N335" s="21">
        <v>9</v>
      </c>
      <c r="O335" s="22">
        <f t="shared" si="10"/>
        <v>287.35777777777776</v>
      </c>
      <c r="P335" s="23">
        <v>8.1199999999999992</v>
      </c>
      <c r="Q335" s="24" t="s">
        <v>53</v>
      </c>
      <c r="R335" s="20" t="s">
        <v>33</v>
      </c>
      <c r="S335" s="20" t="s">
        <v>34</v>
      </c>
      <c r="T335" s="20"/>
      <c r="U335" s="25"/>
      <c r="V335" s="26">
        <f t="shared" si="11"/>
        <v>110</v>
      </c>
    </row>
    <row r="336" spans="1:24" s="27" customFormat="1" ht="21" customHeight="1">
      <c r="A336" s="31"/>
      <c r="B336" s="29"/>
      <c r="C336" s="30"/>
      <c r="D336" s="17" t="s">
        <v>148</v>
      </c>
      <c r="E336" s="18" t="s">
        <v>52</v>
      </c>
      <c r="F336" s="19">
        <v>2.9990000000000001</v>
      </c>
      <c r="G336" s="18">
        <v>375</v>
      </c>
      <c r="H336" s="19">
        <v>110</v>
      </c>
      <c r="I336" s="18" t="s">
        <v>72</v>
      </c>
      <c r="J336" s="19">
        <v>2979</v>
      </c>
      <c r="K336" s="20">
        <v>6893</v>
      </c>
      <c r="L336" s="20">
        <v>3749</v>
      </c>
      <c r="M336" s="20" t="s">
        <v>31</v>
      </c>
      <c r="N336" s="21">
        <v>9</v>
      </c>
      <c r="O336" s="22">
        <f t="shared" si="10"/>
        <v>287.35777777777776</v>
      </c>
      <c r="P336" s="23">
        <v>8.1199999999999992</v>
      </c>
      <c r="Q336" s="24" t="s">
        <v>53</v>
      </c>
      <c r="R336" s="20" t="s">
        <v>33</v>
      </c>
      <c r="S336" s="20" t="s">
        <v>34</v>
      </c>
      <c r="T336" s="20"/>
      <c r="U336" s="25"/>
      <c r="V336" s="26">
        <f t="shared" si="11"/>
        <v>110</v>
      </c>
    </row>
    <row r="337" spans="1:24" s="27" customFormat="1" ht="21" customHeight="1">
      <c r="A337" s="31"/>
      <c r="B337" s="29"/>
      <c r="C337" s="30"/>
      <c r="D337" s="17" t="s">
        <v>148</v>
      </c>
      <c r="E337" s="18" t="s">
        <v>52</v>
      </c>
      <c r="F337" s="19">
        <v>2.9990000000000001</v>
      </c>
      <c r="G337" s="18">
        <v>375</v>
      </c>
      <c r="H337" s="19">
        <v>110</v>
      </c>
      <c r="I337" s="18" t="s">
        <v>44</v>
      </c>
      <c r="J337" s="19">
        <v>2979</v>
      </c>
      <c r="K337" s="20">
        <v>6893</v>
      </c>
      <c r="L337" s="20">
        <v>3749</v>
      </c>
      <c r="M337" s="20" t="s">
        <v>31</v>
      </c>
      <c r="N337" s="21">
        <v>9</v>
      </c>
      <c r="O337" s="22">
        <f t="shared" si="10"/>
        <v>287.35777777777776</v>
      </c>
      <c r="P337" s="23">
        <v>8.1199999999999992</v>
      </c>
      <c r="Q337" s="24" t="s">
        <v>74</v>
      </c>
      <c r="R337" s="20" t="s">
        <v>33</v>
      </c>
      <c r="S337" s="20" t="s">
        <v>34</v>
      </c>
      <c r="T337" s="20"/>
      <c r="U337" s="25"/>
      <c r="V337" s="26">
        <f t="shared" si="11"/>
        <v>110</v>
      </c>
    </row>
    <row r="338" spans="1:24" s="27" customFormat="1" ht="21" customHeight="1">
      <c r="A338" s="31"/>
      <c r="B338" s="29"/>
      <c r="C338" s="30"/>
      <c r="D338" s="17" t="s">
        <v>149</v>
      </c>
      <c r="E338" s="18" t="s">
        <v>52</v>
      </c>
      <c r="F338" s="19">
        <v>2.9990000000000001</v>
      </c>
      <c r="G338" s="18">
        <v>375</v>
      </c>
      <c r="H338" s="19">
        <v>110</v>
      </c>
      <c r="I338" s="18" t="s">
        <v>72</v>
      </c>
      <c r="J338" s="19">
        <v>2979</v>
      </c>
      <c r="K338" s="20">
        <v>6893</v>
      </c>
      <c r="L338" s="20">
        <v>3749</v>
      </c>
      <c r="M338" s="20" t="s">
        <v>31</v>
      </c>
      <c r="N338" s="21">
        <v>9</v>
      </c>
      <c r="O338" s="22">
        <f t="shared" si="10"/>
        <v>287.35777777777776</v>
      </c>
      <c r="P338" s="23">
        <v>8.1199999999999992</v>
      </c>
      <c r="Q338" s="24" t="s">
        <v>53</v>
      </c>
      <c r="R338" s="20" t="s">
        <v>33</v>
      </c>
      <c r="S338" s="20" t="s">
        <v>34</v>
      </c>
      <c r="T338" s="20"/>
      <c r="U338" s="25"/>
      <c r="V338" s="26">
        <f t="shared" si="11"/>
        <v>110</v>
      </c>
    </row>
    <row r="339" spans="1:24" s="27" customFormat="1" ht="21" customHeight="1">
      <c r="A339" s="31"/>
      <c r="B339" s="29"/>
      <c r="C339" s="30"/>
      <c r="D339" s="17" t="s">
        <v>111</v>
      </c>
      <c r="E339" s="18" t="s">
        <v>52</v>
      </c>
      <c r="F339" s="19">
        <v>2.9990000000000001</v>
      </c>
      <c r="G339" s="18">
        <v>430</v>
      </c>
      <c r="H339" s="19">
        <v>129</v>
      </c>
      <c r="I339" s="18" t="s">
        <v>72</v>
      </c>
      <c r="J339" s="19">
        <v>2979</v>
      </c>
      <c r="K339" s="20">
        <v>6893</v>
      </c>
      <c r="L339" s="20">
        <v>3749</v>
      </c>
      <c r="M339" s="20" t="s">
        <v>31</v>
      </c>
      <c r="N339" s="21">
        <v>9</v>
      </c>
      <c r="O339" s="22">
        <f t="shared" si="10"/>
        <v>287.35777777777776</v>
      </c>
      <c r="P339" s="23">
        <v>8.1199999999999992</v>
      </c>
      <c r="Q339" s="24" t="s">
        <v>53</v>
      </c>
      <c r="R339" s="20" t="s">
        <v>33</v>
      </c>
      <c r="S339" s="20" t="s">
        <v>34</v>
      </c>
      <c r="T339" s="20"/>
      <c r="U339" s="25"/>
      <c r="V339" s="26">
        <f t="shared" si="11"/>
        <v>110</v>
      </c>
      <c r="X339" s="42"/>
    </row>
    <row r="340" spans="1:24" s="27" customFormat="1" ht="21" customHeight="1">
      <c r="A340" s="31"/>
      <c r="B340" s="29"/>
      <c r="C340" s="30"/>
      <c r="D340" s="17" t="s">
        <v>111</v>
      </c>
      <c r="E340" s="18" t="s">
        <v>52</v>
      </c>
      <c r="F340" s="19">
        <v>2.9990000000000001</v>
      </c>
      <c r="G340" s="18">
        <v>430</v>
      </c>
      <c r="H340" s="19">
        <v>129</v>
      </c>
      <c r="I340" s="18" t="s">
        <v>44</v>
      </c>
      <c r="J340" s="19">
        <v>2979</v>
      </c>
      <c r="K340" s="20">
        <v>6893</v>
      </c>
      <c r="L340" s="20">
        <v>3749</v>
      </c>
      <c r="M340" s="20" t="s">
        <v>31</v>
      </c>
      <c r="N340" s="21">
        <v>9</v>
      </c>
      <c r="O340" s="22">
        <f t="shared" si="10"/>
        <v>287.35777777777776</v>
      </c>
      <c r="P340" s="23">
        <v>8.1199999999999992</v>
      </c>
      <c r="Q340" s="24" t="s">
        <v>74</v>
      </c>
      <c r="R340" s="20" t="s">
        <v>33</v>
      </c>
      <c r="S340" s="20" t="s">
        <v>34</v>
      </c>
      <c r="T340" s="20"/>
      <c r="U340" s="25"/>
      <c r="V340" s="26">
        <f t="shared" si="11"/>
        <v>110</v>
      </c>
      <c r="X340" s="42"/>
    </row>
    <row r="341" spans="1:24" s="27" customFormat="1" ht="21" customHeight="1">
      <c r="A341" s="31"/>
      <c r="B341" s="29"/>
      <c r="C341" s="30"/>
      <c r="D341" s="17" t="s">
        <v>112</v>
      </c>
      <c r="E341" s="18" t="s">
        <v>52</v>
      </c>
      <c r="F341" s="19">
        <v>2.9990000000000001</v>
      </c>
      <c r="G341" s="18">
        <v>430</v>
      </c>
      <c r="H341" s="19">
        <v>129</v>
      </c>
      <c r="I341" s="18" t="s">
        <v>72</v>
      </c>
      <c r="J341" s="19">
        <v>2979</v>
      </c>
      <c r="K341" s="20">
        <v>6893</v>
      </c>
      <c r="L341" s="20">
        <v>3749</v>
      </c>
      <c r="M341" s="20" t="s">
        <v>31</v>
      </c>
      <c r="N341" s="21">
        <v>9</v>
      </c>
      <c r="O341" s="22">
        <f t="shared" si="10"/>
        <v>287.35777777777776</v>
      </c>
      <c r="P341" s="23">
        <v>8.1199999999999992</v>
      </c>
      <c r="Q341" s="24" t="s">
        <v>53</v>
      </c>
      <c r="R341" s="20" t="s">
        <v>33</v>
      </c>
      <c r="S341" s="20" t="s">
        <v>34</v>
      </c>
      <c r="T341" s="20"/>
      <c r="U341" s="25"/>
      <c r="V341" s="26">
        <f t="shared" si="11"/>
        <v>110</v>
      </c>
    </row>
    <row r="342" spans="1:24" s="27" customFormat="1" ht="21" customHeight="1">
      <c r="A342" s="31"/>
      <c r="B342" s="29"/>
      <c r="C342" s="30"/>
      <c r="D342" s="17" t="s">
        <v>112</v>
      </c>
      <c r="E342" s="18" t="s">
        <v>52</v>
      </c>
      <c r="F342" s="19">
        <v>2.9990000000000001</v>
      </c>
      <c r="G342" s="18">
        <v>430</v>
      </c>
      <c r="H342" s="19">
        <v>129</v>
      </c>
      <c r="I342" s="18" t="s">
        <v>44</v>
      </c>
      <c r="J342" s="19">
        <v>2979</v>
      </c>
      <c r="K342" s="20">
        <v>6893</v>
      </c>
      <c r="L342" s="20">
        <v>3749</v>
      </c>
      <c r="M342" s="20" t="s">
        <v>31</v>
      </c>
      <c r="N342" s="21">
        <v>9</v>
      </c>
      <c r="O342" s="22">
        <f t="shared" si="10"/>
        <v>287.35777777777776</v>
      </c>
      <c r="P342" s="23">
        <v>8.1199999999999992</v>
      </c>
      <c r="Q342" s="24" t="s">
        <v>74</v>
      </c>
      <c r="R342" s="20" t="s">
        <v>33</v>
      </c>
      <c r="S342" s="20" t="s">
        <v>34</v>
      </c>
      <c r="T342" s="20"/>
      <c r="U342" s="25"/>
      <c r="V342" s="26">
        <f t="shared" si="11"/>
        <v>110</v>
      </c>
    </row>
    <row r="343" spans="1:24" s="27" customFormat="1" ht="21" customHeight="1">
      <c r="A343" s="31"/>
      <c r="B343" s="29"/>
      <c r="C343" s="30"/>
      <c r="D343" s="17" t="s">
        <v>148</v>
      </c>
      <c r="E343" s="18" t="s">
        <v>52</v>
      </c>
      <c r="F343" s="19">
        <v>2.9990000000000001</v>
      </c>
      <c r="G343" s="18">
        <v>430</v>
      </c>
      <c r="H343" s="19">
        <v>129</v>
      </c>
      <c r="I343" s="18" t="s">
        <v>72</v>
      </c>
      <c r="J343" s="19">
        <v>2979</v>
      </c>
      <c r="K343" s="20">
        <v>6893</v>
      </c>
      <c r="L343" s="20">
        <v>3749</v>
      </c>
      <c r="M343" s="20" t="s">
        <v>31</v>
      </c>
      <c r="N343" s="21">
        <v>9</v>
      </c>
      <c r="O343" s="22">
        <f t="shared" si="10"/>
        <v>287.35777777777776</v>
      </c>
      <c r="P343" s="23">
        <v>8.1199999999999992</v>
      </c>
      <c r="Q343" s="24" t="s">
        <v>53</v>
      </c>
      <c r="R343" s="20" t="s">
        <v>33</v>
      </c>
      <c r="S343" s="20" t="s">
        <v>34</v>
      </c>
      <c r="T343" s="20"/>
      <c r="U343" s="25"/>
      <c r="V343" s="26">
        <f t="shared" si="11"/>
        <v>110</v>
      </c>
    </row>
    <row r="344" spans="1:24" s="27" customFormat="1" ht="21" customHeight="1">
      <c r="A344" s="31"/>
      <c r="B344" s="29"/>
      <c r="C344" s="30"/>
      <c r="D344" s="17" t="s">
        <v>148</v>
      </c>
      <c r="E344" s="18" t="s">
        <v>52</v>
      </c>
      <c r="F344" s="19">
        <v>2.9990000000000001</v>
      </c>
      <c r="G344" s="18">
        <v>430</v>
      </c>
      <c r="H344" s="19">
        <v>129</v>
      </c>
      <c r="I344" s="18" t="s">
        <v>44</v>
      </c>
      <c r="J344" s="19">
        <v>2979</v>
      </c>
      <c r="K344" s="20">
        <v>6893</v>
      </c>
      <c r="L344" s="20">
        <v>3749</v>
      </c>
      <c r="M344" s="20" t="s">
        <v>31</v>
      </c>
      <c r="N344" s="21">
        <v>9</v>
      </c>
      <c r="O344" s="22">
        <f t="shared" si="10"/>
        <v>287.35777777777776</v>
      </c>
      <c r="P344" s="23">
        <v>8.1199999999999992</v>
      </c>
      <c r="Q344" s="24" t="s">
        <v>74</v>
      </c>
      <c r="R344" s="20" t="s">
        <v>33</v>
      </c>
      <c r="S344" s="20" t="s">
        <v>34</v>
      </c>
      <c r="T344" s="20"/>
      <c r="U344" s="25"/>
      <c r="V344" s="26">
        <f t="shared" si="11"/>
        <v>110</v>
      </c>
    </row>
    <row r="345" spans="1:24" s="27" customFormat="1" ht="21" customHeight="1">
      <c r="A345" s="31"/>
      <c r="B345" s="29"/>
      <c r="C345" s="30"/>
      <c r="D345" s="17" t="s">
        <v>151</v>
      </c>
      <c r="E345" s="18" t="s">
        <v>52</v>
      </c>
      <c r="F345" s="19">
        <v>2.9990000000000001</v>
      </c>
      <c r="G345" s="18">
        <v>375</v>
      </c>
      <c r="H345" s="19">
        <v>110</v>
      </c>
      <c r="I345" s="18" t="s">
        <v>72</v>
      </c>
      <c r="J345" s="19">
        <v>2979</v>
      </c>
      <c r="K345" s="20">
        <v>6893</v>
      </c>
      <c r="L345" s="20">
        <v>3749</v>
      </c>
      <c r="M345" s="20" t="s">
        <v>31</v>
      </c>
      <c r="N345" s="21">
        <v>8.9</v>
      </c>
      <c r="O345" s="22">
        <f t="shared" si="10"/>
        <v>290.58651685393255</v>
      </c>
      <c r="P345" s="23">
        <v>8.1199999999999992</v>
      </c>
      <c r="Q345" s="24" t="s">
        <v>74</v>
      </c>
      <c r="R345" s="20" t="s">
        <v>33</v>
      </c>
      <c r="S345" s="20" t="s">
        <v>34</v>
      </c>
      <c r="T345" s="20"/>
      <c r="U345" s="25"/>
      <c r="V345" s="26">
        <f t="shared" si="11"/>
        <v>109</v>
      </c>
    </row>
    <row r="346" spans="1:24" s="27" customFormat="1" ht="21" customHeight="1">
      <c r="A346" s="31"/>
      <c r="B346" s="29"/>
      <c r="C346" s="30"/>
      <c r="D346" s="17" t="s">
        <v>152</v>
      </c>
      <c r="E346" s="18" t="s">
        <v>52</v>
      </c>
      <c r="F346" s="19">
        <v>2.9990000000000001</v>
      </c>
      <c r="G346" s="18">
        <v>375</v>
      </c>
      <c r="H346" s="19">
        <v>110</v>
      </c>
      <c r="I346" s="18" t="s">
        <v>72</v>
      </c>
      <c r="J346" s="19">
        <v>2979</v>
      </c>
      <c r="K346" s="20">
        <v>6893</v>
      </c>
      <c r="L346" s="20">
        <v>3749</v>
      </c>
      <c r="M346" s="20" t="s">
        <v>31</v>
      </c>
      <c r="N346" s="21">
        <v>8.9</v>
      </c>
      <c r="O346" s="22">
        <f t="shared" si="10"/>
        <v>290.58651685393255</v>
      </c>
      <c r="P346" s="23">
        <v>8.1199999999999992</v>
      </c>
      <c r="Q346" s="24" t="s">
        <v>74</v>
      </c>
      <c r="R346" s="20" t="s">
        <v>33</v>
      </c>
      <c r="S346" s="20" t="s">
        <v>34</v>
      </c>
      <c r="T346" s="20"/>
      <c r="U346" s="25"/>
      <c r="V346" s="26">
        <f t="shared" si="11"/>
        <v>109</v>
      </c>
    </row>
    <row r="347" spans="1:24" s="27" customFormat="1" ht="21" customHeight="1">
      <c r="A347" s="31"/>
      <c r="B347" s="29"/>
      <c r="C347" s="30"/>
      <c r="D347" s="17" t="s">
        <v>153</v>
      </c>
      <c r="E347" s="18" t="s">
        <v>52</v>
      </c>
      <c r="F347" s="19">
        <v>2.9990000000000001</v>
      </c>
      <c r="G347" s="18">
        <v>375</v>
      </c>
      <c r="H347" s="19">
        <v>110</v>
      </c>
      <c r="I347" s="18" t="s">
        <v>72</v>
      </c>
      <c r="J347" s="19">
        <v>2979</v>
      </c>
      <c r="K347" s="20">
        <v>6893</v>
      </c>
      <c r="L347" s="20">
        <v>3749</v>
      </c>
      <c r="M347" s="20" t="s">
        <v>31</v>
      </c>
      <c r="N347" s="21">
        <v>8.9</v>
      </c>
      <c r="O347" s="22">
        <f t="shared" si="10"/>
        <v>290.58651685393255</v>
      </c>
      <c r="P347" s="23">
        <v>8.1199999999999992</v>
      </c>
      <c r="Q347" s="24" t="s">
        <v>74</v>
      </c>
      <c r="R347" s="20" t="s">
        <v>33</v>
      </c>
      <c r="S347" s="20" t="s">
        <v>34</v>
      </c>
      <c r="T347" s="20"/>
      <c r="U347" s="25"/>
      <c r="V347" s="26">
        <f t="shared" si="11"/>
        <v>109</v>
      </c>
    </row>
    <row r="348" spans="1:24" s="27" customFormat="1" ht="21" customHeight="1">
      <c r="A348" s="31"/>
      <c r="B348" s="29"/>
      <c r="C348" s="30"/>
      <c r="D348" s="17" t="s">
        <v>154</v>
      </c>
      <c r="E348" s="18" t="s">
        <v>52</v>
      </c>
      <c r="F348" s="19">
        <v>2.9990000000000001</v>
      </c>
      <c r="G348" s="18">
        <v>375</v>
      </c>
      <c r="H348" s="19">
        <v>110</v>
      </c>
      <c r="I348" s="18" t="s">
        <v>72</v>
      </c>
      <c r="J348" s="19">
        <v>2979</v>
      </c>
      <c r="K348" s="20">
        <v>6893</v>
      </c>
      <c r="L348" s="20">
        <v>3749</v>
      </c>
      <c r="M348" s="20" t="s">
        <v>31</v>
      </c>
      <c r="N348" s="21">
        <v>8.9</v>
      </c>
      <c r="O348" s="22">
        <f t="shared" si="10"/>
        <v>290.58651685393255</v>
      </c>
      <c r="P348" s="23">
        <v>8.1199999999999992</v>
      </c>
      <c r="Q348" s="24" t="s">
        <v>74</v>
      </c>
      <c r="R348" s="20" t="s">
        <v>33</v>
      </c>
      <c r="S348" s="20" t="s">
        <v>34</v>
      </c>
      <c r="T348" s="20"/>
      <c r="U348" s="25"/>
      <c r="V348" s="26">
        <f t="shared" si="11"/>
        <v>109</v>
      </c>
    </row>
    <row r="349" spans="1:24" s="27" customFormat="1" ht="21" customHeight="1">
      <c r="A349" s="31"/>
      <c r="B349" s="29"/>
      <c r="C349" s="30"/>
      <c r="D349" s="17" t="s">
        <v>155</v>
      </c>
      <c r="E349" s="18" t="s">
        <v>52</v>
      </c>
      <c r="F349" s="19">
        <v>2.9990000000000001</v>
      </c>
      <c r="G349" s="18">
        <v>375</v>
      </c>
      <c r="H349" s="19">
        <v>110</v>
      </c>
      <c r="I349" s="18" t="s">
        <v>72</v>
      </c>
      <c r="J349" s="19">
        <v>2979</v>
      </c>
      <c r="K349" s="20">
        <v>6893</v>
      </c>
      <c r="L349" s="20">
        <v>3749</v>
      </c>
      <c r="M349" s="20" t="s">
        <v>31</v>
      </c>
      <c r="N349" s="21">
        <v>8.9</v>
      </c>
      <c r="O349" s="22">
        <f t="shared" si="10"/>
        <v>290.58651685393255</v>
      </c>
      <c r="P349" s="23">
        <v>8.1199999999999992</v>
      </c>
      <c r="Q349" s="24" t="s">
        <v>74</v>
      </c>
      <c r="R349" s="20" t="s">
        <v>33</v>
      </c>
      <c r="S349" s="20" t="s">
        <v>34</v>
      </c>
      <c r="T349" s="20"/>
      <c r="U349" s="25"/>
      <c r="V349" s="26">
        <f t="shared" si="11"/>
        <v>109</v>
      </c>
    </row>
    <row r="350" spans="1:24" s="27" customFormat="1" ht="21" customHeight="1">
      <c r="A350" s="31"/>
      <c r="B350" s="29"/>
      <c r="C350" s="30"/>
      <c r="D350" s="17" t="s">
        <v>156</v>
      </c>
      <c r="E350" s="18" t="s">
        <v>52</v>
      </c>
      <c r="F350" s="19">
        <v>2.9990000000000001</v>
      </c>
      <c r="G350" s="18">
        <v>375</v>
      </c>
      <c r="H350" s="19">
        <v>110</v>
      </c>
      <c r="I350" s="18" t="s">
        <v>72</v>
      </c>
      <c r="J350" s="19">
        <v>2979</v>
      </c>
      <c r="K350" s="20">
        <v>6893</v>
      </c>
      <c r="L350" s="20">
        <v>3749</v>
      </c>
      <c r="M350" s="20" t="s">
        <v>31</v>
      </c>
      <c r="N350" s="21">
        <v>8.9</v>
      </c>
      <c r="O350" s="22">
        <f t="shared" si="10"/>
        <v>290.58651685393255</v>
      </c>
      <c r="P350" s="23">
        <v>8.1199999999999992</v>
      </c>
      <c r="Q350" s="24" t="s">
        <v>74</v>
      </c>
      <c r="R350" s="20" t="s">
        <v>33</v>
      </c>
      <c r="S350" s="20" t="s">
        <v>34</v>
      </c>
      <c r="T350" s="20"/>
      <c r="U350" s="25"/>
      <c r="V350" s="26">
        <f t="shared" si="11"/>
        <v>109</v>
      </c>
    </row>
    <row r="351" spans="1:24" s="27" customFormat="1" ht="21" customHeight="1">
      <c r="A351" s="31"/>
      <c r="B351" s="29"/>
      <c r="C351" s="30"/>
      <c r="D351" s="17" t="s">
        <v>157</v>
      </c>
      <c r="E351" s="18" t="s">
        <v>52</v>
      </c>
      <c r="F351" s="19">
        <v>2.9990000000000001</v>
      </c>
      <c r="G351" s="18">
        <v>375</v>
      </c>
      <c r="H351" s="19">
        <v>110</v>
      </c>
      <c r="I351" s="18" t="s">
        <v>72</v>
      </c>
      <c r="J351" s="19">
        <v>2979</v>
      </c>
      <c r="K351" s="20">
        <v>6893</v>
      </c>
      <c r="L351" s="20">
        <v>3749</v>
      </c>
      <c r="M351" s="20" t="s">
        <v>31</v>
      </c>
      <c r="N351" s="21">
        <v>8.9</v>
      </c>
      <c r="O351" s="22">
        <f t="shared" si="10"/>
        <v>290.58651685393255</v>
      </c>
      <c r="P351" s="23">
        <v>8.1199999999999992</v>
      </c>
      <c r="Q351" s="24" t="s">
        <v>74</v>
      </c>
      <c r="R351" s="20" t="s">
        <v>33</v>
      </c>
      <c r="S351" s="20" t="s">
        <v>34</v>
      </c>
      <c r="T351" s="20"/>
      <c r="U351" s="25"/>
      <c r="V351" s="26">
        <f t="shared" si="11"/>
        <v>109</v>
      </c>
      <c r="W351" s="42"/>
    </row>
    <row r="352" spans="1:24" s="27" customFormat="1" ht="21" customHeight="1">
      <c r="A352" s="31"/>
      <c r="B352" s="29"/>
      <c r="C352" s="30"/>
      <c r="D352" s="17" t="s">
        <v>155</v>
      </c>
      <c r="E352" s="18" t="s">
        <v>52</v>
      </c>
      <c r="F352" s="19">
        <v>2.9990000000000001</v>
      </c>
      <c r="G352" s="18">
        <v>430</v>
      </c>
      <c r="H352" s="19">
        <v>129</v>
      </c>
      <c r="I352" s="18" t="s">
        <v>72</v>
      </c>
      <c r="J352" s="19">
        <v>2979</v>
      </c>
      <c r="K352" s="20">
        <v>6893</v>
      </c>
      <c r="L352" s="20">
        <v>3749</v>
      </c>
      <c r="M352" s="20" t="s">
        <v>31</v>
      </c>
      <c r="N352" s="21">
        <v>8.9</v>
      </c>
      <c r="O352" s="22">
        <f t="shared" si="10"/>
        <v>290.58651685393255</v>
      </c>
      <c r="P352" s="23">
        <v>8.1199999999999992</v>
      </c>
      <c r="Q352" s="24" t="s">
        <v>74</v>
      </c>
      <c r="R352" s="20" t="s">
        <v>33</v>
      </c>
      <c r="S352" s="20" t="s">
        <v>34</v>
      </c>
      <c r="T352" s="20"/>
      <c r="U352" s="25"/>
      <c r="V352" s="26">
        <f t="shared" si="11"/>
        <v>109</v>
      </c>
    </row>
    <row r="353" spans="1:23" s="27" customFormat="1" ht="21" customHeight="1">
      <c r="A353" s="31"/>
      <c r="B353" s="29"/>
      <c r="C353" s="30"/>
      <c r="D353" s="17" t="s">
        <v>156</v>
      </c>
      <c r="E353" s="18" t="s">
        <v>52</v>
      </c>
      <c r="F353" s="19">
        <v>2.9990000000000001</v>
      </c>
      <c r="G353" s="18">
        <v>430</v>
      </c>
      <c r="H353" s="19">
        <v>129</v>
      </c>
      <c r="I353" s="18" t="s">
        <v>72</v>
      </c>
      <c r="J353" s="19">
        <v>2979</v>
      </c>
      <c r="K353" s="20">
        <v>6893</v>
      </c>
      <c r="L353" s="20">
        <v>3749</v>
      </c>
      <c r="M353" s="20" t="s">
        <v>31</v>
      </c>
      <c r="N353" s="21">
        <v>8.9</v>
      </c>
      <c r="O353" s="22">
        <f t="shared" si="10"/>
        <v>290.58651685393255</v>
      </c>
      <c r="P353" s="23">
        <v>8.1199999999999992</v>
      </c>
      <c r="Q353" s="24" t="s">
        <v>74</v>
      </c>
      <c r="R353" s="20" t="s">
        <v>33</v>
      </c>
      <c r="S353" s="20" t="s">
        <v>34</v>
      </c>
      <c r="T353" s="20"/>
      <c r="U353" s="25"/>
      <c r="V353" s="26">
        <f t="shared" si="11"/>
        <v>109</v>
      </c>
    </row>
    <row r="354" spans="1:23" s="27" customFormat="1" ht="21" customHeight="1">
      <c r="A354" s="31"/>
      <c r="B354" s="29"/>
      <c r="C354" s="30"/>
      <c r="D354" s="17" t="s">
        <v>157</v>
      </c>
      <c r="E354" s="18" t="s">
        <v>52</v>
      </c>
      <c r="F354" s="19">
        <v>2.9990000000000001</v>
      </c>
      <c r="G354" s="18">
        <v>430</v>
      </c>
      <c r="H354" s="19">
        <v>129</v>
      </c>
      <c r="I354" s="18" t="s">
        <v>72</v>
      </c>
      <c r="J354" s="19">
        <v>2979</v>
      </c>
      <c r="K354" s="20">
        <v>6893</v>
      </c>
      <c r="L354" s="20">
        <v>3749</v>
      </c>
      <c r="M354" s="19" t="s">
        <v>31</v>
      </c>
      <c r="N354" s="21">
        <v>8.9</v>
      </c>
      <c r="O354" s="22">
        <f t="shared" si="10"/>
        <v>290.58651685393255</v>
      </c>
      <c r="P354" s="23">
        <v>8.1199999999999992</v>
      </c>
      <c r="Q354" s="24" t="s">
        <v>74</v>
      </c>
      <c r="R354" s="20" t="s">
        <v>33</v>
      </c>
      <c r="S354" s="20" t="s">
        <v>34</v>
      </c>
      <c r="T354" s="20"/>
      <c r="U354" s="25"/>
      <c r="V354" s="26">
        <f t="shared" si="11"/>
        <v>109</v>
      </c>
      <c r="W354" s="42"/>
    </row>
    <row r="355" spans="1:23" s="27" customFormat="1" ht="21" customHeight="1">
      <c r="A355" s="31"/>
      <c r="B355" s="29"/>
      <c r="C355" s="30"/>
      <c r="D355" s="17" t="s">
        <v>158</v>
      </c>
      <c r="E355" s="18" t="s">
        <v>52</v>
      </c>
      <c r="F355" s="19">
        <v>2.9990000000000001</v>
      </c>
      <c r="G355" s="18">
        <v>375</v>
      </c>
      <c r="H355" s="19">
        <v>110</v>
      </c>
      <c r="I355" s="18" t="s">
        <v>72</v>
      </c>
      <c r="J355" s="19">
        <v>2979</v>
      </c>
      <c r="K355" s="20">
        <v>6893</v>
      </c>
      <c r="L355" s="20">
        <v>3749</v>
      </c>
      <c r="M355" s="20" t="s">
        <v>31</v>
      </c>
      <c r="N355" s="21">
        <v>8.8000000000000007</v>
      </c>
      <c r="O355" s="22">
        <f t="shared" si="10"/>
        <v>293.88863636363635</v>
      </c>
      <c r="P355" s="23">
        <v>8.1199999999999992</v>
      </c>
      <c r="Q355" s="24" t="s">
        <v>74</v>
      </c>
      <c r="R355" s="20" t="s">
        <v>33</v>
      </c>
      <c r="S355" s="20" t="s">
        <v>34</v>
      </c>
      <c r="T355" s="20"/>
      <c r="U355" s="25"/>
      <c r="V355" s="26">
        <f t="shared" si="11"/>
        <v>108</v>
      </c>
    </row>
    <row r="356" spans="1:23" s="27" customFormat="1" ht="21" customHeight="1">
      <c r="A356" s="31"/>
      <c r="B356" s="29"/>
      <c r="C356" s="30"/>
      <c r="D356" s="17" t="s">
        <v>159</v>
      </c>
      <c r="E356" s="18" t="s">
        <v>52</v>
      </c>
      <c r="F356" s="19">
        <v>2.9990000000000001</v>
      </c>
      <c r="G356" s="18">
        <v>375</v>
      </c>
      <c r="H356" s="19">
        <v>110</v>
      </c>
      <c r="I356" s="18" t="s">
        <v>72</v>
      </c>
      <c r="J356" s="19">
        <v>2979</v>
      </c>
      <c r="K356" s="20">
        <v>6893</v>
      </c>
      <c r="L356" s="20">
        <v>3749</v>
      </c>
      <c r="M356" s="20" t="s">
        <v>31</v>
      </c>
      <c r="N356" s="21">
        <v>8.8000000000000007</v>
      </c>
      <c r="O356" s="22">
        <f t="shared" si="10"/>
        <v>293.88863636363635</v>
      </c>
      <c r="P356" s="23">
        <v>8.1199999999999992</v>
      </c>
      <c r="Q356" s="24" t="s">
        <v>74</v>
      </c>
      <c r="R356" s="20" t="s">
        <v>33</v>
      </c>
      <c r="S356" s="20" t="s">
        <v>34</v>
      </c>
      <c r="T356" s="20"/>
      <c r="U356" s="25"/>
      <c r="V356" s="26">
        <f t="shared" si="11"/>
        <v>108</v>
      </c>
    </row>
    <row r="357" spans="1:23" s="27" customFormat="1" ht="21" customHeight="1">
      <c r="A357" s="31"/>
      <c r="B357" s="29"/>
      <c r="C357" s="30"/>
      <c r="D357" s="17" t="s">
        <v>151</v>
      </c>
      <c r="E357" s="18" t="s">
        <v>52</v>
      </c>
      <c r="F357" s="19">
        <v>2.9990000000000001</v>
      </c>
      <c r="G357" s="18">
        <v>375</v>
      </c>
      <c r="H357" s="19">
        <v>110</v>
      </c>
      <c r="I357" s="18" t="s">
        <v>72</v>
      </c>
      <c r="J357" s="19">
        <v>2979</v>
      </c>
      <c r="K357" s="20">
        <v>6893</v>
      </c>
      <c r="L357" s="20">
        <v>3749</v>
      </c>
      <c r="M357" s="20" t="s">
        <v>31</v>
      </c>
      <c r="N357" s="21">
        <v>8.8000000000000007</v>
      </c>
      <c r="O357" s="22">
        <f t="shared" si="10"/>
        <v>293.88863636363635</v>
      </c>
      <c r="P357" s="23">
        <v>8.1199999999999992</v>
      </c>
      <c r="Q357" s="24" t="s">
        <v>74</v>
      </c>
      <c r="R357" s="20" t="s">
        <v>33</v>
      </c>
      <c r="S357" s="20" t="s">
        <v>34</v>
      </c>
      <c r="T357" s="20"/>
      <c r="U357" s="25"/>
      <c r="V357" s="26">
        <f t="shared" si="11"/>
        <v>108</v>
      </c>
    </row>
    <row r="358" spans="1:23" s="27" customFormat="1" ht="21" customHeight="1">
      <c r="A358" s="31"/>
      <c r="B358" s="29"/>
      <c r="C358" s="30"/>
      <c r="D358" s="17" t="s">
        <v>152</v>
      </c>
      <c r="E358" s="18" t="s">
        <v>52</v>
      </c>
      <c r="F358" s="19">
        <v>2.9990000000000001</v>
      </c>
      <c r="G358" s="18">
        <v>375</v>
      </c>
      <c r="H358" s="19">
        <v>110</v>
      </c>
      <c r="I358" s="18" t="s">
        <v>72</v>
      </c>
      <c r="J358" s="19">
        <v>2979</v>
      </c>
      <c r="K358" s="20">
        <v>6893</v>
      </c>
      <c r="L358" s="20">
        <v>3749</v>
      </c>
      <c r="M358" s="20" t="s">
        <v>31</v>
      </c>
      <c r="N358" s="21">
        <v>8.8000000000000007</v>
      </c>
      <c r="O358" s="22">
        <f t="shared" si="10"/>
        <v>293.88863636363635</v>
      </c>
      <c r="P358" s="23">
        <v>8.1199999999999992</v>
      </c>
      <c r="Q358" s="24" t="s">
        <v>74</v>
      </c>
      <c r="R358" s="20" t="s">
        <v>33</v>
      </c>
      <c r="S358" s="20" t="s">
        <v>34</v>
      </c>
      <c r="T358" s="20"/>
      <c r="U358" s="25"/>
      <c r="V358" s="26">
        <f t="shared" si="11"/>
        <v>108</v>
      </c>
    </row>
    <row r="359" spans="1:23" s="27" customFormat="1" ht="21" customHeight="1">
      <c r="A359" s="31"/>
      <c r="B359" s="29"/>
      <c r="C359" s="30"/>
      <c r="D359" s="17" t="s">
        <v>160</v>
      </c>
      <c r="E359" s="18" t="s">
        <v>52</v>
      </c>
      <c r="F359" s="19">
        <v>2.9990000000000001</v>
      </c>
      <c r="G359" s="18">
        <v>375</v>
      </c>
      <c r="H359" s="19">
        <v>110</v>
      </c>
      <c r="I359" s="18" t="s">
        <v>72</v>
      </c>
      <c r="J359" s="19">
        <v>2979</v>
      </c>
      <c r="K359" s="20">
        <v>6893</v>
      </c>
      <c r="L359" s="20">
        <v>3749</v>
      </c>
      <c r="M359" s="20" t="s">
        <v>31</v>
      </c>
      <c r="N359" s="21">
        <v>8.8000000000000007</v>
      </c>
      <c r="O359" s="22">
        <f t="shared" si="10"/>
        <v>293.88863636363635</v>
      </c>
      <c r="P359" s="23">
        <v>8.1199999999999992</v>
      </c>
      <c r="Q359" s="24" t="s">
        <v>74</v>
      </c>
      <c r="R359" s="20" t="s">
        <v>33</v>
      </c>
      <c r="S359" s="20" t="s">
        <v>34</v>
      </c>
      <c r="T359" s="20"/>
      <c r="U359" s="25"/>
      <c r="V359" s="26">
        <f t="shared" si="11"/>
        <v>108</v>
      </c>
    </row>
    <row r="360" spans="1:23" s="27" customFormat="1" ht="21" customHeight="1">
      <c r="A360" s="31"/>
      <c r="B360" s="29"/>
      <c r="C360" s="30"/>
      <c r="D360" s="17" t="s">
        <v>161</v>
      </c>
      <c r="E360" s="18" t="s">
        <v>52</v>
      </c>
      <c r="F360" s="19">
        <v>2.9990000000000001</v>
      </c>
      <c r="G360" s="18">
        <v>375</v>
      </c>
      <c r="H360" s="19">
        <v>110</v>
      </c>
      <c r="I360" s="18" t="s">
        <v>72</v>
      </c>
      <c r="J360" s="19">
        <v>2979</v>
      </c>
      <c r="K360" s="20">
        <v>6893</v>
      </c>
      <c r="L360" s="20">
        <v>3749</v>
      </c>
      <c r="M360" s="20" t="s">
        <v>31</v>
      </c>
      <c r="N360" s="21">
        <v>8.8000000000000007</v>
      </c>
      <c r="O360" s="22">
        <f t="shared" si="10"/>
        <v>293.88863636363635</v>
      </c>
      <c r="P360" s="23">
        <v>8.1199999999999992</v>
      </c>
      <c r="Q360" s="24" t="s">
        <v>74</v>
      </c>
      <c r="R360" s="20" t="s">
        <v>33</v>
      </c>
      <c r="S360" s="20" t="s">
        <v>34</v>
      </c>
      <c r="T360" s="20"/>
      <c r="U360" s="25"/>
      <c r="V360" s="26">
        <f t="shared" si="11"/>
        <v>108</v>
      </c>
    </row>
    <row r="361" spans="1:23" s="27" customFormat="1" ht="21" customHeight="1">
      <c r="A361" s="31"/>
      <c r="B361" s="29"/>
      <c r="C361" s="30"/>
      <c r="D361" s="17" t="s">
        <v>153</v>
      </c>
      <c r="E361" s="18" t="s">
        <v>52</v>
      </c>
      <c r="F361" s="19">
        <v>2.9990000000000001</v>
      </c>
      <c r="G361" s="18">
        <v>375</v>
      </c>
      <c r="H361" s="19">
        <v>110</v>
      </c>
      <c r="I361" s="18" t="s">
        <v>72</v>
      </c>
      <c r="J361" s="19">
        <v>2979</v>
      </c>
      <c r="K361" s="20">
        <v>6893</v>
      </c>
      <c r="L361" s="20">
        <v>3749</v>
      </c>
      <c r="M361" s="20" t="s">
        <v>31</v>
      </c>
      <c r="N361" s="21">
        <v>8.8000000000000007</v>
      </c>
      <c r="O361" s="22">
        <f t="shared" si="10"/>
        <v>293.88863636363635</v>
      </c>
      <c r="P361" s="23">
        <v>8.1199999999999992</v>
      </c>
      <c r="Q361" s="24" t="s">
        <v>74</v>
      </c>
      <c r="R361" s="20" t="s">
        <v>33</v>
      </c>
      <c r="S361" s="20" t="s">
        <v>34</v>
      </c>
      <c r="T361" s="20"/>
      <c r="U361" s="25"/>
      <c r="V361" s="26">
        <f t="shared" si="11"/>
        <v>108</v>
      </c>
    </row>
    <row r="362" spans="1:23" s="27" customFormat="1" ht="21" customHeight="1">
      <c r="A362" s="31"/>
      <c r="B362" s="29"/>
      <c r="C362" s="30"/>
      <c r="D362" s="17" t="s">
        <v>154</v>
      </c>
      <c r="E362" s="18" t="s">
        <v>52</v>
      </c>
      <c r="F362" s="19">
        <v>2.9990000000000001</v>
      </c>
      <c r="G362" s="18">
        <v>375</v>
      </c>
      <c r="H362" s="19">
        <v>110</v>
      </c>
      <c r="I362" s="18" t="s">
        <v>72</v>
      </c>
      <c r="J362" s="19">
        <v>2979</v>
      </c>
      <c r="K362" s="20">
        <v>6893</v>
      </c>
      <c r="L362" s="20">
        <v>3749</v>
      </c>
      <c r="M362" s="20" t="s">
        <v>31</v>
      </c>
      <c r="N362" s="21">
        <v>8.8000000000000007</v>
      </c>
      <c r="O362" s="22">
        <f t="shared" si="10"/>
        <v>293.88863636363635</v>
      </c>
      <c r="P362" s="23">
        <v>8.1199999999999992</v>
      </c>
      <c r="Q362" s="24" t="s">
        <v>74</v>
      </c>
      <c r="R362" s="20" t="s">
        <v>33</v>
      </c>
      <c r="S362" s="20" t="s">
        <v>34</v>
      </c>
      <c r="T362" s="20"/>
      <c r="U362" s="25"/>
      <c r="V362" s="26">
        <f t="shared" si="11"/>
        <v>108</v>
      </c>
    </row>
    <row r="363" spans="1:23" s="27" customFormat="1" ht="21" customHeight="1">
      <c r="A363" s="31"/>
      <c r="B363" s="29"/>
      <c r="C363" s="30"/>
      <c r="D363" s="17" t="s">
        <v>146</v>
      </c>
      <c r="E363" s="18" t="s">
        <v>52</v>
      </c>
      <c r="F363" s="19">
        <v>2.9990000000000001</v>
      </c>
      <c r="G363" s="18">
        <v>375</v>
      </c>
      <c r="H363" s="19">
        <v>110</v>
      </c>
      <c r="I363" s="18" t="s">
        <v>72</v>
      </c>
      <c r="J363" s="19">
        <v>2979</v>
      </c>
      <c r="K363" s="20">
        <v>6893</v>
      </c>
      <c r="L363" s="20">
        <v>3749</v>
      </c>
      <c r="M363" s="20" t="s">
        <v>31</v>
      </c>
      <c r="N363" s="21">
        <v>8.8000000000000007</v>
      </c>
      <c r="O363" s="22">
        <f t="shared" si="10"/>
        <v>293.88863636363635</v>
      </c>
      <c r="P363" s="23">
        <v>8.1199999999999992</v>
      </c>
      <c r="Q363" s="24" t="s">
        <v>74</v>
      </c>
      <c r="R363" s="20" t="s">
        <v>33</v>
      </c>
      <c r="S363" s="20" t="s">
        <v>34</v>
      </c>
      <c r="T363" s="20"/>
      <c r="U363" s="25"/>
      <c r="V363" s="26">
        <f t="shared" si="11"/>
        <v>108</v>
      </c>
    </row>
    <row r="364" spans="1:23" s="27" customFormat="1" ht="21" customHeight="1">
      <c r="A364" s="31"/>
      <c r="B364" s="29"/>
      <c r="C364" s="30"/>
      <c r="D364" s="17" t="s">
        <v>147</v>
      </c>
      <c r="E364" s="18" t="s">
        <v>52</v>
      </c>
      <c r="F364" s="19">
        <v>2.9990000000000001</v>
      </c>
      <c r="G364" s="18">
        <v>375</v>
      </c>
      <c r="H364" s="19">
        <v>110</v>
      </c>
      <c r="I364" s="18" t="s">
        <v>72</v>
      </c>
      <c r="J364" s="19">
        <v>2979</v>
      </c>
      <c r="K364" s="20">
        <v>6893</v>
      </c>
      <c r="L364" s="20">
        <v>3749</v>
      </c>
      <c r="M364" s="20" t="s">
        <v>31</v>
      </c>
      <c r="N364" s="21">
        <v>8.8000000000000007</v>
      </c>
      <c r="O364" s="22">
        <f t="shared" si="10"/>
        <v>293.88863636363635</v>
      </c>
      <c r="P364" s="23">
        <v>8.1199999999999992</v>
      </c>
      <c r="Q364" s="24" t="s">
        <v>74</v>
      </c>
      <c r="R364" s="20" t="s">
        <v>33</v>
      </c>
      <c r="S364" s="20" t="s">
        <v>34</v>
      </c>
      <c r="T364" s="20"/>
      <c r="U364" s="25"/>
      <c r="V364" s="26">
        <f t="shared" si="11"/>
        <v>108</v>
      </c>
    </row>
    <row r="365" spans="1:23" s="27" customFormat="1" ht="21" customHeight="1">
      <c r="A365" s="31"/>
      <c r="B365" s="29"/>
      <c r="C365" s="30"/>
      <c r="D365" s="17" t="s">
        <v>155</v>
      </c>
      <c r="E365" s="18" t="s">
        <v>52</v>
      </c>
      <c r="F365" s="19">
        <v>2.9990000000000001</v>
      </c>
      <c r="G365" s="18">
        <v>375</v>
      </c>
      <c r="H365" s="19">
        <v>110</v>
      </c>
      <c r="I365" s="18" t="s">
        <v>72</v>
      </c>
      <c r="J365" s="19">
        <v>2979</v>
      </c>
      <c r="K365" s="20">
        <v>6893</v>
      </c>
      <c r="L365" s="20">
        <v>3749</v>
      </c>
      <c r="M365" s="20" t="s">
        <v>31</v>
      </c>
      <c r="N365" s="21">
        <v>8.8000000000000007</v>
      </c>
      <c r="O365" s="22">
        <f t="shared" si="10"/>
        <v>293.88863636363635</v>
      </c>
      <c r="P365" s="23">
        <v>8.1199999999999992</v>
      </c>
      <c r="Q365" s="47" t="s">
        <v>74</v>
      </c>
      <c r="R365" s="20" t="s">
        <v>33</v>
      </c>
      <c r="S365" s="20" t="s">
        <v>34</v>
      </c>
      <c r="T365" s="20"/>
      <c r="U365" s="25"/>
      <c r="V365" s="26">
        <f t="shared" si="11"/>
        <v>108</v>
      </c>
    </row>
    <row r="366" spans="1:23" s="27" customFormat="1" ht="21" customHeight="1">
      <c r="A366" s="31"/>
      <c r="B366" s="29"/>
      <c r="C366" s="30"/>
      <c r="D366" s="17" t="s">
        <v>156</v>
      </c>
      <c r="E366" s="18" t="s">
        <v>52</v>
      </c>
      <c r="F366" s="19">
        <v>2.9990000000000001</v>
      </c>
      <c r="G366" s="18">
        <v>375</v>
      </c>
      <c r="H366" s="19">
        <v>110</v>
      </c>
      <c r="I366" s="18" t="s">
        <v>72</v>
      </c>
      <c r="J366" s="19">
        <v>2979</v>
      </c>
      <c r="K366" s="20">
        <v>6893</v>
      </c>
      <c r="L366" s="20">
        <v>3749</v>
      </c>
      <c r="M366" s="20" t="s">
        <v>31</v>
      </c>
      <c r="N366" s="21">
        <v>8.8000000000000007</v>
      </c>
      <c r="O366" s="22">
        <f t="shared" si="10"/>
        <v>293.88863636363635</v>
      </c>
      <c r="P366" s="23">
        <v>8.1199999999999992</v>
      </c>
      <c r="Q366" s="24" t="s">
        <v>74</v>
      </c>
      <c r="R366" s="20" t="s">
        <v>33</v>
      </c>
      <c r="S366" s="20" t="s">
        <v>34</v>
      </c>
      <c r="T366" s="20"/>
      <c r="U366" s="25"/>
      <c r="V366" s="26">
        <f t="shared" si="11"/>
        <v>108</v>
      </c>
    </row>
    <row r="367" spans="1:23" s="27" customFormat="1" ht="21" customHeight="1">
      <c r="A367" s="31"/>
      <c r="B367" s="29"/>
      <c r="C367" s="30"/>
      <c r="D367" s="17" t="s">
        <v>162</v>
      </c>
      <c r="E367" s="18" t="s">
        <v>52</v>
      </c>
      <c r="F367" s="19">
        <v>2.9990000000000001</v>
      </c>
      <c r="G367" s="18">
        <v>375</v>
      </c>
      <c r="H367" s="19">
        <v>110</v>
      </c>
      <c r="I367" s="18" t="s">
        <v>72</v>
      </c>
      <c r="J367" s="19">
        <v>2979</v>
      </c>
      <c r="K367" s="20">
        <v>6893</v>
      </c>
      <c r="L367" s="20">
        <v>3749</v>
      </c>
      <c r="M367" s="20" t="s">
        <v>31</v>
      </c>
      <c r="N367" s="21">
        <v>8.8000000000000007</v>
      </c>
      <c r="O367" s="22">
        <f t="shared" si="10"/>
        <v>293.88863636363635</v>
      </c>
      <c r="P367" s="23">
        <v>8.1199999999999992</v>
      </c>
      <c r="Q367" s="24" t="s">
        <v>74</v>
      </c>
      <c r="R367" s="20" t="s">
        <v>33</v>
      </c>
      <c r="S367" s="20" t="s">
        <v>34</v>
      </c>
      <c r="T367" s="20"/>
      <c r="U367" s="25"/>
      <c r="V367" s="26">
        <f t="shared" si="11"/>
        <v>108</v>
      </c>
    </row>
    <row r="368" spans="1:23" s="27" customFormat="1" ht="21" customHeight="1">
      <c r="A368" s="31"/>
      <c r="B368" s="29"/>
      <c r="C368" s="30"/>
      <c r="D368" s="17" t="s">
        <v>157</v>
      </c>
      <c r="E368" s="18" t="s">
        <v>52</v>
      </c>
      <c r="F368" s="19">
        <v>2.9990000000000001</v>
      </c>
      <c r="G368" s="18">
        <v>375</v>
      </c>
      <c r="H368" s="19">
        <v>110</v>
      </c>
      <c r="I368" s="18" t="s">
        <v>72</v>
      </c>
      <c r="J368" s="19">
        <v>2979</v>
      </c>
      <c r="K368" s="20">
        <v>6893</v>
      </c>
      <c r="L368" s="20">
        <v>3749</v>
      </c>
      <c r="M368" s="20" t="s">
        <v>31</v>
      </c>
      <c r="N368" s="21">
        <v>8.8000000000000007</v>
      </c>
      <c r="O368" s="22">
        <f t="shared" si="10"/>
        <v>293.88863636363635</v>
      </c>
      <c r="P368" s="23">
        <v>8.1199999999999992</v>
      </c>
      <c r="Q368" s="24" t="s">
        <v>74</v>
      </c>
      <c r="R368" s="20" t="s">
        <v>33</v>
      </c>
      <c r="S368" s="20" t="s">
        <v>34</v>
      </c>
      <c r="T368" s="20"/>
      <c r="U368" s="25"/>
      <c r="V368" s="26">
        <f t="shared" si="11"/>
        <v>108</v>
      </c>
    </row>
    <row r="369" spans="1:23" s="27" customFormat="1" ht="21" customHeight="1">
      <c r="A369" s="31"/>
      <c r="B369" s="29"/>
      <c r="C369" s="30"/>
      <c r="D369" s="17" t="s">
        <v>146</v>
      </c>
      <c r="E369" s="18" t="s">
        <v>52</v>
      </c>
      <c r="F369" s="19">
        <v>2.9990000000000001</v>
      </c>
      <c r="G369" s="18">
        <v>430</v>
      </c>
      <c r="H369" s="19">
        <v>129</v>
      </c>
      <c r="I369" s="18" t="s">
        <v>72</v>
      </c>
      <c r="J369" s="19">
        <v>2979</v>
      </c>
      <c r="K369" s="20">
        <v>6893</v>
      </c>
      <c r="L369" s="20">
        <v>3749</v>
      </c>
      <c r="M369" s="20" t="s">
        <v>31</v>
      </c>
      <c r="N369" s="21">
        <v>8.8000000000000007</v>
      </c>
      <c r="O369" s="22">
        <f t="shared" si="10"/>
        <v>293.88863636363635</v>
      </c>
      <c r="P369" s="23">
        <v>8.1199999999999992</v>
      </c>
      <c r="Q369" s="24" t="s">
        <v>74</v>
      </c>
      <c r="R369" s="20" t="s">
        <v>33</v>
      </c>
      <c r="S369" s="20" t="s">
        <v>34</v>
      </c>
      <c r="T369" s="20"/>
      <c r="U369" s="25"/>
      <c r="V369" s="26">
        <f t="shared" si="11"/>
        <v>108</v>
      </c>
    </row>
    <row r="370" spans="1:23" s="27" customFormat="1" ht="21" customHeight="1">
      <c r="A370" s="31"/>
      <c r="B370" s="29"/>
      <c r="C370" s="30"/>
      <c r="D370" s="17" t="s">
        <v>147</v>
      </c>
      <c r="E370" s="18" t="s">
        <v>52</v>
      </c>
      <c r="F370" s="19">
        <v>2.9990000000000001</v>
      </c>
      <c r="G370" s="18">
        <v>430</v>
      </c>
      <c r="H370" s="19">
        <v>129</v>
      </c>
      <c r="I370" s="18" t="s">
        <v>72</v>
      </c>
      <c r="J370" s="19">
        <v>2979</v>
      </c>
      <c r="K370" s="20">
        <v>6893</v>
      </c>
      <c r="L370" s="20">
        <v>3749</v>
      </c>
      <c r="M370" s="20" t="s">
        <v>31</v>
      </c>
      <c r="N370" s="21">
        <v>8.8000000000000007</v>
      </c>
      <c r="O370" s="22">
        <f t="shared" si="10"/>
        <v>293.88863636363635</v>
      </c>
      <c r="P370" s="23">
        <v>8.1199999999999992</v>
      </c>
      <c r="Q370" s="24" t="s">
        <v>74</v>
      </c>
      <c r="R370" s="20" t="s">
        <v>33</v>
      </c>
      <c r="S370" s="20" t="s">
        <v>34</v>
      </c>
      <c r="T370" s="20"/>
      <c r="U370" s="25"/>
      <c r="V370" s="26">
        <f t="shared" si="11"/>
        <v>108</v>
      </c>
    </row>
    <row r="371" spans="1:23" s="27" customFormat="1" ht="21" customHeight="1">
      <c r="A371" s="31"/>
      <c r="B371" s="29"/>
      <c r="C371" s="30"/>
      <c r="D371" s="17" t="s">
        <v>162</v>
      </c>
      <c r="E371" s="18" t="s">
        <v>52</v>
      </c>
      <c r="F371" s="19">
        <v>2.9990000000000001</v>
      </c>
      <c r="G371" s="18">
        <v>430</v>
      </c>
      <c r="H371" s="19">
        <v>129</v>
      </c>
      <c r="I371" s="18" t="s">
        <v>72</v>
      </c>
      <c r="J371" s="19">
        <v>2979</v>
      </c>
      <c r="K371" s="20">
        <v>6893</v>
      </c>
      <c r="L371" s="20">
        <v>3749</v>
      </c>
      <c r="M371" s="20" t="s">
        <v>31</v>
      </c>
      <c r="N371" s="21">
        <v>8.8000000000000007</v>
      </c>
      <c r="O371" s="22">
        <f t="shared" si="10"/>
        <v>293.88863636363635</v>
      </c>
      <c r="P371" s="23">
        <v>8.1199999999999992</v>
      </c>
      <c r="Q371" s="24" t="s">
        <v>74</v>
      </c>
      <c r="R371" s="20" t="s">
        <v>33</v>
      </c>
      <c r="S371" s="20" t="s">
        <v>34</v>
      </c>
      <c r="T371" s="20"/>
      <c r="U371" s="25"/>
      <c r="V371" s="26">
        <f t="shared" si="11"/>
        <v>108</v>
      </c>
    </row>
    <row r="372" spans="1:23" s="27" customFormat="1" ht="21" customHeight="1">
      <c r="A372" s="31"/>
      <c r="B372" s="29"/>
      <c r="C372" s="30"/>
      <c r="D372" s="17" t="s">
        <v>163</v>
      </c>
      <c r="E372" s="18" t="s">
        <v>52</v>
      </c>
      <c r="F372" s="19">
        <v>2.9990000000000001</v>
      </c>
      <c r="G372" s="18">
        <v>375</v>
      </c>
      <c r="H372" s="19">
        <v>110</v>
      </c>
      <c r="I372" s="18" t="s">
        <v>44</v>
      </c>
      <c r="J372" s="19">
        <v>3543</v>
      </c>
      <c r="K372" s="20">
        <v>7928</v>
      </c>
      <c r="L372" s="20">
        <v>4275</v>
      </c>
      <c r="M372" s="20" t="s">
        <v>31</v>
      </c>
      <c r="N372" s="21">
        <v>8.1999999999999993</v>
      </c>
      <c r="O372" s="22">
        <f t="shared" si="10"/>
        <v>315.39268292682931</v>
      </c>
      <c r="P372" s="23">
        <v>7.24</v>
      </c>
      <c r="Q372" s="24" t="s">
        <v>53</v>
      </c>
      <c r="R372" s="20" t="s">
        <v>33</v>
      </c>
      <c r="S372" s="20" t="s">
        <v>34</v>
      </c>
      <c r="T372" s="20"/>
      <c r="U372" s="25"/>
      <c r="V372" s="26">
        <f t="shared" si="11"/>
        <v>113</v>
      </c>
    </row>
    <row r="373" spans="1:23" s="27" customFormat="1" ht="21" customHeight="1">
      <c r="A373" s="31"/>
      <c r="B373" s="29"/>
      <c r="C373" s="48"/>
      <c r="D373" s="17" t="s">
        <v>164</v>
      </c>
      <c r="E373" s="18" t="s">
        <v>52</v>
      </c>
      <c r="F373" s="19">
        <v>2.9990000000000001</v>
      </c>
      <c r="G373" s="18">
        <v>375</v>
      </c>
      <c r="H373" s="19">
        <v>110</v>
      </c>
      <c r="I373" s="18" t="s">
        <v>44</v>
      </c>
      <c r="J373" s="19">
        <v>3543</v>
      </c>
      <c r="K373" s="20">
        <v>7928</v>
      </c>
      <c r="L373" s="20">
        <v>4275</v>
      </c>
      <c r="M373" s="20" t="s">
        <v>31</v>
      </c>
      <c r="N373" s="21">
        <v>8.1999999999999993</v>
      </c>
      <c r="O373" s="22">
        <f t="shared" si="10"/>
        <v>315.39268292682931</v>
      </c>
      <c r="P373" s="23">
        <v>7.24</v>
      </c>
      <c r="Q373" s="24" t="s">
        <v>53</v>
      </c>
      <c r="R373" s="20" t="s">
        <v>33</v>
      </c>
      <c r="S373" s="20" t="s">
        <v>34</v>
      </c>
      <c r="T373" s="20"/>
      <c r="U373" s="25"/>
      <c r="V373" s="26">
        <f t="shared" si="11"/>
        <v>113</v>
      </c>
    </row>
    <row r="374" spans="1:23" s="27" customFormat="1" ht="21" customHeight="1">
      <c r="A374" s="31"/>
      <c r="B374" s="29"/>
      <c r="C374" s="30"/>
      <c r="D374" s="17" t="s">
        <v>165</v>
      </c>
      <c r="E374" s="18" t="s">
        <v>52</v>
      </c>
      <c r="F374" s="19">
        <v>2.9990000000000001</v>
      </c>
      <c r="G374" s="18">
        <v>375</v>
      </c>
      <c r="H374" s="19">
        <v>110</v>
      </c>
      <c r="I374" s="18" t="s">
        <v>44</v>
      </c>
      <c r="J374" s="19">
        <v>3543</v>
      </c>
      <c r="K374" s="20">
        <v>7928</v>
      </c>
      <c r="L374" s="20">
        <v>4275</v>
      </c>
      <c r="M374" s="20" t="s">
        <v>31</v>
      </c>
      <c r="N374" s="21">
        <v>8.1999999999999993</v>
      </c>
      <c r="O374" s="22">
        <f t="shared" si="10"/>
        <v>315.39268292682931</v>
      </c>
      <c r="P374" s="23">
        <v>7.24</v>
      </c>
      <c r="Q374" s="24" t="s">
        <v>53</v>
      </c>
      <c r="R374" s="20" t="s">
        <v>33</v>
      </c>
      <c r="S374" s="20" t="s">
        <v>34</v>
      </c>
      <c r="T374" s="20"/>
      <c r="U374" s="25"/>
      <c r="V374" s="26">
        <f t="shared" si="11"/>
        <v>113</v>
      </c>
    </row>
    <row r="375" spans="1:23" s="27" customFormat="1" ht="21" customHeight="1">
      <c r="A375" s="28"/>
      <c r="B375" s="29"/>
      <c r="C375" s="30"/>
      <c r="D375" s="17" t="s">
        <v>166</v>
      </c>
      <c r="E375" s="18" t="s">
        <v>167</v>
      </c>
      <c r="F375" s="19">
        <v>2.9990000000000001</v>
      </c>
      <c r="G375" s="18">
        <v>430</v>
      </c>
      <c r="H375" s="19">
        <v>129</v>
      </c>
      <c r="I375" s="18" t="s">
        <v>30</v>
      </c>
      <c r="J375" s="19">
        <v>3543</v>
      </c>
      <c r="K375" s="20">
        <v>7928</v>
      </c>
      <c r="L375" s="20">
        <v>4275</v>
      </c>
      <c r="M375" s="49" t="s">
        <v>31</v>
      </c>
      <c r="N375" s="50">
        <v>8.1999999999999993</v>
      </c>
      <c r="O375" s="22">
        <f t="shared" si="10"/>
        <v>315.39268292682931</v>
      </c>
      <c r="P375" s="51">
        <v>7.24</v>
      </c>
      <c r="Q375" s="52" t="s">
        <v>79</v>
      </c>
      <c r="R375" s="20" t="s">
        <v>33</v>
      </c>
      <c r="S375" s="49" t="s">
        <v>34</v>
      </c>
      <c r="T375" s="20"/>
      <c r="U375" s="41"/>
      <c r="V375" s="26">
        <f t="shared" si="11"/>
        <v>113</v>
      </c>
      <c r="W375" s="42"/>
    </row>
    <row r="376" spans="1:23" s="27" customFormat="1" ht="21" customHeight="1">
      <c r="A376" s="31"/>
      <c r="B376" s="29"/>
      <c r="C376" s="30"/>
      <c r="D376" s="17" t="s">
        <v>163</v>
      </c>
      <c r="E376" s="18" t="s">
        <v>52</v>
      </c>
      <c r="F376" s="19">
        <v>2.9990000000000001</v>
      </c>
      <c r="G376" s="18">
        <v>375</v>
      </c>
      <c r="H376" s="19">
        <v>110</v>
      </c>
      <c r="I376" s="18" t="s">
        <v>44</v>
      </c>
      <c r="J376" s="19">
        <v>3543</v>
      </c>
      <c r="K376" s="20">
        <v>7928</v>
      </c>
      <c r="L376" s="20">
        <v>4275</v>
      </c>
      <c r="M376" s="20" t="s">
        <v>31</v>
      </c>
      <c r="N376" s="21">
        <v>8.1</v>
      </c>
      <c r="O376" s="22">
        <f t="shared" si="10"/>
        <v>319.28641975308642</v>
      </c>
      <c r="P376" s="23">
        <v>7.24</v>
      </c>
      <c r="Q376" s="24" t="s">
        <v>74</v>
      </c>
      <c r="R376" s="20" t="s">
        <v>33</v>
      </c>
      <c r="S376" s="20" t="s">
        <v>34</v>
      </c>
      <c r="T376" s="20"/>
      <c r="U376" s="25"/>
      <c r="V376" s="26">
        <f t="shared" si="11"/>
        <v>111</v>
      </c>
    </row>
    <row r="377" spans="1:23" s="27" customFormat="1" ht="21" customHeight="1">
      <c r="A377" s="28"/>
      <c r="B377" s="29"/>
      <c r="C377" s="30"/>
      <c r="D377" s="17" t="s">
        <v>168</v>
      </c>
      <c r="E377" s="18" t="s">
        <v>167</v>
      </c>
      <c r="F377" s="19">
        <v>2.9990000000000001</v>
      </c>
      <c r="G377" s="18">
        <v>375</v>
      </c>
      <c r="H377" s="19">
        <v>110</v>
      </c>
      <c r="I377" s="18" t="s">
        <v>30</v>
      </c>
      <c r="J377" s="19">
        <v>3543</v>
      </c>
      <c r="K377" s="20">
        <v>7928</v>
      </c>
      <c r="L377" s="20">
        <v>4275</v>
      </c>
      <c r="M377" s="49" t="s">
        <v>31</v>
      </c>
      <c r="N377" s="50">
        <v>8.1</v>
      </c>
      <c r="O377" s="22">
        <f t="shared" si="10"/>
        <v>319.28641975308642</v>
      </c>
      <c r="P377" s="51">
        <v>7.24</v>
      </c>
      <c r="Q377" s="52" t="s">
        <v>79</v>
      </c>
      <c r="R377" s="20" t="s">
        <v>33</v>
      </c>
      <c r="S377" s="49" t="s">
        <v>34</v>
      </c>
      <c r="T377" s="20"/>
      <c r="U377" s="41"/>
      <c r="V377" s="26">
        <f t="shared" si="11"/>
        <v>111</v>
      </c>
      <c r="W377" s="42"/>
    </row>
    <row r="378" spans="1:23" s="27" customFormat="1" ht="21" customHeight="1">
      <c r="A378" s="31"/>
      <c r="B378" s="29"/>
      <c r="C378" s="30"/>
      <c r="D378" s="17" t="s">
        <v>164</v>
      </c>
      <c r="E378" s="18" t="s">
        <v>52</v>
      </c>
      <c r="F378" s="19">
        <v>2.9990000000000001</v>
      </c>
      <c r="G378" s="18">
        <v>375</v>
      </c>
      <c r="H378" s="19">
        <v>110</v>
      </c>
      <c r="I378" s="18" t="s">
        <v>44</v>
      </c>
      <c r="J378" s="19">
        <v>3543</v>
      </c>
      <c r="K378" s="20">
        <v>7928</v>
      </c>
      <c r="L378" s="20">
        <v>4275</v>
      </c>
      <c r="M378" s="20" t="s">
        <v>31</v>
      </c>
      <c r="N378" s="21">
        <v>8.1</v>
      </c>
      <c r="O378" s="22">
        <f t="shared" si="10"/>
        <v>319.28641975308642</v>
      </c>
      <c r="P378" s="23">
        <v>7.24</v>
      </c>
      <c r="Q378" s="24" t="s">
        <v>74</v>
      </c>
      <c r="R378" s="20" t="s">
        <v>33</v>
      </c>
      <c r="S378" s="20" t="s">
        <v>34</v>
      </c>
      <c r="T378" s="20"/>
      <c r="U378" s="25"/>
      <c r="V378" s="26">
        <f t="shared" si="11"/>
        <v>111</v>
      </c>
    </row>
    <row r="379" spans="1:23" s="27" customFormat="1" ht="21" customHeight="1">
      <c r="A379" s="31"/>
      <c r="B379" s="29"/>
      <c r="C379" s="30"/>
      <c r="D379" s="17" t="s">
        <v>165</v>
      </c>
      <c r="E379" s="18" t="s">
        <v>52</v>
      </c>
      <c r="F379" s="19">
        <v>2.9990000000000001</v>
      </c>
      <c r="G379" s="18">
        <v>375</v>
      </c>
      <c r="H379" s="19">
        <v>110</v>
      </c>
      <c r="I379" s="18" t="s">
        <v>44</v>
      </c>
      <c r="J379" s="19">
        <v>3543</v>
      </c>
      <c r="K379" s="20">
        <v>7928</v>
      </c>
      <c r="L379" s="20">
        <v>4275</v>
      </c>
      <c r="M379" s="20" t="s">
        <v>31</v>
      </c>
      <c r="N379" s="21">
        <v>8.1</v>
      </c>
      <c r="O379" s="22">
        <f t="shared" si="10"/>
        <v>319.28641975308642</v>
      </c>
      <c r="P379" s="23">
        <v>7.24</v>
      </c>
      <c r="Q379" s="24" t="s">
        <v>74</v>
      </c>
      <c r="R379" s="20" t="s">
        <v>33</v>
      </c>
      <c r="S379" s="20" t="s">
        <v>34</v>
      </c>
      <c r="T379" s="20"/>
      <c r="U379" s="25"/>
      <c r="V379" s="26">
        <f t="shared" si="11"/>
        <v>111</v>
      </c>
    </row>
    <row r="380" spans="1:23" s="27" customFormat="1" ht="21" customHeight="1">
      <c r="A380" s="28"/>
      <c r="B380" s="29"/>
      <c r="C380" s="30"/>
      <c r="D380" s="17" t="s">
        <v>166</v>
      </c>
      <c r="E380" s="18" t="s">
        <v>167</v>
      </c>
      <c r="F380" s="19">
        <v>2.9990000000000001</v>
      </c>
      <c r="G380" s="18">
        <v>375</v>
      </c>
      <c r="H380" s="19">
        <v>110</v>
      </c>
      <c r="I380" s="18" t="s">
        <v>30</v>
      </c>
      <c r="J380" s="19">
        <v>3543</v>
      </c>
      <c r="K380" s="20">
        <v>7928</v>
      </c>
      <c r="L380" s="20">
        <v>4275</v>
      </c>
      <c r="M380" s="49" t="s">
        <v>31</v>
      </c>
      <c r="N380" s="50">
        <v>8.1</v>
      </c>
      <c r="O380" s="22">
        <f t="shared" si="10"/>
        <v>319.28641975308642</v>
      </c>
      <c r="P380" s="51">
        <v>7.24</v>
      </c>
      <c r="Q380" s="52" t="s">
        <v>79</v>
      </c>
      <c r="R380" s="20" t="s">
        <v>33</v>
      </c>
      <c r="S380" s="49" t="s">
        <v>34</v>
      </c>
      <c r="T380" s="20"/>
      <c r="U380" s="41"/>
      <c r="V380" s="26">
        <f t="shared" si="11"/>
        <v>111</v>
      </c>
      <c r="W380" s="42"/>
    </row>
    <row r="381" spans="1:23" s="27" customFormat="1" ht="21" customHeight="1">
      <c r="A381" s="31"/>
      <c r="B381" s="29"/>
      <c r="C381" s="30"/>
      <c r="D381" s="17" t="s">
        <v>164</v>
      </c>
      <c r="E381" s="18" t="s">
        <v>52</v>
      </c>
      <c r="F381" s="19">
        <v>2.9990000000000001</v>
      </c>
      <c r="G381" s="18">
        <v>430</v>
      </c>
      <c r="H381" s="19">
        <v>129</v>
      </c>
      <c r="I381" s="18" t="s">
        <v>72</v>
      </c>
      <c r="J381" s="19">
        <v>3543</v>
      </c>
      <c r="K381" s="20">
        <v>7928</v>
      </c>
      <c r="L381" s="20">
        <v>4275</v>
      </c>
      <c r="M381" s="20" t="s">
        <v>31</v>
      </c>
      <c r="N381" s="21">
        <v>8.1</v>
      </c>
      <c r="O381" s="22">
        <f t="shared" si="10"/>
        <v>319.28641975308642</v>
      </c>
      <c r="P381" s="23">
        <v>7.24</v>
      </c>
      <c r="Q381" s="24" t="s">
        <v>53</v>
      </c>
      <c r="R381" s="20" t="s">
        <v>33</v>
      </c>
      <c r="S381" s="20" t="s">
        <v>34</v>
      </c>
      <c r="T381" s="20"/>
      <c r="U381" s="25"/>
      <c r="V381" s="26">
        <f t="shared" si="11"/>
        <v>111</v>
      </c>
    </row>
    <row r="382" spans="1:23" s="27" customFormat="1" ht="21" customHeight="1">
      <c r="A382" s="31"/>
      <c r="B382" s="29"/>
      <c r="C382" s="30"/>
      <c r="D382" s="17" t="s">
        <v>164</v>
      </c>
      <c r="E382" s="18" t="s">
        <v>52</v>
      </c>
      <c r="F382" s="19">
        <v>2.9990000000000001</v>
      </c>
      <c r="G382" s="18">
        <v>430</v>
      </c>
      <c r="H382" s="19">
        <v>129</v>
      </c>
      <c r="I382" s="18" t="s">
        <v>44</v>
      </c>
      <c r="J382" s="19">
        <v>3543</v>
      </c>
      <c r="K382" s="20">
        <v>7928</v>
      </c>
      <c r="L382" s="20">
        <v>4275</v>
      </c>
      <c r="M382" s="20" t="s">
        <v>31</v>
      </c>
      <c r="N382" s="21">
        <v>8.1</v>
      </c>
      <c r="O382" s="22">
        <f t="shared" si="10"/>
        <v>319.28641975308642</v>
      </c>
      <c r="P382" s="23">
        <v>7.24</v>
      </c>
      <c r="Q382" s="24" t="s">
        <v>53</v>
      </c>
      <c r="R382" s="20" t="s">
        <v>33</v>
      </c>
      <c r="S382" s="20" t="s">
        <v>34</v>
      </c>
      <c r="T382" s="20"/>
      <c r="U382" s="25"/>
      <c r="V382" s="26">
        <f t="shared" si="11"/>
        <v>111</v>
      </c>
    </row>
    <row r="383" spans="1:23" s="27" customFormat="1" ht="21" customHeight="1">
      <c r="A383" s="31"/>
      <c r="B383" s="29"/>
      <c r="C383" s="30"/>
      <c r="D383" s="17" t="s">
        <v>165</v>
      </c>
      <c r="E383" s="18" t="s">
        <v>52</v>
      </c>
      <c r="F383" s="19">
        <v>2.9990000000000001</v>
      </c>
      <c r="G383" s="18">
        <v>430</v>
      </c>
      <c r="H383" s="19">
        <v>129</v>
      </c>
      <c r="I383" s="18" t="s">
        <v>72</v>
      </c>
      <c r="J383" s="19">
        <v>3543</v>
      </c>
      <c r="K383" s="20">
        <v>7928</v>
      </c>
      <c r="L383" s="20">
        <v>4275</v>
      </c>
      <c r="M383" s="20" t="s">
        <v>31</v>
      </c>
      <c r="N383" s="21">
        <v>8.1</v>
      </c>
      <c r="O383" s="22">
        <f t="shared" si="10"/>
        <v>319.28641975308642</v>
      </c>
      <c r="P383" s="23">
        <v>7.24</v>
      </c>
      <c r="Q383" s="24" t="s">
        <v>53</v>
      </c>
      <c r="R383" s="20" t="s">
        <v>33</v>
      </c>
      <c r="S383" s="20" t="s">
        <v>34</v>
      </c>
      <c r="T383" s="20"/>
      <c r="U383" s="25"/>
      <c r="V383" s="26">
        <f t="shared" si="11"/>
        <v>111</v>
      </c>
    </row>
    <row r="384" spans="1:23" s="27" customFormat="1" ht="21" customHeight="1">
      <c r="A384" s="31"/>
      <c r="B384" s="29"/>
      <c r="C384" s="30"/>
      <c r="D384" s="17" t="s">
        <v>165</v>
      </c>
      <c r="E384" s="18" t="s">
        <v>52</v>
      </c>
      <c r="F384" s="19">
        <v>2.9990000000000001</v>
      </c>
      <c r="G384" s="18">
        <v>430</v>
      </c>
      <c r="H384" s="19">
        <v>129</v>
      </c>
      <c r="I384" s="18" t="s">
        <v>44</v>
      </c>
      <c r="J384" s="19">
        <v>3543</v>
      </c>
      <c r="K384" s="20">
        <v>7928</v>
      </c>
      <c r="L384" s="19">
        <v>4275</v>
      </c>
      <c r="M384" s="20" t="s">
        <v>31</v>
      </c>
      <c r="N384" s="21">
        <v>8.1</v>
      </c>
      <c r="O384" s="22">
        <f t="shared" si="10"/>
        <v>319.28641975308642</v>
      </c>
      <c r="P384" s="23">
        <v>7.24</v>
      </c>
      <c r="Q384" s="24" t="s">
        <v>53</v>
      </c>
      <c r="R384" s="20" t="s">
        <v>33</v>
      </c>
      <c r="S384" s="20" t="s">
        <v>34</v>
      </c>
      <c r="T384" s="20"/>
      <c r="U384" s="25"/>
      <c r="V384" s="26">
        <f t="shared" si="11"/>
        <v>111</v>
      </c>
    </row>
    <row r="385" spans="1:24" s="27" customFormat="1" ht="21" customHeight="1">
      <c r="A385" s="31"/>
      <c r="B385" s="29"/>
      <c r="C385" s="30"/>
      <c r="D385" s="17" t="s">
        <v>163</v>
      </c>
      <c r="E385" s="18" t="s">
        <v>52</v>
      </c>
      <c r="F385" s="19">
        <v>2.9990000000000001</v>
      </c>
      <c r="G385" s="18">
        <v>375</v>
      </c>
      <c r="H385" s="19">
        <v>110</v>
      </c>
      <c r="I385" s="18" t="s">
        <v>72</v>
      </c>
      <c r="J385" s="19">
        <v>3543</v>
      </c>
      <c r="K385" s="20">
        <v>7928</v>
      </c>
      <c r="L385" s="20">
        <v>4275</v>
      </c>
      <c r="M385" s="20" t="s">
        <v>31</v>
      </c>
      <c r="N385" s="21">
        <v>8</v>
      </c>
      <c r="O385" s="22">
        <f t="shared" si="10"/>
        <v>323.27749999999997</v>
      </c>
      <c r="P385" s="23">
        <v>7.24</v>
      </c>
      <c r="Q385" s="24" t="s">
        <v>53</v>
      </c>
      <c r="R385" s="20" t="s">
        <v>33</v>
      </c>
      <c r="S385" s="20" t="s">
        <v>34</v>
      </c>
      <c r="T385" s="20"/>
      <c r="U385" s="25"/>
      <c r="V385" s="26">
        <f t="shared" si="11"/>
        <v>110</v>
      </c>
    </row>
    <row r="386" spans="1:24" s="27" customFormat="1" ht="21" customHeight="1">
      <c r="A386" s="31"/>
      <c r="B386" s="29"/>
      <c r="C386" s="30"/>
      <c r="D386" s="17" t="s">
        <v>164</v>
      </c>
      <c r="E386" s="18" t="s">
        <v>52</v>
      </c>
      <c r="F386" s="19">
        <v>2.9990000000000001</v>
      </c>
      <c r="G386" s="18">
        <v>375</v>
      </c>
      <c r="H386" s="19">
        <v>110</v>
      </c>
      <c r="I386" s="18" t="s">
        <v>72</v>
      </c>
      <c r="J386" s="19">
        <v>3543</v>
      </c>
      <c r="K386" s="20">
        <v>7928</v>
      </c>
      <c r="L386" s="20">
        <v>4275</v>
      </c>
      <c r="M386" s="20" t="s">
        <v>31</v>
      </c>
      <c r="N386" s="21">
        <v>8</v>
      </c>
      <c r="O386" s="22">
        <f t="shared" si="10"/>
        <v>323.27749999999997</v>
      </c>
      <c r="P386" s="23">
        <v>7.24</v>
      </c>
      <c r="Q386" s="24" t="s">
        <v>53</v>
      </c>
      <c r="R386" s="20" t="s">
        <v>33</v>
      </c>
      <c r="S386" s="20" t="s">
        <v>34</v>
      </c>
      <c r="T386" s="20"/>
      <c r="U386" s="25"/>
      <c r="V386" s="26">
        <f t="shared" si="11"/>
        <v>110</v>
      </c>
    </row>
    <row r="387" spans="1:24" s="27" customFormat="1" ht="21" customHeight="1">
      <c r="A387" s="31"/>
      <c r="B387" s="29"/>
      <c r="C387" s="30"/>
      <c r="D387" s="17" t="s">
        <v>165</v>
      </c>
      <c r="E387" s="18" t="s">
        <v>52</v>
      </c>
      <c r="F387" s="19">
        <v>2.9990000000000001</v>
      </c>
      <c r="G387" s="18">
        <v>375</v>
      </c>
      <c r="H387" s="19">
        <v>110</v>
      </c>
      <c r="I387" s="18" t="s">
        <v>72</v>
      </c>
      <c r="J387" s="19">
        <v>3543</v>
      </c>
      <c r="K387" s="20">
        <v>7928</v>
      </c>
      <c r="L387" s="20">
        <v>4275</v>
      </c>
      <c r="M387" s="20" t="s">
        <v>31</v>
      </c>
      <c r="N387" s="21">
        <v>8</v>
      </c>
      <c r="O387" s="22">
        <f t="shared" si="10"/>
        <v>323.27749999999997</v>
      </c>
      <c r="P387" s="23">
        <v>7.24</v>
      </c>
      <c r="Q387" s="24" t="s">
        <v>53</v>
      </c>
      <c r="R387" s="20" t="s">
        <v>33</v>
      </c>
      <c r="S387" s="20" t="s">
        <v>34</v>
      </c>
      <c r="T387" s="20"/>
      <c r="U387" s="25"/>
      <c r="V387" s="26">
        <f t="shared" si="11"/>
        <v>110</v>
      </c>
    </row>
    <row r="388" spans="1:24" s="27" customFormat="1" ht="21" customHeight="1">
      <c r="A388" s="31"/>
      <c r="B388" s="29"/>
      <c r="C388" s="30"/>
      <c r="D388" s="17" t="s">
        <v>164</v>
      </c>
      <c r="E388" s="18" t="s">
        <v>52</v>
      </c>
      <c r="F388" s="19">
        <v>2.9990000000000001</v>
      </c>
      <c r="G388" s="18">
        <v>430</v>
      </c>
      <c r="H388" s="19">
        <v>129</v>
      </c>
      <c r="I388" s="18" t="s">
        <v>72</v>
      </c>
      <c r="J388" s="19">
        <v>3543</v>
      </c>
      <c r="K388" s="20">
        <v>7928</v>
      </c>
      <c r="L388" s="20">
        <v>4275</v>
      </c>
      <c r="M388" s="20" t="s">
        <v>31</v>
      </c>
      <c r="N388" s="21">
        <v>8</v>
      </c>
      <c r="O388" s="22">
        <f t="shared" si="10"/>
        <v>323.27749999999997</v>
      </c>
      <c r="P388" s="23">
        <v>7.24</v>
      </c>
      <c r="Q388" s="24" t="s">
        <v>74</v>
      </c>
      <c r="R388" s="20" t="s">
        <v>33</v>
      </c>
      <c r="S388" s="20" t="s">
        <v>34</v>
      </c>
      <c r="T388" s="20"/>
      <c r="U388" s="25"/>
      <c r="V388" s="26">
        <f t="shared" si="11"/>
        <v>110</v>
      </c>
    </row>
    <row r="389" spans="1:24" s="27" customFormat="1" ht="21" customHeight="1">
      <c r="A389" s="31"/>
      <c r="B389" s="29"/>
      <c r="C389" s="30"/>
      <c r="D389" s="17" t="s">
        <v>165</v>
      </c>
      <c r="E389" s="18" t="s">
        <v>52</v>
      </c>
      <c r="F389" s="19">
        <v>2.9990000000000001</v>
      </c>
      <c r="G389" s="18">
        <v>430</v>
      </c>
      <c r="H389" s="19">
        <v>129</v>
      </c>
      <c r="I389" s="18" t="s">
        <v>72</v>
      </c>
      <c r="J389" s="19">
        <v>3543</v>
      </c>
      <c r="K389" s="20">
        <v>7928</v>
      </c>
      <c r="L389" s="20">
        <v>4275</v>
      </c>
      <c r="M389" s="20" t="s">
        <v>31</v>
      </c>
      <c r="N389" s="21">
        <v>8</v>
      </c>
      <c r="O389" s="22">
        <f t="shared" si="10"/>
        <v>323.27749999999997</v>
      </c>
      <c r="P389" s="23">
        <v>7.24</v>
      </c>
      <c r="Q389" s="24" t="s">
        <v>74</v>
      </c>
      <c r="R389" s="20" t="s">
        <v>33</v>
      </c>
      <c r="S389" s="20" t="s">
        <v>34</v>
      </c>
      <c r="T389" s="20"/>
      <c r="U389" s="25"/>
      <c r="V389" s="26">
        <f t="shared" si="11"/>
        <v>110</v>
      </c>
    </row>
    <row r="390" spans="1:24" s="27" customFormat="1" ht="21" customHeight="1">
      <c r="A390" s="28"/>
      <c r="B390" s="29"/>
      <c r="C390" s="30"/>
      <c r="D390" s="17" t="s">
        <v>166</v>
      </c>
      <c r="E390" s="18" t="s">
        <v>167</v>
      </c>
      <c r="F390" s="19">
        <v>2.9990000000000001</v>
      </c>
      <c r="G390" s="18">
        <v>430</v>
      </c>
      <c r="H390" s="19">
        <v>129</v>
      </c>
      <c r="I390" s="18" t="s">
        <v>30</v>
      </c>
      <c r="J390" s="19">
        <v>3543</v>
      </c>
      <c r="K390" s="20">
        <v>7928</v>
      </c>
      <c r="L390" s="20">
        <v>4275</v>
      </c>
      <c r="M390" s="49" t="s">
        <v>31</v>
      </c>
      <c r="N390" s="50">
        <v>8</v>
      </c>
      <c r="O390" s="22">
        <f t="shared" si="10"/>
        <v>323.27749999999997</v>
      </c>
      <c r="P390" s="51">
        <v>7.24</v>
      </c>
      <c r="Q390" s="52" t="s">
        <v>130</v>
      </c>
      <c r="R390" s="20" t="s">
        <v>33</v>
      </c>
      <c r="S390" s="49" t="s">
        <v>34</v>
      </c>
      <c r="T390" s="20"/>
      <c r="U390" s="41"/>
      <c r="V390" s="26">
        <f t="shared" si="11"/>
        <v>110</v>
      </c>
      <c r="W390" s="42"/>
    </row>
    <row r="391" spans="1:24" s="27" customFormat="1" ht="21" customHeight="1">
      <c r="A391" s="31"/>
      <c r="B391" s="29"/>
      <c r="C391" s="30"/>
      <c r="D391" s="17" t="s">
        <v>169</v>
      </c>
      <c r="E391" s="18" t="s">
        <v>52</v>
      </c>
      <c r="F391" s="19">
        <v>2.9990000000000001</v>
      </c>
      <c r="G391" s="18">
        <v>375</v>
      </c>
      <c r="H391" s="19">
        <v>110</v>
      </c>
      <c r="I391" s="18" t="s">
        <v>72</v>
      </c>
      <c r="J391" s="19">
        <v>3543</v>
      </c>
      <c r="K391" s="20">
        <v>7928</v>
      </c>
      <c r="L391" s="20">
        <v>4275</v>
      </c>
      <c r="M391" s="20" t="s">
        <v>31</v>
      </c>
      <c r="N391" s="21">
        <v>7.9</v>
      </c>
      <c r="O391" s="22">
        <f t="shared" si="10"/>
        <v>327.3696202531645</v>
      </c>
      <c r="P391" s="23">
        <v>7.24</v>
      </c>
      <c r="Q391" s="24" t="s">
        <v>74</v>
      </c>
      <c r="R391" s="20" t="s">
        <v>33</v>
      </c>
      <c r="S391" s="20" t="s">
        <v>34</v>
      </c>
      <c r="T391" s="20"/>
      <c r="U391" s="25"/>
      <c r="V391" s="26">
        <f t="shared" si="11"/>
        <v>109</v>
      </c>
    </row>
    <row r="392" spans="1:24" s="27" customFormat="1" ht="21" customHeight="1">
      <c r="A392" s="28"/>
      <c r="B392" s="29"/>
      <c r="C392" s="30"/>
      <c r="D392" s="17" t="s">
        <v>170</v>
      </c>
      <c r="E392" s="18" t="s">
        <v>167</v>
      </c>
      <c r="F392" s="19">
        <v>2.9990000000000001</v>
      </c>
      <c r="G392" s="18">
        <v>375</v>
      </c>
      <c r="H392" s="19">
        <v>110</v>
      </c>
      <c r="I392" s="18" t="s">
        <v>30</v>
      </c>
      <c r="J392" s="19">
        <v>3543</v>
      </c>
      <c r="K392" s="20">
        <v>7928</v>
      </c>
      <c r="L392" s="20">
        <v>4275</v>
      </c>
      <c r="M392" s="49" t="s">
        <v>31</v>
      </c>
      <c r="N392" s="50">
        <v>7.9</v>
      </c>
      <c r="O392" s="22">
        <f t="shared" si="10"/>
        <v>327.3696202531645</v>
      </c>
      <c r="P392" s="51">
        <v>7.24</v>
      </c>
      <c r="Q392" s="52" t="s">
        <v>130</v>
      </c>
      <c r="R392" s="20" t="s">
        <v>33</v>
      </c>
      <c r="S392" s="49" t="s">
        <v>34</v>
      </c>
      <c r="T392" s="20"/>
      <c r="U392" s="41"/>
      <c r="V392" s="26">
        <f t="shared" si="11"/>
        <v>109</v>
      </c>
      <c r="W392" s="42"/>
    </row>
    <row r="393" spans="1:24" s="27" customFormat="1" ht="21" customHeight="1">
      <c r="A393" s="31"/>
      <c r="B393" s="29"/>
      <c r="C393" s="30"/>
      <c r="D393" s="17" t="s">
        <v>171</v>
      </c>
      <c r="E393" s="18" t="s">
        <v>52</v>
      </c>
      <c r="F393" s="19">
        <v>2.9990000000000001</v>
      </c>
      <c r="G393" s="18">
        <v>375</v>
      </c>
      <c r="H393" s="19">
        <v>110</v>
      </c>
      <c r="I393" s="18" t="s">
        <v>72</v>
      </c>
      <c r="J393" s="19">
        <v>3543</v>
      </c>
      <c r="K393" s="20">
        <v>7928</v>
      </c>
      <c r="L393" s="20">
        <v>4275</v>
      </c>
      <c r="M393" s="20" t="s">
        <v>31</v>
      </c>
      <c r="N393" s="21">
        <v>7.9</v>
      </c>
      <c r="O393" s="22">
        <f t="shared" ref="O393:O456" si="12">IF(N393&gt;0,1/N393*37.7*68.6,"")</f>
        <v>327.3696202531645</v>
      </c>
      <c r="P393" s="23">
        <v>7.24</v>
      </c>
      <c r="Q393" s="24" t="s">
        <v>74</v>
      </c>
      <c r="R393" s="20" t="s">
        <v>33</v>
      </c>
      <c r="S393" s="20" t="s">
        <v>34</v>
      </c>
      <c r="T393" s="20"/>
      <c r="U393" s="25"/>
      <c r="V393" s="26">
        <f t="shared" ref="V393:V456" si="13">IFERROR(IF(N393&lt;P393,"",(ROUNDDOWN(N393/P393*100,0))),"")</f>
        <v>109</v>
      </c>
    </row>
    <row r="394" spans="1:24" s="27" customFormat="1" ht="21" customHeight="1">
      <c r="A394" s="31"/>
      <c r="B394" s="29"/>
      <c r="C394" s="30"/>
      <c r="D394" s="17" t="s">
        <v>172</v>
      </c>
      <c r="E394" s="18" t="s">
        <v>52</v>
      </c>
      <c r="F394" s="19">
        <v>2.9990000000000001</v>
      </c>
      <c r="G394" s="18">
        <v>375</v>
      </c>
      <c r="H394" s="19">
        <v>110</v>
      </c>
      <c r="I394" s="18" t="s">
        <v>72</v>
      </c>
      <c r="J394" s="19">
        <v>3543</v>
      </c>
      <c r="K394" s="20">
        <v>7928</v>
      </c>
      <c r="L394" s="20">
        <v>4275</v>
      </c>
      <c r="M394" s="20" t="s">
        <v>31</v>
      </c>
      <c r="N394" s="21">
        <v>7.9</v>
      </c>
      <c r="O394" s="22">
        <f t="shared" si="12"/>
        <v>327.3696202531645</v>
      </c>
      <c r="P394" s="23">
        <v>7.24</v>
      </c>
      <c r="Q394" s="24" t="s">
        <v>74</v>
      </c>
      <c r="R394" s="20" t="s">
        <v>33</v>
      </c>
      <c r="S394" s="20" t="s">
        <v>34</v>
      </c>
      <c r="T394" s="20"/>
      <c r="U394" s="25"/>
      <c r="V394" s="26">
        <f t="shared" si="13"/>
        <v>109</v>
      </c>
    </row>
    <row r="395" spans="1:24" s="27" customFormat="1" ht="21" customHeight="1">
      <c r="A395" s="28"/>
      <c r="B395" s="29"/>
      <c r="C395" s="30"/>
      <c r="D395" s="17" t="s">
        <v>173</v>
      </c>
      <c r="E395" s="18" t="s">
        <v>167</v>
      </c>
      <c r="F395" s="19">
        <v>2.9990000000000001</v>
      </c>
      <c r="G395" s="18">
        <v>375</v>
      </c>
      <c r="H395" s="19">
        <v>110</v>
      </c>
      <c r="I395" s="18" t="s">
        <v>30</v>
      </c>
      <c r="J395" s="19">
        <v>3543</v>
      </c>
      <c r="K395" s="20">
        <v>7928</v>
      </c>
      <c r="L395" s="20">
        <v>4275</v>
      </c>
      <c r="M395" s="49" t="s">
        <v>31</v>
      </c>
      <c r="N395" s="50">
        <v>7.9</v>
      </c>
      <c r="O395" s="22">
        <f t="shared" si="12"/>
        <v>327.3696202531645</v>
      </c>
      <c r="P395" s="51">
        <v>7.24</v>
      </c>
      <c r="Q395" s="24" t="s">
        <v>74</v>
      </c>
      <c r="R395" s="20" t="s">
        <v>33</v>
      </c>
      <c r="S395" s="49" t="s">
        <v>34</v>
      </c>
      <c r="T395" s="20"/>
      <c r="U395" s="41"/>
      <c r="V395" s="26">
        <f t="shared" si="13"/>
        <v>109</v>
      </c>
      <c r="W395" s="42"/>
    </row>
    <row r="396" spans="1:24" s="27" customFormat="1" ht="21" customHeight="1">
      <c r="A396" s="31"/>
      <c r="B396" s="29"/>
      <c r="C396" s="30"/>
      <c r="D396" s="17" t="s">
        <v>171</v>
      </c>
      <c r="E396" s="18" t="s">
        <v>52</v>
      </c>
      <c r="F396" s="19">
        <v>2.9990000000000001</v>
      </c>
      <c r="G396" s="18">
        <v>430</v>
      </c>
      <c r="H396" s="19">
        <v>129</v>
      </c>
      <c r="I396" s="18" t="s">
        <v>44</v>
      </c>
      <c r="J396" s="19">
        <v>3543</v>
      </c>
      <c r="K396" s="20">
        <v>7928</v>
      </c>
      <c r="L396" s="20">
        <v>4275</v>
      </c>
      <c r="M396" s="20" t="s">
        <v>31</v>
      </c>
      <c r="N396" s="21">
        <v>7.9</v>
      </c>
      <c r="O396" s="22">
        <f t="shared" si="12"/>
        <v>327.3696202531645</v>
      </c>
      <c r="P396" s="23">
        <v>7.24</v>
      </c>
      <c r="Q396" s="24" t="s">
        <v>74</v>
      </c>
      <c r="R396" s="20" t="s">
        <v>33</v>
      </c>
      <c r="S396" s="20" t="s">
        <v>34</v>
      </c>
      <c r="T396" s="20"/>
      <c r="U396" s="25"/>
      <c r="V396" s="26">
        <f t="shared" si="13"/>
        <v>109</v>
      </c>
    </row>
    <row r="397" spans="1:24" s="27" customFormat="1" ht="21" customHeight="1">
      <c r="A397" s="31"/>
      <c r="B397" s="29"/>
      <c r="C397" s="30"/>
      <c r="D397" s="17" t="s">
        <v>172</v>
      </c>
      <c r="E397" s="18" t="s">
        <v>52</v>
      </c>
      <c r="F397" s="19">
        <v>2.9990000000000001</v>
      </c>
      <c r="G397" s="18">
        <v>430</v>
      </c>
      <c r="H397" s="19">
        <v>129</v>
      </c>
      <c r="I397" s="18" t="s">
        <v>44</v>
      </c>
      <c r="J397" s="19">
        <v>3543</v>
      </c>
      <c r="K397" s="20">
        <v>7928</v>
      </c>
      <c r="L397" s="20">
        <v>4275</v>
      </c>
      <c r="M397" s="20" t="s">
        <v>31</v>
      </c>
      <c r="N397" s="21">
        <v>7.9</v>
      </c>
      <c r="O397" s="22">
        <f t="shared" si="12"/>
        <v>327.3696202531645</v>
      </c>
      <c r="P397" s="23">
        <v>7.24</v>
      </c>
      <c r="Q397" s="24" t="s">
        <v>74</v>
      </c>
      <c r="R397" s="20" t="s">
        <v>33</v>
      </c>
      <c r="S397" s="20" t="s">
        <v>34</v>
      </c>
      <c r="T397" s="20"/>
      <c r="U397" s="25"/>
      <c r="V397" s="26">
        <f t="shared" si="13"/>
        <v>109</v>
      </c>
    </row>
    <row r="398" spans="1:24" s="27" customFormat="1" ht="21" customHeight="1">
      <c r="A398" s="40"/>
      <c r="B398" s="15"/>
      <c r="C398" s="53" t="s">
        <v>174</v>
      </c>
      <c r="D398" s="17" t="s">
        <v>175</v>
      </c>
      <c r="E398" s="18" t="s">
        <v>176</v>
      </c>
      <c r="F398" s="19">
        <v>5.1929999999999996</v>
      </c>
      <c r="G398" s="18">
        <v>515</v>
      </c>
      <c r="H398" s="19">
        <v>140</v>
      </c>
      <c r="I398" s="18" t="s">
        <v>72</v>
      </c>
      <c r="J398" s="19">
        <v>2979</v>
      </c>
      <c r="K398" s="20">
        <v>6893</v>
      </c>
      <c r="L398" s="20">
        <v>3749</v>
      </c>
      <c r="M398" s="20" t="s">
        <v>177</v>
      </c>
      <c r="N398" s="50">
        <v>8.8000000000000007</v>
      </c>
      <c r="O398" s="22">
        <f t="shared" si="12"/>
        <v>293.88863636363635</v>
      </c>
      <c r="P398" s="51">
        <v>8.1199999999999992</v>
      </c>
      <c r="Q398" s="24" t="s">
        <v>53</v>
      </c>
      <c r="R398" s="20" t="s">
        <v>33</v>
      </c>
      <c r="S398" s="20" t="s">
        <v>34</v>
      </c>
      <c r="T398" s="20"/>
      <c r="U398" s="41"/>
      <c r="V398" s="26">
        <f t="shared" si="13"/>
        <v>108</v>
      </c>
      <c r="W398" s="42"/>
    </row>
    <row r="399" spans="1:24" s="27" customFormat="1" ht="21" customHeight="1">
      <c r="A399" s="40"/>
      <c r="B399" s="29"/>
      <c r="C399" s="30"/>
      <c r="D399" s="17" t="s">
        <v>178</v>
      </c>
      <c r="E399" s="18" t="s">
        <v>176</v>
      </c>
      <c r="F399" s="19">
        <v>5.1929999999999996</v>
      </c>
      <c r="G399" s="18" t="s">
        <v>179</v>
      </c>
      <c r="H399" s="19" t="s">
        <v>180</v>
      </c>
      <c r="I399" s="18" t="s">
        <v>72</v>
      </c>
      <c r="J399" s="19">
        <v>2979</v>
      </c>
      <c r="K399" s="20">
        <v>6893</v>
      </c>
      <c r="L399" s="20">
        <v>3749</v>
      </c>
      <c r="M399" s="20" t="s">
        <v>31</v>
      </c>
      <c r="N399" s="21">
        <v>8.8000000000000007</v>
      </c>
      <c r="O399" s="22">
        <f t="shared" si="12"/>
        <v>293.88863636363635</v>
      </c>
      <c r="P399" s="23">
        <v>8.1199999999999992</v>
      </c>
      <c r="Q399" s="24" t="s">
        <v>53</v>
      </c>
      <c r="R399" s="20" t="s">
        <v>33</v>
      </c>
      <c r="S399" s="20" t="s">
        <v>34</v>
      </c>
      <c r="T399" s="20"/>
      <c r="U399" s="41"/>
      <c r="V399" s="26">
        <f t="shared" si="13"/>
        <v>108</v>
      </c>
      <c r="W399" s="35"/>
      <c r="X399" s="35"/>
    </row>
    <row r="400" spans="1:24" s="27" customFormat="1" ht="21" customHeight="1">
      <c r="A400" s="40"/>
      <c r="B400" s="29"/>
      <c r="C400" s="30"/>
      <c r="D400" s="17" t="s">
        <v>181</v>
      </c>
      <c r="E400" s="18" t="s">
        <v>176</v>
      </c>
      <c r="F400" s="19">
        <v>5.1929999999999996</v>
      </c>
      <c r="G400" s="18">
        <v>515</v>
      </c>
      <c r="H400" s="19">
        <v>140</v>
      </c>
      <c r="I400" s="18" t="s">
        <v>72</v>
      </c>
      <c r="J400" s="19">
        <v>2979</v>
      </c>
      <c r="K400" s="20">
        <v>6893</v>
      </c>
      <c r="L400" s="20">
        <v>3749</v>
      </c>
      <c r="M400" s="20" t="s">
        <v>177</v>
      </c>
      <c r="N400" s="50">
        <v>8.5</v>
      </c>
      <c r="O400" s="22">
        <f t="shared" si="12"/>
        <v>304.26117647058823</v>
      </c>
      <c r="P400" s="51">
        <v>8.1199999999999992</v>
      </c>
      <c r="Q400" s="24" t="s">
        <v>130</v>
      </c>
      <c r="R400" s="20" t="s">
        <v>33</v>
      </c>
      <c r="S400" s="20" t="s">
        <v>34</v>
      </c>
      <c r="T400" s="20"/>
      <c r="U400" s="41"/>
      <c r="V400" s="26">
        <f t="shared" si="13"/>
        <v>104</v>
      </c>
      <c r="W400" s="42"/>
    </row>
    <row r="401" spans="1:24" s="27" customFormat="1" ht="21" customHeight="1">
      <c r="A401" s="40"/>
      <c r="B401" s="29"/>
      <c r="C401" s="30"/>
      <c r="D401" s="17" t="s">
        <v>182</v>
      </c>
      <c r="E401" s="18" t="s">
        <v>176</v>
      </c>
      <c r="F401" s="19">
        <v>5.1929999999999996</v>
      </c>
      <c r="G401" s="18" t="s">
        <v>179</v>
      </c>
      <c r="H401" s="19" t="s">
        <v>180</v>
      </c>
      <c r="I401" s="18" t="s">
        <v>72</v>
      </c>
      <c r="J401" s="19">
        <v>2979</v>
      </c>
      <c r="K401" s="20">
        <v>6893</v>
      </c>
      <c r="L401" s="20">
        <v>3749</v>
      </c>
      <c r="M401" s="20" t="s">
        <v>31</v>
      </c>
      <c r="N401" s="21">
        <v>8.5</v>
      </c>
      <c r="O401" s="22">
        <f t="shared" si="12"/>
        <v>304.26117647058823</v>
      </c>
      <c r="P401" s="23">
        <v>8.1199999999999992</v>
      </c>
      <c r="Q401" s="24" t="s">
        <v>74</v>
      </c>
      <c r="R401" s="20" t="s">
        <v>33</v>
      </c>
      <c r="S401" s="20" t="s">
        <v>34</v>
      </c>
      <c r="T401" s="20"/>
      <c r="U401" s="41"/>
      <c r="V401" s="26">
        <f t="shared" si="13"/>
        <v>104</v>
      </c>
      <c r="W401" s="35"/>
      <c r="X401" s="35"/>
    </row>
    <row r="402" spans="1:24" s="27" customFormat="1" ht="21" customHeight="1">
      <c r="A402" s="40"/>
      <c r="B402" s="29"/>
      <c r="C402" s="30"/>
      <c r="D402" s="17" t="s">
        <v>183</v>
      </c>
      <c r="E402" s="18" t="s">
        <v>176</v>
      </c>
      <c r="F402" s="19">
        <v>5.1929999999999996</v>
      </c>
      <c r="G402" s="18">
        <v>706</v>
      </c>
      <c r="H402" s="19">
        <v>154</v>
      </c>
      <c r="I402" s="18" t="s">
        <v>72</v>
      </c>
      <c r="J402" s="19">
        <v>3543</v>
      </c>
      <c r="K402" s="20">
        <v>7928</v>
      </c>
      <c r="L402" s="20">
        <v>4275</v>
      </c>
      <c r="M402" s="20" t="s">
        <v>177</v>
      </c>
      <c r="N402" s="50">
        <v>8.1</v>
      </c>
      <c r="O402" s="22">
        <f t="shared" si="12"/>
        <v>319.28641975308642</v>
      </c>
      <c r="P402" s="51">
        <v>7.24</v>
      </c>
      <c r="Q402" s="24" t="s">
        <v>53</v>
      </c>
      <c r="R402" s="20" t="s">
        <v>33</v>
      </c>
      <c r="S402" s="20" t="s">
        <v>34</v>
      </c>
      <c r="T402" s="20"/>
      <c r="U402" s="41"/>
      <c r="V402" s="26">
        <f t="shared" si="13"/>
        <v>111</v>
      </c>
      <c r="W402" s="42"/>
    </row>
    <row r="403" spans="1:24" s="27" customFormat="1" ht="21" customHeight="1">
      <c r="A403" s="40"/>
      <c r="B403" s="29"/>
      <c r="C403" s="30"/>
      <c r="D403" s="17" t="s">
        <v>184</v>
      </c>
      <c r="E403" s="18" t="s">
        <v>176</v>
      </c>
      <c r="F403" s="19">
        <v>5.1929999999999996</v>
      </c>
      <c r="G403" s="18" t="s">
        <v>185</v>
      </c>
      <c r="H403" s="19" t="s">
        <v>186</v>
      </c>
      <c r="I403" s="18" t="s">
        <v>72</v>
      </c>
      <c r="J403" s="19">
        <v>3543</v>
      </c>
      <c r="K403" s="20">
        <v>7928</v>
      </c>
      <c r="L403" s="20">
        <v>4275</v>
      </c>
      <c r="M403" s="20" t="s">
        <v>31</v>
      </c>
      <c r="N403" s="21">
        <v>8.1</v>
      </c>
      <c r="O403" s="22">
        <f t="shared" si="12"/>
        <v>319.28641975308642</v>
      </c>
      <c r="P403" s="23">
        <v>7.24</v>
      </c>
      <c r="Q403" s="24" t="s">
        <v>53</v>
      </c>
      <c r="R403" s="20" t="s">
        <v>33</v>
      </c>
      <c r="S403" s="20" t="s">
        <v>34</v>
      </c>
      <c r="T403" s="20"/>
      <c r="U403" s="41"/>
      <c r="V403" s="26">
        <f t="shared" si="13"/>
        <v>111</v>
      </c>
      <c r="W403" s="35"/>
      <c r="X403" s="35"/>
    </row>
    <row r="404" spans="1:24" s="27" customFormat="1" ht="21" customHeight="1">
      <c r="A404" s="40"/>
      <c r="B404" s="29"/>
      <c r="C404" s="30"/>
      <c r="D404" s="17" t="s">
        <v>187</v>
      </c>
      <c r="E404" s="18" t="s">
        <v>176</v>
      </c>
      <c r="F404" s="19">
        <v>5.1929999999999996</v>
      </c>
      <c r="G404" s="18">
        <v>706</v>
      </c>
      <c r="H404" s="19">
        <v>154</v>
      </c>
      <c r="I404" s="18" t="s">
        <v>72</v>
      </c>
      <c r="J404" s="19">
        <v>3543</v>
      </c>
      <c r="K404" s="20">
        <v>7928</v>
      </c>
      <c r="L404" s="20">
        <v>4275</v>
      </c>
      <c r="M404" s="20" t="s">
        <v>177</v>
      </c>
      <c r="N404" s="50">
        <v>8.1</v>
      </c>
      <c r="O404" s="22">
        <f t="shared" si="12"/>
        <v>319.28641975308642</v>
      </c>
      <c r="P404" s="51">
        <v>7.24</v>
      </c>
      <c r="Q404" s="24" t="s">
        <v>53</v>
      </c>
      <c r="R404" s="20" t="s">
        <v>33</v>
      </c>
      <c r="S404" s="20" t="s">
        <v>34</v>
      </c>
      <c r="T404" s="20"/>
      <c r="U404" s="41"/>
      <c r="V404" s="26">
        <f t="shared" si="13"/>
        <v>111</v>
      </c>
      <c r="W404" s="42"/>
    </row>
    <row r="405" spans="1:24" s="27" customFormat="1" ht="21" customHeight="1">
      <c r="A405" s="40"/>
      <c r="B405" s="29"/>
      <c r="C405" s="30"/>
      <c r="D405" s="17" t="s">
        <v>188</v>
      </c>
      <c r="E405" s="18" t="s">
        <v>176</v>
      </c>
      <c r="F405" s="19">
        <v>5.1929999999999996</v>
      </c>
      <c r="G405" s="18" t="s">
        <v>185</v>
      </c>
      <c r="H405" s="19" t="s">
        <v>186</v>
      </c>
      <c r="I405" s="18" t="s">
        <v>72</v>
      </c>
      <c r="J405" s="19">
        <v>3543</v>
      </c>
      <c r="K405" s="20">
        <v>7928</v>
      </c>
      <c r="L405" s="20">
        <v>4275</v>
      </c>
      <c r="M405" s="20" t="s">
        <v>31</v>
      </c>
      <c r="N405" s="21">
        <v>8.1</v>
      </c>
      <c r="O405" s="22">
        <f t="shared" si="12"/>
        <v>319.28641975308642</v>
      </c>
      <c r="P405" s="23">
        <v>7.24</v>
      </c>
      <c r="Q405" s="24" t="s">
        <v>53</v>
      </c>
      <c r="R405" s="20" t="s">
        <v>33</v>
      </c>
      <c r="S405" s="20" t="s">
        <v>34</v>
      </c>
      <c r="T405" s="20"/>
      <c r="U405" s="41"/>
      <c r="V405" s="26">
        <f t="shared" si="13"/>
        <v>111</v>
      </c>
      <c r="W405" s="35"/>
      <c r="X405" s="35"/>
    </row>
    <row r="406" spans="1:24" s="27" customFormat="1" ht="21" customHeight="1">
      <c r="A406" s="31"/>
      <c r="B406" s="29"/>
      <c r="C406" s="30"/>
      <c r="D406" s="17" t="s">
        <v>189</v>
      </c>
      <c r="E406" s="18" t="s">
        <v>190</v>
      </c>
      <c r="F406" s="19">
        <v>5.1929999999999996</v>
      </c>
      <c r="G406" s="18">
        <v>706</v>
      </c>
      <c r="H406" s="19">
        <v>154</v>
      </c>
      <c r="I406" s="18" t="s">
        <v>30</v>
      </c>
      <c r="J406" s="19">
        <v>3543</v>
      </c>
      <c r="K406" s="20">
        <v>7928</v>
      </c>
      <c r="L406" s="20">
        <v>4275</v>
      </c>
      <c r="M406" s="20" t="s">
        <v>31</v>
      </c>
      <c r="N406" s="50">
        <v>8.1</v>
      </c>
      <c r="O406" s="22">
        <f t="shared" si="12"/>
        <v>319.28641975308642</v>
      </c>
      <c r="P406" s="51">
        <v>7.24</v>
      </c>
      <c r="Q406" s="24" t="s">
        <v>79</v>
      </c>
      <c r="R406" s="20" t="s">
        <v>33</v>
      </c>
      <c r="S406" s="20" t="s">
        <v>126</v>
      </c>
      <c r="T406" s="20"/>
      <c r="U406" s="41"/>
      <c r="V406" s="26">
        <f t="shared" si="13"/>
        <v>111</v>
      </c>
    </row>
    <row r="407" spans="1:24" s="27" customFormat="1" ht="21" customHeight="1">
      <c r="A407" s="40"/>
      <c r="B407" s="29"/>
      <c r="C407" s="30"/>
      <c r="D407" s="17" t="s">
        <v>191</v>
      </c>
      <c r="E407" s="18" t="s">
        <v>176</v>
      </c>
      <c r="F407" s="19">
        <v>5.1929999999999996</v>
      </c>
      <c r="G407" s="18" t="s">
        <v>185</v>
      </c>
      <c r="H407" s="19" t="s">
        <v>186</v>
      </c>
      <c r="I407" s="18" t="s">
        <v>72</v>
      </c>
      <c r="J407" s="19">
        <v>3543</v>
      </c>
      <c r="K407" s="20">
        <v>7928</v>
      </c>
      <c r="L407" s="20">
        <v>4275</v>
      </c>
      <c r="M407" s="20" t="s">
        <v>31</v>
      </c>
      <c r="N407" s="21">
        <v>8.1</v>
      </c>
      <c r="O407" s="22">
        <f t="shared" si="12"/>
        <v>319.28641975308642</v>
      </c>
      <c r="P407" s="23">
        <v>7.24</v>
      </c>
      <c r="Q407" s="24" t="s">
        <v>53</v>
      </c>
      <c r="R407" s="20" t="s">
        <v>33</v>
      </c>
      <c r="S407" s="20" t="s">
        <v>34</v>
      </c>
      <c r="T407" s="20"/>
      <c r="U407" s="41"/>
      <c r="V407" s="26">
        <f t="shared" si="13"/>
        <v>111</v>
      </c>
      <c r="W407" s="35"/>
      <c r="X407" s="35"/>
    </row>
    <row r="408" spans="1:24" s="27" customFormat="1" ht="21" customHeight="1">
      <c r="A408" s="40"/>
      <c r="B408" s="29"/>
      <c r="C408" s="30"/>
      <c r="D408" s="17" t="s">
        <v>192</v>
      </c>
      <c r="E408" s="18" t="s">
        <v>176</v>
      </c>
      <c r="F408" s="19">
        <v>5.1929999999999996</v>
      </c>
      <c r="G408" s="18" t="s">
        <v>185</v>
      </c>
      <c r="H408" s="19" t="s">
        <v>186</v>
      </c>
      <c r="I408" s="18" t="s">
        <v>72</v>
      </c>
      <c r="J408" s="19">
        <v>3543</v>
      </c>
      <c r="K408" s="20">
        <v>7928</v>
      </c>
      <c r="L408" s="20">
        <v>4275</v>
      </c>
      <c r="M408" s="20" t="s">
        <v>31</v>
      </c>
      <c r="N408" s="21">
        <v>8.1</v>
      </c>
      <c r="O408" s="22">
        <f t="shared" si="12"/>
        <v>319.28641975308642</v>
      </c>
      <c r="P408" s="23">
        <v>7.24</v>
      </c>
      <c r="Q408" s="24" t="s">
        <v>53</v>
      </c>
      <c r="R408" s="20" t="s">
        <v>33</v>
      </c>
      <c r="S408" s="20" t="s">
        <v>34</v>
      </c>
      <c r="T408" s="20"/>
      <c r="U408" s="41"/>
      <c r="V408" s="26">
        <f t="shared" si="13"/>
        <v>111</v>
      </c>
      <c r="W408" s="35"/>
      <c r="X408" s="35"/>
    </row>
    <row r="409" spans="1:24" s="27" customFormat="1" ht="21" customHeight="1">
      <c r="A409" s="40"/>
      <c r="B409" s="29"/>
      <c r="C409" s="30"/>
      <c r="D409" s="17" t="s">
        <v>193</v>
      </c>
      <c r="E409" s="18" t="s">
        <v>176</v>
      </c>
      <c r="F409" s="19">
        <v>5.1929999999999996</v>
      </c>
      <c r="G409" s="18" t="s">
        <v>185</v>
      </c>
      <c r="H409" s="19" t="s">
        <v>186</v>
      </c>
      <c r="I409" s="18" t="s">
        <v>72</v>
      </c>
      <c r="J409" s="19">
        <v>3543</v>
      </c>
      <c r="K409" s="20">
        <v>7928</v>
      </c>
      <c r="L409" s="20">
        <v>4275</v>
      </c>
      <c r="M409" s="20" t="s">
        <v>31</v>
      </c>
      <c r="N409" s="21">
        <v>8.1</v>
      </c>
      <c r="O409" s="22">
        <f t="shared" si="12"/>
        <v>319.28641975308642</v>
      </c>
      <c r="P409" s="23">
        <v>7.24</v>
      </c>
      <c r="Q409" s="24" t="s">
        <v>53</v>
      </c>
      <c r="R409" s="20" t="s">
        <v>33</v>
      </c>
      <c r="S409" s="20" t="s">
        <v>124</v>
      </c>
      <c r="T409" s="20"/>
      <c r="U409" s="41"/>
      <c r="V409" s="26">
        <f t="shared" si="13"/>
        <v>111</v>
      </c>
      <c r="W409" s="35"/>
      <c r="X409" s="35"/>
    </row>
    <row r="410" spans="1:24" s="27" customFormat="1" ht="21" customHeight="1">
      <c r="A410" s="40"/>
      <c r="B410" s="29"/>
      <c r="C410" s="30"/>
      <c r="D410" s="17" t="s">
        <v>194</v>
      </c>
      <c r="E410" s="18" t="s">
        <v>190</v>
      </c>
      <c r="F410" s="19">
        <v>5.1929999999999996</v>
      </c>
      <c r="G410" s="18">
        <v>706</v>
      </c>
      <c r="H410" s="19">
        <v>154</v>
      </c>
      <c r="I410" s="18" t="s">
        <v>30</v>
      </c>
      <c r="J410" s="19">
        <v>3543</v>
      </c>
      <c r="K410" s="20">
        <v>7928</v>
      </c>
      <c r="L410" s="20">
        <v>4275</v>
      </c>
      <c r="M410" s="20" t="s">
        <v>177</v>
      </c>
      <c r="N410" s="50">
        <v>8.1</v>
      </c>
      <c r="O410" s="22">
        <f t="shared" si="12"/>
        <v>319.28641975308642</v>
      </c>
      <c r="P410" s="51">
        <v>7.24</v>
      </c>
      <c r="Q410" s="24" t="s">
        <v>53</v>
      </c>
      <c r="R410" s="20" t="s">
        <v>33</v>
      </c>
      <c r="S410" s="20" t="s">
        <v>124</v>
      </c>
      <c r="T410" s="20"/>
      <c r="U410" s="41"/>
      <c r="V410" s="26">
        <f t="shared" si="13"/>
        <v>111</v>
      </c>
      <c r="W410" s="42"/>
    </row>
    <row r="411" spans="1:24" s="27" customFormat="1" ht="21" customHeight="1">
      <c r="A411" s="40"/>
      <c r="B411" s="29"/>
      <c r="C411" s="30"/>
      <c r="D411" s="17" t="s">
        <v>195</v>
      </c>
      <c r="E411" s="18" t="s">
        <v>176</v>
      </c>
      <c r="F411" s="19">
        <v>5.1929999999999996</v>
      </c>
      <c r="G411" s="18" t="s">
        <v>185</v>
      </c>
      <c r="H411" s="19" t="s">
        <v>186</v>
      </c>
      <c r="I411" s="18" t="s">
        <v>72</v>
      </c>
      <c r="J411" s="19">
        <v>3543</v>
      </c>
      <c r="K411" s="20">
        <v>7928</v>
      </c>
      <c r="L411" s="20">
        <v>4275</v>
      </c>
      <c r="M411" s="20" t="s">
        <v>31</v>
      </c>
      <c r="N411" s="21">
        <v>8.1</v>
      </c>
      <c r="O411" s="22">
        <f t="shared" si="12"/>
        <v>319.28641975308642</v>
      </c>
      <c r="P411" s="23">
        <v>7.24</v>
      </c>
      <c r="Q411" s="24" t="s">
        <v>53</v>
      </c>
      <c r="R411" s="20" t="s">
        <v>33</v>
      </c>
      <c r="S411" s="20" t="s">
        <v>124</v>
      </c>
      <c r="T411" s="20"/>
      <c r="U411" s="41"/>
      <c r="V411" s="26">
        <f t="shared" si="13"/>
        <v>111</v>
      </c>
      <c r="W411" s="35"/>
      <c r="X411" s="35"/>
    </row>
    <row r="412" spans="1:24" s="27" customFormat="1" ht="21" customHeight="1">
      <c r="A412" s="40"/>
      <c r="B412" s="29"/>
      <c r="C412" s="54"/>
      <c r="D412" s="17" t="s">
        <v>196</v>
      </c>
      <c r="E412" s="18" t="s">
        <v>176</v>
      </c>
      <c r="F412" s="19">
        <v>5.1929999999999996</v>
      </c>
      <c r="G412" s="18">
        <v>515</v>
      </c>
      <c r="H412" s="19">
        <v>140</v>
      </c>
      <c r="I412" s="18" t="s">
        <v>72</v>
      </c>
      <c r="J412" s="19">
        <v>3543</v>
      </c>
      <c r="K412" s="20">
        <v>7928</v>
      </c>
      <c r="L412" s="20">
        <v>4275</v>
      </c>
      <c r="M412" s="20" t="s">
        <v>177</v>
      </c>
      <c r="N412" s="50">
        <v>8</v>
      </c>
      <c r="O412" s="22">
        <f t="shared" si="12"/>
        <v>323.27749999999997</v>
      </c>
      <c r="P412" s="51">
        <v>7.24</v>
      </c>
      <c r="Q412" s="24" t="s">
        <v>53</v>
      </c>
      <c r="R412" s="20" t="s">
        <v>197</v>
      </c>
      <c r="S412" s="20" t="s">
        <v>34</v>
      </c>
      <c r="T412" s="20"/>
      <c r="U412" s="41"/>
      <c r="V412" s="26">
        <f t="shared" si="13"/>
        <v>110</v>
      </c>
      <c r="W412" s="42"/>
    </row>
    <row r="413" spans="1:24" s="27" customFormat="1" ht="21" customHeight="1">
      <c r="A413" s="40"/>
      <c r="B413" s="55"/>
      <c r="C413" s="56"/>
      <c r="D413" s="17" t="s">
        <v>198</v>
      </c>
      <c r="E413" s="18" t="s">
        <v>176</v>
      </c>
      <c r="F413" s="19">
        <v>5.1929999999999996</v>
      </c>
      <c r="G413" s="18" t="s">
        <v>179</v>
      </c>
      <c r="H413" s="19" t="s">
        <v>180</v>
      </c>
      <c r="I413" s="18" t="s">
        <v>72</v>
      </c>
      <c r="J413" s="19">
        <v>3543</v>
      </c>
      <c r="K413" s="20">
        <v>7928</v>
      </c>
      <c r="L413" s="20">
        <v>4275</v>
      </c>
      <c r="M413" s="20" t="s">
        <v>31</v>
      </c>
      <c r="N413" s="21">
        <v>8</v>
      </c>
      <c r="O413" s="22">
        <f t="shared" si="12"/>
        <v>323.27749999999997</v>
      </c>
      <c r="P413" s="23">
        <v>7.24</v>
      </c>
      <c r="Q413" s="24" t="s">
        <v>53</v>
      </c>
      <c r="R413" s="20" t="s">
        <v>33</v>
      </c>
      <c r="S413" s="20" t="s">
        <v>34</v>
      </c>
      <c r="T413" s="20"/>
      <c r="U413" s="41"/>
      <c r="V413" s="26">
        <f t="shared" si="13"/>
        <v>110</v>
      </c>
      <c r="W413" s="35"/>
      <c r="X413" s="35"/>
    </row>
    <row r="414" spans="1:24" s="27" customFormat="1" ht="21" customHeight="1">
      <c r="A414" s="40"/>
      <c r="B414" s="29"/>
      <c r="C414" s="30"/>
      <c r="D414" s="17" t="s">
        <v>183</v>
      </c>
      <c r="E414" s="18" t="s">
        <v>176</v>
      </c>
      <c r="F414" s="19">
        <v>5.1929999999999996</v>
      </c>
      <c r="G414" s="18">
        <v>765</v>
      </c>
      <c r="H414" s="19">
        <v>177</v>
      </c>
      <c r="I414" s="18" t="s">
        <v>72</v>
      </c>
      <c r="J414" s="19">
        <v>3543</v>
      </c>
      <c r="K414" s="20">
        <v>7928</v>
      </c>
      <c r="L414" s="19">
        <v>4275</v>
      </c>
      <c r="M414" s="20" t="s">
        <v>177</v>
      </c>
      <c r="N414" s="50">
        <v>8</v>
      </c>
      <c r="O414" s="22">
        <f t="shared" si="12"/>
        <v>323.27749999999997</v>
      </c>
      <c r="P414" s="51">
        <v>7.24</v>
      </c>
      <c r="Q414" s="24" t="s">
        <v>53</v>
      </c>
      <c r="R414" s="20" t="s">
        <v>33</v>
      </c>
      <c r="S414" s="20" t="s">
        <v>34</v>
      </c>
      <c r="T414" s="20"/>
      <c r="U414" s="41"/>
      <c r="V414" s="26">
        <f t="shared" si="13"/>
        <v>110</v>
      </c>
      <c r="W414" s="42"/>
    </row>
    <row r="415" spans="1:24" s="27" customFormat="1" ht="21" customHeight="1">
      <c r="A415" s="40"/>
      <c r="B415" s="29"/>
      <c r="C415" s="30"/>
      <c r="D415" s="17" t="s">
        <v>184</v>
      </c>
      <c r="E415" s="18" t="s">
        <v>176</v>
      </c>
      <c r="F415" s="19">
        <v>5.1929999999999996</v>
      </c>
      <c r="G415" s="18" t="s">
        <v>199</v>
      </c>
      <c r="H415" s="19" t="s">
        <v>200</v>
      </c>
      <c r="I415" s="18" t="s">
        <v>72</v>
      </c>
      <c r="J415" s="19">
        <v>3543</v>
      </c>
      <c r="K415" s="20">
        <v>7928</v>
      </c>
      <c r="L415" s="20">
        <v>4275</v>
      </c>
      <c r="M415" s="20" t="s">
        <v>31</v>
      </c>
      <c r="N415" s="21">
        <v>8</v>
      </c>
      <c r="O415" s="22">
        <f t="shared" si="12"/>
        <v>323.27749999999997</v>
      </c>
      <c r="P415" s="23">
        <v>7.24</v>
      </c>
      <c r="Q415" s="24" t="s">
        <v>53</v>
      </c>
      <c r="R415" s="20" t="s">
        <v>33</v>
      </c>
      <c r="S415" s="20" t="s">
        <v>34</v>
      </c>
      <c r="T415" s="20"/>
      <c r="U415" s="41"/>
      <c r="V415" s="26">
        <f t="shared" si="13"/>
        <v>110</v>
      </c>
      <c r="W415" s="35"/>
      <c r="X415" s="35"/>
    </row>
    <row r="416" spans="1:24" s="27" customFormat="1" ht="21" customHeight="1">
      <c r="A416" s="40"/>
      <c r="B416" s="29"/>
      <c r="C416" s="30"/>
      <c r="D416" s="17" t="s">
        <v>187</v>
      </c>
      <c r="E416" s="18" t="s">
        <v>176</v>
      </c>
      <c r="F416" s="19">
        <v>5.1929999999999996</v>
      </c>
      <c r="G416" s="18">
        <v>765</v>
      </c>
      <c r="H416" s="19">
        <v>177</v>
      </c>
      <c r="I416" s="18" t="s">
        <v>72</v>
      </c>
      <c r="J416" s="19">
        <v>3543</v>
      </c>
      <c r="K416" s="20">
        <v>7928</v>
      </c>
      <c r="L416" s="20">
        <v>4275</v>
      </c>
      <c r="M416" s="20" t="s">
        <v>177</v>
      </c>
      <c r="N416" s="50">
        <v>8</v>
      </c>
      <c r="O416" s="22">
        <f t="shared" si="12"/>
        <v>323.27749999999997</v>
      </c>
      <c r="P416" s="51">
        <v>7.24</v>
      </c>
      <c r="Q416" s="24" t="s">
        <v>53</v>
      </c>
      <c r="R416" s="20" t="s">
        <v>33</v>
      </c>
      <c r="S416" s="20" t="s">
        <v>34</v>
      </c>
      <c r="T416" s="20"/>
      <c r="U416" s="41"/>
      <c r="V416" s="26">
        <f t="shared" si="13"/>
        <v>110</v>
      </c>
      <c r="W416" s="42"/>
    </row>
    <row r="417" spans="1:24" s="27" customFormat="1" ht="21" customHeight="1">
      <c r="A417" s="40"/>
      <c r="B417" s="29"/>
      <c r="C417" s="30"/>
      <c r="D417" s="17" t="s">
        <v>188</v>
      </c>
      <c r="E417" s="18" t="s">
        <v>176</v>
      </c>
      <c r="F417" s="19">
        <v>5.1929999999999996</v>
      </c>
      <c r="G417" s="18" t="s">
        <v>199</v>
      </c>
      <c r="H417" s="19" t="s">
        <v>200</v>
      </c>
      <c r="I417" s="18" t="s">
        <v>72</v>
      </c>
      <c r="J417" s="19">
        <v>3543</v>
      </c>
      <c r="K417" s="20">
        <v>7928</v>
      </c>
      <c r="L417" s="20">
        <v>4275</v>
      </c>
      <c r="M417" s="20" t="s">
        <v>31</v>
      </c>
      <c r="N417" s="21">
        <v>8</v>
      </c>
      <c r="O417" s="22">
        <f t="shared" si="12"/>
        <v>323.27749999999997</v>
      </c>
      <c r="P417" s="23">
        <v>7.24</v>
      </c>
      <c r="Q417" s="24" t="s">
        <v>53</v>
      </c>
      <c r="R417" s="20" t="s">
        <v>33</v>
      </c>
      <c r="S417" s="20" t="s">
        <v>34</v>
      </c>
      <c r="T417" s="20"/>
      <c r="U417" s="41"/>
      <c r="V417" s="26">
        <f t="shared" si="13"/>
        <v>110</v>
      </c>
      <c r="W417" s="35"/>
      <c r="X417" s="35"/>
    </row>
    <row r="418" spans="1:24" s="27" customFormat="1" ht="21" customHeight="1">
      <c r="A418" s="31"/>
      <c r="B418" s="29"/>
      <c r="C418" s="30"/>
      <c r="D418" s="17" t="s">
        <v>189</v>
      </c>
      <c r="E418" s="18" t="s">
        <v>190</v>
      </c>
      <c r="F418" s="19">
        <v>5.1929999999999996</v>
      </c>
      <c r="G418" s="18">
        <v>765</v>
      </c>
      <c r="H418" s="19">
        <v>177</v>
      </c>
      <c r="I418" s="18" t="s">
        <v>30</v>
      </c>
      <c r="J418" s="19">
        <v>3543</v>
      </c>
      <c r="K418" s="20">
        <v>7928</v>
      </c>
      <c r="L418" s="20">
        <v>4275</v>
      </c>
      <c r="M418" s="20" t="s">
        <v>31</v>
      </c>
      <c r="N418" s="50">
        <v>8</v>
      </c>
      <c r="O418" s="22">
        <f t="shared" si="12"/>
        <v>323.27749999999997</v>
      </c>
      <c r="P418" s="51">
        <v>7.24</v>
      </c>
      <c r="Q418" s="24" t="s">
        <v>79</v>
      </c>
      <c r="R418" s="20" t="s">
        <v>33</v>
      </c>
      <c r="S418" s="20" t="s">
        <v>126</v>
      </c>
      <c r="T418" s="20"/>
      <c r="U418" s="41"/>
      <c r="V418" s="26">
        <f t="shared" si="13"/>
        <v>110</v>
      </c>
    </row>
    <row r="419" spans="1:24" s="27" customFormat="1" ht="21" customHeight="1">
      <c r="A419" s="40"/>
      <c r="B419" s="29"/>
      <c r="C419" s="30"/>
      <c r="D419" s="17" t="s">
        <v>191</v>
      </c>
      <c r="E419" s="18" t="s">
        <v>176</v>
      </c>
      <c r="F419" s="19">
        <v>5.1929999999999996</v>
      </c>
      <c r="G419" s="18" t="s">
        <v>199</v>
      </c>
      <c r="H419" s="19" t="s">
        <v>200</v>
      </c>
      <c r="I419" s="18" t="s">
        <v>72</v>
      </c>
      <c r="J419" s="19">
        <v>3543</v>
      </c>
      <c r="K419" s="20">
        <v>7928</v>
      </c>
      <c r="L419" s="20">
        <v>4275</v>
      </c>
      <c r="M419" s="20" t="s">
        <v>31</v>
      </c>
      <c r="N419" s="21">
        <v>8</v>
      </c>
      <c r="O419" s="22">
        <f t="shared" si="12"/>
        <v>323.27749999999997</v>
      </c>
      <c r="P419" s="23">
        <v>7.24</v>
      </c>
      <c r="Q419" s="24" t="s">
        <v>53</v>
      </c>
      <c r="R419" s="20" t="s">
        <v>33</v>
      </c>
      <c r="S419" s="20" t="s">
        <v>34</v>
      </c>
      <c r="T419" s="20"/>
      <c r="U419" s="41"/>
      <c r="V419" s="26">
        <f t="shared" si="13"/>
        <v>110</v>
      </c>
      <c r="W419" s="35"/>
      <c r="X419" s="35"/>
    </row>
    <row r="420" spans="1:24" s="27" customFormat="1" ht="21" customHeight="1">
      <c r="A420" s="40"/>
      <c r="B420" s="29"/>
      <c r="C420" s="30"/>
      <c r="D420" s="17" t="s">
        <v>192</v>
      </c>
      <c r="E420" s="18" t="s">
        <v>176</v>
      </c>
      <c r="F420" s="19">
        <v>5.1929999999999996</v>
      </c>
      <c r="G420" s="18" t="s">
        <v>199</v>
      </c>
      <c r="H420" s="19" t="s">
        <v>200</v>
      </c>
      <c r="I420" s="18" t="s">
        <v>72</v>
      </c>
      <c r="J420" s="19">
        <v>3543</v>
      </c>
      <c r="K420" s="20">
        <v>7928</v>
      </c>
      <c r="L420" s="20">
        <v>4275</v>
      </c>
      <c r="M420" s="20" t="s">
        <v>31</v>
      </c>
      <c r="N420" s="21">
        <v>8</v>
      </c>
      <c r="O420" s="22">
        <f t="shared" si="12"/>
        <v>323.27749999999997</v>
      </c>
      <c r="P420" s="23">
        <v>7.24</v>
      </c>
      <c r="Q420" s="24" t="s">
        <v>53</v>
      </c>
      <c r="R420" s="20" t="s">
        <v>33</v>
      </c>
      <c r="S420" s="20" t="s">
        <v>34</v>
      </c>
      <c r="T420" s="20"/>
      <c r="U420" s="41"/>
      <c r="V420" s="26">
        <f t="shared" si="13"/>
        <v>110</v>
      </c>
      <c r="W420" s="35"/>
      <c r="X420" s="35"/>
    </row>
    <row r="421" spans="1:24" s="27" customFormat="1" ht="21" customHeight="1">
      <c r="A421" s="40"/>
      <c r="B421" s="29"/>
      <c r="C421" s="30"/>
      <c r="D421" s="17" t="s">
        <v>201</v>
      </c>
      <c r="E421" s="18" t="s">
        <v>176</v>
      </c>
      <c r="F421" s="19">
        <v>5.1929999999999996</v>
      </c>
      <c r="G421" s="18">
        <v>706</v>
      </c>
      <c r="H421" s="19">
        <v>154</v>
      </c>
      <c r="I421" s="18" t="s">
        <v>72</v>
      </c>
      <c r="J421" s="19">
        <v>3543</v>
      </c>
      <c r="K421" s="20">
        <v>7928</v>
      </c>
      <c r="L421" s="20">
        <v>4275</v>
      </c>
      <c r="M421" s="20" t="s">
        <v>177</v>
      </c>
      <c r="N421" s="50">
        <v>7.8</v>
      </c>
      <c r="O421" s="22">
        <f t="shared" si="12"/>
        <v>331.56666666666666</v>
      </c>
      <c r="P421" s="51">
        <v>7.24</v>
      </c>
      <c r="Q421" s="24" t="s">
        <v>130</v>
      </c>
      <c r="R421" s="20" t="s">
        <v>33</v>
      </c>
      <c r="S421" s="20" t="s">
        <v>34</v>
      </c>
      <c r="T421" s="20"/>
      <c r="U421" s="41"/>
      <c r="V421" s="26">
        <f t="shared" si="13"/>
        <v>107</v>
      </c>
      <c r="W421" s="42"/>
    </row>
    <row r="422" spans="1:24" s="27" customFormat="1" ht="21" customHeight="1">
      <c r="A422" s="40"/>
      <c r="B422" s="29"/>
      <c r="C422" s="30"/>
      <c r="D422" s="17" t="s">
        <v>202</v>
      </c>
      <c r="E422" s="18" t="s">
        <v>176</v>
      </c>
      <c r="F422" s="19">
        <v>5.1929999999999996</v>
      </c>
      <c r="G422" s="18" t="s">
        <v>185</v>
      </c>
      <c r="H422" s="19" t="s">
        <v>186</v>
      </c>
      <c r="I422" s="18" t="s">
        <v>72</v>
      </c>
      <c r="J422" s="19">
        <v>3543</v>
      </c>
      <c r="K422" s="20">
        <v>7928</v>
      </c>
      <c r="L422" s="20">
        <v>4275</v>
      </c>
      <c r="M422" s="20" t="s">
        <v>31</v>
      </c>
      <c r="N422" s="21">
        <v>7.8</v>
      </c>
      <c r="O422" s="22">
        <f t="shared" si="12"/>
        <v>331.56666666666666</v>
      </c>
      <c r="P422" s="23">
        <v>7.24</v>
      </c>
      <c r="Q422" s="24" t="s">
        <v>74</v>
      </c>
      <c r="R422" s="20" t="s">
        <v>33</v>
      </c>
      <c r="S422" s="20" t="s">
        <v>34</v>
      </c>
      <c r="T422" s="20"/>
      <c r="U422" s="41"/>
      <c r="V422" s="26">
        <f t="shared" si="13"/>
        <v>107</v>
      </c>
      <c r="W422" s="35"/>
      <c r="X422" s="35"/>
    </row>
    <row r="423" spans="1:24" s="27" customFormat="1" ht="21" customHeight="1">
      <c r="A423" s="40"/>
      <c r="B423" s="29"/>
      <c r="C423" s="30"/>
      <c r="D423" s="17" t="s">
        <v>203</v>
      </c>
      <c r="E423" s="18" t="s">
        <v>176</v>
      </c>
      <c r="F423" s="19">
        <v>5.1929999999999996</v>
      </c>
      <c r="G423" s="18">
        <v>706</v>
      </c>
      <c r="H423" s="19">
        <v>154</v>
      </c>
      <c r="I423" s="18" t="s">
        <v>72</v>
      </c>
      <c r="J423" s="19">
        <v>3543</v>
      </c>
      <c r="K423" s="20">
        <v>7928</v>
      </c>
      <c r="L423" s="20">
        <v>4275</v>
      </c>
      <c r="M423" s="20" t="s">
        <v>177</v>
      </c>
      <c r="N423" s="50">
        <v>7.8</v>
      </c>
      <c r="O423" s="22">
        <f t="shared" si="12"/>
        <v>331.56666666666666</v>
      </c>
      <c r="P423" s="51">
        <v>7.24</v>
      </c>
      <c r="Q423" s="24" t="s">
        <v>130</v>
      </c>
      <c r="R423" s="20" t="s">
        <v>33</v>
      </c>
      <c r="S423" s="20" t="s">
        <v>34</v>
      </c>
      <c r="T423" s="20"/>
      <c r="U423" s="41"/>
      <c r="V423" s="26">
        <f t="shared" si="13"/>
        <v>107</v>
      </c>
      <c r="W423" s="42"/>
    </row>
    <row r="424" spans="1:24" s="27" customFormat="1" ht="21" customHeight="1">
      <c r="A424" s="40"/>
      <c r="B424" s="29"/>
      <c r="C424" s="30"/>
      <c r="D424" s="17" t="s">
        <v>204</v>
      </c>
      <c r="E424" s="18" t="s">
        <v>176</v>
      </c>
      <c r="F424" s="19">
        <v>5.1929999999999996</v>
      </c>
      <c r="G424" s="18" t="s">
        <v>185</v>
      </c>
      <c r="H424" s="19" t="s">
        <v>186</v>
      </c>
      <c r="I424" s="18" t="s">
        <v>72</v>
      </c>
      <c r="J424" s="19">
        <v>3543</v>
      </c>
      <c r="K424" s="20">
        <v>7928</v>
      </c>
      <c r="L424" s="20">
        <v>4275</v>
      </c>
      <c r="M424" s="20" t="s">
        <v>31</v>
      </c>
      <c r="N424" s="21">
        <v>7.8</v>
      </c>
      <c r="O424" s="22">
        <f t="shared" si="12"/>
        <v>331.56666666666666</v>
      </c>
      <c r="P424" s="23">
        <v>7.24</v>
      </c>
      <c r="Q424" s="24" t="s">
        <v>74</v>
      </c>
      <c r="R424" s="20" t="s">
        <v>33</v>
      </c>
      <c r="S424" s="20" t="s">
        <v>34</v>
      </c>
      <c r="T424" s="20"/>
      <c r="U424" s="41"/>
      <c r="V424" s="26">
        <f t="shared" si="13"/>
        <v>107</v>
      </c>
      <c r="W424" s="35"/>
      <c r="X424" s="35"/>
    </row>
    <row r="425" spans="1:24" s="27" customFormat="1" ht="21" customHeight="1">
      <c r="A425" s="31"/>
      <c r="B425" s="29"/>
      <c r="C425" s="30"/>
      <c r="D425" s="17" t="s">
        <v>205</v>
      </c>
      <c r="E425" s="18" t="s">
        <v>190</v>
      </c>
      <c r="F425" s="19">
        <v>5.1929999999999996</v>
      </c>
      <c r="G425" s="18">
        <v>706</v>
      </c>
      <c r="H425" s="19">
        <v>154</v>
      </c>
      <c r="I425" s="18" t="s">
        <v>30</v>
      </c>
      <c r="J425" s="19">
        <v>3543</v>
      </c>
      <c r="K425" s="20">
        <v>7928</v>
      </c>
      <c r="L425" s="20">
        <v>4275</v>
      </c>
      <c r="M425" s="20" t="s">
        <v>31</v>
      </c>
      <c r="N425" s="50">
        <v>7.8</v>
      </c>
      <c r="O425" s="22">
        <f t="shared" si="12"/>
        <v>331.56666666666666</v>
      </c>
      <c r="P425" s="51">
        <v>7.24</v>
      </c>
      <c r="Q425" s="24" t="s">
        <v>74</v>
      </c>
      <c r="R425" s="20" t="s">
        <v>33</v>
      </c>
      <c r="S425" s="20" t="s">
        <v>126</v>
      </c>
      <c r="T425" s="20"/>
      <c r="U425" s="41"/>
      <c r="V425" s="26">
        <f t="shared" si="13"/>
        <v>107</v>
      </c>
    </row>
    <row r="426" spans="1:24" s="27" customFormat="1" ht="21" customHeight="1">
      <c r="A426" s="40"/>
      <c r="B426" s="29"/>
      <c r="C426" s="30"/>
      <c r="D426" s="17" t="s">
        <v>206</v>
      </c>
      <c r="E426" s="18" t="s">
        <v>176</v>
      </c>
      <c r="F426" s="19">
        <v>5.1929999999999996</v>
      </c>
      <c r="G426" s="18" t="s">
        <v>185</v>
      </c>
      <c r="H426" s="19" t="s">
        <v>186</v>
      </c>
      <c r="I426" s="18" t="s">
        <v>72</v>
      </c>
      <c r="J426" s="19">
        <v>3543</v>
      </c>
      <c r="K426" s="20">
        <v>7928</v>
      </c>
      <c r="L426" s="20">
        <v>4275</v>
      </c>
      <c r="M426" s="20" t="s">
        <v>31</v>
      </c>
      <c r="N426" s="21">
        <v>7.8</v>
      </c>
      <c r="O426" s="22">
        <f t="shared" si="12"/>
        <v>331.56666666666666</v>
      </c>
      <c r="P426" s="23">
        <v>7.24</v>
      </c>
      <c r="Q426" s="24" t="s">
        <v>74</v>
      </c>
      <c r="R426" s="20" t="s">
        <v>33</v>
      </c>
      <c r="S426" s="20" t="s">
        <v>34</v>
      </c>
      <c r="T426" s="20"/>
      <c r="U426" s="41"/>
      <c r="V426" s="26">
        <f t="shared" si="13"/>
        <v>107</v>
      </c>
      <c r="W426" s="35"/>
      <c r="X426" s="35"/>
    </row>
    <row r="427" spans="1:24" s="27" customFormat="1" ht="21" customHeight="1">
      <c r="A427" s="40"/>
      <c r="B427" s="29"/>
      <c r="C427" s="30"/>
      <c r="D427" s="17" t="s">
        <v>207</v>
      </c>
      <c r="E427" s="18" t="s">
        <v>176</v>
      </c>
      <c r="F427" s="19">
        <v>5.1929999999999996</v>
      </c>
      <c r="G427" s="18" t="s">
        <v>185</v>
      </c>
      <c r="H427" s="19" t="s">
        <v>186</v>
      </c>
      <c r="I427" s="18" t="s">
        <v>72</v>
      </c>
      <c r="J427" s="19">
        <v>3543</v>
      </c>
      <c r="K427" s="20">
        <v>7928</v>
      </c>
      <c r="L427" s="20">
        <v>4275</v>
      </c>
      <c r="M427" s="20" t="s">
        <v>31</v>
      </c>
      <c r="N427" s="21">
        <v>7.8</v>
      </c>
      <c r="O427" s="22">
        <f t="shared" si="12"/>
        <v>331.56666666666666</v>
      </c>
      <c r="P427" s="23">
        <v>7.24</v>
      </c>
      <c r="Q427" s="24" t="s">
        <v>74</v>
      </c>
      <c r="R427" s="20" t="s">
        <v>33</v>
      </c>
      <c r="S427" s="20" t="s">
        <v>34</v>
      </c>
      <c r="T427" s="20"/>
      <c r="U427" s="41"/>
      <c r="V427" s="26">
        <f t="shared" si="13"/>
        <v>107</v>
      </c>
      <c r="W427" s="35"/>
      <c r="X427" s="35"/>
    </row>
    <row r="428" spans="1:24" s="27" customFormat="1" ht="21" customHeight="1">
      <c r="A428" s="40"/>
      <c r="B428" s="29"/>
      <c r="C428" s="30"/>
      <c r="D428" s="17" t="s">
        <v>208</v>
      </c>
      <c r="E428" s="18" t="s">
        <v>176</v>
      </c>
      <c r="F428" s="19">
        <v>5.1929999999999996</v>
      </c>
      <c r="G428" s="18" t="s">
        <v>185</v>
      </c>
      <c r="H428" s="19" t="s">
        <v>186</v>
      </c>
      <c r="I428" s="18" t="s">
        <v>72</v>
      </c>
      <c r="J428" s="19">
        <v>3543</v>
      </c>
      <c r="K428" s="20">
        <v>7928</v>
      </c>
      <c r="L428" s="20">
        <v>4275</v>
      </c>
      <c r="M428" s="20" t="s">
        <v>31</v>
      </c>
      <c r="N428" s="21">
        <v>7.8</v>
      </c>
      <c r="O428" s="22">
        <f t="shared" si="12"/>
        <v>331.56666666666666</v>
      </c>
      <c r="P428" s="23">
        <v>7.24</v>
      </c>
      <c r="Q428" s="24" t="s">
        <v>74</v>
      </c>
      <c r="R428" s="20" t="s">
        <v>33</v>
      </c>
      <c r="S428" s="20" t="s">
        <v>124</v>
      </c>
      <c r="T428" s="20"/>
      <c r="U428" s="41"/>
      <c r="V428" s="26">
        <f t="shared" si="13"/>
        <v>107</v>
      </c>
      <c r="W428" s="35"/>
      <c r="X428" s="35"/>
    </row>
    <row r="429" spans="1:24" s="27" customFormat="1" ht="21" customHeight="1">
      <c r="A429" s="40"/>
      <c r="B429" s="29"/>
      <c r="C429" s="30"/>
      <c r="D429" s="17" t="s">
        <v>209</v>
      </c>
      <c r="E429" s="18" t="s">
        <v>190</v>
      </c>
      <c r="F429" s="19">
        <v>5.1929999999999996</v>
      </c>
      <c r="G429" s="18">
        <v>706</v>
      </c>
      <c r="H429" s="19">
        <v>154</v>
      </c>
      <c r="I429" s="18" t="s">
        <v>30</v>
      </c>
      <c r="J429" s="19">
        <v>3543</v>
      </c>
      <c r="K429" s="20">
        <v>7928</v>
      </c>
      <c r="L429" s="20">
        <v>4275</v>
      </c>
      <c r="M429" s="20" t="s">
        <v>177</v>
      </c>
      <c r="N429" s="50">
        <v>7.8</v>
      </c>
      <c r="O429" s="22">
        <f t="shared" si="12"/>
        <v>331.56666666666666</v>
      </c>
      <c r="P429" s="51">
        <v>7.24</v>
      </c>
      <c r="Q429" s="24" t="s">
        <v>74</v>
      </c>
      <c r="R429" s="20" t="s">
        <v>33</v>
      </c>
      <c r="S429" s="20" t="s">
        <v>124</v>
      </c>
      <c r="T429" s="20"/>
      <c r="U429" s="41"/>
      <c r="V429" s="26">
        <f t="shared" si="13"/>
        <v>107</v>
      </c>
      <c r="W429" s="42"/>
    </row>
    <row r="430" spans="1:24" s="27" customFormat="1" ht="21" customHeight="1">
      <c r="A430" s="40"/>
      <c r="B430" s="29"/>
      <c r="C430" s="30"/>
      <c r="D430" s="17" t="s">
        <v>210</v>
      </c>
      <c r="E430" s="18" t="s">
        <v>176</v>
      </c>
      <c r="F430" s="19">
        <v>5.1929999999999996</v>
      </c>
      <c r="G430" s="18" t="s">
        <v>185</v>
      </c>
      <c r="H430" s="19" t="s">
        <v>186</v>
      </c>
      <c r="I430" s="18" t="s">
        <v>72</v>
      </c>
      <c r="J430" s="19">
        <v>3543</v>
      </c>
      <c r="K430" s="20">
        <v>7928</v>
      </c>
      <c r="L430" s="20">
        <v>4275</v>
      </c>
      <c r="M430" s="20" t="s">
        <v>31</v>
      </c>
      <c r="N430" s="21">
        <v>7.8</v>
      </c>
      <c r="O430" s="22">
        <f t="shared" si="12"/>
        <v>331.56666666666666</v>
      </c>
      <c r="P430" s="23">
        <v>7.24</v>
      </c>
      <c r="Q430" s="24" t="s">
        <v>74</v>
      </c>
      <c r="R430" s="20" t="s">
        <v>33</v>
      </c>
      <c r="S430" s="20" t="s">
        <v>124</v>
      </c>
      <c r="T430" s="20"/>
      <c r="U430" s="41"/>
      <c r="V430" s="26">
        <f t="shared" si="13"/>
        <v>107</v>
      </c>
      <c r="W430" s="35"/>
      <c r="X430" s="35"/>
    </row>
    <row r="431" spans="1:24" s="27" customFormat="1" ht="21" customHeight="1">
      <c r="A431" s="40"/>
      <c r="B431" s="29"/>
      <c r="C431" s="30"/>
      <c r="D431" s="17" t="s">
        <v>175</v>
      </c>
      <c r="E431" s="18" t="s">
        <v>176</v>
      </c>
      <c r="F431" s="19">
        <v>5.1929999999999996</v>
      </c>
      <c r="G431" s="18">
        <v>515</v>
      </c>
      <c r="H431" s="19">
        <v>140</v>
      </c>
      <c r="I431" s="18" t="s">
        <v>72</v>
      </c>
      <c r="J431" s="19">
        <v>3543</v>
      </c>
      <c r="K431" s="20">
        <v>7928</v>
      </c>
      <c r="L431" s="20">
        <v>4275</v>
      </c>
      <c r="M431" s="20" t="s">
        <v>177</v>
      </c>
      <c r="N431" s="50">
        <v>7.7</v>
      </c>
      <c r="O431" s="22">
        <f t="shared" si="12"/>
        <v>335.87272727272722</v>
      </c>
      <c r="P431" s="51">
        <v>7.24</v>
      </c>
      <c r="Q431" s="24" t="s">
        <v>130</v>
      </c>
      <c r="R431" s="20" t="s">
        <v>33</v>
      </c>
      <c r="S431" s="20" t="s">
        <v>34</v>
      </c>
      <c r="T431" s="20"/>
      <c r="U431" s="41"/>
      <c r="V431" s="26">
        <f t="shared" si="13"/>
        <v>106</v>
      </c>
      <c r="W431" s="42"/>
    </row>
    <row r="432" spans="1:24" s="27" customFormat="1" ht="21" customHeight="1">
      <c r="A432" s="40"/>
      <c r="B432" s="29"/>
      <c r="C432" s="30"/>
      <c r="D432" s="17" t="s">
        <v>178</v>
      </c>
      <c r="E432" s="18" t="s">
        <v>176</v>
      </c>
      <c r="F432" s="19">
        <v>5.1929999999999996</v>
      </c>
      <c r="G432" s="18" t="s">
        <v>179</v>
      </c>
      <c r="H432" s="19" t="s">
        <v>180</v>
      </c>
      <c r="I432" s="18" t="s">
        <v>72</v>
      </c>
      <c r="J432" s="19">
        <v>3543</v>
      </c>
      <c r="K432" s="20">
        <v>7928</v>
      </c>
      <c r="L432" s="20">
        <v>4275</v>
      </c>
      <c r="M432" s="20" t="s">
        <v>31</v>
      </c>
      <c r="N432" s="21">
        <v>7.7</v>
      </c>
      <c r="O432" s="22">
        <f t="shared" si="12"/>
        <v>335.87272727272722</v>
      </c>
      <c r="P432" s="23">
        <v>7.24</v>
      </c>
      <c r="Q432" s="24" t="s">
        <v>74</v>
      </c>
      <c r="R432" s="20" t="s">
        <v>33</v>
      </c>
      <c r="S432" s="20" t="s">
        <v>34</v>
      </c>
      <c r="T432" s="20"/>
      <c r="U432" s="41"/>
      <c r="V432" s="26">
        <f t="shared" si="13"/>
        <v>106</v>
      </c>
      <c r="W432" s="35"/>
      <c r="X432" s="35"/>
    </row>
    <row r="433" spans="1:24" s="27" customFormat="1" ht="21" customHeight="1">
      <c r="A433" s="40"/>
      <c r="B433" s="29"/>
      <c r="C433" s="30"/>
      <c r="D433" s="17" t="s">
        <v>201</v>
      </c>
      <c r="E433" s="18" t="s">
        <v>176</v>
      </c>
      <c r="F433" s="19">
        <v>5.1929999999999996</v>
      </c>
      <c r="G433" s="18">
        <v>765</v>
      </c>
      <c r="H433" s="19">
        <v>177</v>
      </c>
      <c r="I433" s="18" t="s">
        <v>72</v>
      </c>
      <c r="J433" s="19">
        <v>3543</v>
      </c>
      <c r="K433" s="20">
        <v>7928</v>
      </c>
      <c r="L433" s="20">
        <v>4275</v>
      </c>
      <c r="M433" s="20" t="s">
        <v>177</v>
      </c>
      <c r="N433" s="50">
        <v>7.7</v>
      </c>
      <c r="O433" s="22">
        <f t="shared" si="12"/>
        <v>335.87272727272722</v>
      </c>
      <c r="P433" s="51">
        <v>7.24</v>
      </c>
      <c r="Q433" s="24" t="s">
        <v>130</v>
      </c>
      <c r="R433" s="20" t="s">
        <v>33</v>
      </c>
      <c r="S433" s="20" t="s">
        <v>34</v>
      </c>
      <c r="T433" s="20"/>
      <c r="U433" s="41"/>
      <c r="V433" s="26">
        <f t="shared" si="13"/>
        <v>106</v>
      </c>
      <c r="W433" s="42"/>
    </row>
    <row r="434" spans="1:24" s="27" customFormat="1" ht="21" customHeight="1">
      <c r="A434" s="40"/>
      <c r="B434" s="29"/>
      <c r="C434" s="30"/>
      <c r="D434" s="17" t="s">
        <v>202</v>
      </c>
      <c r="E434" s="18" t="s">
        <v>176</v>
      </c>
      <c r="F434" s="19">
        <v>5.1929999999999996</v>
      </c>
      <c r="G434" s="18" t="s">
        <v>199</v>
      </c>
      <c r="H434" s="19" t="s">
        <v>200</v>
      </c>
      <c r="I434" s="18" t="s">
        <v>72</v>
      </c>
      <c r="J434" s="19">
        <v>3543</v>
      </c>
      <c r="K434" s="20">
        <v>7928</v>
      </c>
      <c r="L434" s="20">
        <v>4275</v>
      </c>
      <c r="M434" s="20" t="s">
        <v>31</v>
      </c>
      <c r="N434" s="21">
        <v>7.7</v>
      </c>
      <c r="O434" s="22">
        <f t="shared" si="12"/>
        <v>335.87272727272722</v>
      </c>
      <c r="P434" s="23">
        <v>7.24</v>
      </c>
      <c r="Q434" s="24" t="s">
        <v>74</v>
      </c>
      <c r="R434" s="20" t="s">
        <v>33</v>
      </c>
      <c r="S434" s="20" t="s">
        <v>34</v>
      </c>
      <c r="T434" s="20"/>
      <c r="U434" s="41"/>
      <c r="V434" s="26">
        <f t="shared" si="13"/>
        <v>106</v>
      </c>
      <c r="W434" s="35"/>
      <c r="X434" s="35"/>
    </row>
    <row r="435" spans="1:24" s="27" customFormat="1" ht="21" customHeight="1">
      <c r="A435" s="40"/>
      <c r="B435" s="29"/>
      <c r="C435" s="30"/>
      <c r="D435" s="17" t="s">
        <v>203</v>
      </c>
      <c r="E435" s="18" t="s">
        <v>176</v>
      </c>
      <c r="F435" s="19">
        <v>5.1929999999999996</v>
      </c>
      <c r="G435" s="18">
        <v>765</v>
      </c>
      <c r="H435" s="19">
        <v>177</v>
      </c>
      <c r="I435" s="18" t="s">
        <v>72</v>
      </c>
      <c r="J435" s="19">
        <v>3543</v>
      </c>
      <c r="K435" s="20">
        <v>7928</v>
      </c>
      <c r="L435" s="20">
        <v>4275</v>
      </c>
      <c r="M435" s="20" t="s">
        <v>177</v>
      </c>
      <c r="N435" s="50">
        <v>7.7</v>
      </c>
      <c r="O435" s="22">
        <f t="shared" si="12"/>
        <v>335.87272727272722</v>
      </c>
      <c r="P435" s="51">
        <v>7.24</v>
      </c>
      <c r="Q435" s="24" t="s">
        <v>130</v>
      </c>
      <c r="R435" s="20" t="s">
        <v>33</v>
      </c>
      <c r="S435" s="20" t="s">
        <v>34</v>
      </c>
      <c r="T435" s="20"/>
      <c r="U435" s="41"/>
      <c r="V435" s="26">
        <f t="shared" si="13"/>
        <v>106</v>
      </c>
      <c r="W435" s="42"/>
    </row>
    <row r="436" spans="1:24" s="27" customFormat="1" ht="21" customHeight="1">
      <c r="A436" s="40"/>
      <c r="B436" s="29"/>
      <c r="C436" s="30"/>
      <c r="D436" s="17" t="s">
        <v>204</v>
      </c>
      <c r="E436" s="18" t="s">
        <v>176</v>
      </c>
      <c r="F436" s="19">
        <v>5.1929999999999996</v>
      </c>
      <c r="G436" s="18" t="s">
        <v>199</v>
      </c>
      <c r="H436" s="19" t="s">
        <v>200</v>
      </c>
      <c r="I436" s="18" t="s">
        <v>72</v>
      </c>
      <c r="J436" s="19">
        <v>3543</v>
      </c>
      <c r="K436" s="20">
        <v>7928</v>
      </c>
      <c r="L436" s="20">
        <v>4275</v>
      </c>
      <c r="M436" s="20" t="s">
        <v>31</v>
      </c>
      <c r="N436" s="21">
        <v>7.7</v>
      </c>
      <c r="O436" s="22">
        <f t="shared" si="12"/>
        <v>335.87272727272722</v>
      </c>
      <c r="P436" s="23">
        <v>7.24</v>
      </c>
      <c r="Q436" s="24" t="s">
        <v>74</v>
      </c>
      <c r="R436" s="20" t="s">
        <v>33</v>
      </c>
      <c r="S436" s="20" t="s">
        <v>34</v>
      </c>
      <c r="T436" s="20"/>
      <c r="U436" s="41"/>
      <c r="V436" s="26">
        <f t="shared" si="13"/>
        <v>106</v>
      </c>
      <c r="W436" s="35"/>
      <c r="X436" s="35"/>
    </row>
    <row r="437" spans="1:24" s="27" customFormat="1" ht="21" customHeight="1">
      <c r="A437" s="31"/>
      <c r="B437" s="29"/>
      <c r="C437" s="30"/>
      <c r="D437" s="17" t="s">
        <v>205</v>
      </c>
      <c r="E437" s="18" t="s">
        <v>190</v>
      </c>
      <c r="F437" s="19">
        <v>5.1929999999999996</v>
      </c>
      <c r="G437" s="18">
        <v>765</v>
      </c>
      <c r="H437" s="19">
        <v>177</v>
      </c>
      <c r="I437" s="18" t="s">
        <v>30</v>
      </c>
      <c r="J437" s="19">
        <v>3543</v>
      </c>
      <c r="K437" s="20">
        <v>7928</v>
      </c>
      <c r="L437" s="20">
        <v>4275</v>
      </c>
      <c r="M437" s="20" t="s">
        <v>31</v>
      </c>
      <c r="N437" s="50">
        <v>7.7</v>
      </c>
      <c r="O437" s="22">
        <f t="shared" si="12"/>
        <v>335.87272727272722</v>
      </c>
      <c r="P437" s="51">
        <v>7.24</v>
      </c>
      <c r="Q437" s="24" t="s">
        <v>74</v>
      </c>
      <c r="R437" s="20" t="s">
        <v>33</v>
      </c>
      <c r="S437" s="20" t="s">
        <v>126</v>
      </c>
      <c r="T437" s="20"/>
      <c r="U437" s="41"/>
      <c r="V437" s="26">
        <f t="shared" si="13"/>
        <v>106</v>
      </c>
    </row>
    <row r="438" spans="1:24" s="27" customFormat="1" ht="21" customHeight="1">
      <c r="A438" s="40"/>
      <c r="B438" s="29"/>
      <c r="C438" s="30"/>
      <c r="D438" s="17" t="s">
        <v>206</v>
      </c>
      <c r="E438" s="18" t="s">
        <v>176</v>
      </c>
      <c r="F438" s="19">
        <v>5.1929999999999996</v>
      </c>
      <c r="G438" s="18" t="s">
        <v>199</v>
      </c>
      <c r="H438" s="19" t="s">
        <v>200</v>
      </c>
      <c r="I438" s="18" t="s">
        <v>72</v>
      </c>
      <c r="J438" s="19">
        <v>3543</v>
      </c>
      <c r="K438" s="20">
        <v>7928</v>
      </c>
      <c r="L438" s="20">
        <v>4275</v>
      </c>
      <c r="M438" s="20" t="s">
        <v>31</v>
      </c>
      <c r="N438" s="21">
        <v>7.7</v>
      </c>
      <c r="O438" s="22">
        <f t="shared" si="12"/>
        <v>335.87272727272722</v>
      </c>
      <c r="P438" s="23">
        <v>7.24</v>
      </c>
      <c r="Q438" s="24" t="s">
        <v>74</v>
      </c>
      <c r="R438" s="20" t="s">
        <v>33</v>
      </c>
      <c r="S438" s="20" t="s">
        <v>34</v>
      </c>
      <c r="T438" s="20"/>
      <c r="U438" s="41"/>
      <c r="V438" s="26">
        <f t="shared" si="13"/>
        <v>106</v>
      </c>
      <c r="W438" s="35"/>
      <c r="X438" s="35"/>
    </row>
    <row r="439" spans="1:24" s="27" customFormat="1" ht="21" customHeight="1">
      <c r="A439" s="40"/>
      <c r="B439" s="29"/>
      <c r="C439" s="30"/>
      <c r="D439" s="17" t="s">
        <v>207</v>
      </c>
      <c r="E439" s="18" t="s">
        <v>176</v>
      </c>
      <c r="F439" s="19">
        <v>5.1929999999999996</v>
      </c>
      <c r="G439" s="18" t="s">
        <v>199</v>
      </c>
      <c r="H439" s="19" t="s">
        <v>200</v>
      </c>
      <c r="I439" s="18" t="s">
        <v>72</v>
      </c>
      <c r="J439" s="19">
        <v>3543</v>
      </c>
      <c r="K439" s="20">
        <v>7928</v>
      </c>
      <c r="L439" s="20">
        <v>4275</v>
      </c>
      <c r="M439" s="20" t="s">
        <v>31</v>
      </c>
      <c r="N439" s="21">
        <v>7.7</v>
      </c>
      <c r="O439" s="22">
        <f t="shared" si="12"/>
        <v>335.87272727272722</v>
      </c>
      <c r="P439" s="23">
        <v>7.24</v>
      </c>
      <c r="Q439" s="24" t="s">
        <v>74</v>
      </c>
      <c r="R439" s="20" t="s">
        <v>33</v>
      </c>
      <c r="S439" s="20" t="s">
        <v>34</v>
      </c>
      <c r="T439" s="20"/>
      <c r="U439" s="41"/>
      <c r="V439" s="26">
        <f t="shared" si="13"/>
        <v>106</v>
      </c>
      <c r="W439" s="35"/>
      <c r="X439" s="35"/>
    </row>
    <row r="440" spans="1:24" s="27" customFormat="1" ht="21" customHeight="1">
      <c r="A440" s="40"/>
      <c r="B440" s="29"/>
      <c r="C440" s="30"/>
      <c r="D440" s="17" t="s">
        <v>211</v>
      </c>
      <c r="E440" s="18" t="s">
        <v>176</v>
      </c>
      <c r="F440" s="19">
        <v>5.1929999999999996</v>
      </c>
      <c r="G440" s="18">
        <v>706</v>
      </c>
      <c r="H440" s="19">
        <v>154</v>
      </c>
      <c r="I440" s="18" t="s">
        <v>72</v>
      </c>
      <c r="J440" s="19">
        <v>3659</v>
      </c>
      <c r="K440" s="20">
        <v>9558</v>
      </c>
      <c r="L440" s="20">
        <v>5789</v>
      </c>
      <c r="M440" s="20" t="s">
        <v>177</v>
      </c>
      <c r="N440" s="50">
        <v>7.4</v>
      </c>
      <c r="O440" s="22">
        <f t="shared" si="12"/>
        <v>349.48918918918912</v>
      </c>
      <c r="P440" s="51">
        <v>6.52</v>
      </c>
      <c r="Q440" s="24" t="s">
        <v>53</v>
      </c>
      <c r="R440" s="20" t="s">
        <v>33</v>
      </c>
      <c r="S440" s="20" t="s">
        <v>34</v>
      </c>
      <c r="T440" s="20"/>
      <c r="U440" s="41"/>
      <c r="V440" s="26">
        <f t="shared" si="13"/>
        <v>113</v>
      </c>
      <c r="W440" s="42"/>
    </row>
    <row r="441" spans="1:24" s="27" customFormat="1" ht="21" customHeight="1">
      <c r="A441" s="40"/>
      <c r="B441" s="29"/>
      <c r="C441" s="30"/>
      <c r="D441" s="17" t="s">
        <v>212</v>
      </c>
      <c r="E441" s="18" t="s">
        <v>176</v>
      </c>
      <c r="F441" s="19">
        <v>5.1929999999999996</v>
      </c>
      <c r="G441" s="18">
        <v>706</v>
      </c>
      <c r="H441" s="19">
        <v>154</v>
      </c>
      <c r="I441" s="18" t="s">
        <v>72</v>
      </c>
      <c r="J441" s="19">
        <v>3659</v>
      </c>
      <c r="K441" s="20">
        <v>9558</v>
      </c>
      <c r="L441" s="20">
        <v>5789</v>
      </c>
      <c r="M441" s="20" t="s">
        <v>177</v>
      </c>
      <c r="N441" s="50">
        <v>7.1</v>
      </c>
      <c r="O441" s="22">
        <f t="shared" si="12"/>
        <v>364.25633802816901</v>
      </c>
      <c r="P441" s="51">
        <v>6.52</v>
      </c>
      <c r="Q441" s="24" t="s">
        <v>130</v>
      </c>
      <c r="R441" s="20" t="s">
        <v>33</v>
      </c>
      <c r="S441" s="20" t="s">
        <v>34</v>
      </c>
      <c r="T441" s="20"/>
      <c r="U441" s="41"/>
      <c r="V441" s="26">
        <f t="shared" si="13"/>
        <v>108</v>
      </c>
      <c r="W441" s="42"/>
    </row>
    <row r="442" spans="1:24" s="27" customFormat="1" ht="21" customHeight="1">
      <c r="A442" s="40"/>
      <c r="B442" s="29"/>
      <c r="C442" s="30"/>
      <c r="D442" s="17" t="s">
        <v>211</v>
      </c>
      <c r="E442" s="18" t="s">
        <v>176</v>
      </c>
      <c r="F442" s="19">
        <v>5.1929999999999996</v>
      </c>
      <c r="G442" s="18">
        <v>706</v>
      </c>
      <c r="H442" s="19">
        <v>154</v>
      </c>
      <c r="I442" s="18" t="s">
        <v>72</v>
      </c>
      <c r="J442" s="19">
        <v>4048</v>
      </c>
      <c r="K442" s="20">
        <v>11641</v>
      </c>
      <c r="L442" s="20">
        <v>7483</v>
      </c>
      <c r="M442" s="20" t="s">
        <v>177</v>
      </c>
      <c r="N442" s="50">
        <v>6.7</v>
      </c>
      <c r="O442" s="22">
        <f t="shared" si="12"/>
        <v>386.00298507462679</v>
      </c>
      <c r="P442" s="51">
        <v>6</v>
      </c>
      <c r="Q442" s="24" t="s">
        <v>53</v>
      </c>
      <c r="R442" s="20" t="s">
        <v>33</v>
      </c>
      <c r="S442" s="20" t="s">
        <v>34</v>
      </c>
      <c r="T442" s="20"/>
      <c r="U442" s="41"/>
      <c r="V442" s="26">
        <f t="shared" si="13"/>
        <v>111</v>
      </c>
      <c r="W442" s="42"/>
    </row>
    <row r="443" spans="1:24" s="27" customFormat="1" ht="21" customHeight="1">
      <c r="A443" s="40"/>
      <c r="B443" s="29"/>
      <c r="C443" s="30"/>
      <c r="D443" s="17" t="s">
        <v>213</v>
      </c>
      <c r="E443" s="18" t="s">
        <v>176</v>
      </c>
      <c r="F443" s="19">
        <v>5.1929999999999996</v>
      </c>
      <c r="G443" s="18" t="s">
        <v>185</v>
      </c>
      <c r="H443" s="19" t="s">
        <v>186</v>
      </c>
      <c r="I443" s="18" t="s">
        <v>72</v>
      </c>
      <c r="J443" s="19">
        <v>4048</v>
      </c>
      <c r="K443" s="20">
        <v>11641</v>
      </c>
      <c r="L443" s="20">
        <v>7483</v>
      </c>
      <c r="M443" s="20" t="s">
        <v>31</v>
      </c>
      <c r="N443" s="21">
        <v>6.7</v>
      </c>
      <c r="O443" s="22">
        <f t="shared" si="12"/>
        <v>386.00298507462679</v>
      </c>
      <c r="P443" s="23">
        <v>6</v>
      </c>
      <c r="Q443" s="24" t="s">
        <v>53</v>
      </c>
      <c r="R443" s="20" t="s">
        <v>33</v>
      </c>
      <c r="S443" s="20" t="s">
        <v>34</v>
      </c>
      <c r="T443" s="20"/>
      <c r="U443" s="41"/>
      <c r="V443" s="26">
        <f t="shared" si="13"/>
        <v>111</v>
      </c>
      <c r="W443" s="35"/>
      <c r="X443" s="35"/>
    </row>
    <row r="444" spans="1:24" s="27" customFormat="1" ht="21" customHeight="1">
      <c r="A444" s="40"/>
      <c r="B444" s="29"/>
      <c r="C444" s="30"/>
      <c r="D444" s="17" t="s">
        <v>214</v>
      </c>
      <c r="E444" s="18" t="s">
        <v>176</v>
      </c>
      <c r="F444" s="19">
        <v>5.1929999999999996</v>
      </c>
      <c r="G444" s="18">
        <v>706</v>
      </c>
      <c r="H444" s="19">
        <v>154</v>
      </c>
      <c r="I444" s="18" t="s">
        <v>72</v>
      </c>
      <c r="J444" s="19">
        <v>4048</v>
      </c>
      <c r="K444" s="20">
        <v>11641</v>
      </c>
      <c r="L444" s="19">
        <v>7483</v>
      </c>
      <c r="M444" s="20" t="s">
        <v>177</v>
      </c>
      <c r="N444" s="50">
        <v>6.7</v>
      </c>
      <c r="O444" s="22">
        <f t="shared" si="12"/>
        <v>386.00298507462679</v>
      </c>
      <c r="P444" s="51">
        <v>6</v>
      </c>
      <c r="Q444" s="24" t="s">
        <v>53</v>
      </c>
      <c r="R444" s="20" t="s">
        <v>33</v>
      </c>
      <c r="S444" s="20" t="s">
        <v>34</v>
      </c>
      <c r="T444" s="20"/>
      <c r="U444" s="41"/>
      <c r="V444" s="26">
        <f t="shared" si="13"/>
        <v>111</v>
      </c>
      <c r="W444" s="42"/>
    </row>
    <row r="445" spans="1:24" s="27" customFormat="1" ht="21" customHeight="1">
      <c r="A445" s="40"/>
      <c r="B445" s="29"/>
      <c r="C445" s="30"/>
      <c r="D445" s="17" t="s">
        <v>215</v>
      </c>
      <c r="E445" s="18" t="s">
        <v>176</v>
      </c>
      <c r="F445" s="19">
        <v>5.1929999999999996</v>
      </c>
      <c r="G445" s="18" t="s">
        <v>185</v>
      </c>
      <c r="H445" s="19" t="s">
        <v>186</v>
      </c>
      <c r="I445" s="18" t="s">
        <v>72</v>
      </c>
      <c r="J445" s="19">
        <v>4048</v>
      </c>
      <c r="K445" s="20">
        <v>11641</v>
      </c>
      <c r="L445" s="20">
        <v>7483</v>
      </c>
      <c r="M445" s="20" t="s">
        <v>31</v>
      </c>
      <c r="N445" s="21">
        <v>6.7</v>
      </c>
      <c r="O445" s="22">
        <f t="shared" si="12"/>
        <v>386.00298507462679</v>
      </c>
      <c r="P445" s="23">
        <v>6</v>
      </c>
      <c r="Q445" s="24" t="s">
        <v>53</v>
      </c>
      <c r="R445" s="20" t="s">
        <v>33</v>
      </c>
      <c r="S445" s="20" t="s">
        <v>34</v>
      </c>
      <c r="T445" s="20"/>
      <c r="U445" s="41"/>
      <c r="V445" s="26">
        <f t="shared" si="13"/>
        <v>111</v>
      </c>
      <c r="W445" s="35"/>
      <c r="X445" s="35"/>
    </row>
    <row r="446" spans="1:24" s="27" customFormat="1" ht="21" customHeight="1">
      <c r="A446" s="31"/>
      <c r="B446" s="29"/>
      <c r="C446" s="30"/>
      <c r="D446" s="17" t="s">
        <v>216</v>
      </c>
      <c r="E446" s="18" t="s">
        <v>176</v>
      </c>
      <c r="F446" s="19">
        <v>5.1929999999999996</v>
      </c>
      <c r="G446" s="18">
        <v>706</v>
      </c>
      <c r="H446" s="19">
        <v>154</v>
      </c>
      <c r="I446" s="18" t="s">
        <v>30</v>
      </c>
      <c r="J446" s="19">
        <v>4048</v>
      </c>
      <c r="K446" s="20">
        <v>11641</v>
      </c>
      <c r="L446" s="20">
        <v>7483</v>
      </c>
      <c r="M446" s="20" t="s">
        <v>31</v>
      </c>
      <c r="N446" s="50">
        <v>6.7</v>
      </c>
      <c r="O446" s="22">
        <f t="shared" si="12"/>
        <v>386.00298507462679</v>
      </c>
      <c r="P446" s="51">
        <v>6</v>
      </c>
      <c r="Q446" s="24" t="s">
        <v>79</v>
      </c>
      <c r="R446" s="20" t="s">
        <v>33</v>
      </c>
      <c r="S446" s="20" t="s">
        <v>126</v>
      </c>
      <c r="T446" s="20"/>
      <c r="U446" s="41"/>
      <c r="V446" s="26">
        <f t="shared" si="13"/>
        <v>111</v>
      </c>
    </row>
    <row r="447" spans="1:24" s="27" customFormat="1" ht="21" customHeight="1">
      <c r="A447" s="40"/>
      <c r="B447" s="29"/>
      <c r="C447" s="30"/>
      <c r="D447" s="17" t="s">
        <v>217</v>
      </c>
      <c r="E447" s="18" t="s">
        <v>176</v>
      </c>
      <c r="F447" s="19">
        <v>5.1929999999999996</v>
      </c>
      <c r="G447" s="18" t="s">
        <v>185</v>
      </c>
      <c r="H447" s="19" t="s">
        <v>186</v>
      </c>
      <c r="I447" s="18" t="s">
        <v>72</v>
      </c>
      <c r="J447" s="19">
        <v>4048</v>
      </c>
      <c r="K447" s="20">
        <v>11641</v>
      </c>
      <c r="L447" s="20">
        <v>7483</v>
      </c>
      <c r="M447" s="20" t="s">
        <v>31</v>
      </c>
      <c r="N447" s="21">
        <v>6.7</v>
      </c>
      <c r="O447" s="22">
        <f t="shared" si="12"/>
        <v>386.00298507462679</v>
      </c>
      <c r="P447" s="23">
        <v>6</v>
      </c>
      <c r="Q447" s="24" t="s">
        <v>53</v>
      </c>
      <c r="R447" s="20" t="s">
        <v>33</v>
      </c>
      <c r="S447" s="20" t="s">
        <v>34</v>
      </c>
      <c r="T447" s="20"/>
      <c r="U447" s="41"/>
      <c r="V447" s="26">
        <f t="shared" si="13"/>
        <v>111</v>
      </c>
      <c r="W447" s="35"/>
      <c r="X447" s="35"/>
    </row>
    <row r="448" spans="1:24" s="27" customFormat="1" ht="21" customHeight="1">
      <c r="A448" s="40"/>
      <c r="B448" s="29"/>
      <c r="C448" s="30"/>
      <c r="D448" s="17" t="s">
        <v>218</v>
      </c>
      <c r="E448" s="18" t="s">
        <v>176</v>
      </c>
      <c r="F448" s="19">
        <v>5.1929999999999996</v>
      </c>
      <c r="G448" s="18" t="s">
        <v>185</v>
      </c>
      <c r="H448" s="19" t="s">
        <v>186</v>
      </c>
      <c r="I448" s="18" t="s">
        <v>72</v>
      </c>
      <c r="J448" s="19">
        <v>4048</v>
      </c>
      <c r="K448" s="20">
        <v>11641</v>
      </c>
      <c r="L448" s="20">
        <v>7483</v>
      </c>
      <c r="M448" s="20" t="s">
        <v>31</v>
      </c>
      <c r="N448" s="21">
        <v>6.7</v>
      </c>
      <c r="O448" s="22">
        <f t="shared" si="12"/>
        <v>386.00298507462679</v>
      </c>
      <c r="P448" s="23">
        <v>6</v>
      </c>
      <c r="Q448" s="24" t="s">
        <v>53</v>
      </c>
      <c r="R448" s="20" t="s">
        <v>33</v>
      </c>
      <c r="S448" s="20" t="s">
        <v>34</v>
      </c>
      <c r="T448" s="20"/>
      <c r="U448" s="41"/>
      <c r="V448" s="26">
        <f t="shared" si="13"/>
        <v>111</v>
      </c>
      <c r="W448" s="35"/>
      <c r="X448" s="35"/>
    </row>
    <row r="449" spans="1:24" s="27" customFormat="1" ht="21" customHeight="1">
      <c r="A449" s="40"/>
      <c r="B449" s="29"/>
      <c r="C449" s="30"/>
      <c r="D449" s="17" t="s">
        <v>211</v>
      </c>
      <c r="E449" s="18" t="s">
        <v>176</v>
      </c>
      <c r="F449" s="19">
        <v>5.1929999999999996</v>
      </c>
      <c r="G449" s="18">
        <v>765</v>
      </c>
      <c r="H449" s="19">
        <v>177</v>
      </c>
      <c r="I449" s="18" t="s">
        <v>72</v>
      </c>
      <c r="J449" s="19">
        <v>4048</v>
      </c>
      <c r="K449" s="20">
        <v>11641</v>
      </c>
      <c r="L449" s="20">
        <v>7483</v>
      </c>
      <c r="M449" s="20" t="s">
        <v>177</v>
      </c>
      <c r="N449" s="50">
        <v>6.7</v>
      </c>
      <c r="O449" s="22">
        <f t="shared" si="12"/>
        <v>386.00298507462679</v>
      </c>
      <c r="P449" s="51">
        <v>6</v>
      </c>
      <c r="Q449" s="24" t="s">
        <v>53</v>
      </c>
      <c r="R449" s="20" t="s">
        <v>33</v>
      </c>
      <c r="S449" s="20" t="s">
        <v>34</v>
      </c>
      <c r="T449" s="20"/>
      <c r="U449" s="41"/>
      <c r="V449" s="26">
        <f t="shared" si="13"/>
        <v>111</v>
      </c>
      <c r="W449" s="42"/>
    </row>
    <row r="450" spans="1:24" s="27" customFormat="1" ht="21" customHeight="1">
      <c r="A450" s="40"/>
      <c r="B450" s="29"/>
      <c r="C450" s="30"/>
      <c r="D450" s="17" t="s">
        <v>213</v>
      </c>
      <c r="E450" s="18" t="s">
        <v>176</v>
      </c>
      <c r="F450" s="19">
        <v>5.1929999999999996</v>
      </c>
      <c r="G450" s="18" t="s">
        <v>199</v>
      </c>
      <c r="H450" s="19" t="s">
        <v>200</v>
      </c>
      <c r="I450" s="18" t="s">
        <v>72</v>
      </c>
      <c r="J450" s="19">
        <v>4048</v>
      </c>
      <c r="K450" s="20">
        <v>11641</v>
      </c>
      <c r="L450" s="20">
        <v>7483</v>
      </c>
      <c r="M450" s="20" t="s">
        <v>31</v>
      </c>
      <c r="N450" s="21">
        <v>6.7</v>
      </c>
      <c r="O450" s="22">
        <f t="shared" si="12"/>
        <v>386.00298507462679</v>
      </c>
      <c r="P450" s="23">
        <v>6</v>
      </c>
      <c r="Q450" s="24" t="s">
        <v>53</v>
      </c>
      <c r="R450" s="20" t="s">
        <v>33</v>
      </c>
      <c r="S450" s="20" t="s">
        <v>34</v>
      </c>
      <c r="T450" s="20"/>
      <c r="U450" s="41"/>
      <c r="V450" s="26">
        <f t="shared" si="13"/>
        <v>111</v>
      </c>
      <c r="W450" s="35"/>
      <c r="X450" s="35"/>
    </row>
    <row r="451" spans="1:24" s="27" customFormat="1" ht="21" customHeight="1">
      <c r="A451" s="40"/>
      <c r="B451" s="29"/>
      <c r="C451" s="30"/>
      <c r="D451" s="17" t="s">
        <v>214</v>
      </c>
      <c r="E451" s="18" t="s">
        <v>176</v>
      </c>
      <c r="F451" s="19">
        <v>5.1929999999999996</v>
      </c>
      <c r="G451" s="18">
        <v>765</v>
      </c>
      <c r="H451" s="19">
        <v>177</v>
      </c>
      <c r="I451" s="18" t="s">
        <v>72</v>
      </c>
      <c r="J451" s="19">
        <v>4048</v>
      </c>
      <c r="K451" s="20">
        <v>11641</v>
      </c>
      <c r="L451" s="20">
        <v>7483</v>
      </c>
      <c r="M451" s="20" t="s">
        <v>177</v>
      </c>
      <c r="N451" s="50">
        <v>6.7</v>
      </c>
      <c r="O451" s="22">
        <f t="shared" si="12"/>
        <v>386.00298507462679</v>
      </c>
      <c r="P451" s="51">
        <v>6</v>
      </c>
      <c r="Q451" s="24" t="s">
        <v>53</v>
      </c>
      <c r="R451" s="20" t="s">
        <v>33</v>
      </c>
      <c r="S451" s="20" t="s">
        <v>34</v>
      </c>
      <c r="T451" s="20"/>
      <c r="U451" s="41"/>
      <c r="V451" s="26">
        <f t="shared" si="13"/>
        <v>111</v>
      </c>
      <c r="W451" s="42"/>
    </row>
    <row r="452" spans="1:24" s="27" customFormat="1" ht="21" customHeight="1">
      <c r="A452" s="40"/>
      <c r="B452" s="29"/>
      <c r="C452" s="30"/>
      <c r="D452" s="17" t="s">
        <v>215</v>
      </c>
      <c r="E452" s="18" t="s">
        <v>176</v>
      </c>
      <c r="F452" s="19">
        <v>5.1929999999999996</v>
      </c>
      <c r="G452" s="18" t="s">
        <v>199</v>
      </c>
      <c r="H452" s="19" t="s">
        <v>200</v>
      </c>
      <c r="I452" s="18" t="s">
        <v>72</v>
      </c>
      <c r="J452" s="19">
        <v>4048</v>
      </c>
      <c r="K452" s="20">
        <v>11641</v>
      </c>
      <c r="L452" s="20">
        <v>7483</v>
      </c>
      <c r="M452" s="20" t="s">
        <v>31</v>
      </c>
      <c r="N452" s="21">
        <v>6.7</v>
      </c>
      <c r="O452" s="22">
        <f t="shared" si="12"/>
        <v>386.00298507462679</v>
      </c>
      <c r="P452" s="23">
        <v>6</v>
      </c>
      <c r="Q452" s="24" t="s">
        <v>53</v>
      </c>
      <c r="R452" s="20" t="s">
        <v>33</v>
      </c>
      <c r="S452" s="20" t="s">
        <v>34</v>
      </c>
      <c r="T452" s="20"/>
      <c r="U452" s="41"/>
      <c r="V452" s="26">
        <f t="shared" si="13"/>
        <v>111</v>
      </c>
      <c r="W452" s="35"/>
      <c r="X452" s="35"/>
    </row>
    <row r="453" spans="1:24" s="27" customFormat="1" ht="21" customHeight="1">
      <c r="A453" s="31"/>
      <c r="B453" s="29"/>
      <c r="C453" s="30"/>
      <c r="D453" s="17" t="s">
        <v>216</v>
      </c>
      <c r="E453" s="18" t="s">
        <v>176</v>
      </c>
      <c r="F453" s="19">
        <v>5.1929999999999996</v>
      </c>
      <c r="G453" s="18">
        <v>765</v>
      </c>
      <c r="H453" s="19">
        <v>177</v>
      </c>
      <c r="I453" s="18" t="s">
        <v>30</v>
      </c>
      <c r="J453" s="19">
        <v>4048</v>
      </c>
      <c r="K453" s="20">
        <v>11641</v>
      </c>
      <c r="L453" s="20">
        <v>7483</v>
      </c>
      <c r="M453" s="20" t="s">
        <v>31</v>
      </c>
      <c r="N453" s="50">
        <v>6.7</v>
      </c>
      <c r="O453" s="22">
        <f t="shared" si="12"/>
        <v>386.00298507462679</v>
      </c>
      <c r="P453" s="51">
        <v>6</v>
      </c>
      <c r="Q453" s="24" t="s">
        <v>79</v>
      </c>
      <c r="R453" s="20" t="s">
        <v>33</v>
      </c>
      <c r="S453" s="20" t="s">
        <v>126</v>
      </c>
      <c r="T453" s="20"/>
      <c r="U453" s="41"/>
      <c r="V453" s="26">
        <f t="shared" si="13"/>
        <v>111</v>
      </c>
    </row>
    <row r="454" spans="1:24" s="27" customFormat="1" ht="21" customHeight="1">
      <c r="A454" s="40"/>
      <c r="B454" s="29"/>
      <c r="C454" s="30"/>
      <c r="D454" s="17" t="s">
        <v>217</v>
      </c>
      <c r="E454" s="18" t="s">
        <v>176</v>
      </c>
      <c r="F454" s="19">
        <v>5.1929999999999996</v>
      </c>
      <c r="G454" s="18" t="s">
        <v>199</v>
      </c>
      <c r="H454" s="19" t="s">
        <v>200</v>
      </c>
      <c r="I454" s="18" t="s">
        <v>72</v>
      </c>
      <c r="J454" s="19">
        <v>4048</v>
      </c>
      <c r="K454" s="20">
        <v>11641</v>
      </c>
      <c r="L454" s="20">
        <v>7483</v>
      </c>
      <c r="M454" s="20" t="s">
        <v>31</v>
      </c>
      <c r="N454" s="21">
        <v>6.7</v>
      </c>
      <c r="O454" s="22">
        <f t="shared" si="12"/>
        <v>386.00298507462679</v>
      </c>
      <c r="P454" s="23">
        <v>6</v>
      </c>
      <c r="Q454" s="24" t="s">
        <v>53</v>
      </c>
      <c r="R454" s="20" t="s">
        <v>33</v>
      </c>
      <c r="S454" s="20" t="s">
        <v>34</v>
      </c>
      <c r="T454" s="20"/>
      <c r="U454" s="41"/>
      <c r="V454" s="26">
        <f t="shared" si="13"/>
        <v>111</v>
      </c>
      <c r="W454" s="35"/>
      <c r="X454" s="35"/>
    </row>
    <row r="455" spans="1:24" s="27" customFormat="1" ht="21" customHeight="1">
      <c r="A455" s="40"/>
      <c r="B455" s="29"/>
      <c r="C455" s="30"/>
      <c r="D455" s="17" t="s">
        <v>218</v>
      </c>
      <c r="E455" s="18" t="s">
        <v>176</v>
      </c>
      <c r="F455" s="19">
        <v>5.1929999999999996</v>
      </c>
      <c r="G455" s="18" t="s">
        <v>199</v>
      </c>
      <c r="H455" s="19" t="s">
        <v>200</v>
      </c>
      <c r="I455" s="18" t="s">
        <v>72</v>
      </c>
      <c r="J455" s="19">
        <v>4048</v>
      </c>
      <c r="K455" s="20">
        <v>11641</v>
      </c>
      <c r="L455" s="20">
        <v>7483</v>
      </c>
      <c r="M455" s="20" t="s">
        <v>31</v>
      </c>
      <c r="N455" s="21">
        <v>6.7</v>
      </c>
      <c r="O455" s="22">
        <f t="shared" si="12"/>
        <v>386.00298507462679</v>
      </c>
      <c r="P455" s="23">
        <v>6</v>
      </c>
      <c r="Q455" s="24" t="s">
        <v>53</v>
      </c>
      <c r="R455" s="20" t="s">
        <v>33</v>
      </c>
      <c r="S455" s="20" t="s">
        <v>34</v>
      </c>
      <c r="T455" s="20"/>
      <c r="U455" s="41"/>
      <c r="V455" s="26">
        <f t="shared" si="13"/>
        <v>111</v>
      </c>
      <c r="W455" s="35"/>
      <c r="X455" s="35"/>
    </row>
    <row r="456" spans="1:24" s="27" customFormat="1" ht="21" customHeight="1">
      <c r="A456" s="40"/>
      <c r="B456" s="29"/>
      <c r="C456" s="30"/>
      <c r="D456" s="17" t="s">
        <v>219</v>
      </c>
      <c r="E456" s="18" t="s">
        <v>176</v>
      </c>
      <c r="F456" s="19">
        <v>5.1929999999999996</v>
      </c>
      <c r="G456" s="18" t="s">
        <v>185</v>
      </c>
      <c r="H456" s="19" t="s">
        <v>186</v>
      </c>
      <c r="I456" s="18" t="s">
        <v>72</v>
      </c>
      <c r="J456" s="19">
        <v>4048</v>
      </c>
      <c r="K456" s="20">
        <v>11641</v>
      </c>
      <c r="L456" s="20">
        <v>7483</v>
      </c>
      <c r="M456" s="20" t="s">
        <v>31</v>
      </c>
      <c r="N456" s="21">
        <v>6.7</v>
      </c>
      <c r="O456" s="22">
        <f t="shared" si="12"/>
        <v>386.00298507462679</v>
      </c>
      <c r="P456" s="23">
        <v>6</v>
      </c>
      <c r="Q456" s="24" t="s">
        <v>53</v>
      </c>
      <c r="R456" s="20" t="s">
        <v>33</v>
      </c>
      <c r="S456" s="20" t="s">
        <v>124</v>
      </c>
      <c r="T456" s="20"/>
      <c r="U456" s="41"/>
      <c r="V456" s="26">
        <f t="shared" si="13"/>
        <v>111</v>
      </c>
      <c r="W456" s="35"/>
      <c r="X456" s="35"/>
    </row>
    <row r="457" spans="1:24" s="27" customFormat="1" ht="21" customHeight="1">
      <c r="A457" s="40"/>
      <c r="B457" s="29"/>
      <c r="C457" s="30"/>
      <c r="D457" s="17" t="s">
        <v>220</v>
      </c>
      <c r="E457" s="18" t="s">
        <v>190</v>
      </c>
      <c r="F457" s="19">
        <v>5.1929999999999996</v>
      </c>
      <c r="G457" s="18">
        <v>706</v>
      </c>
      <c r="H457" s="19">
        <v>154</v>
      </c>
      <c r="I457" s="18" t="s">
        <v>30</v>
      </c>
      <c r="J457" s="19">
        <v>4048</v>
      </c>
      <c r="K457" s="20">
        <v>11641</v>
      </c>
      <c r="L457" s="20">
        <v>7483</v>
      </c>
      <c r="M457" s="20" t="s">
        <v>177</v>
      </c>
      <c r="N457" s="50">
        <v>6.7</v>
      </c>
      <c r="O457" s="22">
        <f t="shared" ref="O457:O520" si="14">IF(N457&gt;0,1/N457*37.7*68.6,"")</f>
        <v>386.00298507462679</v>
      </c>
      <c r="P457" s="51">
        <v>6</v>
      </c>
      <c r="Q457" s="24" t="s">
        <v>53</v>
      </c>
      <c r="R457" s="20" t="s">
        <v>33</v>
      </c>
      <c r="S457" s="20" t="s">
        <v>124</v>
      </c>
      <c r="T457" s="20"/>
      <c r="U457" s="41"/>
      <c r="V457" s="26">
        <f t="shared" ref="V457:V520" si="15">IFERROR(IF(N457&lt;P457,"",(ROUNDDOWN(N457/P457*100,0))),"")</f>
        <v>111</v>
      </c>
      <c r="W457" s="42"/>
    </row>
    <row r="458" spans="1:24" s="27" customFormat="1" ht="21" customHeight="1">
      <c r="A458" s="40"/>
      <c r="B458" s="29"/>
      <c r="C458" s="30"/>
      <c r="D458" s="17" t="s">
        <v>221</v>
      </c>
      <c r="E458" s="18" t="s">
        <v>176</v>
      </c>
      <c r="F458" s="19">
        <v>5.1929999999999996</v>
      </c>
      <c r="G458" s="18" t="s">
        <v>185</v>
      </c>
      <c r="H458" s="19" t="s">
        <v>186</v>
      </c>
      <c r="I458" s="18" t="s">
        <v>72</v>
      </c>
      <c r="J458" s="19">
        <v>4048</v>
      </c>
      <c r="K458" s="20">
        <v>11641</v>
      </c>
      <c r="L458" s="20">
        <v>7483</v>
      </c>
      <c r="M458" s="20" t="s">
        <v>31</v>
      </c>
      <c r="N458" s="21">
        <v>6.7</v>
      </c>
      <c r="O458" s="22">
        <f t="shared" si="14"/>
        <v>386.00298507462679</v>
      </c>
      <c r="P458" s="23">
        <v>6</v>
      </c>
      <c r="Q458" s="24" t="s">
        <v>53</v>
      </c>
      <c r="R458" s="20" t="s">
        <v>33</v>
      </c>
      <c r="S458" s="20" t="s">
        <v>124</v>
      </c>
      <c r="T458" s="20"/>
      <c r="U458" s="41"/>
      <c r="V458" s="26">
        <f t="shared" si="15"/>
        <v>111</v>
      </c>
      <c r="W458" s="35"/>
      <c r="X458" s="35"/>
    </row>
    <row r="459" spans="1:24" s="27" customFormat="1" ht="21" customHeight="1">
      <c r="A459" s="40"/>
      <c r="B459" s="29"/>
      <c r="C459" s="30"/>
      <c r="D459" s="17" t="s">
        <v>212</v>
      </c>
      <c r="E459" s="18" t="s">
        <v>176</v>
      </c>
      <c r="F459" s="19">
        <v>5.1929999999999996</v>
      </c>
      <c r="G459" s="18">
        <v>706</v>
      </c>
      <c r="H459" s="19">
        <v>154</v>
      </c>
      <c r="I459" s="18" t="s">
        <v>72</v>
      </c>
      <c r="J459" s="19">
        <v>4048</v>
      </c>
      <c r="K459" s="20">
        <v>11641</v>
      </c>
      <c r="L459" s="20">
        <v>7483</v>
      </c>
      <c r="M459" s="20" t="s">
        <v>177</v>
      </c>
      <c r="N459" s="50">
        <v>6.5</v>
      </c>
      <c r="O459" s="22">
        <f t="shared" si="14"/>
        <v>397.88</v>
      </c>
      <c r="P459" s="51">
        <v>6</v>
      </c>
      <c r="Q459" s="24" t="s">
        <v>130</v>
      </c>
      <c r="R459" s="20" t="s">
        <v>33</v>
      </c>
      <c r="S459" s="20" t="s">
        <v>34</v>
      </c>
      <c r="T459" s="20"/>
      <c r="U459" s="41"/>
      <c r="V459" s="26">
        <f t="shared" si="15"/>
        <v>108</v>
      </c>
      <c r="W459" s="42"/>
    </row>
    <row r="460" spans="1:24" s="27" customFormat="1" ht="21" customHeight="1">
      <c r="A460" s="40"/>
      <c r="B460" s="29"/>
      <c r="C460" s="30"/>
      <c r="D460" s="17" t="s">
        <v>222</v>
      </c>
      <c r="E460" s="18" t="s">
        <v>176</v>
      </c>
      <c r="F460" s="19">
        <v>5.1929999999999996</v>
      </c>
      <c r="G460" s="18" t="s">
        <v>185</v>
      </c>
      <c r="H460" s="19" t="s">
        <v>186</v>
      </c>
      <c r="I460" s="18" t="s">
        <v>72</v>
      </c>
      <c r="J460" s="19">
        <v>4048</v>
      </c>
      <c r="K460" s="20">
        <v>11641</v>
      </c>
      <c r="L460" s="20">
        <v>7483</v>
      </c>
      <c r="M460" s="20" t="s">
        <v>31</v>
      </c>
      <c r="N460" s="21">
        <v>6.5</v>
      </c>
      <c r="O460" s="22">
        <f t="shared" si="14"/>
        <v>397.88</v>
      </c>
      <c r="P460" s="23">
        <v>6</v>
      </c>
      <c r="Q460" s="24" t="s">
        <v>74</v>
      </c>
      <c r="R460" s="20" t="s">
        <v>33</v>
      </c>
      <c r="S460" s="20" t="s">
        <v>34</v>
      </c>
      <c r="T460" s="20"/>
      <c r="U460" s="41"/>
      <c r="V460" s="26">
        <f t="shared" si="15"/>
        <v>108</v>
      </c>
      <c r="W460" s="35"/>
      <c r="X460" s="35"/>
    </row>
    <row r="461" spans="1:24" s="27" customFormat="1" ht="21" customHeight="1">
      <c r="A461" s="40"/>
      <c r="B461" s="29"/>
      <c r="C461" s="30"/>
      <c r="D461" s="17" t="s">
        <v>223</v>
      </c>
      <c r="E461" s="18" t="s">
        <v>176</v>
      </c>
      <c r="F461" s="19">
        <v>5.1929999999999996</v>
      </c>
      <c r="G461" s="18">
        <v>706</v>
      </c>
      <c r="H461" s="19">
        <v>154</v>
      </c>
      <c r="I461" s="18" t="s">
        <v>72</v>
      </c>
      <c r="J461" s="19">
        <v>4048</v>
      </c>
      <c r="K461" s="20">
        <v>11641</v>
      </c>
      <c r="L461" s="20">
        <v>7483</v>
      </c>
      <c r="M461" s="20" t="s">
        <v>177</v>
      </c>
      <c r="N461" s="50">
        <v>6.5</v>
      </c>
      <c r="O461" s="22">
        <f t="shared" si="14"/>
        <v>397.88</v>
      </c>
      <c r="P461" s="51">
        <v>6</v>
      </c>
      <c r="Q461" s="24" t="s">
        <v>130</v>
      </c>
      <c r="R461" s="20" t="s">
        <v>33</v>
      </c>
      <c r="S461" s="20" t="s">
        <v>34</v>
      </c>
      <c r="T461" s="20"/>
      <c r="U461" s="41"/>
      <c r="V461" s="26">
        <f t="shared" si="15"/>
        <v>108</v>
      </c>
      <c r="W461" s="42"/>
    </row>
    <row r="462" spans="1:24" s="27" customFormat="1" ht="21" customHeight="1">
      <c r="A462" s="40"/>
      <c r="B462" s="29"/>
      <c r="C462" s="30"/>
      <c r="D462" s="17" t="s">
        <v>224</v>
      </c>
      <c r="E462" s="18" t="s">
        <v>176</v>
      </c>
      <c r="F462" s="19">
        <v>5.1929999999999996</v>
      </c>
      <c r="G462" s="18" t="s">
        <v>185</v>
      </c>
      <c r="H462" s="19" t="s">
        <v>186</v>
      </c>
      <c r="I462" s="18" t="s">
        <v>72</v>
      </c>
      <c r="J462" s="19">
        <v>4048</v>
      </c>
      <c r="K462" s="20">
        <v>11641</v>
      </c>
      <c r="L462" s="20">
        <v>7483</v>
      </c>
      <c r="M462" s="20" t="s">
        <v>31</v>
      </c>
      <c r="N462" s="21">
        <v>6.5</v>
      </c>
      <c r="O462" s="22">
        <f t="shared" si="14"/>
        <v>397.88</v>
      </c>
      <c r="P462" s="23">
        <v>6</v>
      </c>
      <c r="Q462" s="24" t="s">
        <v>74</v>
      </c>
      <c r="R462" s="20" t="s">
        <v>33</v>
      </c>
      <c r="S462" s="20" t="s">
        <v>34</v>
      </c>
      <c r="T462" s="20"/>
      <c r="U462" s="41"/>
      <c r="V462" s="26">
        <f t="shared" si="15"/>
        <v>108</v>
      </c>
      <c r="W462" s="35"/>
      <c r="X462" s="35"/>
    </row>
    <row r="463" spans="1:24" s="27" customFormat="1" ht="21" customHeight="1">
      <c r="A463" s="31"/>
      <c r="B463" s="29"/>
      <c r="C463" s="30"/>
      <c r="D463" s="17" t="s">
        <v>225</v>
      </c>
      <c r="E463" s="18" t="s">
        <v>176</v>
      </c>
      <c r="F463" s="19">
        <v>5.1929999999999996</v>
      </c>
      <c r="G463" s="18">
        <v>706</v>
      </c>
      <c r="H463" s="19">
        <v>154</v>
      </c>
      <c r="I463" s="18" t="s">
        <v>72</v>
      </c>
      <c r="J463" s="19">
        <v>4048</v>
      </c>
      <c r="K463" s="20">
        <v>11641</v>
      </c>
      <c r="L463" s="20">
        <v>7483</v>
      </c>
      <c r="M463" s="20" t="s">
        <v>31</v>
      </c>
      <c r="N463" s="50">
        <v>6.5</v>
      </c>
      <c r="O463" s="22">
        <f t="shared" si="14"/>
        <v>397.88</v>
      </c>
      <c r="P463" s="51">
        <v>6</v>
      </c>
      <c r="Q463" s="24" t="s">
        <v>74</v>
      </c>
      <c r="R463" s="20" t="s">
        <v>33</v>
      </c>
      <c r="S463" s="20" t="s">
        <v>126</v>
      </c>
      <c r="T463" s="20"/>
      <c r="U463" s="41"/>
      <c r="V463" s="26">
        <f t="shared" si="15"/>
        <v>108</v>
      </c>
    </row>
    <row r="464" spans="1:24" s="27" customFormat="1" ht="21" customHeight="1">
      <c r="A464" s="40"/>
      <c r="B464" s="29"/>
      <c r="C464" s="30"/>
      <c r="D464" s="17" t="s">
        <v>226</v>
      </c>
      <c r="E464" s="18" t="s">
        <v>176</v>
      </c>
      <c r="F464" s="19">
        <v>5.1929999999999996</v>
      </c>
      <c r="G464" s="18" t="s">
        <v>185</v>
      </c>
      <c r="H464" s="19" t="s">
        <v>186</v>
      </c>
      <c r="I464" s="18" t="s">
        <v>72</v>
      </c>
      <c r="J464" s="19">
        <v>4048</v>
      </c>
      <c r="K464" s="20">
        <v>11641</v>
      </c>
      <c r="L464" s="20">
        <v>7483</v>
      </c>
      <c r="M464" s="20" t="s">
        <v>31</v>
      </c>
      <c r="N464" s="21">
        <v>6.5</v>
      </c>
      <c r="O464" s="22">
        <f t="shared" si="14"/>
        <v>397.88</v>
      </c>
      <c r="P464" s="23">
        <v>6</v>
      </c>
      <c r="Q464" s="24" t="s">
        <v>74</v>
      </c>
      <c r="R464" s="20" t="s">
        <v>33</v>
      </c>
      <c r="S464" s="20" t="s">
        <v>34</v>
      </c>
      <c r="T464" s="20"/>
      <c r="U464" s="41"/>
      <c r="V464" s="26">
        <f t="shared" si="15"/>
        <v>108</v>
      </c>
      <c r="W464" s="35"/>
      <c r="X464" s="35"/>
    </row>
    <row r="465" spans="1:24" s="27" customFormat="1" ht="21" customHeight="1">
      <c r="A465" s="40"/>
      <c r="B465" s="29"/>
      <c r="C465" s="30"/>
      <c r="D465" s="17" t="s">
        <v>227</v>
      </c>
      <c r="E465" s="18" t="s">
        <v>176</v>
      </c>
      <c r="F465" s="19">
        <v>5.1929999999999996</v>
      </c>
      <c r="G465" s="18" t="s">
        <v>185</v>
      </c>
      <c r="H465" s="19" t="s">
        <v>186</v>
      </c>
      <c r="I465" s="18" t="s">
        <v>72</v>
      </c>
      <c r="J465" s="19">
        <v>4048</v>
      </c>
      <c r="K465" s="20">
        <v>11641</v>
      </c>
      <c r="L465" s="20">
        <v>7483</v>
      </c>
      <c r="M465" s="20" t="s">
        <v>31</v>
      </c>
      <c r="N465" s="21">
        <v>6.5</v>
      </c>
      <c r="O465" s="22">
        <f t="shared" si="14"/>
        <v>397.88</v>
      </c>
      <c r="P465" s="23">
        <v>6</v>
      </c>
      <c r="Q465" s="24" t="s">
        <v>74</v>
      </c>
      <c r="R465" s="20" t="s">
        <v>33</v>
      </c>
      <c r="S465" s="20" t="s">
        <v>34</v>
      </c>
      <c r="T465" s="20"/>
      <c r="U465" s="41"/>
      <c r="V465" s="26">
        <f t="shared" si="15"/>
        <v>108</v>
      </c>
      <c r="W465" s="35"/>
      <c r="X465" s="35"/>
    </row>
    <row r="466" spans="1:24" s="27" customFormat="1" ht="21" customHeight="1">
      <c r="A466" s="40"/>
      <c r="B466" s="29"/>
      <c r="C466" s="30"/>
      <c r="D466" s="17" t="s">
        <v>212</v>
      </c>
      <c r="E466" s="18" t="s">
        <v>176</v>
      </c>
      <c r="F466" s="19">
        <v>5.1929999999999996</v>
      </c>
      <c r="G466" s="18">
        <v>765</v>
      </c>
      <c r="H466" s="19">
        <v>177</v>
      </c>
      <c r="I466" s="18" t="s">
        <v>72</v>
      </c>
      <c r="J466" s="19">
        <v>4048</v>
      </c>
      <c r="K466" s="20">
        <v>11641</v>
      </c>
      <c r="L466" s="19">
        <v>7483</v>
      </c>
      <c r="M466" s="20" t="s">
        <v>177</v>
      </c>
      <c r="N466" s="50">
        <v>6.5</v>
      </c>
      <c r="O466" s="22">
        <f t="shared" si="14"/>
        <v>397.88</v>
      </c>
      <c r="P466" s="51">
        <v>6</v>
      </c>
      <c r="Q466" s="24" t="s">
        <v>130</v>
      </c>
      <c r="R466" s="20" t="s">
        <v>33</v>
      </c>
      <c r="S466" s="20" t="s">
        <v>34</v>
      </c>
      <c r="T466" s="20"/>
      <c r="U466" s="41"/>
      <c r="V466" s="26">
        <f t="shared" si="15"/>
        <v>108</v>
      </c>
      <c r="W466" s="42"/>
    </row>
    <row r="467" spans="1:24" s="27" customFormat="1" ht="21" customHeight="1">
      <c r="A467" s="40"/>
      <c r="B467" s="29"/>
      <c r="C467" s="30"/>
      <c r="D467" s="17" t="s">
        <v>222</v>
      </c>
      <c r="E467" s="18" t="s">
        <v>176</v>
      </c>
      <c r="F467" s="19">
        <v>5.1929999999999996</v>
      </c>
      <c r="G467" s="18" t="s">
        <v>199</v>
      </c>
      <c r="H467" s="19" t="s">
        <v>200</v>
      </c>
      <c r="I467" s="18" t="s">
        <v>72</v>
      </c>
      <c r="J467" s="19">
        <v>4048</v>
      </c>
      <c r="K467" s="20">
        <v>11641</v>
      </c>
      <c r="L467" s="20">
        <v>7483</v>
      </c>
      <c r="M467" s="20" t="s">
        <v>31</v>
      </c>
      <c r="N467" s="21">
        <v>6.5</v>
      </c>
      <c r="O467" s="22">
        <f t="shared" si="14"/>
        <v>397.88</v>
      </c>
      <c r="P467" s="23">
        <v>6</v>
      </c>
      <c r="Q467" s="24" t="s">
        <v>74</v>
      </c>
      <c r="R467" s="20" t="s">
        <v>33</v>
      </c>
      <c r="S467" s="20" t="s">
        <v>34</v>
      </c>
      <c r="T467" s="20"/>
      <c r="U467" s="41"/>
      <c r="V467" s="26">
        <f t="shared" si="15"/>
        <v>108</v>
      </c>
      <c r="W467" s="35"/>
      <c r="X467" s="35"/>
    </row>
    <row r="468" spans="1:24" s="27" customFormat="1" ht="21" customHeight="1">
      <c r="A468" s="40"/>
      <c r="B468" s="29"/>
      <c r="C468" s="30"/>
      <c r="D468" s="17" t="s">
        <v>223</v>
      </c>
      <c r="E468" s="18" t="s">
        <v>176</v>
      </c>
      <c r="F468" s="19">
        <v>5.1929999999999996</v>
      </c>
      <c r="G468" s="18">
        <v>765</v>
      </c>
      <c r="H468" s="19">
        <v>177</v>
      </c>
      <c r="I468" s="18" t="s">
        <v>72</v>
      </c>
      <c r="J468" s="19">
        <v>4048</v>
      </c>
      <c r="K468" s="20">
        <v>11641</v>
      </c>
      <c r="L468" s="20">
        <v>7483</v>
      </c>
      <c r="M468" s="20" t="s">
        <v>177</v>
      </c>
      <c r="N468" s="50">
        <v>6.5</v>
      </c>
      <c r="O468" s="22">
        <f t="shared" si="14"/>
        <v>397.88</v>
      </c>
      <c r="P468" s="51">
        <v>6</v>
      </c>
      <c r="Q468" s="24" t="s">
        <v>130</v>
      </c>
      <c r="R468" s="20" t="s">
        <v>33</v>
      </c>
      <c r="S468" s="20" t="s">
        <v>34</v>
      </c>
      <c r="T468" s="20"/>
      <c r="U468" s="41"/>
      <c r="V468" s="26">
        <f t="shared" si="15"/>
        <v>108</v>
      </c>
      <c r="W468" s="42"/>
    </row>
    <row r="469" spans="1:24" s="27" customFormat="1" ht="21" customHeight="1">
      <c r="A469" s="40"/>
      <c r="B469" s="29"/>
      <c r="C469" s="30"/>
      <c r="D469" s="17" t="s">
        <v>224</v>
      </c>
      <c r="E469" s="18" t="s">
        <v>176</v>
      </c>
      <c r="F469" s="19">
        <v>5.1929999999999996</v>
      </c>
      <c r="G469" s="18" t="s">
        <v>199</v>
      </c>
      <c r="H469" s="19" t="s">
        <v>200</v>
      </c>
      <c r="I469" s="18" t="s">
        <v>72</v>
      </c>
      <c r="J469" s="19">
        <v>4048</v>
      </c>
      <c r="K469" s="20">
        <v>11641</v>
      </c>
      <c r="L469" s="20">
        <v>7483</v>
      </c>
      <c r="M469" s="20" t="s">
        <v>31</v>
      </c>
      <c r="N469" s="21">
        <v>6.5</v>
      </c>
      <c r="O469" s="22">
        <f t="shared" si="14"/>
        <v>397.88</v>
      </c>
      <c r="P469" s="23">
        <v>6</v>
      </c>
      <c r="Q469" s="24" t="s">
        <v>74</v>
      </c>
      <c r="R469" s="20" t="s">
        <v>33</v>
      </c>
      <c r="S469" s="20" t="s">
        <v>34</v>
      </c>
      <c r="T469" s="20"/>
      <c r="U469" s="41"/>
      <c r="V469" s="26">
        <f t="shared" si="15"/>
        <v>108</v>
      </c>
      <c r="W469" s="35"/>
      <c r="X469" s="35"/>
    </row>
    <row r="470" spans="1:24" s="27" customFormat="1" ht="21" customHeight="1">
      <c r="A470" s="31"/>
      <c r="B470" s="29"/>
      <c r="C470" s="30"/>
      <c r="D470" s="17" t="s">
        <v>225</v>
      </c>
      <c r="E470" s="18" t="s">
        <v>176</v>
      </c>
      <c r="F470" s="19">
        <v>5.1929999999999996</v>
      </c>
      <c r="G470" s="18">
        <v>765</v>
      </c>
      <c r="H470" s="19">
        <v>177</v>
      </c>
      <c r="I470" s="18" t="s">
        <v>72</v>
      </c>
      <c r="J470" s="19">
        <v>4048</v>
      </c>
      <c r="K470" s="20">
        <v>11641</v>
      </c>
      <c r="L470" s="20">
        <v>7483</v>
      </c>
      <c r="M470" s="57" t="s">
        <v>31</v>
      </c>
      <c r="N470" s="50">
        <v>6.5</v>
      </c>
      <c r="O470" s="22">
        <f t="shared" si="14"/>
        <v>397.88</v>
      </c>
      <c r="P470" s="51">
        <v>6</v>
      </c>
      <c r="Q470" s="24" t="s">
        <v>74</v>
      </c>
      <c r="R470" s="20" t="s">
        <v>33</v>
      </c>
      <c r="S470" s="20" t="s">
        <v>126</v>
      </c>
      <c r="T470" s="20"/>
      <c r="U470" s="41"/>
      <c r="V470" s="26">
        <f t="shared" si="15"/>
        <v>108</v>
      </c>
    </row>
    <row r="471" spans="1:24" s="27" customFormat="1" ht="21" customHeight="1">
      <c r="A471" s="40"/>
      <c r="B471" s="29"/>
      <c r="C471" s="30"/>
      <c r="D471" s="17" t="s">
        <v>226</v>
      </c>
      <c r="E471" s="18" t="s">
        <v>176</v>
      </c>
      <c r="F471" s="19">
        <v>5.1929999999999996</v>
      </c>
      <c r="G471" s="18" t="s">
        <v>199</v>
      </c>
      <c r="H471" s="19" t="s">
        <v>200</v>
      </c>
      <c r="I471" s="18" t="s">
        <v>72</v>
      </c>
      <c r="J471" s="19">
        <v>4048</v>
      </c>
      <c r="K471" s="20">
        <v>11641</v>
      </c>
      <c r="L471" s="20">
        <v>7483</v>
      </c>
      <c r="M471" s="20" t="s">
        <v>31</v>
      </c>
      <c r="N471" s="21">
        <v>6.5</v>
      </c>
      <c r="O471" s="22">
        <f t="shared" si="14"/>
        <v>397.88</v>
      </c>
      <c r="P471" s="23">
        <v>6</v>
      </c>
      <c r="Q471" s="24" t="s">
        <v>74</v>
      </c>
      <c r="R471" s="20" t="s">
        <v>33</v>
      </c>
      <c r="S471" s="20" t="s">
        <v>34</v>
      </c>
      <c r="T471" s="20"/>
      <c r="U471" s="41"/>
      <c r="V471" s="26">
        <f t="shared" si="15"/>
        <v>108</v>
      </c>
      <c r="W471" s="35"/>
      <c r="X471" s="35"/>
    </row>
    <row r="472" spans="1:24" s="27" customFormat="1" ht="21" customHeight="1">
      <c r="A472" s="40"/>
      <c r="B472" s="29"/>
      <c r="C472" s="30"/>
      <c r="D472" s="17" t="s">
        <v>227</v>
      </c>
      <c r="E472" s="18" t="s">
        <v>176</v>
      </c>
      <c r="F472" s="19">
        <v>5.1929999999999996</v>
      </c>
      <c r="G472" s="18" t="s">
        <v>199</v>
      </c>
      <c r="H472" s="19" t="s">
        <v>200</v>
      </c>
      <c r="I472" s="18" t="s">
        <v>72</v>
      </c>
      <c r="J472" s="19">
        <v>4048</v>
      </c>
      <c r="K472" s="20">
        <v>11641</v>
      </c>
      <c r="L472" s="20">
        <v>7483</v>
      </c>
      <c r="M472" s="20" t="s">
        <v>31</v>
      </c>
      <c r="N472" s="21">
        <v>6.5</v>
      </c>
      <c r="O472" s="22">
        <f t="shared" si="14"/>
        <v>397.88</v>
      </c>
      <c r="P472" s="23">
        <v>6</v>
      </c>
      <c r="Q472" s="24" t="s">
        <v>74</v>
      </c>
      <c r="R472" s="20" t="s">
        <v>33</v>
      </c>
      <c r="S472" s="20" t="s">
        <v>34</v>
      </c>
      <c r="T472" s="20"/>
      <c r="U472" s="41"/>
      <c r="V472" s="26">
        <f t="shared" si="15"/>
        <v>108</v>
      </c>
      <c r="W472" s="35"/>
      <c r="X472" s="35"/>
    </row>
    <row r="473" spans="1:24" s="27" customFormat="1" ht="21" customHeight="1">
      <c r="A473" s="40"/>
      <c r="B473" s="29"/>
      <c r="C473" s="30"/>
      <c r="D473" s="17" t="s">
        <v>228</v>
      </c>
      <c r="E473" s="18" t="s">
        <v>176</v>
      </c>
      <c r="F473" s="19">
        <v>5.1929999999999996</v>
      </c>
      <c r="G473" s="18" t="s">
        <v>185</v>
      </c>
      <c r="H473" s="19" t="s">
        <v>186</v>
      </c>
      <c r="I473" s="18" t="s">
        <v>72</v>
      </c>
      <c r="J473" s="19">
        <v>4048</v>
      </c>
      <c r="K473" s="20">
        <v>11641</v>
      </c>
      <c r="L473" s="20">
        <v>7483</v>
      </c>
      <c r="M473" s="20" t="s">
        <v>31</v>
      </c>
      <c r="N473" s="21">
        <v>6.5</v>
      </c>
      <c r="O473" s="22">
        <f t="shared" si="14"/>
        <v>397.88</v>
      </c>
      <c r="P473" s="23">
        <v>6</v>
      </c>
      <c r="Q473" s="24" t="s">
        <v>74</v>
      </c>
      <c r="R473" s="20" t="s">
        <v>33</v>
      </c>
      <c r="S473" s="20" t="s">
        <v>124</v>
      </c>
      <c r="T473" s="20"/>
      <c r="U473" s="41"/>
      <c r="V473" s="26">
        <f t="shared" si="15"/>
        <v>108</v>
      </c>
      <c r="W473" s="35"/>
      <c r="X473" s="35"/>
    </row>
    <row r="474" spans="1:24" s="27" customFormat="1" ht="21" customHeight="1">
      <c r="A474" s="40"/>
      <c r="B474" s="29"/>
      <c r="C474" s="30"/>
      <c r="D474" s="17" t="s">
        <v>229</v>
      </c>
      <c r="E474" s="18" t="s">
        <v>190</v>
      </c>
      <c r="F474" s="19">
        <v>5.1929999999999996</v>
      </c>
      <c r="G474" s="18">
        <v>706</v>
      </c>
      <c r="H474" s="19">
        <v>154</v>
      </c>
      <c r="I474" s="18" t="s">
        <v>30</v>
      </c>
      <c r="J474" s="19">
        <v>4048</v>
      </c>
      <c r="K474" s="20">
        <v>11641</v>
      </c>
      <c r="L474" s="20">
        <v>7483</v>
      </c>
      <c r="M474" s="20" t="s">
        <v>177</v>
      </c>
      <c r="N474" s="50">
        <v>6.5</v>
      </c>
      <c r="O474" s="22">
        <f t="shared" si="14"/>
        <v>397.88</v>
      </c>
      <c r="P474" s="51">
        <v>6</v>
      </c>
      <c r="Q474" s="24" t="s">
        <v>74</v>
      </c>
      <c r="R474" s="20" t="s">
        <v>33</v>
      </c>
      <c r="S474" s="20" t="s">
        <v>124</v>
      </c>
      <c r="T474" s="20"/>
      <c r="U474" s="41"/>
      <c r="V474" s="26">
        <f t="shared" si="15"/>
        <v>108</v>
      </c>
      <c r="W474" s="42"/>
    </row>
    <row r="475" spans="1:24" s="27" customFormat="1" ht="21" customHeight="1">
      <c r="A475" s="40"/>
      <c r="B475" s="29"/>
      <c r="C475" s="30"/>
      <c r="D475" s="17" t="s">
        <v>230</v>
      </c>
      <c r="E475" s="18" t="s">
        <v>176</v>
      </c>
      <c r="F475" s="19">
        <v>5.1929999999999996</v>
      </c>
      <c r="G475" s="18" t="s">
        <v>185</v>
      </c>
      <c r="H475" s="19" t="s">
        <v>186</v>
      </c>
      <c r="I475" s="18" t="s">
        <v>72</v>
      </c>
      <c r="J475" s="19">
        <v>4048</v>
      </c>
      <c r="K475" s="20">
        <v>11641</v>
      </c>
      <c r="L475" s="20">
        <v>7483</v>
      </c>
      <c r="M475" s="20" t="s">
        <v>31</v>
      </c>
      <c r="N475" s="21">
        <v>6.5</v>
      </c>
      <c r="O475" s="22">
        <f t="shared" si="14"/>
        <v>397.88</v>
      </c>
      <c r="P475" s="23">
        <v>6</v>
      </c>
      <c r="Q475" s="24" t="s">
        <v>74</v>
      </c>
      <c r="R475" s="20" t="s">
        <v>33</v>
      </c>
      <c r="S475" s="20" t="s">
        <v>124</v>
      </c>
      <c r="T475" s="20"/>
      <c r="U475" s="41"/>
      <c r="V475" s="26">
        <f t="shared" si="15"/>
        <v>108</v>
      </c>
      <c r="W475" s="35"/>
      <c r="X475" s="35"/>
    </row>
    <row r="476" spans="1:24" s="27" customFormat="1" ht="21" customHeight="1">
      <c r="A476" s="40"/>
      <c r="B476" s="29"/>
      <c r="C476" s="30"/>
      <c r="D476" s="17" t="s">
        <v>231</v>
      </c>
      <c r="E476" s="18" t="s">
        <v>176</v>
      </c>
      <c r="F476" s="19">
        <v>5.1929999999999996</v>
      </c>
      <c r="G476" s="18">
        <v>765</v>
      </c>
      <c r="H476" s="19">
        <v>177</v>
      </c>
      <c r="I476" s="18" t="s">
        <v>72</v>
      </c>
      <c r="J476" s="19">
        <v>4516</v>
      </c>
      <c r="K476" s="20">
        <v>12618</v>
      </c>
      <c r="L476" s="20">
        <v>7992</v>
      </c>
      <c r="M476" s="20" t="s">
        <v>177</v>
      </c>
      <c r="N476" s="50">
        <v>6.3</v>
      </c>
      <c r="O476" s="22">
        <f t="shared" si="14"/>
        <v>410.51111111111106</v>
      </c>
      <c r="P476" s="51">
        <v>5.69</v>
      </c>
      <c r="Q476" s="24" t="s">
        <v>53</v>
      </c>
      <c r="R476" s="20" t="s">
        <v>33</v>
      </c>
      <c r="S476" s="20" t="s">
        <v>34</v>
      </c>
      <c r="T476" s="20"/>
      <c r="U476" s="41"/>
      <c r="V476" s="26">
        <f t="shared" si="15"/>
        <v>110</v>
      </c>
      <c r="W476" s="42"/>
    </row>
    <row r="477" spans="1:24" s="27" customFormat="1" ht="21" customHeight="1">
      <c r="A477" s="40"/>
      <c r="B477" s="29"/>
      <c r="C477" s="30"/>
      <c r="D477" s="17" t="s">
        <v>232</v>
      </c>
      <c r="E477" s="18" t="s">
        <v>176</v>
      </c>
      <c r="F477" s="19">
        <v>5.1929999999999996</v>
      </c>
      <c r="G477" s="18" t="s">
        <v>199</v>
      </c>
      <c r="H477" s="19" t="s">
        <v>200</v>
      </c>
      <c r="I477" s="18" t="s">
        <v>72</v>
      </c>
      <c r="J477" s="19">
        <v>4516</v>
      </c>
      <c r="K477" s="20">
        <v>12618</v>
      </c>
      <c r="L477" s="20">
        <v>7992</v>
      </c>
      <c r="M477" s="20" t="s">
        <v>31</v>
      </c>
      <c r="N477" s="21">
        <v>6.3</v>
      </c>
      <c r="O477" s="22">
        <f t="shared" si="14"/>
        <v>410.51111111111106</v>
      </c>
      <c r="P477" s="23">
        <v>5.69</v>
      </c>
      <c r="Q477" s="24" t="s">
        <v>53</v>
      </c>
      <c r="R477" s="20" t="s">
        <v>33</v>
      </c>
      <c r="S477" s="20" t="s">
        <v>34</v>
      </c>
      <c r="T477" s="20"/>
      <c r="U477" s="41"/>
      <c r="V477" s="26">
        <f t="shared" si="15"/>
        <v>110</v>
      </c>
      <c r="W477" s="35"/>
      <c r="X477" s="35"/>
    </row>
    <row r="478" spans="1:24" s="27" customFormat="1" ht="21" customHeight="1">
      <c r="A478" s="40"/>
      <c r="B478" s="29"/>
      <c r="C478" s="30"/>
      <c r="D478" s="17" t="s">
        <v>233</v>
      </c>
      <c r="E478" s="18" t="s">
        <v>176</v>
      </c>
      <c r="F478" s="19">
        <v>5.1929999999999996</v>
      </c>
      <c r="G478" s="18">
        <v>765</v>
      </c>
      <c r="H478" s="19">
        <v>177</v>
      </c>
      <c r="I478" s="18" t="s">
        <v>72</v>
      </c>
      <c r="J478" s="19">
        <v>4516</v>
      </c>
      <c r="K478" s="20">
        <v>12618</v>
      </c>
      <c r="L478" s="20">
        <v>7992</v>
      </c>
      <c r="M478" s="20" t="s">
        <v>177</v>
      </c>
      <c r="N478" s="50">
        <v>6.3</v>
      </c>
      <c r="O478" s="22">
        <f t="shared" si="14"/>
        <v>410.51111111111106</v>
      </c>
      <c r="P478" s="51">
        <v>5.69</v>
      </c>
      <c r="Q478" s="24" t="s">
        <v>53</v>
      </c>
      <c r="R478" s="20" t="s">
        <v>33</v>
      </c>
      <c r="S478" s="20" t="s">
        <v>34</v>
      </c>
      <c r="T478" s="20"/>
      <c r="U478" s="41"/>
      <c r="V478" s="26">
        <f t="shared" si="15"/>
        <v>110</v>
      </c>
      <c r="W478" s="42"/>
    </row>
    <row r="479" spans="1:24" s="27" customFormat="1" ht="21" customHeight="1">
      <c r="A479" s="40"/>
      <c r="B479" s="29"/>
      <c r="C479" s="30"/>
      <c r="D479" s="17" t="s">
        <v>234</v>
      </c>
      <c r="E479" s="18" t="s">
        <v>176</v>
      </c>
      <c r="F479" s="19">
        <v>5.1929999999999996</v>
      </c>
      <c r="G479" s="18" t="s">
        <v>199</v>
      </c>
      <c r="H479" s="19" t="s">
        <v>200</v>
      </c>
      <c r="I479" s="18" t="s">
        <v>72</v>
      </c>
      <c r="J479" s="19">
        <v>4516</v>
      </c>
      <c r="K479" s="20">
        <v>12618</v>
      </c>
      <c r="L479" s="20">
        <v>7992</v>
      </c>
      <c r="M479" s="20" t="s">
        <v>31</v>
      </c>
      <c r="N479" s="21">
        <v>6.3</v>
      </c>
      <c r="O479" s="22">
        <f t="shared" si="14"/>
        <v>410.51111111111106</v>
      </c>
      <c r="P479" s="23">
        <v>5.69</v>
      </c>
      <c r="Q479" s="24" t="s">
        <v>53</v>
      </c>
      <c r="R479" s="20" t="s">
        <v>33</v>
      </c>
      <c r="S479" s="20" t="s">
        <v>34</v>
      </c>
      <c r="T479" s="20"/>
      <c r="U479" s="41"/>
      <c r="V479" s="26">
        <f t="shared" si="15"/>
        <v>110</v>
      </c>
      <c r="W479" s="35"/>
      <c r="X479" s="35"/>
    </row>
    <row r="480" spans="1:24" s="27" customFormat="1" ht="21" customHeight="1">
      <c r="A480" s="40"/>
      <c r="B480" s="29"/>
      <c r="C480" s="30"/>
      <c r="D480" s="17" t="s">
        <v>235</v>
      </c>
      <c r="E480" s="18" t="s">
        <v>176</v>
      </c>
      <c r="F480" s="19">
        <v>5.1929999999999996</v>
      </c>
      <c r="G480" s="18">
        <v>765</v>
      </c>
      <c r="H480" s="19">
        <v>177</v>
      </c>
      <c r="I480" s="18" t="s">
        <v>72</v>
      </c>
      <c r="J480" s="19">
        <v>4516</v>
      </c>
      <c r="K480" s="20">
        <v>12618</v>
      </c>
      <c r="L480" s="20">
        <v>7992</v>
      </c>
      <c r="M480" s="20" t="s">
        <v>177</v>
      </c>
      <c r="N480" s="50">
        <v>6.3</v>
      </c>
      <c r="O480" s="22">
        <f t="shared" si="14"/>
        <v>410.51111111111106</v>
      </c>
      <c r="P480" s="51">
        <v>5.69</v>
      </c>
      <c r="Q480" s="24" t="s">
        <v>53</v>
      </c>
      <c r="R480" s="20" t="s">
        <v>33</v>
      </c>
      <c r="S480" s="20" t="s">
        <v>124</v>
      </c>
      <c r="T480" s="20"/>
      <c r="U480" s="41"/>
      <c r="V480" s="26">
        <f t="shared" si="15"/>
        <v>110</v>
      </c>
      <c r="W480" s="42"/>
    </row>
    <row r="481" spans="1:24" s="27" customFormat="1" ht="21" customHeight="1">
      <c r="A481" s="40"/>
      <c r="B481" s="29"/>
      <c r="C481" s="30"/>
      <c r="D481" s="17" t="s">
        <v>236</v>
      </c>
      <c r="E481" s="18" t="s">
        <v>176</v>
      </c>
      <c r="F481" s="19">
        <v>5.1929999999999996</v>
      </c>
      <c r="G481" s="18">
        <v>765</v>
      </c>
      <c r="H481" s="19">
        <v>177</v>
      </c>
      <c r="I481" s="18" t="s">
        <v>72</v>
      </c>
      <c r="J481" s="19">
        <v>4516</v>
      </c>
      <c r="K481" s="20">
        <v>12618</v>
      </c>
      <c r="L481" s="20">
        <v>7992</v>
      </c>
      <c r="M481" s="20" t="s">
        <v>177</v>
      </c>
      <c r="N481" s="50">
        <v>6.1</v>
      </c>
      <c r="O481" s="22">
        <f t="shared" si="14"/>
        <v>423.97049180327872</v>
      </c>
      <c r="P481" s="51">
        <v>5.69</v>
      </c>
      <c r="Q481" s="24" t="s">
        <v>130</v>
      </c>
      <c r="R481" s="20" t="s">
        <v>33</v>
      </c>
      <c r="S481" s="20" t="s">
        <v>34</v>
      </c>
      <c r="T481" s="20"/>
      <c r="U481" s="41"/>
      <c r="V481" s="26">
        <f t="shared" si="15"/>
        <v>107</v>
      </c>
      <c r="W481" s="42"/>
    </row>
    <row r="482" spans="1:24" s="27" customFormat="1" ht="21" customHeight="1">
      <c r="A482" s="40"/>
      <c r="B482" s="29"/>
      <c r="C482" s="30"/>
      <c r="D482" s="17" t="s">
        <v>237</v>
      </c>
      <c r="E482" s="18" t="s">
        <v>176</v>
      </c>
      <c r="F482" s="19">
        <v>5.1929999999999996</v>
      </c>
      <c r="G482" s="18" t="s">
        <v>199</v>
      </c>
      <c r="H482" s="19" t="s">
        <v>200</v>
      </c>
      <c r="I482" s="18" t="s">
        <v>72</v>
      </c>
      <c r="J482" s="19">
        <v>4516</v>
      </c>
      <c r="K482" s="20">
        <v>12618</v>
      </c>
      <c r="L482" s="20">
        <v>7992</v>
      </c>
      <c r="M482" s="20" t="s">
        <v>31</v>
      </c>
      <c r="N482" s="21">
        <v>6.1</v>
      </c>
      <c r="O482" s="22">
        <f t="shared" si="14"/>
        <v>423.97049180327872</v>
      </c>
      <c r="P482" s="23">
        <v>5.69</v>
      </c>
      <c r="Q482" s="24" t="s">
        <v>74</v>
      </c>
      <c r="R482" s="20" t="s">
        <v>33</v>
      </c>
      <c r="S482" s="20" t="s">
        <v>34</v>
      </c>
      <c r="T482" s="20"/>
      <c r="U482" s="41"/>
      <c r="V482" s="26">
        <f t="shared" si="15"/>
        <v>107</v>
      </c>
      <c r="W482" s="35"/>
      <c r="X482" s="35"/>
    </row>
    <row r="483" spans="1:24" s="27" customFormat="1" ht="21" customHeight="1">
      <c r="A483" s="40"/>
      <c r="B483" s="29"/>
      <c r="C483" s="30"/>
      <c r="D483" s="17" t="s">
        <v>238</v>
      </c>
      <c r="E483" s="18" t="s">
        <v>176</v>
      </c>
      <c r="F483" s="19">
        <v>5.1929999999999996</v>
      </c>
      <c r="G483" s="18">
        <v>765</v>
      </c>
      <c r="H483" s="19">
        <v>177</v>
      </c>
      <c r="I483" s="18" t="s">
        <v>72</v>
      </c>
      <c r="J483" s="19">
        <v>4516</v>
      </c>
      <c r="K483" s="20">
        <v>12618</v>
      </c>
      <c r="L483" s="20">
        <v>7992</v>
      </c>
      <c r="M483" s="20" t="s">
        <v>177</v>
      </c>
      <c r="N483" s="50">
        <v>6.1</v>
      </c>
      <c r="O483" s="22">
        <f t="shared" si="14"/>
        <v>423.97049180327872</v>
      </c>
      <c r="P483" s="51">
        <v>5.69</v>
      </c>
      <c r="Q483" s="24" t="s">
        <v>130</v>
      </c>
      <c r="R483" s="20" t="s">
        <v>33</v>
      </c>
      <c r="S483" s="20" t="s">
        <v>34</v>
      </c>
      <c r="T483" s="20"/>
      <c r="U483" s="41"/>
      <c r="V483" s="26">
        <f t="shared" si="15"/>
        <v>107</v>
      </c>
      <c r="W483" s="42"/>
    </row>
    <row r="484" spans="1:24" s="27" customFormat="1" ht="21" customHeight="1">
      <c r="A484" s="40"/>
      <c r="B484" s="29"/>
      <c r="C484" s="30"/>
      <c r="D484" s="17" t="s">
        <v>239</v>
      </c>
      <c r="E484" s="18" t="s">
        <v>176</v>
      </c>
      <c r="F484" s="19">
        <v>5.1929999999999996</v>
      </c>
      <c r="G484" s="18" t="s">
        <v>199</v>
      </c>
      <c r="H484" s="19" t="s">
        <v>200</v>
      </c>
      <c r="I484" s="18" t="s">
        <v>72</v>
      </c>
      <c r="J484" s="19">
        <v>4516</v>
      </c>
      <c r="K484" s="20">
        <v>12618</v>
      </c>
      <c r="L484" s="20">
        <v>7992</v>
      </c>
      <c r="M484" s="20" t="s">
        <v>31</v>
      </c>
      <c r="N484" s="21">
        <v>6.1</v>
      </c>
      <c r="O484" s="22">
        <f t="shared" si="14"/>
        <v>423.97049180327872</v>
      </c>
      <c r="P484" s="23">
        <v>5.69</v>
      </c>
      <c r="Q484" s="24" t="s">
        <v>74</v>
      </c>
      <c r="R484" s="20" t="s">
        <v>33</v>
      </c>
      <c r="S484" s="20" t="s">
        <v>34</v>
      </c>
      <c r="T484" s="20"/>
      <c r="U484" s="41"/>
      <c r="V484" s="26">
        <f t="shared" si="15"/>
        <v>107</v>
      </c>
      <c r="W484" s="35"/>
      <c r="X484" s="35"/>
    </row>
    <row r="485" spans="1:24" s="27" customFormat="1" ht="21" customHeight="1">
      <c r="A485" s="40"/>
      <c r="B485" s="29"/>
      <c r="C485" s="30"/>
      <c r="D485" s="17" t="s">
        <v>240</v>
      </c>
      <c r="E485" s="18" t="s">
        <v>176</v>
      </c>
      <c r="F485" s="19">
        <v>5.1929999999999996</v>
      </c>
      <c r="G485" s="18">
        <v>765</v>
      </c>
      <c r="H485" s="19">
        <v>177</v>
      </c>
      <c r="I485" s="18" t="s">
        <v>72</v>
      </c>
      <c r="J485" s="19">
        <v>4516</v>
      </c>
      <c r="K485" s="20">
        <v>12618</v>
      </c>
      <c r="L485" s="20">
        <v>7992</v>
      </c>
      <c r="M485" s="20" t="s">
        <v>177</v>
      </c>
      <c r="N485" s="50">
        <v>6.1</v>
      </c>
      <c r="O485" s="22">
        <f t="shared" si="14"/>
        <v>423.97049180327872</v>
      </c>
      <c r="P485" s="51">
        <v>5.69</v>
      </c>
      <c r="Q485" s="24" t="s">
        <v>130</v>
      </c>
      <c r="R485" s="20" t="s">
        <v>33</v>
      </c>
      <c r="S485" s="20" t="s">
        <v>124</v>
      </c>
      <c r="T485" s="20"/>
      <c r="U485" s="41"/>
      <c r="V485" s="26">
        <f t="shared" si="15"/>
        <v>107</v>
      </c>
      <c r="W485" s="42"/>
    </row>
    <row r="486" spans="1:24" s="27" customFormat="1" ht="21" customHeight="1">
      <c r="A486" s="40"/>
      <c r="B486" s="29"/>
      <c r="C486" s="30"/>
      <c r="D486" s="17" t="s">
        <v>241</v>
      </c>
      <c r="E486" s="18" t="s">
        <v>176</v>
      </c>
      <c r="F486" s="19">
        <v>5.1929999999999996</v>
      </c>
      <c r="G486" s="18">
        <v>765</v>
      </c>
      <c r="H486" s="19">
        <v>177</v>
      </c>
      <c r="I486" s="18" t="s">
        <v>72</v>
      </c>
      <c r="J486" s="19">
        <v>5533</v>
      </c>
      <c r="K486" s="20">
        <v>14543</v>
      </c>
      <c r="L486" s="20">
        <v>8900</v>
      </c>
      <c r="M486" s="20" t="s">
        <v>177</v>
      </c>
      <c r="N486" s="50">
        <v>5.4</v>
      </c>
      <c r="O486" s="22">
        <f t="shared" si="14"/>
        <v>478.92962962962963</v>
      </c>
      <c r="P486" s="51">
        <v>4.97</v>
      </c>
      <c r="Q486" s="24" t="s">
        <v>53</v>
      </c>
      <c r="R486" s="20" t="s">
        <v>33</v>
      </c>
      <c r="S486" s="20" t="s">
        <v>34</v>
      </c>
      <c r="T486" s="20"/>
      <c r="U486" s="41"/>
      <c r="V486" s="26">
        <f t="shared" si="15"/>
        <v>108</v>
      </c>
      <c r="W486" s="42"/>
    </row>
    <row r="487" spans="1:24" s="27" customFormat="1" ht="21" customHeight="1">
      <c r="A487" s="40"/>
      <c r="B487" s="29"/>
      <c r="C487" s="30"/>
      <c r="D487" s="17" t="s">
        <v>241</v>
      </c>
      <c r="E487" s="18" t="s">
        <v>176</v>
      </c>
      <c r="F487" s="19">
        <v>5.1929999999999996</v>
      </c>
      <c r="G487" s="18">
        <v>765</v>
      </c>
      <c r="H487" s="19">
        <v>177</v>
      </c>
      <c r="I487" s="18" t="s">
        <v>72</v>
      </c>
      <c r="J487" s="19">
        <v>5533</v>
      </c>
      <c r="K487" s="20">
        <v>14543</v>
      </c>
      <c r="L487" s="20">
        <v>8900</v>
      </c>
      <c r="M487" s="20" t="s">
        <v>177</v>
      </c>
      <c r="N487" s="50">
        <v>5.3</v>
      </c>
      <c r="O487" s="22">
        <f t="shared" si="14"/>
        <v>487.96603773584911</v>
      </c>
      <c r="P487" s="51">
        <v>4.97</v>
      </c>
      <c r="Q487" s="24" t="s">
        <v>130</v>
      </c>
      <c r="R487" s="20" t="s">
        <v>33</v>
      </c>
      <c r="S487" s="20" t="s">
        <v>34</v>
      </c>
      <c r="T487" s="20"/>
      <c r="U487" s="41"/>
      <c r="V487" s="26">
        <f t="shared" si="15"/>
        <v>106</v>
      </c>
      <c r="W487" s="42"/>
    </row>
    <row r="488" spans="1:24" s="27" customFormat="1" ht="21" customHeight="1">
      <c r="A488" s="40"/>
      <c r="B488" s="58"/>
      <c r="C488" s="56"/>
      <c r="D488" s="59" t="s">
        <v>242</v>
      </c>
      <c r="E488" s="60" t="s">
        <v>243</v>
      </c>
      <c r="F488" s="61">
        <v>6.69</v>
      </c>
      <c r="G488" s="60" t="s">
        <v>244</v>
      </c>
      <c r="H488" s="62" t="s">
        <v>245</v>
      </c>
      <c r="I488" s="18" t="s">
        <v>246</v>
      </c>
      <c r="J488" s="19">
        <v>5533</v>
      </c>
      <c r="K488" s="20">
        <v>14543</v>
      </c>
      <c r="L488" s="20">
        <v>8900</v>
      </c>
      <c r="M488" s="20" t="s">
        <v>177</v>
      </c>
      <c r="N488" s="21">
        <v>5.26</v>
      </c>
      <c r="O488" s="22">
        <f t="shared" si="14"/>
        <v>491.67680608365021</v>
      </c>
      <c r="P488" s="23">
        <v>4.97</v>
      </c>
      <c r="Q488" s="24" t="s">
        <v>53</v>
      </c>
      <c r="R488" s="20" t="s">
        <v>33</v>
      </c>
      <c r="S488" s="20" t="s">
        <v>34</v>
      </c>
      <c r="T488" s="20"/>
      <c r="U488" s="41"/>
      <c r="V488" s="26">
        <f t="shared" si="15"/>
        <v>105</v>
      </c>
      <c r="W488" s="35"/>
      <c r="X488" s="35"/>
    </row>
    <row r="489" spans="1:24" s="27" customFormat="1" ht="21" customHeight="1">
      <c r="A489" s="40"/>
      <c r="B489" s="58"/>
      <c r="C489" s="56"/>
      <c r="D489" s="59" t="s">
        <v>247</v>
      </c>
      <c r="E489" s="60" t="s">
        <v>243</v>
      </c>
      <c r="F489" s="61">
        <v>6.69</v>
      </c>
      <c r="G489" s="60" t="s">
        <v>244</v>
      </c>
      <c r="H489" s="62" t="s">
        <v>245</v>
      </c>
      <c r="I489" s="18" t="s">
        <v>246</v>
      </c>
      <c r="J489" s="19">
        <v>5533</v>
      </c>
      <c r="K489" s="20">
        <v>14543</v>
      </c>
      <c r="L489" s="20">
        <v>8900</v>
      </c>
      <c r="M489" s="20" t="s">
        <v>177</v>
      </c>
      <c r="N489" s="21">
        <v>5</v>
      </c>
      <c r="O489" s="22">
        <f t="shared" si="14"/>
        <v>517.24400000000003</v>
      </c>
      <c r="P489" s="23">
        <v>4.97</v>
      </c>
      <c r="Q489" s="24" t="s">
        <v>74</v>
      </c>
      <c r="R489" s="20" t="s">
        <v>33</v>
      </c>
      <c r="S489" s="20" t="s">
        <v>34</v>
      </c>
      <c r="T489" s="20"/>
      <c r="U489" s="41"/>
      <c r="V489" s="26">
        <f t="shared" si="15"/>
        <v>100</v>
      </c>
      <c r="W489" s="35"/>
      <c r="X489" s="35"/>
    </row>
    <row r="490" spans="1:24" s="27" customFormat="1" ht="21" customHeight="1">
      <c r="A490" s="28"/>
      <c r="B490" s="29"/>
      <c r="C490" s="30"/>
      <c r="D490" s="17" t="s">
        <v>248</v>
      </c>
      <c r="E490" s="18" t="s">
        <v>249</v>
      </c>
      <c r="F490" s="63" t="s">
        <v>250</v>
      </c>
      <c r="G490" s="18">
        <v>1177</v>
      </c>
      <c r="H490" s="19">
        <v>228</v>
      </c>
      <c r="I490" s="18" t="s">
        <v>246</v>
      </c>
      <c r="J490" s="19">
        <v>8688</v>
      </c>
      <c r="K490" s="20">
        <v>19887</v>
      </c>
      <c r="L490" s="20">
        <v>11089</v>
      </c>
      <c r="M490" s="20" t="s">
        <v>177</v>
      </c>
      <c r="N490" s="50">
        <v>4.25</v>
      </c>
      <c r="O490" s="22">
        <f t="shared" si="14"/>
        <v>608.52235294117645</v>
      </c>
      <c r="P490" s="51">
        <v>4.1500000000000004</v>
      </c>
      <c r="Q490" s="24" t="s">
        <v>53</v>
      </c>
      <c r="R490" s="20" t="s">
        <v>33</v>
      </c>
      <c r="S490" s="20" t="s">
        <v>251</v>
      </c>
      <c r="T490" s="20"/>
      <c r="U490" s="41"/>
      <c r="V490" s="26">
        <f t="shared" si="15"/>
        <v>102</v>
      </c>
      <c r="W490" s="42"/>
    </row>
    <row r="491" spans="1:24" s="27" customFormat="1" ht="21" customHeight="1">
      <c r="A491" s="40"/>
      <c r="B491" s="29"/>
      <c r="C491" s="30"/>
      <c r="D491" s="17" t="s">
        <v>252</v>
      </c>
      <c r="E491" s="18" t="s">
        <v>176</v>
      </c>
      <c r="F491" s="19">
        <v>5.1929999999999996</v>
      </c>
      <c r="G491" s="18">
        <v>765</v>
      </c>
      <c r="H491" s="19">
        <v>177</v>
      </c>
      <c r="I491" s="18" t="s">
        <v>253</v>
      </c>
      <c r="J491" s="19">
        <v>8688</v>
      </c>
      <c r="K491" s="20">
        <v>19887</v>
      </c>
      <c r="L491" s="20">
        <v>11089</v>
      </c>
      <c r="M491" s="20" t="s">
        <v>177</v>
      </c>
      <c r="N491" s="50">
        <v>4.1500000000000004</v>
      </c>
      <c r="O491" s="22">
        <f t="shared" si="14"/>
        <v>623.1855421686746</v>
      </c>
      <c r="P491" s="51">
        <v>4.1500000000000004</v>
      </c>
      <c r="Q491" s="24" t="s">
        <v>130</v>
      </c>
      <c r="R491" s="20" t="s">
        <v>33</v>
      </c>
      <c r="S491" s="20" t="s">
        <v>251</v>
      </c>
      <c r="T491" s="20"/>
      <c r="U491" s="41"/>
      <c r="V491" s="26">
        <f t="shared" si="15"/>
        <v>100</v>
      </c>
      <c r="W491" s="42"/>
    </row>
    <row r="492" spans="1:24" s="27" customFormat="1" ht="21" customHeight="1">
      <c r="A492" s="28"/>
      <c r="B492" s="29"/>
      <c r="C492" s="30"/>
      <c r="D492" s="17" t="s">
        <v>248</v>
      </c>
      <c r="E492" s="18" t="s">
        <v>254</v>
      </c>
      <c r="F492" s="63" t="s">
        <v>250</v>
      </c>
      <c r="G492" s="18">
        <v>1177</v>
      </c>
      <c r="H492" s="19">
        <v>228</v>
      </c>
      <c r="I492" s="18" t="s">
        <v>246</v>
      </c>
      <c r="J492" s="19">
        <v>8688</v>
      </c>
      <c r="K492" s="20">
        <v>19887</v>
      </c>
      <c r="L492" s="20">
        <v>11089</v>
      </c>
      <c r="M492" s="20" t="s">
        <v>177</v>
      </c>
      <c r="N492" s="50">
        <v>4.1500000000000004</v>
      </c>
      <c r="O492" s="22">
        <f t="shared" si="14"/>
        <v>623.1855421686746</v>
      </c>
      <c r="P492" s="51">
        <v>4.1500000000000004</v>
      </c>
      <c r="Q492" s="24" t="s">
        <v>74</v>
      </c>
      <c r="R492" s="20" t="s">
        <v>33</v>
      </c>
      <c r="S492" s="20" t="s">
        <v>251</v>
      </c>
      <c r="T492" s="20"/>
      <c r="U492" s="41"/>
      <c r="V492" s="26">
        <f t="shared" si="15"/>
        <v>100</v>
      </c>
      <c r="W492" s="42"/>
    </row>
    <row r="493" spans="1:24" s="27" customFormat="1" ht="21" customHeight="1">
      <c r="A493" s="40"/>
      <c r="B493" s="58"/>
      <c r="C493" s="56"/>
      <c r="D493" s="59" t="s">
        <v>255</v>
      </c>
      <c r="E493" s="60" t="s">
        <v>243</v>
      </c>
      <c r="F493" s="61">
        <v>6.69</v>
      </c>
      <c r="G493" s="60" t="s">
        <v>256</v>
      </c>
      <c r="H493" s="62" t="s">
        <v>257</v>
      </c>
      <c r="I493" s="18" t="s">
        <v>253</v>
      </c>
      <c r="J493" s="19">
        <v>8688</v>
      </c>
      <c r="K493" s="20">
        <v>19887</v>
      </c>
      <c r="L493" s="20">
        <v>11089</v>
      </c>
      <c r="M493" s="20" t="s">
        <v>31</v>
      </c>
      <c r="N493" s="21">
        <v>4.13</v>
      </c>
      <c r="O493" s="22">
        <f t="shared" si="14"/>
        <v>626.20338983050851</v>
      </c>
      <c r="P493" s="23">
        <v>4.1500000000000004</v>
      </c>
      <c r="Q493" s="24" t="s">
        <v>53</v>
      </c>
      <c r="R493" s="20" t="s">
        <v>33</v>
      </c>
      <c r="S493" s="20" t="s">
        <v>251</v>
      </c>
      <c r="T493" s="20"/>
      <c r="U493" s="41"/>
      <c r="V493" s="26" t="str">
        <f t="shared" si="15"/>
        <v/>
      </c>
      <c r="W493" s="35"/>
      <c r="X493" s="35"/>
    </row>
    <row r="494" spans="1:24" s="27" customFormat="1" ht="21" customHeight="1">
      <c r="A494" s="40"/>
      <c r="B494" s="58"/>
      <c r="C494" s="56"/>
      <c r="D494" s="59" t="s">
        <v>255</v>
      </c>
      <c r="E494" s="60" t="s">
        <v>243</v>
      </c>
      <c r="F494" s="61">
        <v>6.69</v>
      </c>
      <c r="G494" s="60" t="s">
        <v>256</v>
      </c>
      <c r="H494" s="62" t="s">
        <v>257</v>
      </c>
      <c r="I494" s="18" t="s">
        <v>253</v>
      </c>
      <c r="J494" s="19">
        <v>8688</v>
      </c>
      <c r="K494" s="20">
        <v>19887</v>
      </c>
      <c r="L494" s="20">
        <v>11089</v>
      </c>
      <c r="M494" s="20" t="s">
        <v>31</v>
      </c>
      <c r="N494" s="21">
        <v>3.97</v>
      </c>
      <c r="O494" s="22">
        <f t="shared" si="14"/>
        <v>651.44080604533997</v>
      </c>
      <c r="P494" s="23">
        <v>4.1500000000000004</v>
      </c>
      <c r="Q494" s="24" t="s">
        <v>74</v>
      </c>
      <c r="R494" s="20" t="s">
        <v>33</v>
      </c>
      <c r="S494" s="20" t="s">
        <v>251</v>
      </c>
      <c r="T494" s="20"/>
      <c r="U494" s="41"/>
      <c r="V494" s="26" t="str">
        <f t="shared" si="15"/>
        <v/>
      </c>
      <c r="W494" s="35"/>
      <c r="X494" s="35"/>
    </row>
    <row r="495" spans="1:24" s="27" customFormat="1" ht="21" customHeight="1">
      <c r="A495" s="28"/>
      <c r="B495" s="29"/>
      <c r="C495" s="30"/>
      <c r="D495" s="17" t="s">
        <v>248</v>
      </c>
      <c r="E495" s="18" t="s">
        <v>254</v>
      </c>
      <c r="F495" s="63" t="s">
        <v>250</v>
      </c>
      <c r="G495" s="18">
        <v>1177</v>
      </c>
      <c r="H495" s="19">
        <v>228</v>
      </c>
      <c r="I495" s="18" t="s">
        <v>246</v>
      </c>
      <c r="J495" s="19">
        <v>8765</v>
      </c>
      <c r="K495" s="20">
        <v>24405</v>
      </c>
      <c r="L495" s="20">
        <v>15530</v>
      </c>
      <c r="M495" s="20" t="s">
        <v>177</v>
      </c>
      <c r="N495" s="50">
        <v>4.0999999999999996</v>
      </c>
      <c r="O495" s="22">
        <f t="shared" si="14"/>
        <v>630.78536585365862</v>
      </c>
      <c r="P495" s="51">
        <v>4.04</v>
      </c>
      <c r="Q495" s="24" t="s">
        <v>53</v>
      </c>
      <c r="R495" s="20" t="s">
        <v>33</v>
      </c>
      <c r="S495" s="20" t="s">
        <v>251</v>
      </c>
      <c r="T495" s="20"/>
      <c r="U495" s="41"/>
      <c r="V495" s="26">
        <f t="shared" si="15"/>
        <v>101</v>
      </c>
      <c r="W495" s="42"/>
    </row>
    <row r="496" spans="1:24" s="27" customFormat="1" ht="21" customHeight="1">
      <c r="A496" s="28"/>
      <c r="B496" s="29"/>
      <c r="C496" s="64"/>
      <c r="D496" s="17" t="s">
        <v>248</v>
      </c>
      <c r="E496" s="18" t="s">
        <v>249</v>
      </c>
      <c r="F496" s="63" t="s">
        <v>250</v>
      </c>
      <c r="G496" s="18">
        <v>1177</v>
      </c>
      <c r="H496" s="19">
        <v>228</v>
      </c>
      <c r="I496" s="18" t="s">
        <v>246</v>
      </c>
      <c r="J496" s="19">
        <v>8765</v>
      </c>
      <c r="K496" s="20">
        <v>24405</v>
      </c>
      <c r="L496" s="20">
        <v>15530</v>
      </c>
      <c r="M496" s="20" t="s">
        <v>177</v>
      </c>
      <c r="N496" s="50">
        <v>4.05</v>
      </c>
      <c r="O496" s="22">
        <f t="shared" si="14"/>
        <v>638.57283950617284</v>
      </c>
      <c r="P496" s="51">
        <v>4.04</v>
      </c>
      <c r="Q496" s="24" t="s">
        <v>74</v>
      </c>
      <c r="R496" s="20" t="s">
        <v>33</v>
      </c>
      <c r="S496" s="20" t="s">
        <v>251</v>
      </c>
      <c r="T496" s="20"/>
      <c r="U496" s="41"/>
      <c r="V496" s="26">
        <f t="shared" si="15"/>
        <v>100</v>
      </c>
      <c r="W496" s="42"/>
    </row>
    <row r="497" spans="1:24" s="27" customFormat="1" ht="21" customHeight="1">
      <c r="A497" s="40"/>
      <c r="B497" s="58"/>
      <c r="C497" s="56"/>
      <c r="D497" s="59" t="s">
        <v>255</v>
      </c>
      <c r="E497" s="60" t="s">
        <v>243</v>
      </c>
      <c r="F497" s="61">
        <v>6.69</v>
      </c>
      <c r="G497" s="60" t="s">
        <v>256</v>
      </c>
      <c r="H497" s="62" t="s">
        <v>257</v>
      </c>
      <c r="I497" s="18" t="s">
        <v>253</v>
      </c>
      <c r="J497" s="19">
        <v>8765</v>
      </c>
      <c r="K497" s="20">
        <v>24405</v>
      </c>
      <c r="L497" s="20">
        <v>15530</v>
      </c>
      <c r="M497" s="20" t="s">
        <v>31</v>
      </c>
      <c r="N497" s="21">
        <v>3.96</v>
      </c>
      <c r="O497" s="22">
        <f t="shared" si="14"/>
        <v>653.08585858585855</v>
      </c>
      <c r="P497" s="23">
        <v>4.04</v>
      </c>
      <c r="Q497" s="24" t="s">
        <v>53</v>
      </c>
      <c r="R497" s="20" t="s">
        <v>33</v>
      </c>
      <c r="S497" s="20" t="s">
        <v>251</v>
      </c>
      <c r="T497" s="20"/>
      <c r="U497" s="41"/>
      <c r="V497" s="26" t="str">
        <f t="shared" si="15"/>
        <v/>
      </c>
      <c r="W497" s="35"/>
      <c r="X497" s="35"/>
    </row>
    <row r="498" spans="1:24" s="27" customFormat="1" ht="21" customHeight="1">
      <c r="A498" s="65"/>
      <c r="B498" s="58"/>
      <c r="C498" s="56"/>
      <c r="D498" s="59" t="s">
        <v>255</v>
      </c>
      <c r="E498" s="60" t="s">
        <v>243</v>
      </c>
      <c r="F498" s="61">
        <v>6.69</v>
      </c>
      <c r="G498" s="60" t="s">
        <v>256</v>
      </c>
      <c r="H498" s="62" t="s">
        <v>257</v>
      </c>
      <c r="I498" s="18" t="s">
        <v>253</v>
      </c>
      <c r="J498" s="19">
        <v>8765</v>
      </c>
      <c r="K498" s="20">
        <v>24405</v>
      </c>
      <c r="L498" s="20">
        <v>15530</v>
      </c>
      <c r="M498" s="20" t="s">
        <v>31</v>
      </c>
      <c r="N498" s="21">
        <v>3.85</v>
      </c>
      <c r="O498" s="22">
        <f t="shared" si="14"/>
        <v>671.74545454545444</v>
      </c>
      <c r="P498" s="23">
        <v>4.04</v>
      </c>
      <c r="Q498" s="24" t="s">
        <v>74</v>
      </c>
      <c r="R498" s="20" t="s">
        <v>33</v>
      </c>
      <c r="S498" s="20" t="s">
        <v>251</v>
      </c>
      <c r="T498" s="20"/>
      <c r="U498" s="41"/>
      <c r="V498" s="26" t="str">
        <f t="shared" si="15"/>
        <v/>
      </c>
      <c r="W498" s="35"/>
      <c r="X498" s="35"/>
    </row>
    <row r="499" spans="1:24" s="27" customFormat="1" ht="21" customHeight="1">
      <c r="A499" s="31"/>
      <c r="B499" s="15"/>
      <c r="C499" s="16" t="s">
        <v>258</v>
      </c>
      <c r="D499" s="66" t="s">
        <v>259</v>
      </c>
      <c r="E499" s="67" t="s">
        <v>260</v>
      </c>
      <c r="F499" s="68">
        <v>9.8390000000000004</v>
      </c>
      <c r="G499" s="67">
        <v>1814</v>
      </c>
      <c r="H499" s="68">
        <v>279</v>
      </c>
      <c r="I499" s="67" t="s">
        <v>261</v>
      </c>
      <c r="J499" s="68">
        <v>8688</v>
      </c>
      <c r="K499" s="69">
        <v>19887</v>
      </c>
      <c r="L499" s="69">
        <v>11089</v>
      </c>
      <c r="M499" s="20" t="s">
        <v>31</v>
      </c>
      <c r="N499" s="21">
        <v>4.57</v>
      </c>
      <c r="O499" s="22">
        <f t="shared" si="14"/>
        <v>565.91247264770232</v>
      </c>
      <c r="P499" s="23">
        <v>4.1500000000000004</v>
      </c>
      <c r="Q499" s="70" t="s">
        <v>53</v>
      </c>
      <c r="R499" s="69" t="s">
        <v>33</v>
      </c>
      <c r="S499" s="69" t="s">
        <v>262</v>
      </c>
      <c r="T499" s="20"/>
      <c r="U499" s="25"/>
      <c r="V499" s="26">
        <f t="shared" si="15"/>
        <v>110</v>
      </c>
    </row>
    <row r="500" spans="1:24" s="27" customFormat="1" ht="21" customHeight="1">
      <c r="A500" s="31"/>
      <c r="B500" s="29"/>
      <c r="C500" s="30"/>
      <c r="D500" s="66" t="s">
        <v>259</v>
      </c>
      <c r="E500" s="67" t="s">
        <v>260</v>
      </c>
      <c r="F500" s="68">
        <v>9.8390000000000004</v>
      </c>
      <c r="G500" s="67">
        <v>1814</v>
      </c>
      <c r="H500" s="68">
        <v>279</v>
      </c>
      <c r="I500" s="67" t="s">
        <v>263</v>
      </c>
      <c r="J500" s="68">
        <v>8688</v>
      </c>
      <c r="K500" s="69">
        <v>19887</v>
      </c>
      <c r="L500" s="69">
        <v>11089</v>
      </c>
      <c r="M500" s="20" t="s">
        <v>31</v>
      </c>
      <c r="N500" s="21">
        <v>4.57</v>
      </c>
      <c r="O500" s="22">
        <f t="shared" si="14"/>
        <v>565.91247264770232</v>
      </c>
      <c r="P500" s="23">
        <v>4.1500000000000004</v>
      </c>
      <c r="Q500" s="70" t="s">
        <v>53</v>
      </c>
      <c r="R500" s="69" t="s">
        <v>33</v>
      </c>
      <c r="S500" s="69" t="s">
        <v>262</v>
      </c>
      <c r="T500" s="20"/>
      <c r="U500" s="25"/>
      <c r="V500" s="26">
        <f t="shared" si="15"/>
        <v>110</v>
      </c>
    </row>
    <row r="501" spans="1:24" s="27" customFormat="1" ht="21" customHeight="1">
      <c r="A501" s="31"/>
      <c r="B501" s="29"/>
      <c r="C501" s="30"/>
      <c r="D501" s="66" t="s">
        <v>264</v>
      </c>
      <c r="E501" s="67" t="s">
        <v>260</v>
      </c>
      <c r="F501" s="68">
        <v>9.8390000000000004</v>
      </c>
      <c r="G501" s="67">
        <v>1814</v>
      </c>
      <c r="H501" s="68">
        <v>279</v>
      </c>
      <c r="I501" s="67" t="s">
        <v>261</v>
      </c>
      <c r="J501" s="68">
        <v>8688</v>
      </c>
      <c r="K501" s="69">
        <v>19887</v>
      </c>
      <c r="L501" s="69">
        <v>11089</v>
      </c>
      <c r="M501" s="20" t="s">
        <v>31</v>
      </c>
      <c r="N501" s="21">
        <v>4.57</v>
      </c>
      <c r="O501" s="22">
        <f t="shared" si="14"/>
        <v>565.91247264770232</v>
      </c>
      <c r="P501" s="23">
        <v>4.1500000000000004</v>
      </c>
      <c r="Q501" s="70" t="s">
        <v>53</v>
      </c>
      <c r="R501" s="69" t="s">
        <v>33</v>
      </c>
      <c r="S501" s="69" t="s">
        <v>262</v>
      </c>
      <c r="T501" s="20"/>
      <c r="U501" s="25"/>
      <c r="V501" s="26">
        <f t="shared" si="15"/>
        <v>110</v>
      </c>
    </row>
    <row r="502" spans="1:24" s="27" customFormat="1" ht="21" customHeight="1">
      <c r="A502" s="31"/>
      <c r="B502" s="29"/>
      <c r="C502" s="30"/>
      <c r="D502" s="66" t="s">
        <v>264</v>
      </c>
      <c r="E502" s="67" t="s">
        <v>260</v>
      </c>
      <c r="F502" s="68">
        <v>9.8390000000000004</v>
      </c>
      <c r="G502" s="67">
        <v>1814</v>
      </c>
      <c r="H502" s="68">
        <v>279</v>
      </c>
      <c r="I502" s="67" t="s">
        <v>263</v>
      </c>
      <c r="J502" s="68">
        <v>8688</v>
      </c>
      <c r="K502" s="69">
        <v>19887</v>
      </c>
      <c r="L502" s="69">
        <v>11089</v>
      </c>
      <c r="M502" s="20" t="s">
        <v>31</v>
      </c>
      <c r="N502" s="21">
        <v>4.57</v>
      </c>
      <c r="O502" s="22">
        <f t="shared" si="14"/>
        <v>565.91247264770232</v>
      </c>
      <c r="P502" s="23">
        <v>4.1500000000000004</v>
      </c>
      <c r="Q502" s="70" t="s">
        <v>53</v>
      </c>
      <c r="R502" s="69" t="s">
        <v>33</v>
      </c>
      <c r="S502" s="69" t="s">
        <v>262</v>
      </c>
      <c r="T502" s="20"/>
      <c r="U502" s="25"/>
      <c r="V502" s="26">
        <f t="shared" si="15"/>
        <v>110</v>
      </c>
    </row>
    <row r="503" spans="1:24" s="27" customFormat="1" ht="21" customHeight="1">
      <c r="A503" s="31"/>
      <c r="B503" s="29"/>
      <c r="C503" s="30"/>
      <c r="D503" s="66" t="s">
        <v>259</v>
      </c>
      <c r="E503" s="67" t="s">
        <v>260</v>
      </c>
      <c r="F503" s="68">
        <v>9.8390000000000004</v>
      </c>
      <c r="G503" s="67">
        <v>1814</v>
      </c>
      <c r="H503" s="68">
        <v>279</v>
      </c>
      <c r="I503" s="67" t="s">
        <v>261</v>
      </c>
      <c r="J503" s="68">
        <v>8688</v>
      </c>
      <c r="K503" s="69">
        <v>19887</v>
      </c>
      <c r="L503" s="69">
        <v>11089</v>
      </c>
      <c r="M503" s="20" t="s">
        <v>31</v>
      </c>
      <c r="N503" s="21">
        <v>4.57</v>
      </c>
      <c r="O503" s="22">
        <f t="shared" si="14"/>
        <v>565.91247264770232</v>
      </c>
      <c r="P503" s="23">
        <v>4.1500000000000004</v>
      </c>
      <c r="Q503" s="70" t="s">
        <v>53</v>
      </c>
      <c r="R503" s="69" t="s">
        <v>33</v>
      </c>
      <c r="S503" s="69" t="s">
        <v>265</v>
      </c>
      <c r="T503" s="20"/>
      <c r="U503" s="25"/>
      <c r="V503" s="26">
        <f t="shared" si="15"/>
        <v>110</v>
      </c>
    </row>
    <row r="504" spans="1:24" s="27" customFormat="1" ht="21" customHeight="1">
      <c r="A504" s="31"/>
      <c r="B504" s="29"/>
      <c r="C504" s="30"/>
      <c r="D504" s="66" t="s">
        <v>259</v>
      </c>
      <c r="E504" s="67" t="s">
        <v>260</v>
      </c>
      <c r="F504" s="68">
        <v>9.8390000000000004</v>
      </c>
      <c r="G504" s="67">
        <v>1814</v>
      </c>
      <c r="H504" s="68">
        <v>279</v>
      </c>
      <c r="I504" s="67" t="s">
        <v>263</v>
      </c>
      <c r="J504" s="68">
        <v>8688</v>
      </c>
      <c r="K504" s="69">
        <v>19887</v>
      </c>
      <c r="L504" s="69">
        <v>11089</v>
      </c>
      <c r="M504" s="20" t="s">
        <v>31</v>
      </c>
      <c r="N504" s="21">
        <v>4.57</v>
      </c>
      <c r="O504" s="22">
        <f t="shared" si="14"/>
        <v>565.91247264770232</v>
      </c>
      <c r="P504" s="23">
        <v>4.1500000000000004</v>
      </c>
      <c r="Q504" s="70" t="s">
        <v>53</v>
      </c>
      <c r="R504" s="69" t="s">
        <v>33</v>
      </c>
      <c r="S504" s="69" t="s">
        <v>265</v>
      </c>
      <c r="T504" s="20"/>
      <c r="U504" s="25"/>
      <c r="V504" s="26">
        <f t="shared" si="15"/>
        <v>110</v>
      </c>
    </row>
    <row r="505" spans="1:24" s="27" customFormat="1" ht="21" customHeight="1">
      <c r="A505" s="31"/>
      <c r="B505" s="29"/>
      <c r="C505" s="30"/>
      <c r="D505" s="66" t="s">
        <v>264</v>
      </c>
      <c r="E505" s="67" t="s">
        <v>260</v>
      </c>
      <c r="F505" s="68">
        <v>9.8390000000000004</v>
      </c>
      <c r="G505" s="67">
        <v>1814</v>
      </c>
      <c r="H505" s="68">
        <v>279</v>
      </c>
      <c r="I505" s="67" t="s">
        <v>261</v>
      </c>
      <c r="J505" s="68">
        <v>8688</v>
      </c>
      <c r="K505" s="69">
        <v>19887</v>
      </c>
      <c r="L505" s="69">
        <v>11089</v>
      </c>
      <c r="M505" s="20" t="s">
        <v>31</v>
      </c>
      <c r="N505" s="21">
        <v>4.57</v>
      </c>
      <c r="O505" s="22">
        <f t="shared" si="14"/>
        <v>565.91247264770232</v>
      </c>
      <c r="P505" s="23">
        <v>4.1500000000000004</v>
      </c>
      <c r="Q505" s="70" t="s">
        <v>53</v>
      </c>
      <c r="R505" s="69" t="s">
        <v>33</v>
      </c>
      <c r="S505" s="69" t="s">
        <v>265</v>
      </c>
      <c r="T505" s="20"/>
      <c r="U505" s="25"/>
      <c r="V505" s="26">
        <f t="shared" si="15"/>
        <v>110</v>
      </c>
    </row>
    <row r="506" spans="1:24" s="27" customFormat="1" ht="21" customHeight="1">
      <c r="A506" s="31"/>
      <c r="B506" s="29"/>
      <c r="C506" s="30"/>
      <c r="D506" s="66" t="s">
        <v>264</v>
      </c>
      <c r="E506" s="67" t="s">
        <v>260</v>
      </c>
      <c r="F506" s="68">
        <v>9.8390000000000004</v>
      </c>
      <c r="G506" s="67">
        <v>1814</v>
      </c>
      <c r="H506" s="68">
        <v>279</v>
      </c>
      <c r="I506" s="67" t="s">
        <v>263</v>
      </c>
      <c r="J506" s="68">
        <v>8688</v>
      </c>
      <c r="K506" s="69">
        <v>19887</v>
      </c>
      <c r="L506" s="69">
        <v>11089</v>
      </c>
      <c r="M506" s="20" t="s">
        <v>31</v>
      </c>
      <c r="N506" s="21">
        <v>4.57</v>
      </c>
      <c r="O506" s="22">
        <f t="shared" si="14"/>
        <v>565.91247264770232</v>
      </c>
      <c r="P506" s="23">
        <v>4.1500000000000004</v>
      </c>
      <c r="Q506" s="70" t="s">
        <v>53</v>
      </c>
      <c r="R506" s="69" t="s">
        <v>33</v>
      </c>
      <c r="S506" s="69" t="s">
        <v>265</v>
      </c>
      <c r="T506" s="20"/>
      <c r="U506" s="25"/>
      <c r="V506" s="26">
        <f t="shared" si="15"/>
        <v>110</v>
      </c>
    </row>
    <row r="507" spans="1:24" s="27" customFormat="1" ht="21" customHeight="1">
      <c r="A507" s="31"/>
      <c r="B507" s="29"/>
      <c r="C507" s="30"/>
      <c r="D507" s="66" t="s">
        <v>266</v>
      </c>
      <c r="E507" s="67" t="s">
        <v>260</v>
      </c>
      <c r="F507" s="68">
        <v>9.8390000000000004</v>
      </c>
      <c r="G507" s="67">
        <v>1814</v>
      </c>
      <c r="H507" s="68">
        <v>279</v>
      </c>
      <c r="I507" s="67" t="s">
        <v>261</v>
      </c>
      <c r="J507" s="68">
        <v>8688</v>
      </c>
      <c r="K507" s="69">
        <v>19887</v>
      </c>
      <c r="L507" s="69">
        <v>11089</v>
      </c>
      <c r="M507" s="20" t="s">
        <v>31</v>
      </c>
      <c r="N507" s="21">
        <v>4.57</v>
      </c>
      <c r="O507" s="22">
        <f t="shared" si="14"/>
        <v>565.91247264770232</v>
      </c>
      <c r="P507" s="23">
        <v>4.1500000000000004</v>
      </c>
      <c r="Q507" s="70" t="s">
        <v>53</v>
      </c>
      <c r="R507" s="69" t="s">
        <v>33</v>
      </c>
      <c r="S507" s="69" t="s">
        <v>267</v>
      </c>
      <c r="T507" s="20"/>
      <c r="U507" s="25"/>
      <c r="V507" s="26">
        <f t="shared" si="15"/>
        <v>110</v>
      </c>
    </row>
    <row r="508" spans="1:24" s="27" customFormat="1" ht="21" customHeight="1">
      <c r="A508" s="31"/>
      <c r="B508" s="29"/>
      <c r="C508" s="30"/>
      <c r="D508" s="66" t="s">
        <v>266</v>
      </c>
      <c r="E508" s="67" t="s">
        <v>260</v>
      </c>
      <c r="F508" s="68">
        <v>9.8390000000000004</v>
      </c>
      <c r="G508" s="67">
        <v>1814</v>
      </c>
      <c r="H508" s="68">
        <v>279</v>
      </c>
      <c r="I508" s="67" t="s">
        <v>263</v>
      </c>
      <c r="J508" s="68">
        <v>8688</v>
      </c>
      <c r="K508" s="69">
        <v>19887</v>
      </c>
      <c r="L508" s="69">
        <v>11089</v>
      </c>
      <c r="M508" s="20" t="s">
        <v>31</v>
      </c>
      <c r="N508" s="21">
        <v>4.57</v>
      </c>
      <c r="O508" s="22">
        <f t="shared" si="14"/>
        <v>565.91247264770232</v>
      </c>
      <c r="P508" s="23">
        <v>4.1500000000000004</v>
      </c>
      <c r="Q508" s="70" t="s">
        <v>53</v>
      </c>
      <c r="R508" s="69" t="s">
        <v>33</v>
      </c>
      <c r="S508" s="69" t="s">
        <v>267</v>
      </c>
      <c r="T508" s="20"/>
      <c r="U508" s="25"/>
      <c r="V508" s="26">
        <f t="shared" si="15"/>
        <v>110</v>
      </c>
    </row>
    <row r="509" spans="1:24" s="27" customFormat="1" ht="21" customHeight="1">
      <c r="A509" s="31"/>
      <c r="B509" s="29"/>
      <c r="C509" s="30"/>
      <c r="D509" s="66" t="s">
        <v>268</v>
      </c>
      <c r="E509" s="67" t="s">
        <v>260</v>
      </c>
      <c r="F509" s="68">
        <v>9.8390000000000004</v>
      </c>
      <c r="G509" s="67">
        <v>1814</v>
      </c>
      <c r="H509" s="68">
        <v>279</v>
      </c>
      <c r="I509" s="67" t="s">
        <v>261</v>
      </c>
      <c r="J509" s="68">
        <v>8688</v>
      </c>
      <c r="K509" s="69">
        <v>19887</v>
      </c>
      <c r="L509" s="69">
        <v>11089</v>
      </c>
      <c r="M509" s="18" t="s">
        <v>31</v>
      </c>
      <c r="N509" s="21">
        <v>4.57</v>
      </c>
      <c r="O509" s="22">
        <f t="shared" si="14"/>
        <v>565.91247264770232</v>
      </c>
      <c r="P509" s="23">
        <v>4.1500000000000004</v>
      </c>
      <c r="Q509" s="70" t="s">
        <v>53</v>
      </c>
      <c r="R509" s="69" t="s">
        <v>33</v>
      </c>
      <c r="S509" s="69" t="s">
        <v>269</v>
      </c>
      <c r="T509" s="20"/>
      <c r="U509" s="25"/>
      <c r="V509" s="26">
        <f t="shared" si="15"/>
        <v>110</v>
      </c>
    </row>
    <row r="510" spans="1:24" s="27" customFormat="1" ht="21" customHeight="1">
      <c r="A510" s="31"/>
      <c r="B510" s="29"/>
      <c r="C510" s="30"/>
      <c r="D510" s="66" t="s">
        <v>268</v>
      </c>
      <c r="E510" s="67" t="s">
        <v>260</v>
      </c>
      <c r="F510" s="68">
        <v>9.8390000000000004</v>
      </c>
      <c r="G510" s="67">
        <v>1814</v>
      </c>
      <c r="H510" s="68">
        <v>279</v>
      </c>
      <c r="I510" s="67" t="s">
        <v>263</v>
      </c>
      <c r="J510" s="68">
        <v>8688</v>
      </c>
      <c r="K510" s="69">
        <v>19887</v>
      </c>
      <c r="L510" s="69">
        <v>11089</v>
      </c>
      <c r="M510" s="18" t="s">
        <v>31</v>
      </c>
      <c r="N510" s="21">
        <v>4.57</v>
      </c>
      <c r="O510" s="22">
        <f t="shared" si="14"/>
        <v>565.91247264770232</v>
      </c>
      <c r="P510" s="23">
        <v>4.1500000000000004</v>
      </c>
      <c r="Q510" s="70" t="s">
        <v>53</v>
      </c>
      <c r="R510" s="69" t="s">
        <v>33</v>
      </c>
      <c r="S510" s="69" t="s">
        <v>269</v>
      </c>
      <c r="T510" s="20"/>
      <c r="U510" s="25"/>
      <c r="V510" s="26">
        <f t="shared" si="15"/>
        <v>110</v>
      </c>
    </row>
    <row r="511" spans="1:24" s="27" customFormat="1" ht="21" customHeight="1">
      <c r="A511" s="31"/>
      <c r="B511" s="29"/>
      <c r="C511" s="30"/>
      <c r="D511" s="66" t="s">
        <v>266</v>
      </c>
      <c r="E511" s="67" t="s">
        <v>260</v>
      </c>
      <c r="F511" s="68">
        <v>9.8390000000000004</v>
      </c>
      <c r="G511" s="67">
        <v>1814</v>
      </c>
      <c r="H511" s="68">
        <v>279</v>
      </c>
      <c r="I511" s="67" t="s">
        <v>261</v>
      </c>
      <c r="J511" s="68">
        <v>8688</v>
      </c>
      <c r="K511" s="69">
        <v>19887</v>
      </c>
      <c r="L511" s="69">
        <v>11089</v>
      </c>
      <c r="M511" s="20" t="s">
        <v>31</v>
      </c>
      <c r="N511" s="21">
        <v>4.57</v>
      </c>
      <c r="O511" s="22">
        <f t="shared" si="14"/>
        <v>565.91247264770232</v>
      </c>
      <c r="P511" s="23">
        <v>4.1500000000000004</v>
      </c>
      <c r="Q511" s="70" t="s">
        <v>53</v>
      </c>
      <c r="R511" s="69" t="s">
        <v>33</v>
      </c>
      <c r="S511" s="69" t="s">
        <v>270</v>
      </c>
      <c r="T511" s="20"/>
      <c r="U511" s="25"/>
      <c r="V511" s="26">
        <f t="shared" si="15"/>
        <v>110</v>
      </c>
    </row>
    <row r="512" spans="1:24" s="27" customFormat="1" ht="21" customHeight="1">
      <c r="A512" s="31"/>
      <c r="B512" s="29"/>
      <c r="C512" s="30"/>
      <c r="D512" s="66" t="s">
        <v>266</v>
      </c>
      <c r="E512" s="67" t="s">
        <v>260</v>
      </c>
      <c r="F512" s="68">
        <v>9.8390000000000004</v>
      </c>
      <c r="G512" s="67">
        <v>1814</v>
      </c>
      <c r="H512" s="68">
        <v>279</v>
      </c>
      <c r="I512" s="67" t="s">
        <v>263</v>
      </c>
      <c r="J512" s="68">
        <v>8688</v>
      </c>
      <c r="K512" s="69">
        <v>19887</v>
      </c>
      <c r="L512" s="69">
        <v>11089</v>
      </c>
      <c r="M512" s="20" t="s">
        <v>31</v>
      </c>
      <c r="N512" s="21">
        <v>4.57</v>
      </c>
      <c r="O512" s="22">
        <f t="shared" si="14"/>
        <v>565.91247264770232</v>
      </c>
      <c r="P512" s="23">
        <v>4.1500000000000004</v>
      </c>
      <c r="Q512" s="70" t="s">
        <v>53</v>
      </c>
      <c r="R512" s="69" t="s">
        <v>33</v>
      </c>
      <c r="S512" s="69" t="s">
        <v>270</v>
      </c>
      <c r="T512" s="20"/>
      <c r="U512" s="25"/>
      <c r="V512" s="26">
        <f t="shared" si="15"/>
        <v>110</v>
      </c>
    </row>
    <row r="513" spans="1:22" s="27" customFormat="1" ht="21" customHeight="1">
      <c r="A513" s="31"/>
      <c r="B513" s="29"/>
      <c r="C513" s="30"/>
      <c r="D513" s="66" t="s">
        <v>271</v>
      </c>
      <c r="E513" s="67" t="s">
        <v>260</v>
      </c>
      <c r="F513" s="68">
        <v>9.8390000000000004</v>
      </c>
      <c r="G513" s="67">
        <v>1814</v>
      </c>
      <c r="H513" s="68">
        <v>279</v>
      </c>
      <c r="I513" s="67" t="s">
        <v>261</v>
      </c>
      <c r="J513" s="68">
        <v>8688</v>
      </c>
      <c r="K513" s="69">
        <v>19887</v>
      </c>
      <c r="L513" s="69">
        <v>11089</v>
      </c>
      <c r="M513" s="20" t="s">
        <v>31</v>
      </c>
      <c r="N513" s="21">
        <v>4.57</v>
      </c>
      <c r="O513" s="22">
        <f t="shared" si="14"/>
        <v>565.91247264770232</v>
      </c>
      <c r="P513" s="23">
        <v>4.1500000000000004</v>
      </c>
      <c r="Q513" s="70" t="s">
        <v>53</v>
      </c>
      <c r="R513" s="69" t="s">
        <v>33</v>
      </c>
      <c r="S513" s="69" t="s">
        <v>251</v>
      </c>
      <c r="T513" s="20"/>
      <c r="U513" s="25"/>
      <c r="V513" s="26">
        <f t="shared" si="15"/>
        <v>110</v>
      </c>
    </row>
    <row r="514" spans="1:22" s="27" customFormat="1" ht="21" customHeight="1">
      <c r="A514" s="31"/>
      <c r="B514" s="29"/>
      <c r="C514" s="30"/>
      <c r="D514" s="66" t="s">
        <v>271</v>
      </c>
      <c r="E514" s="67" t="s">
        <v>260</v>
      </c>
      <c r="F514" s="68">
        <v>9.8390000000000004</v>
      </c>
      <c r="G514" s="67">
        <v>1814</v>
      </c>
      <c r="H514" s="68">
        <v>279</v>
      </c>
      <c r="I514" s="67" t="s">
        <v>263</v>
      </c>
      <c r="J514" s="68">
        <v>8688</v>
      </c>
      <c r="K514" s="69">
        <v>19887</v>
      </c>
      <c r="L514" s="69">
        <v>11089</v>
      </c>
      <c r="M514" s="20" t="s">
        <v>31</v>
      </c>
      <c r="N514" s="21">
        <v>4.57</v>
      </c>
      <c r="O514" s="22">
        <f t="shared" si="14"/>
        <v>565.91247264770232</v>
      </c>
      <c r="P514" s="23">
        <v>4.1500000000000004</v>
      </c>
      <c r="Q514" s="70" t="s">
        <v>53</v>
      </c>
      <c r="R514" s="69" t="s">
        <v>33</v>
      </c>
      <c r="S514" s="69" t="s">
        <v>251</v>
      </c>
      <c r="T514" s="20"/>
      <c r="U514" s="25"/>
      <c r="V514" s="26">
        <f t="shared" si="15"/>
        <v>110</v>
      </c>
    </row>
    <row r="515" spans="1:22" s="27" customFormat="1" ht="21" customHeight="1">
      <c r="A515" s="31"/>
      <c r="B515" s="29"/>
      <c r="C515" s="30"/>
      <c r="D515" s="66" t="s">
        <v>268</v>
      </c>
      <c r="E515" s="67" t="s">
        <v>260</v>
      </c>
      <c r="F515" s="68">
        <v>9.8390000000000004</v>
      </c>
      <c r="G515" s="67">
        <v>1814</v>
      </c>
      <c r="H515" s="68">
        <v>279</v>
      </c>
      <c r="I515" s="67" t="s">
        <v>261</v>
      </c>
      <c r="J515" s="68">
        <v>8688</v>
      </c>
      <c r="K515" s="69">
        <v>19887</v>
      </c>
      <c r="L515" s="69">
        <v>11089</v>
      </c>
      <c r="M515" s="20" t="s">
        <v>31</v>
      </c>
      <c r="N515" s="21">
        <v>4.57</v>
      </c>
      <c r="O515" s="22">
        <f t="shared" si="14"/>
        <v>565.91247264770232</v>
      </c>
      <c r="P515" s="23">
        <v>4.1500000000000004</v>
      </c>
      <c r="Q515" s="70" t="s">
        <v>53</v>
      </c>
      <c r="R515" s="69" t="s">
        <v>33</v>
      </c>
      <c r="S515" s="69" t="s">
        <v>251</v>
      </c>
      <c r="T515" s="20"/>
      <c r="U515" s="25"/>
      <c r="V515" s="26">
        <f t="shared" si="15"/>
        <v>110</v>
      </c>
    </row>
    <row r="516" spans="1:22" s="27" customFormat="1" ht="21" customHeight="1">
      <c r="A516" s="31"/>
      <c r="B516" s="29"/>
      <c r="C516" s="30"/>
      <c r="D516" s="66" t="s">
        <v>268</v>
      </c>
      <c r="E516" s="67" t="s">
        <v>260</v>
      </c>
      <c r="F516" s="68">
        <v>9.8390000000000004</v>
      </c>
      <c r="G516" s="67">
        <v>1814</v>
      </c>
      <c r="H516" s="68">
        <v>279</v>
      </c>
      <c r="I516" s="67" t="s">
        <v>263</v>
      </c>
      <c r="J516" s="68">
        <v>8688</v>
      </c>
      <c r="K516" s="69">
        <v>19887</v>
      </c>
      <c r="L516" s="69">
        <v>11089</v>
      </c>
      <c r="M516" s="20" t="s">
        <v>31</v>
      </c>
      <c r="N516" s="21">
        <v>4.57</v>
      </c>
      <c r="O516" s="22">
        <f t="shared" si="14"/>
        <v>565.91247264770232</v>
      </c>
      <c r="P516" s="23">
        <v>4.1500000000000004</v>
      </c>
      <c r="Q516" s="70" t="s">
        <v>53</v>
      </c>
      <c r="R516" s="69" t="s">
        <v>33</v>
      </c>
      <c r="S516" s="69" t="s">
        <v>251</v>
      </c>
      <c r="T516" s="20"/>
      <c r="U516" s="25"/>
      <c r="V516" s="26">
        <f t="shared" si="15"/>
        <v>110</v>
      </c>
    </row>
    <row r="517" spans="1:22" s="27" customFormat="1" ht="21" customHeight="1">
      <c r="A517" s="31"/>
      <c r="B517" s="29"/>
      <c r="C517" s="30"/>
      <c r="D517" s="66" t="s">
        <v>272</v>
      </c>
      <c r="E517" s="67" t="s">
        <v>260</v>
      </c>
      <c r="F517" s="68">
        <v>9.8390000000000004</v>
      </c>
      <c r="G517" s="67">
        <v>1567</v>
      </c>
      <c r="H517" s="68">
        <v>265</v>
      </c>
      <c r="I517" s="67" t="s">
        <v>44</v>
      </c>
      <c r="J517" s="68">
        <v>8688</v>
      </c>
      <c r="K517" s="69">
        <v>19887</v>
      </c>
      <c r="L517" s="69">
        <v>11089</v>
      </c>
      <c r="M517" s="20" t="s">
        <v>31</v>
      </c>
      <c r="N517" s="21">
        <v>4.54</v>
      </c>
      <c r="O517" s="22">
        <f t="shared" si="14"/>
        <v>569.65198237885454</v>
      </c>
      <c r="P517" s="23">
        <v>4.1500000000000004</v>
      </c>
      <c r="Q517" s="70" t="s">
        <v>53</v>
      </c>
      <c r="R517" s="69" t="s">
        <v>33</v>
      </c>
      <c r="S517" s="69" t="s">
        <v>262</v>
      </c>
      <c r="T517" s="20"/>
      <c r="U517" s="25"/>
      <c r="V517" s="26">
        <f t="shared" si="15"/>
        <v>109</v>
      </c>
    </row>
    <row r="518" spans="1:22" s="27" customFormat="1" ht="21" customHeight="1">
      <c r="A518" s="31"/>
      <c r="B518" s="29"/>
      <c r="C518" s="30"/>
      <c r="D518" s="66" t="s">
        <v>273</v>
      </c>
      <c r="E518" s="67" t="s">
        <v>260</v>
      </c>
      <c r="F518" s="68">
        <v>9.8390000000000004</v>
      </c>
      <c r="G518" s="67">
        <v>1567</v>
      </c>
      <c r="H518" s="68">
        <v>265</v>
      </c>
      <c r="I518" s="67" t="s">
        <v>44</v>
      </c>
      <c r="J518" s="68">
        <v>8688</v>
      </c>
      <c r="K518" s="69">
        <v>19887</v>
      </c>
      <c r="L518" s="69">
        <v>11089</v>
      </c>
      <c r="M518" s="20" t="s">
        <v>31</v>
      </c>
      <c r="N518" s="21">
        <v>4.54</v>
      </c>
      <c r="O518" s="22">
        <f t="shared" si="14"/>
        <v>569.65198237885454</v>
      </c>
      <c r="P518" s="23">
        <v>4.1500000000000004</v>
      </c>
      <c r="Q518" s="70" t="s">
        <v>53</v>
      </c>
      <c r="R518" s="69" t="s">
        <v>33</v>
      </c>
      <c r="S518" s="69" t="s">
        <v>262</v>
      </c>
      <c r="T518" s="20"/>
      <c r="U518" s="25"/>
      <c r="V518" s="26">
        <f t="shared" si="15"/>
        <v>109</v>
      </c>
    </row>
    <row r="519" spans="1:22" s="27" customFormat="1" ht="21" customHeight="1">
      <c r="A519" s="31"/>
      <c r="B519" s="29"/>
      <c r="C519" s="30"/>
      <c r="D519" s="66" t="s">
        <v>272</v>
      </c>
      <c r="E519" s="67" t="s">
        <v>260</v>
      </c>
      <c r="F519" s="68">
        <v>9.8390000000000004</v>
      </c>
      <c r="G519" s="67">
        <v>1567</v>
      </c>
      <c r="H519" s="68">
        <v>265</v>
      </c>
      <c r="I519" s="67" t="s">
        <v>44</v>
      </c>
      <c r="J519" s="68">
        <v>8688</v>
      </c>
      <c r="K519" s="69">
        <v>19887</v>
      </c>
      <c r="L519" s="69">
        <v>11089</v>
      </c>
      <c r="M519" s="20" t="s">
        <v>31</v>
      </c>
      <c r="N519" s="21">
        <v>4.54</v>
      </c>
      <c r="O519" s="22">
        <f t="shared" si="14"/>
        <v>569.65198237885454</v>
      </c>
      <c r="P519" s="23">
        <v>4.1500000000000004</v>
      </c>
      <c r="Q519" s="70" t="s">
        <v>53</v>
      </c>
      <c r="R519" s="69" t="s">
        <v>33</v>
      </c>
      <c r="S519" s="69" t="s">
        <v>265</v>
      </c>
      <c r="T519" s="20"/>
      <c r="U519" s="25"/>
      <c r="V519" s="26">
        <f t="shared" si="15"/>
        <v>109</v>
      </c>
    </row>
    <row r="520" spans="1:22" s="27" customFormat="1" ht="21" customHeight="1">
      <c r="A520" s="31"/>
      <c r="B520" s="29"/>
      <c r="C520" s="30"/>
      <c r="D520" s="66" t="s">
        <v>273</v>
      </c>
      <c r="E520" s="67" t="s">
        <v>260</v>
      </c>
      <c r="F520" s="68">
        <v>9.8390000000000004</v>
      </c>
      <c r="G520" s="67">
        <v>1567</v>
      </c>
      <c r="H520" s="68">
        <v>265</v>
      </c>
      <c r="I520" s="67" t="s">
        <v>44</v>
      </c>
      <c r="J520" s="68">
        <v>8688</v>
      </c>
      <c r="K520" s="69">
        <v>19887</v>
      </c>
      <c r="L520" s="69">
        <v>11089</v>
      </c>
      <c r="M520" s="20" t="s">
        <v>31</v>
      </c>
      <c r="N520" s="21">
        <v>4.54</v>
      </c>
      <c r="O520" s="22">
        <f t="shared" si="14"/>
        <v>569.65198237885454</v>
      </c>
      <c r="P520" s="23">
        <v>4.1500000000000004</v>
      </c>
      <c r="Q520" s="70" t="s">
        <v>53</v>
      </c>
      <c r="R520" s="69" t="s">
        <v>33</v>
      </c>
      <c r="S520" s="69" t="s">
        <v>265</v>
      </c>
      <c r="T520" s="20"/>
      <c r="U520" s="25"/>
      <c r="V520" s="26">
        <f t="shared" si="15"/>
        <v>109</v>
      </c>
    </row>
    <row r="521" spans="1:22" s="27" customFormat="1" ht="21" customHeight="1">
      <c r="A521" s="31"/>
      <c r="B521" s="29"/>
      <c r="C521" s="30"/>
      <c r="D521" s="66" t="s">
        <v>274</v>
      </c>
      <c r="E521" s="67" t="s">
        <v>260</v>
      </c>
      <c r="F521" s="68">
        <v>9.8390000000000004</v>
      </c>
      <c r="G521" s="67">
        <v>1567</v>
      </c>
      <c r="H521" s="68">
        <v>265</v>
      </c>
      <c r="I521" s="67" t="s">
        <v>44</v>
      </c>
      <c r="J521" s="68">
        <v>8688</v>
      </c>
      <c r="K521" s="69">
        <v>19887</v>
      </c>
      <c r="L521" s="69">
        <v>11089</v>
      </c>
      <c r="M521" s="20" t="s">
        <v>31</v>
      </c>
      <c r="N521" s="21">
        <v>4.54</v>
      </c>
      <c r="O521" s="22">
        <f t="shared" ref="O521:O584" si="16">IF(N521&gt;0,1/N521*37.7*68.6,"")</f>
        <v>569.65198237885454</v>
      </c>
      <c r="P521" s="23">
        <v>4.1500000000000004</v>
      </c>
      <c r="Q521" s="70" t="s">
        <v>53</v>
      </c>
      <c r="R521" s="69" t="s">
        <v>33</v>
      </c>
      <c r="S521" s="69" t="s">
        <v>267</v>
      </c>
      <c r="T521" s="20"/>
      <c r="U521" s="25"/>
      <c r="V521" s="26">
        <f t="shared" ref="V521:V584" si="17">IFERROR(IF(N521&lt;P521,"",(ROUNDDOWN(N521/P521*100,0))),"")</f>
        <v>109</v>
      </c>
    </row>
    <row r="522" spans="1:22" s="27" customFormat="1" ht="21" customHeight="1">
      <c r="A522" s="31"/>
      <c r="B522" s="29"/>
      <c r="C522" s="30"/>
      <c r="D522" s="66" t="s">
        <v>275</v>
      </c>
      <c r="E522" s="67" t="s">
        <v>260</v>
      </c>
      <c r="F522" s="68">
        <v>9.8390000000000004</v>
      </c>
      <c r="G522" s="67">
        <v>1567</v>
      </c>
      <c r="H522" s="68">
        <v>265</v>
      </c>
      <c r="I522" s="67" t="s">
        <v>44</v>
      </c>
      <c r="J522" s="68">
        <v>8688</v>
      </c>
      <c r="K522" s="69">
        <v>19887</v>
      </c>
      <c r="L522" s="69">
        <v>11089</v>
      </c>
      <c r="M522" s="20" t="s">
        <v>31</v>
      </c>
      <c r="N522" s="21">
        <v>4.54</v>
      </c>
      <c r="O522" s="22">
        <f t="shared" si="16"/>
        <v>569.65198237885454</v>
      </c>
      <c r="P522" s="23">
        <v>4.1500000000000004</v>
      </c>
      <c r="Q522" s="70" t="s">
        <v>53</v>
      </c>
      <c r="R522" s="69" t="s">
        <v>33</v>
      </c>
      <c r="S522" s="69" t="s">
        <v>269</v>
      </c>
      <c r="T522" s="20"/>
      <c r="U522" s="25"/>
      <c r="V522" s="26">
        <f t="shared" si="17"/>
        <v>109</v>
      </c>
    </row>
    <row r="523" spans="1:22" s="27" customFormat="1" ht="21" customHeight="1">
      <c r="A523" s="31"/>
      <c r="B523" s="29"/>
      <c r="C523" s="30"/>
      <c r="D523" s="66" t="s">
        <v>276</v>
      </c>
      <c r="E523" s="67" t="s">
        <v>260</v>
      </c>
      <c r="F523" s="68">
        <v>9.8390000000000004</v>
      </c>
      <c r="G523" s="67">
        <v>1567</v>
      </c>
      <c r="H523" s="68">
        <v>265</v>
      </c>
      <c r="I523" s="67" t="s">
        <v>44</v>
      </c>
      <c r="J523" s="68">
        <v>8688</v>
      </c>
      <c r="K523" s="69">
        <v>19887</v>
      </c>
      <c r="L523" s="69">
        <v>11089</v>
      </c>
      <c r="M523" s="20" t="s">
        <v>31</v>
      </c>
      <c r="N523" s="21">
        <v>4.54</v>
      </c>
      <c r="O523" s="22">
        <f t="shared" si="16"/>
        <v>569.65198237885454</v>
      </c>
      <c r="P523" s="23">
        <v>4.1500000000000004</v>
      </c>
      <c r="Q523" s="70" t="s">
        <v>53</v>
      </c>
      <c r="R523" s="69" t="s">
        <v>33</v>
      </c>
      <c r="S523" s="69" t="s">
        <v>34</v>
      </c>
      <c r="T523" s="20"/>
      <c r="U523" s="25"/>
      <c r="V523" s="26">
        <f t="shared" si="17"/>
        <v>109</v>
      </c>
    </row>
    <row r="524" spans="1:22" s="27" customFormat="1" ht="21" customHeight="1">
      <c r="A524" s="31"/>
      <c r="B524" s="29"/>
      <c r="C524" s="30"/>
      <c r="D524" s="66" t="s">
        <v>274</v>
      </c>
      <c r="E524" s="67" t="s">
        <v>260</v>
      </c>
      <c r="F524" s="68">
        <v>9.8390000000000004</v>
      </c>
      <c r="G524" s="67">
        <v>1567</v>
      </c>
      <c r="H524" s="68">
        <v>265</v>
      </c>
      <c r="I524" s="67" t="s">
        <v>44</v>
      </c>
      <c r="J524" s="68">
        <v>8688</v>
      </c>
      <c r="K524" s="69">
        <v>19887</v>
      </c>
      <c r="L524" s="69">
        <v>11089</v>
      </c>
      <c r="M524" s="20" t="s">
        <v>31</v>
      </c>
      <c r="N524" s="21">
        <v>4.54</v>
      </c>
      <c r="O524" s="22">
        <f t="shared" si="16"/>
        <v>569.65198237885454</v>
      </c>
      <c r="P524" s="23">
        <v>4.1500000000000004</v>
      </c>
      <c r="Q524" s="70" t="s">
        <v>53</v>
      </c>
      <c r="R524" s="69" t="s">
        <v>33</v>
      </c>
      <c r="S524" s="69" t="s">
        <v>270</v>
      </c>
      <c r="T524" s="20"/>
      <c r="U524" s="25"/>
      <c r="V524" s="26">
        <f t="shared" si="17"/>
        <v>109</v>
      </c>
    </row>
    <row r="525" spans="1:22" s="27" customFormat="1" ht="21" customHeight="1">
      <c r="A525" s="31"/>
      <c r="B525" s="29"/>
      <c r="C525" s="30"/>
      <c r="D525" s="66" t="s">
        <v>275</v>
      </c>
      <c r="E525" s="67" t="s">
        <v>260</v>
      </c>
      <c r="F525" s="68">
        <v>9.8390000000000004</v>
      </c>
      <c r="G525" s="67">
        <v>1567</v>
      </c>
      <c r="H525" s="68">
        <v>265</v>
      </c>
      <c r="I525" s="67" t="s">
        <v>44</v>
      </c>
      <c r="J525" s="68">
        <v>8688</v>
      </c>
      <c r="K525" s="69">
        <v>19887</v>
      </c>
      <c r="L525" s="69">
        <v>11089</v>
      </c>
      <c r="M525" s="20" t="s">
        <v>31</v>
      </c>
      <c r="N525" s="21">
        <v>4.54</v>
      </c>
      <c r="O525" s="22">
        <f t="shared" si="16"/>
        <v>569.65198237885454</v>
      </c>
      <c r="P525" s="23">
        <v>4.1500000000000004</v>
      </c>
      <c r="Q525" s="70" t="s">
        <v>53</v>
      </c>
      <c r="R525" s="69" t="s">
        <v>33</v>
      </c>
      <c r="S525" s="69" t="s">
        <v>251</v>
      </c>
      <c r="T525" s="20"/>
      <c r="U525" s="25"/>
      <c r="V525" s="26">
        <f t="shared" si="17"/>
        <v>109</v>
      </c>
    </row>
    <row r="526" spans="1:22" s="27" customFormat="1" ht="21" customHeight="1">
      <c r="A526" s="31"/>
      <c r="B526" s="29"/>
      <c r="C526" s="30"/>
      <c r="D526" s="66" t="s">
        <v>272</v>
      </c>
      <c r="E526" s="67" t="s">
        <v>260</v>
      </c>
      <c r="F526" s="68">
        <v>9.8390000000000004</v>
      </c>
      <c r="G526" s="67">
        <v>1567</v>
      </c>
      <c r="H526" s="68">
        <v>265</v>
      </c>
      <c r="I526" s="67" t="s">
        <v>246</v>
      </c>
      <c r="J526" s="68">
        <v>8688</v>
      </c>
      <c r="K526" s="69">
        <v>19887</v>
      </c>
      <c r="L526" s="69">
        <v>11089</v>
      </c>
      <c r="M526" s="20" t="s">
        <v>31</v>
      </c>
      <c r="N526" s="21">
        <v>4.53</v>
      </c>
      <c r="O526" s="22">
        <f t="shared" si="16"/>
        <v>570.90949227373062</v>
      </c>
      <c r="P526" s="23">
        <v>4.1500000000000004</v>
      </c>
      <c r="Q526" s="70" t="s">
        <v>53</v>
      </c>
      <c r="R526" s="69" t="s">
        <v>33</v>
      </c>
      <c r="S526" s="69" t="s">
        <v>262</v>
      </c>
      <c r="T526" s="20"/>
      <c r="U526" s="25"/>
      <c r="V526" s="26">
        <f t="shared" si="17"/>
        <v>109</v>
      </c>
    </row>
    <row r="527" spans="1:22" s="27" customFormat="1" ht="21" customHeight="1">
      <c r="A527" s="31"/>
      <c r="B527" s="29"/>
      <c r="C527" s="30"/>
      <c r="D527" s="66" t="s">
        <v>273</v>
      </c>
      <c r="E527" s="67" t="s">
        <v>260</v>
      </c>
      <c r="F527" s="68">
        <v>9.8390000000000004</v>
      </c>
      <c r="G527" s="67">
        <v>1567</v>
      </c>
      <c r="H527" s="68">
        <v>265</v>
      </c>
      <c r="I527" s="67" t="s">
        <v>246</v>
      </c>
      <c r="J527" s="68">
        <v>8688</v>
      </c>
      <c r="K527" s="69">
        <v>19887</v>
      </c>
      <c r="L527" s="69">
        <v>11089</v>
      </c>
      <c r="M527" s="20" t="s">
        <v>31</v>
      </c>
      <c r="N527" s="21">
        <v>4.53</v>
      </c>
      <c r="O527" s="22">
        <f t="shared" si="16"/>
        <v>570.90949227373062</v>
      </c>
      <c r="P527" s="23">
        <v>4.1500000000000004</v>
      </c>
      <c r="Q527" s="70" t="s">
        <v>53</v>
      </c>
      <c r="R527" s="69" t="s">
        <v>33</v>
      </c>
      <c r="S527" s="69" t="s">
        <v>262</v>
      </c>
      <c r="T527" s="20"/>
      <c r="U527" s="25"/>
      <c r="V527" s="26">
        <f t="shared" si="17"/>
        <v>109</v>
      </c>
    </row>
    <row r="528" spans="1:22" s="27" customFormat="1" ht="21" customHeight="1">
      <c r="A528" s="31"/>
      <c r="B528" s="29"/>
      <c r="C528" s="30"/>
      <c r="D528" s="66" t="s">
        <v>272</v>
      </c>
      <c r="E528" s="67" t="s">
        <v>260</v>
      </c>
      <c r="F528" s="68">
        <v>9.8390000000000004</v>
      </c>
      <c r="G528" s="67">
        <v>1567</v>
      </c>
      <c r="H528" s="68">
        <v>265</v>
      </c>
      <c r="I528" s="67" t="s">
        <v>246</v>
      </c>
      <c r="J528" s="68">
        <v>8688</v>
      </c>
      <c r="K528" s="69">
        <v>19887</v>
      </c>
      <c r="L528" s="69">
        <v>11089</v>
      </c>
      <c r="M528" s="20" t="s">
        <v>31</v>
      </c>
      <c r="N528" s="21">
        <v>4.53</v>
      </c>
      <c r="O528" s="22">
        <f t="shared" si="16"/>
        <v>570.90949227373062</v>
      </c>
      <c r="P528" s="23">
        <v>4.1500000000000004</v>
      </c>
      <c r="Q528" s="70" t="s">
        <v>53</v>
      </c>
      <c r="R528" s="69" t="s">
        <v>33</v>
      </c>
      <c r="S528" s="69" t="s">
        <v>265</v>
      </c>
      <c r="T528" s="20"/>
      <c r="U528" s="25"/>
      <c r="V528" s="26">
        <f t="shared" si="17"/>
        <v>109</v>
      </c>
    </row>
    <row r="529" spans="1:23" s="27" customFormat="1" ht="21" customHeight="1">
      <c r="A529" s="31"/>
      <c r="B529" s="29"/>
      <c r="C529" s="30"/>
      <c r="D529" s="66" t="s">
        <v>273</v>
      </c>
      <c r="E529" s="67" t="s">
        <v>260</v>
      </c>
      <c r="F529" s="68">
        <v>9.8390000000000004</v>
      </c>
      <c r="G529" s="67">
        <v>1567</v>
      </c>
      <c r="H529" s="68">
        <v>265</v>
      </c>
      <c r="I529" s="67" t="s">
        <v>246</v>
      </c>
      <c r="J529" s="68">
        <v>8688</v>
      </c>
      <c r="K529" s="69">
        <v>19887</v>
      </c>
      <c r="L529" s="69">
        <v>11089</v>
      </c>
      <c r="M529" s="20" t="s">
        <v>31</v>
      </c>
      <c r="N529" s="21">
        <v>4.53</v>
      </c>
      <c r="O529" s="22">
        <f t="shared" si="16"/>
        <v>570.90949227373062</v>
      </c>
      <c r="P529" s="23">
        <v>4.1500000000000004</v>
      </c>
      <c r="Q529" s="70" t="s">
        <v>53</v>
      </c>
      <c r="R529" s="69" t="s">
        <v>33</v>
      </c>
      <c r="S529" s="69" t="s">
        <v>265</v>
      </c>
      <c r="T529" s="20"/>
      <c r="U529" s="25"/>
      <c r="V529" s="26">
        <f t="shared" si="17"/>
        <v>109</v>
      </c>
    </row>
    <row r="530" spans="1:23" s="27" customFormat="1" ht="21" customHeight="1">
      <c r="A530" s="31"/>
      <c r="B530" s="29"/>
      <c r="C530" s="30"/>
      <c r="D530" s="66" t="s">
        <v>274</v>
      </c>
      <c r="E530" s="67" t="s">
        <v>260</v>
      </c>
      <c r="F530" s="68">
        <v>9.8390000000000004</v>
      </c>
      <c r="G530" s="67">
        <v>1567</v>
      </c>
      <c r="H530" s="68">
        <v>265</v>
      </c>
      <c r="I530" s="67" t="s">
        <v>246</v>
      </c>
      <c r="J530" s="68">
        <v>8688</v>
      </c>
      <c r="K530" s="69">
        <v>19887</v>
      </c>
      <c r="L530" s="69">
        <v>11089</v>
      </c>
      <c r="M530" s="20" t="s">
        <v>31</v>
      </c>
      <c r="N530" s="21">
        <v>4.53</v>
      </c>
      <c r="O530" s="22">
        <f t="shared" si="16"/>
        <v>570.90949227373062</v>
      </c>
      <c r="P530" s="23">
        <v>4.1500000000000004</v>
      </c>
      <c r="Q530" s="70" t="s">
        <v>53</v>
      </c>
      <c r="R530" s="69" t="s">
        <v>33</v>
      </c>
      <c r="S530" s="69" t="s">
        <v>267</v>
      </c>
      <c r="T530" s="20"/>
      <c r="U530" s="25"/>
      <c r="V530" s="26">
        <f t="shared" si="17"/>
        <v>109</v>
      </c>
    </row>
    <row r="531" spans="1:23" s="27" customFormat="1" ht="21" customHeight="1">
      <c r="A531" s="31"/>
      <c r="B531" s="29"/>
      <c r="C531" s="30"/>
      <c r="D531" s="66" t="s">
        <v>275</v>
      </c>
      <c r="E531" s="67" t="s">
        <v>260</v>
      </c>
      <c r="F531" s="68">
        <v>9.8390000000000004</v>
      </c>
      <c r="G531" s="67">
        <v>1567</v>
      </c>
      <c r="H531" s="68">
        <v>265</v>
      </c>
      <c r="I531" s="67" t="s">
        <v>246</v>
      </c>
      <c r="J531" s="68">
        <v>8688</v>
      </c>
      <c r="K531" s="69">
        <v>19887</v>
      </c>
      <c r="L531" s="69">
        <v>11089</v>
      </c>
      <c r="M531" s="20" t="s">
        <v>31</v>
      </c>
      <c r="N531" s="21">
        <v>4.53</v>
      </c>
      <c r="O531" s="22">
        <f t="shared" si="16"/>
        <v>570.90949227373062</v>
      </c>
      <c r="P531" s="23">
        <v>4.1500000000000004</v>
      </c>
      <c r="Q531" s="70" t="s">
        <v>53</v>
      </c>
      <c r="R531" s="69" t="s">
        <v>33</v>
      </c>
      <c r="S531" s="69" t="s">
        <v>269</v>
      </c>
      <c r="T531" s="20"/>
      <c r="U531" s="25"/>
      <c r="V531" s="26">
        <f t="shared" si="17"/>
        <v>109</v>
      </c>
    </row>
    <row r="532" spans="1:23" s="27" customFormat="1" ht="21" customHeight="1">
      <c r="A532" s="31"/>
      <c r="B532" s="29"/>
      <c r="C532" s="30"/>
      <c r="D532" s="66" t="s">
        <v>276</v>
      </c>
      <c r="E532" s="67" t="s">
        <v>260</v>
      </c>
      <c r="F532" s="68">
        <v>9.8390000000000004</v>
      </c>
      <c r="G532" s="67">
        <v>1567</v>
      </c>
      <c r="H532" s="68">
        <v>265</v>
      </c>
      <c r="I532" s="67" t="s">
        <v>246</v>
      </c>
      <c r="J532" s="68">
        <v>8688</v>
      </c>
      <c r="K532" s="69">
        <v>19887</v>
      </c>
      <c r="L532" s="69">
        <v>11089</v>
      </c>
      <c r="M532" s="20" t="s">
        <v>31</v>
      </c>
      <c r="N532" s="21">
        <v>4.53</v>
      </c>
      <c r="O532" s="22">
        <f t="shared" si="16"/>
        <v>570.90949227373062</v>
      </c>
      <c r="P532" s="23">
        <v>4.1500000000000004</v>
      </c>
      <c r="Q532" s="70" t="s">
        <v>53</v>
      </c>
      <c r="R532" s="69" t="s">
        <v>33</v>
      </c>
      <c r="S532" s="69" t="s">
        <v>34</v>
      </c>
      <c r="T532" s="20"/>
      <c r="U532" s="25"/>
      <c r="V532" s="26">
        <f t="shared" si="17"/>
        <v>109</v>
      </c>
    </row>
    <row r="533" spans="1:23" s="27" customFormat="1" ht="21" customHeight="1">
      <c r="A533" s="31"/>
      <c r="B533" s="29"/>
      <c r="C533" s="30"/>
      <c r="D533" s="66" t="s">
        <v>274</v>
      </c>
      <c r="E533" s="67" t="s">
        <v>260</v>
      </c>
      <c r="F533" s="68">
        <v>9.8390000000000004</v>
      </c>
      <c r="G533" s="67">
        <v>1567</v>
      </c>
      <c r="H533" s="68">
        <v>265</v>
      </c>
      <c r="I533" s="67" t="s">
        <v>246</v>
      </c>
      <c r="J533" s="68">
        <v>8688</v>
      </c>
      <c r="K533" s="69">
        <v>19887</v>
      </c>
      <c r="L533" s="69">
        <v>11089</v>
      </c>
      <c r="M533" s="20" t="s">
        <v>31</v>
      </c>
      <c r="N533" s="21">
        <v>4.53</v>
      </c>
      <c r="O533" s="22">
        <f t="shared" si="16"/>
        <v>570.90949227373062</v>
      </c>
      <c r="P533" s="23">
        <v>4.1500000000000004</v>
      </c>
      <c r="Q533" s="70" t="s">
        <v>53</v>
      </c>
      <c r="R533" s="69" t="s">
        <v>33</v>
      </c>
      <c r="S533" s="69" t="s">
        <v>270</v>
      </c>
      <c r="T533" s="20"/>
      <c r="U533" s="25"/>
      <c r="V533" s="26">
        <f t="shared" si="17"/>
        <v>109</v>
      </c>
    </row>
    <row r="534" spans="1:23" s="27" customFormat="1" ht="21" customHeight="1">
      <c r="A534" s="31"/>
      <c r="B534" s="29"/>
      <c r="C534" s="30"/>
      <c r="D534" s="66" t="s">
        <v>275</v>
      </c>
      <c r="E534" s="67" t="s">
        <v>260</v>
      </c>
      <c r="F534" s="68">
        <v>9.8390000000000004</v>
      </c>
      <c r="G534" s="67">
        <v>1567</v>
      </c>
      <c r="H534" s="68">
        <v>265</v>
      </c>
      <c r="I534" s="67" t="s">
        <v>246</v>
      </c>
      <c r="J534" s="68">
        <v>8688</v>
      </c>
      <c r="K534" s="69">
        <v>19887</v>
      </c>
      <c r="L534" s="69">
        <v>11089</v>
      </c>
      <c r="M534" s="20" t="s">
        <v>31</v>
      </c>
      <c r="N534" s="21">
        <v>4.53</v>
      </c>
      <c r="O534" s="22">
        <f t="shared" si="16"/>
        <v>570.90949227373062</v>
      </c>
      <c r="P534" s="23">
        <v>4.1500000000000004</v>
      </c>
      <c r="Q534" s="70" t="s">
        <v>53</v>
      </c>
      <c r="R534" s="69" t="s">
        <v>33</v>
      </c>
      <c r="S534" s="69" t="s">
        <v>251</v>
      </c>
      <c r="T534" s="20"/>
      <c r="U534" s="25"/>
      <c r="V534" s="26">
        <f t="shared" si="17"/>
        <v>109</v>
      </c>
    </row>
    <row r="535" spans="1:23" s="27" customFormat="1" ht="21" customHeight="1">
      <c r="A535" s="31"/>
      <c r="B535" s="29"/>
      <c r="C535" s="30"/>
      <c r="D535" s="66" t="s">
        <v>274</v>
      </c>
      <c r="E535" s="67" t="s">
        <v>260</v>
      </c>
      <c r="F535" s="68">
        <v>9.8390000000000004</v>
      </c>
      <c r="G535" s="67">
        <v>1567</v>
      </c>
      <c r="H535" s="68">
        <v>265</v>
      </c>
      <c r="I535" s="67" t="s">
        <v>261</v>
      </c>
      <c r="J535" s="68">
        <v>8688</v>
      </c>
      <c r="K535" s="69">
        <v>19887</v>
      </c>
      <c r="L535" s="69">
        <v>11089</v>
      </c>
      <c r="M535" s="20" t="s">
        <v>31</v>
      </c>
      <c r="N535" s="21">
        <v>4.4800000000000004</v>
      </c>
      <c r="O535" s="22">
        <f t="shared" si="16"/>
        <v>577.28124999999989</v>
      </c>
      <c r="P535" s="23">
        <v>4.1500000000000004</v>
      </c>
      <c r="Q535" s="70" t="s">
        <v>53</v>
      </c>
      <c r="R535" s="69" t="s">
        <v>33</v>
      </c>
      <c r="S535" s="69" t="s">
        <v>267</v>
      </c>
      <c r="T535" s="20"/>
      <c r="U535" s="25"/>
      <c r="V535" s="26">
        <f t="shared" si="17"/>
        <v>107</v>
      </c>
    </row>
    <row r="536" spans="1:23" s="27" customFormat="1" ht="21" customHeight="1">
      <c r="A536" s="31"/>
      <c r="B536" s="29"/>
      <c r="C536" s="30"/>
      <c r="D536" s="66" t="s">
        <v>275</v>
      </c>
      <c r="E536" s="67" t="s">
        <v>260</v>
      </c>
      <c r="F536" s="68">
        <v>9.8390000000000004</v>
      </c>
      <c r="G536" s="67">
        <v>1567</v>
      </c>
      <c r="H536" s="68">
        <v>265</v>
      </c>
      <c r="I536" s="67" t="s">
        <v>261</v>
      </c>
      <c r="J536" s="68">
        <v>8688</v>
      </c>
      <c r="K536" s="69">
        <v>19887</v>
      </c>
      <c r="L536" s="69">
        <v>11089</v>
      </c>
      <c r="M536" s="20" t="s">
        <v>31</v>
      </c>
      <c r="N536" s="21">
        <v>4.4800000000000004</v>
      </c>
      <c r="O536" s="22">
        <f t="shared" si="16"/>
        <v>577.28124999999989</v>
      </c>
      <c r="P536" s="23">
        <v>4.1500000000000004</v>
      </c>
      <c r="Q536" s="70" t="s">
        <v>53</v>
      </c>
      <c r="R536" s="69" t="s">
        <v>33</v>
      </c>
      <c r="S536" s="69" t="s">
        <v>269</v>
      </c>
      <c r="T536" s="20"/>
      <c r="U536" s="25"/>
      <c r="V536" s="26">
        <f t="shared" si="17"/>
        <v>107</v>
      </c>
    </row>
    <row r="537" spans="1:23" s="27" customFormat="1" ht="21" customHeight="1">
      <c r="A537" s="31"/>
      <c r="B537" s="29"/>
      <c r="C537" s="30"/>
      <c r="D537" s="66" t="s">
        <v>276</v>
      </c>
      <c r="E537" s="67" t="s">
        <v>260</v>
      </c>
      <c r="F537" s="68">
        <v>9.8390000000000004</v>
      </c>
      <c r="G537" s="67">
        <v>1567</v>
      </c>
      <c r="H537" s="68">
        <v>265</v>
      </c>
      <c r="I537" s="67" t="s">
        <v>261</v>
      </c>
      <c r="J537" s="68">
        <v>8688</v>
      </c>
      <c r="K537" s="69">
        <v>19887</v>
      </c>
      <c r="L537" s="69">
        <v>11089</v>
      </c>
      <c r="M537" s="20" t="s">
        <v>31</v>
      </c>
      <c r="N537" s="21">
        <v>4.4800000000000004</v>
      </c>
      <c r="O537" s="22">
        <f t="shared" si="16"/>
        <v>577.28124999999989</v>
      </c>
      <c r="P537" s="23">
        <v>4.1500000000000004</v>
      </c>
      <c r="Q537" s="70" t="s">
        <v>53</v>
      </c>
      <c r="R537" s="69" t="s">
        <v>33</v>
      </c>
      <c r="S537" s="71" t="s">
        <v>34</v>
      </c>
      <c r="T537" s="20"/>
      <c r="U537" s="25"/>
      <c r="V537" s="26">
        <f t="shared" si="17"/>
        <v>107</v>
      </c>
    </row>
    <row r="538" spans="1:23" s="27" customFormat="1" ht="21" customHeight="1">
      <c r="A538" s="31"/>
      <c r="B538" s="29"/>
      <c r="C538" s="30"/>
      <c r="D538" s="66" t="s">
        <v>274</v>
      </c>
      <c r="E538" s="67" t="s">
        <v>260</v>
      </c>
      <c r="F538" s="68">
        <v>9.8390000000000004</v>
      </c>
      <c r="G538" s="67">
        <v>1567</v>
      </c>
      <c r="H538" s="68">
        <v>265</v>
      </c>
      <c r="I538" s="67" t="s">
        <v>261</v>
      </c>
      <c r="J538" s="68">
        <v>8688</v>
      </c>
      <c r="K538" s="69">
        <v>19887</v>
      </c>
      <c r="L538" s="69">
        <v>11089</v>
      </c>
      <c r="M538" s="20" t="s">
        <v>31</v>
      </c>
      <c r="N538" s="21">
        <v>4.4800000000000004</v>
      </c>
      <c r="O538" s="22">
        <f t="shared" si="16"/>
        <v>577.28124999999989</v>
      </c>
      <c r="P538" s="23">
        <v>4.1500000000000004</v>
      </c>
      <c r="Q538" s="70" t="s">
        <v>53</v>
      </c>
      <c r="R538" s="69" t="s">
        <v>33</v>
      </c>
      <c r="S538" s="69" t="s">
        <v>270</v>
      </c>
      <c r="T538" s="20"/>
      <c r="U538" s="25"/>
      <c r="V538" s="26">
        <f t="shared" si="17"/>
        <v>107</v>
      </c>
    </row>
    <row r="539" spans="1:23" s="27" customFormat="1" ht="21" customHeight="1">
      <c r="A539" s="31"/>
      <c r="B539" s="29"/>
      <c r="C539" s="30"/>
      <c r="D539" s="66" t="s">
        <v>275</v>
      </c>
      <c r="E539" s="67" t="s">
        <v>260</v>
      </c>
      <c r="F539" s="68">
        <v>9.8390000000000004</v>
      </c>
      <c r="G539" s="67">
        <v>1567</v>
      </c>
      <c r="H539" s="68">
        <v>265</v>
      </c>
      <c r="I539" s="67" t="s">
        <v>261</v>
      </c>
      <c r="J539" s="68">
        <v>8688</v>
      </c>
      <c r="K539" s="69">
        <v>19887</v>
      </c>
      <c r="L539" s="69">
        <v>11089</v>
      </c>
      <c r="M539" s="69" t="s">
        <v>31</v>
      </c>
      <c r="N539" s="21">
        <v>4.4800000000000004</v>
      </c>
      <c r="O539" s="22">
        <f t="shared" si="16"/>
        <v>577.28124999999989</v>
      </c>
      <c r="P539" s="23">
        <v>4.1500000000000004</v>
      </c>
      <c r="Q539" s="70" t="s">
        <v>53</v>
      </c>
      <c r="R539" s="69" t="s">
        <v>33</v>
      </c>
      <c r="S539" s="69" t="s">
        <v>251</v>
      </c>
      <c r="T539" s="20"/>
      <c r="U539" s="25"/>
      <c r="V539" s="26">
        <f t="shared" si="17"/>
        <v>107</v>
      </c>
    </row>
    <row r="540" spans="1:23" s="27" customFormat="1" ht="21" customHeight="1">
      <c r="A540" s="31"/>
      <c r="B540" s="29"/>
      <c r="C540" s="30"/>
      <c r="D540" s="17" t="s">
        <v>277</v>
      </c>
      <c r="E540" s="18" t="s">
        <v>260</v>
      </c>
      <c r="F540" s="19">
        <v>9.8390000000000004</v>
      </c>
      <c r="G540" s="18">
        <v>1814</v>
      </c>
      <c r="H540" s="19">
        <v>279</v>
      </c>
      <c r="I540" s="18" t="s">
        <v>261</v>
      </c>
      <c r="J540" s="19">
        <v>8688</v>
      </c>
      <c r="K540" s="20">
        <v>19887</v>
      </c>
      <c r="L540" s="20">
        <v>11089</v>
      </c>
      <c r="M540" s="20" t="s">
        <v>31</v>
      </c>
      <c r="N540" s="21">
        <v>4.45</v>
      </c>
      <c r="O540" s="22">
        <f t="shared" si="16"/>
        <v>581.1730337078651</v>
      </c>
      <c r="P540" s="23">
        <v>4.1500000000000004</v>
      </c>
      <c r="Q540" s="24" t="s">
        <v>79</v>
      </c>
      <c r="R540" s="20" t="s">
        <v>33</v>
      </c>
      <c r="S540" s="20" t="s">
        <v>278</v>
      </c>
      <c r="T540" s="20"/>
      <c r="U540" s="25"/>
      <c r="V540" s="26">
        <f t="shared" si="17"/>
        <v>107</v>
      </c>
      <c r="W540" s="42"/>
    </row>
    <row r="541" spans="1:23" s="27" customFormat="1" ht="21" customHeight="1">
      <c r="A541" s="31"/>
      <c r="B541" s="29"/>
      <c r="C541" s="30"/>
      <c r="D541" s="17" t="s">
        <v>279</v>
      </c>
      <c r="E541" s="18" t="s">
        <v>260</v>
      </c>
      <c r="F541" s="19">
        <v>9.8390000000000004</v>
      </c>
      <c r="G541" s="18">
        <v>1814</v>
      </c>
      <c r="H541" s="19">
        <v>279</v>
      </c>
      <c r="I541" s="18" t="s">
        <v>261</v>
      </c>
      <c r="J541" s="19">
        <v>8688</v>
      </c>
      <c r="K541" s="20">
        <v>19887</v>
      </c>
      <c r="L541" s="20">
        <v>11089</v>
      </c>
      <c r="M541" s="20" t="s">
        <v>31</v>
      </c>
      <c r="N541" s="21">
        <v>4.45</v>
      </c>
      <c r="O541" s="22">
        <f t="shared" si="16"/>
        <v>581.1730337078651</v>
      </c>
      <c r="P541" s="23">
        <v>4.1500000000000004</v>
      </c>
      <c r="Q541" s="24" t="s">
        <v>79</v>
      </c>
      <c r="R541" s="20" t="s">
        <v>33</v>
      </c>
      <c r="S541" s="20" t="s">
        <v>278</v>
      </c>
      <c r="T541" s="20"/>
      <c r="U541" s="25"/>
      <c r="V541" s="26">
        <f t="shared" si="17"/>
        <v>107</v>
      </c>
      <c r="W541" s="42"/>
    </row>
    <row r="542" spans="1:23" s="27" customFormat="1" ht="21" customHeight="1">
      <c r="A542" s="28"/>
      <c r="B542" s="29"/>
      <c r="C542" s="30"/>
      <c r="D542" s="17" t="s">
        <v>280</v>
      </c>
      <c r="E542" s="18" t="s">
        <v>281</v>
      </c>
      <c r="F542" s="19">
        <v>9.8390000000000004</v>
      </c>
      <c r="G542" s="18">
        <v>1814</v>
      </c>
      <c r="H542" s="19">
        <v>279</v>
      </c>
      <c r="I542" s="18" t="s">
        <v>282</v>
      </c>
      <c r="J542" s="19">
        <v>8688</v>
      </c>
      <c r="K542" s="20">
        <v>19887</v>
      </c>
      <c r="L542" s="20">
        <v>11089</v>
      </c>
      <c r="M542" s="20" t="s">
        <v>31</v>
      </c>
      <c r="N542" s="50">
        <v>4.45</v>
      </c>
      <c r="O542" s="22">
        <f t="shared" si="16"/>
        <v>581.1730337078651</v>
      </c>
      <c r="P542" s="51">
        <v>4.1500000000000004</v>
      </c>
      <c r="Q542" s="24" t="s">
        <v>79</v>
      </c>
      <c r="R542" s="20" t="s">
        <v>197</v>
      </c>
      <c r="S542" s="20" t="s">
        <v>283</v>
      </c>
      <c r="T542" s="20"/>
      <c r="U542" s="41"/>
      <c r="V542" s="26">
        <f t="shared" si="17"/>
        <v>107</v>
      </c>
      <c r="W542" s="42"/>
    </row>
    <row r="543" spans="1:23" s="27" customFormat="1" ht="21" customHeight="1">
      <c r="A543" s="28"/>
      <c r="B543" s="29"/>
      <c r="C543" s="30"/>
      <c r="D543" s="17" t="s">
        <v>284</v>
      </c>
      <c r="E543" s="18" t="s">
        <v>281</v>
      </c>
      <c r="F543" s="19">
        <v>9.8390000000000004</v>
      </c>
      <c r="G543" s="18">
        <v>1814</v>
      </c>
      <c r="H543" s="19">
        <v>279</v>
      </c>
      <c r="I543" s="18" t="s">
        <v>282</v>
      </c>
      <c r="J543" s="19">
        <v>8688</v>
      </c>
      <c r="K543" s="20">
        <v>19887</v>
      </c>
      <c r="L543" s="20">
        <v>11089</v>
      </c>
      <c r="M543" s="20" t="s">
        <v>31</v>
      </c>
      <c r="N543" s="50">
        <v>4.45</v>
      </c>
      <c r="O543" s="22">
        <f t="shared" si="16"/>
        <v>581.1730337078651</v>
      </c>
      <c r="P543" s="51">
        <v>4.1500000000000004</v>
      </c>
      <c r="Q543" s="24" t="s">
        <v>79</v>
      </c>
      <c r="R543" s="20" t="s">
        <v>197</v>
      </c>
      <c r="S543" s="20" t="s">
        <v>283</v>
      </c>
      <c r="T543" s="20"/>
      <c r="U543" s="41"/>
      <c r="V543" s="26">
        <f t="shared" si="17"/>
        <v>107</v>
      </c>
      <c r="W543" s="42"/>
    </row>
    <row r="544" spans="1:23" s="27" customFormat="1" ht="21" customHeight="1">
      <c r="A544" s="31"/>
      <c r="B544" s="29"/>
      <c r="C544" s="30"/>
      <c r="D544" s="17" t="s">
        <v>285</v>
      </c>
      <c r="E544" s="18" t="s">
        <v>260</v>
      </c>
      <c r="F544" s="19">
        <v>9.8390000000000004</v>
      </c>
      <c r="G544" s="18">
        <v>1814</v>
      </c>
      <c r="H544" s="19">
        <v>279</v>
      </c>
      <c r="I544" s="18" t="s">
        <v>261</v>
      </c>
      <c r="J544" s="19">
        <v>8688</v>
      </c>
      <c r="K544" s="20">
        <v>19887</v>
      </c>
      <c r="L544" s="20">
        <v>11089</v>
      </c>
      <c r="M544" s="20" t="s">
        <v>31</v>
      </c>
      <c r="N544" s="21">
        <v>4.45</v>
      </c>
      <c r="O544" s="22">
        <f t="shared" si="16"/>
        <v>581.1730337078651</v>
      </c>
      <c r="P544" s="23">
        <v>4.1500000000000004</v>
      </c>
      <c r="Q544" s="24" t="s">
        <v>79</v>
      </c>
      <c r="R544" s="20" t="s">
        <v>33</v>
      </c>
      <c r="S544" s="20" t="s">
        <v>286</v>
      </c>
      <c r="T544" s="20"/>
      <c r="U544" s="25"/>
      <c r="V544" s="26">
        <f t="shared" si="17"/>
        <v>107</v>
      </c>
      <c r="W544" s="42"/>
    </row>
    <row r="545" spans="1:23" s="27" customFormat="1" ht="21" customHeight="1">
      <c r="A545" s="31"/>
      <c r="B545" s="29"/>
      <c r="C545" s="30"/>
      <c r="D545" s="17" t="s">
        <v>287</v>
      </c>
      <c r="E545" s="18" t="s">
        <v>260</v>
      </c>
      <c r="F545" s="19">
        <v>9.8390000000000004</v>
      </c>
      <c r="G545" s="18">
        <v>1814</v>
      </c>
      <c r="H545" s="19">
        <v>279</v>
      </c>
      <c r="I545" s="18" t="s">
        <v>261</v>
      </c>
      <c r="J545" s="19">
        <v>8688</v>
      </c>
      <c r="K545" s="20">
        <v>19887</v>
      </c>
      <c r="L545" s="20">
        <v>11089</v>
      </c>
      <c r="M545" s="20" t="s">
        <v>31</v>
      </c>
      <c r="N545" s="21">
        <v>4.45</v>
      </c>
      <c r="O545" s="22">
        <f t="shared" si="16"/>
        <v>581.1730337078651</v>
      </c>
      <c r="P545" s="23">
        <v>4.1500000000000004</v>
      </c>
      <c r="Q545" s="24" t="s">
        <v>79</v>
      </c>
      <c r="R545" s="20" t="s">
        <v>33</v>
      </c>
      <c r="S545" s="20" t="s">
        <v>288</v>
      </c>
      <c r="T545" s="20"/>
      <c r="U545" s="25"/>
      <c r="V545" s="26">
        <f t="shared" si="17"/>
        <v>107</v>
      </c>
      <c r="W545" s="42"/>
    </row>
    <row r="546" spans="1:23" s="27" customFormat="1" ht="21" customHeight="1">
      <c r="A546" s="28"/>
      <c r="B546" s="29"/>
      <c r="C546" s="30"/>
      <c r="D546" s="17" t="s">
        <v>289</v>
      </c>
      <c r="E546" s="18" t="s">
        <v>281</v>
      </c>
      <c r="F546" s="19">
        <v>9.8390000000000004</v>
      </c>
      <c r="G546" s="18">
        <v>1814</v>
      </c>
      <c r="H546" s="19">
        <v>279</v>
      </c>
      <c r="I546" s="18" t="s">
        <v>282</v>
      </c>
      <c r="J546" s="19">
        <v>8688</v>
      </c>
      <c r="K546" s="20">
        <v>19887</v>
      </c>
      <c r="L546" s="20">
        <v>11089</v>
      </c>
      <c r="M546" s="20" t="s">
        <v>31</v>
      </c>
      <c r="N546" s="50">
        <v>4.45</v>
      </c>
      <c r="O546" s="22">
        <f t="shared" si="16"/>
        <v>581.1730337078651</v>
      </c>
      <c r="P546" s="51">
        <v>4.1500000000000004</v>
      </c>
      <c r="Q546" s="24" t="s">
        <v>79</v>
      </c>
      <c r="R546" s="20" t="s">
        <v>197</v>
      </c>
      <c r="S546" s="20" t="s">
        <v>290</v>
      </c>
      <c r="T546" s="20"/>
      <c r="U546" s="41"/>
      <c r="V546" s="26">
        <f t="shared" si="17"/>
        <v>107</v>
      </c>
      <c r="W546" s="42"/>
    </row>
    <row r="547" spans="1:23" s="27" customFormat="1" ht="21" customHeight="1">
      <c r="A547" s="28"/>
      <c r="B547" s="29"/>
      <c r="C547" s="30"/>
      <c r="D547" s="17" t="s">
        <v>291</v>
      </c>
      <c r="E547" s="18" t="s">
        <v>281</v>
      </c>
      <c r="F547" s="19">
        <v>9.8390000000000004</v>
      </c>
      <c r="G547" s="18">
        <v>1814</v>
      </c>
      <c r="H547" s="19">
        <v>279</v>
      </c>
      <c r="I547" s="18" t="s">
        <v>282</v>
      </c>
      <c r="J547" s="19">
        <v>8688</v>
      </c>
      <c r="K547" s="20">
        <v>19887</v>
      </c>
      <c r="L547" s="20">
        <v>11089</v>
      </c>
      <c r="M547" s="20" t="s">
        <v>31</v>
      </c>
      <c r="N547" s="50">
        <v>4.45</v>
      </c>
      <c r="O547" s="22">
        <f t="shared" si="16"/>
        <v>581.1730337078651</v>
      </c>
      <c r="P547" s="51">
        <v>4.1500000000000004</v>
      </c>
      <c r="Q547" s="24" t="s">
        <v>79</v>
      </c>
      <c r="R547" s="20" t="s">
        <v>197</v>
      </c>
      <c r="S547" s="20" t="s">
        <v>292</v>
      </c>
      <c r="T547" s="20"/>
      <c r="U547" s="41"/>
      <c r="V547" s="26">
        <f t="shared" si="17"/>
        <v>107</v>
      </c>
      <c r="W547" s="42"/>
    </row>
    <row r="548" spans="1:23" s="27" customFormat="1" ht="21" customHeight="1">
      <c r="A548" s="28"/>
      <c r="B548" s="29"/>
      <c r="C548" s="30"/>
      <c r="D548" s="17" t="s">
        <v>293</v>
      </c>
      <c r="E548" s="18" t="s">
        <v>281</v>
      </c>
      <c r="F548" s="19">
        <v>9.8390000000000004</v>
      </c>
      <c r="G548" s="18">
        <v>1814</v>
      </c>
      <c r="H548" s="19">
        <v>279</v>
      </c>
      <c r="I548" s="18" t="s">
        <v>282</v>
      </c>
      <c r="J548" s="19">
        <v>8688</v>
      </c>
      <c r="K548" s="20">
        <v>19887</v>
      </c>
      <c r="L548" s="20">
        <v>11089</v>
      </c>
      <c r="M548" s="20" t="s">
        <v>31</v>
      </c>
      <c r="N548" s="50">
        <v>4.45</v>
      </c>
      <c r="O548" s="22">
        <f t="shared" si="16"/>
        <v>581.1730337078651</v>
      </c>
      <c r="P548" s="51">
        <v>4.1500000000000004</v>
      </c>
      <c r="Q548" s="24" t="s">
        <v>79</v>
      </c>
      <c r="R548" s="20" t="s">
        <v>197</v>
      </c>
      <c r="S548" s="20" t="s">
        <v>294</v>
      </c>
      <c r="T548" s="20"/>
      <c r="U548" s="41"/>
      <c r="V548" s="26">
        <f t="shared" si="17"/>
        <v>107</v>
      </c>
      <c r="W548" s="42"/>
    </row>
    <row r="549" spans="1:23" s="27" customFormat="1" ht="21" customHeight="1">
      <c r="A549" s="28"/>
      <c r="B549" s="29"/>
      <c r="C549" s="30"/>
      <c r="D549" s="17" t="s">
        <v>295</v>
      </c>
      <c r="E549" s="18" t="s">
        <v>281</v>
      </c>
      <c r="F549" s="19">
        <v>9.8390000000000004</v>
      </c>
      <c r="G549" s="18">
        <v>1814</v>
      </c>
      <c r="H549" s="19">
        <v>279</v>
      </c>
      <c r="I549" s="18" t="s">
        <v>282</v>
      </c>
      <c r="J549" s="19">
        <v>8688</v>
      </c>
      <c r="K549" s="20">
        <v>19887</v>
      </c>
      <c r="L549" s="20">
        <v>11089</v>
      </c>
      <c r="M549" s="20" t="s">
        <v>31</v>
      </c>
      <c r="N549" s="50">
        <v>4.45</v>
      </c>
      <c r="O549" s="22">
        <f t="shared" si="16"/>
        <v>581.1730337078651</v>
      </c>
      <c r="P549" s="51">
        <v>4.1500000000000004</v>
      </c>
      <c r="Q549" s="24" t="s">
        <v>79</v>
      </c>
      <c r="R549" s="20" t="s">
        <v>197</v>
      </c>
      <c r="S549" s="20" t="s">
        <v>294</v>
      </c>
      <c r="T549" s="20"/>
      <c r="U549" s="41"/>
      <c r="V549" s="26">
        <f t="shared" si="17"/>
        <v>107</v>
      </c>
      <c r="W549" s="42"/>
    </row>
    <row r="550" spans="1:23" s="27" customFormat="1" ht="21" customHeight="1">
      <c r="A550" s="31"/>
      <c r="B550" s="29"/>
      <c r="C550" s="30"/>
      <c r="D550" s="66" t="s">
        <v>272</v>
      </c>
      <c r="E550" s="67" t="s">
        <v>260</v>
      </c>
      <c r="F550" s="68">
        <v>9.8390000000000004</v>
      </c>
      <c r="G550" s="67">
        <v>1814</v>
      </c>
      <c r="H550" s="68">
        <v>279</v>
      </c>
      <c r="I550" s="67" t="s">
        <v>261</v>
      </c>
      <c r="J550" s="68">
        <v>8688</v>
      </c>
      <c r="K550" s="69">
        <v>19887</v>
      </c>
      <c r="L550" s="69">
        <v>11089</v>
      </c>
      <c r="M550" s="20" t="s">
        <v>31</v>
      </c>
      <c r="N550" s="21">
        <v>4.4400000000000004</v>
      </c>
      <c r="O550" s="22">
        <f t="shared" si="16"/>
        <v>582.4819819819819</v>
      </c>
      <c r="P550" s="23">
        <v>4.1500000000000004</v>
      </c>
      <c r="Q550" s="70" t="s">
        <v>74</v>
      </c>
      <c r="R550" s="69" t="s">
        <v>33</v>
      </c>
      <c r="S550" s="69" t="s">
        <v>262</v>
      </c>
      <c r="T550" s="20"/>
      <c r="U550" s="25"/>
      <c r="V550" s="26">
        <f t="shared" si="17"/>
        <v>106</v>
      </c>
    </row>
    <row r="551" spans="1:23" s="27" customFormat="1" ht="21" customHeight="1">
      <c r="A551" s="31"/>
      <c r="B551" s="29"/>
      <c r="C551" s="30"/>
      <c r="D551" s="66" t="s">
        <v>273</v>
      </c>
      <c r="E551" s="67" t="s">
        <v>260</v>
      </c>
      <c r="F551" s="68">
        <v>9.8390000000000004</v>
      </c>
      <c r="G551" s="67">
        <v>1814</v>
      </c>
      <c r="H551" s="68">
        <v>279</v>
      </c>
      <c r="I551" s="67" t="s">
        <v>261</v>
      </c>
      <c r="J551" s="68">
        <v>8688</v>
      </c>
      <c r="K551" s="69">
        <v>19887</v>
      </c>
      <c r="L551" s="69">
        <v>11089</v>
      </c>
      <c r="M551" s="20" t="s">
        <v>31</v>
      </c>
      <c r="N551" s="21">
        <v>4.4400000000000004</v>
      </c>
      <c r="O551" s="22">
        <f t="shared" si="16"/>
        <v>582.4819819819819</v>
      </c>
      <c r="P551" s="23">
        <v>4.1500000000000004</v>
      </c>
      <c r="Q551" s="70" t="s">
        <v>74</v>
      </c>
      <c r="R551" s="69" t="s">
        <v>33</v>
      </c>
      <c r="S551" s="69" t="s">
        <v>262</v>
      </c>
      <c r="T551" s="20"/>
      <c r="U551" s="25"/>
      <c r="V551" s="26">
        <f t="shared" si="17"/>
        <v>106</v>
      </c>
    </row>
    <row r="552" spans="1:23" s="27" customFormat="1" ht="21" customHeight="1">
      <c r="A552" s="31"/>
      <c r="B552" s="29"/>
      <c r="C552" s="30"/>
      <c r="D552" s="66" t="s">
        <v>272</v>
      </c>
      <c r="E552" s="67" t="s">
        <v>260</v>
      </c>
      <c r="F552" s="68">
        <v>9.8390000000000004</v>
      </c>
      <c r="G552" s="67">
        <v>1814</v>
      </c>
      <c r="H552" s="68">
        <v>279</v>
      </c>
      <c r="I552" s="67" t="s">
        <v>261</v>
      </c>
      <c r="J552" s="68">
        <v>8688</v>
      </c>
      <c r="K552" s="69">
        <v>19887</v>
      </c>
      <c r="L552" s="69">
        <v>11089</v>
      </c>
      <c r="M552" s="20" t="s">
        <v>31</v>
      </c>
      <c r="N552" s="21">
        <v>4.4400000000000004</v>
      </c>
      <c r="O552" s="22">
        <f t="shared" si="16"/>
        <v>582.4819819819819</v>
      </c>
      <c r="P552" s="23">
        <v>4.1500000000000004</v>
      </c>
      <c r="Q552" s="70" t="s">
        <v>74</v>
      </c>
      <c r="R552" s="69" t="s">
        <v>33</v>
      </c>
      <c r="S552" s="69" t="s">
        <v>265</v>
      </c>
      <c r="T552" s="20"/>
      <c r="U552" s="25"/>
      <c r="V552" s="26">
        <f t="shared" si="17"/>
        <v>106</v>
      </c>
    </row>
    <row r="553" spans="1:23" s="27" customFormat="1" ht="21" customHeight="1">
      <c r="A553" s="31"/>
      <c r="B553" s="29"/>
      <c r="C553" s="30"/>
      <c r="D553" s="66" t="s">
        <v>273</v>
      </c>
      <c r="E553" s="67" t="s">
        <v>260</v>
      </c>
      <c r="F553" s="68">
        <v>9.8390000000000004</v>
      </c>
      <c r="G553" s="67">
        <v>1814</v>
      </c>
      <c r="H553" s="68">
        <v>279</v>
      </c>
      <c r="I553" s="67" t="s">
        <v>261</v>
      </c>
      <c r="J553" s="68">
        <v>8688</v>
      </c>
      <c r="K553" s="69">
        <v>19887</v>
      </c>
      <c r="L553" s="69">
        <v>11089</v>
      </c>
      <c r="M553" s="20" t="s">
        <v>31</v>
      </c>
      <c r="N553" s="21">
        <v>4.4400000000000004</v>
      </c>
      <c r="O553" s="22">
        <f t="shared" si="16"/>
        <v>582.4819819819819</v>
      </c>
      <c r="P553" s="23">
        <v>4.1500000000000004</v>
      </c>
      <c r="Q553" s="70" t="s">
        <v>74</v>
      </c>
      <c r="R553" s="69" t="s">
        <v>33</v>
      </c>
      <c r="S553" s="69" t="s">
        <v>265</v>
      </c>
      <c r="T553" s="20"/>
      <c r="U553" s="25"/>
      <c r="V553" s="26">
        <f t="shared" si="17"/>
        <v>106</v>
      </c>
    </row>
    <row r="554" spans="1:23" s="27" customFormat="1" ht="21" customHeight="1">
      <c r="A554" s="31"/>
      <c r="B554" s="29"/>
      <c r="C554" s="30"/>
      <c r="D554" s="66" t="s">
        <v>296</v>
      </c>
      <c r="E554" s="67" t="s">
        <v>260</v>
      </c>
      <c r="F554" s="68">
        <v>9.8390000000000004</v>
      </c>
      <c r="G554" s="67">
        <v>1814</v>
      </c>
      <c r="H554" s="68">
        <v>279</v>
      </c>
      <c r="I554" s="67" t="s">
        <v>261</v>
      </c>
      <c r="J554" s="68">
        <v>8688</v>
      </c>
      <c r="K554" s="69">
        <v>19887</v>
      </c>
      <c r="L554" s="69">
        <v>11089</v>
      </c>
      <c r="M554" s="20" t="s">
        <v>31</v>
      </c>
      <c r="N554" s="21">
        <v>4.4400000000000004</v>
      </c>
      <c r="O554" s="22">
        <f t="shared" si="16"/>
        <v>582.4819819819819</v>
      </c>
      <c r="P554" s="23">
        <v>4.1500000000000004</v>
      </c>
      <c r="Q554" s="70" t="s">
        <v>74</v>
      </c>
      <c r="R554" s="69" t="s">
        <v>33</v>
      </c>
      <c r="S554" s="69" t="s">
        <v>267</v>
      </c>
      <c r="T554" s="20"/>
      <c r="U554" s="25"/>
      <c r="V554" s="26">
        <f t="shared" si="17"/>
        <v>106</v>
      </c>
    </row>
    <row r="555" spans="1:23" s="27" customFormat="1" ht="21" customHeight="1">
      <c r="A555" s="31"/>
      <c r="B555" s="29"/>
      <c r="C555" s="30"/>
      <c r="D555" s="66" t="s">
        <v>275</v>
      </c>
      <c r="E555" s="67" t="s">
        <v>260</v>
      </c>
      <c r="F555" s="68">
        <v>9.8390000000000004</v>
      </c>
      <c r="G555" s="67">
        <v>1814</v>
      </c>
      <c r="H555" s="68">
        <v>279</v>
      </c>
      <c r="I555" s="67" t="s">
        <v>261</v>
      </c>
      <c r="J555" s="68">
        <v>8688</v>
      </c>
      <c r="K555" s="69">
        <v>19887</v>
      </c>
      <c r="L555" s="69">
        <v>11089</v>
      </c>
      <c r="M555" s="69" t="s">
        <v>31</v>
      </c>
      <c r="N555" s="21">
        <v>4.4400000000000004</v>
      </c>
      <c r="O555" s="22">
        <f t="shared" si="16"/>
        <v>582.4819819819819</v>
      </c>
      <c r="P555" s="23">
        <v>4.1500000000000004</v>
      </c>
      <c r="Q555" s="70" t="s">
        <v>74</v>
      </c>
      <c r="R555" s="69" t="s">
        <v>33</v>
      </c>
      <c r="S555" s="69" t="s">
        <v>269</v>
      </c>
      <c r="T555" s="20"/>
      <c r="U555" s="25"/>
      <c r="V555" s="26">
        <f t="shared" si="17"/>
        <v>106</v>
      </c>
    </row>
    <row r="556" spans="1:23" s="27" customFormat="1" ht="21" customHeight="1">
      <c r="A556" s="31"/>
      <c r="B556" s="29"/>
      <c r="C556" s="30"/>
      <c r="D556" s="66" t="s">
        <v>296</v>
      </c>
      <c r="E556" s="67" t="s">
        <v>260</v>
      </c>
      <c r="F556" s="68">
        <v>9.8390000000000004</v>
      </c>
      <c r="G556" s="67">
        <v>1814</v>
      </c>
      <c r="H556" s="68">
        <v>279</v>
      </c>
      <c r="I556" s="67" t="s">
        <v>261</v>
      </c>
      <c r="J556" s="68">
        <v>8688</v>
      </c>
      <c r="K556" s="69">
        <v>19887</v>
      </c>
      <c r="L556" s="69">
        <v>11089</v>
      </c>
      <c r="M556" s="20" t="s">
        <v>31</v>
      </c>
      <c r="N556" s="21">
        <v>4.4400000000000004</v>
      </c>
      <c r="O556" s="22">
        <f t="shared" si="16"/>
        <v>582.4819819819819</v>
      </c>
      <c r="P556" s="23">
        <v>4.1500000000000004</v>
      </c>
      <c r="Q556" s="70" t="s">
        <v>74</v>
      </c>
      <c r="R556" s="69" t="s">
        <v>33</v>
      </c>
      <c r="S556" s="69" t="s">
        <v>270</v>
      </c>
      <c r="T556" s="20"/>
      <c r="U556" s="25"/>
      <c r="V556" s="26">
        <f t="shared" si="17"/>
        <v>106</v>
      </c>
    </row>
    <row r="557" spans="1:23" s="27" customFormat="1" ht="21" customHeight="1">
      <c r="A557" s="31"/>
      <c r="B557" s="29"/>
      <c r="C557" s="30"/>
      <c r="D557" s="66" t="s">
        <v>297</v>
      </c>
      <c r="E557" s="67" t="s">
        <v>260</v>
      </c>
      <c r="F557" s="68">
        <v>9.8390000000000004</v>
      </c>
      <c r="G557" s="67">
        <v>1814</v>
      </c>
      <c r="H557" s="68">
        <v>279</v>
      </c>
      <c r="I557" s="67" t="s">
        <v>261</v>
      </c>
      <c r="J557" s="68">
        <v>8688</v>
      </c>
      <c r="K557" s="69">
        <v>19887</v>
      </c>
      <c r="L557" s="69">
        <v>11089</v>
      </c>
      <c r="M557" s="20" t="s">
        <v>31</v>
      </c>
      <c r="N557" s="21">
        <v>4.4400000000000004</v>
      </c>
      <c r="O557" s="22">
        <f t="shared" si="16"/>
        <v>582.4819819819819</v>
      </c>
      <c r="P557" s="23">
        <v>4.1500000000000004</v>
      </c>
      <c r="Q557" s="70" t="s">
        <v>74</v>
      </c>
      <c r="R557" s="69" t="s">
        <v>33</v>
      </c>
      <c r="S557" s="69" t="s">
        <v>251</v>
      </c>
      <c r="T557" s="20"/>
      <c r="U557" s="25"/>
      <c r="V557" s="26">
        <f t="shared" si="17"/>
        <v>106</v>
      </c>
    </row>
    <row r="558" spans="1:23" s="27" customFormat="1" ht="21" customHeight="1">
      <c r="A558" s="31"/>
      <c r="B558" s="29"/>
      <c r="C558" s="30"/>
      <c r="D558" s="66" t="s">
        <v>275</v>
      </c>
      <c r="E558" s="67" t="s">
        <v>260</v>
      </c>
      <c r="F558" s="68">
        <v>9.8390000000000004</v>
      </c>
      <c r="G558" s="67">
        <v>1814</v>
      </c>
      <c r="H558" s="68">
        <v>279</v>
      </c>
      <c r="I558" s="67" t="s">
        <v>261</v>
      </c>
      <c r="J558" s="68">
        <v>8688</v>
      </c>
      <c r="K558" s="69">
        <v>19887</v>
      </c>
      <c r="L558" s="69">
        <v>11089</v>
      </c>
      <c r="M558" s="69" t="s">
        <v>31</v>
      </c>
      <c r="N558" s="21">
        <v>4.4400000000000004</v>
      </c>
      <c r="O558" s="22">
        <f t="shared" si="16"/>
        <v>582.4819819819819</v>
      </c>
      <c r="P558" s="23">
        <v>4.1500000000000004</v>
      </c>
      <c r="Q558" s="70" t="s">
        <v>74</v>
      </c>
      <c r="R558" s="69" t="s">
        <v>33</v>
      </c>
      <c r="S558" s="69" t="s">
        <v>251</v>
      </c>
      <c r="T558" s="20"/>
      <c r="U558" s="25"/>
      <c r="V558" s="26">
        <f t="shared" si="17"/>
        <v>106</v>
      </c>
    </row>
    <row r="559" spans="1:23" s="27" customFormat="1" ht="21" customHeight="1">
      <c r="A559" s="31"/>
      <c r="B559" s="29"/>
      <c r="C559" s="30"/>
      <c r="D559" s="66" t="s">
        <v>272</v>
      </c>
      <c r="E559" s="67" t="s">
        <v>260</v>
      </c>
      <c r="F559" s="68">
        <v>9.8390000000000004</v>
      </c>
      <c r="G559" s="67">
        <v>1814</v>
      </c>
      <c r="H559" s="68">
        <v>279</v>
      </c>
      <c r="I559" s="67" t="s">
        <v>263</v>
      </c>
      <c r="J559" s="68">
        <v>8688</v>
      </c>
      <c r="K559" s="69">
        <v>19887</v>
      </c>
      <c r="L559" s="69">
        <v>11089</v>
      </c>
      <c r="M559" s="20" t="s">
        <v>31</v>
      </c>
      <c r="N559" s="21">
        <v>4.42</v>
      </c>
      <c r="O559" s="22">
        <f t="shared" si="16"/>
        <v>585.11764705882342</v>
      </c>
      <c r="P559" s="23">
        <v>4.1500000000000004</v>
      </c>
      <c r="Q559" s="70" t="s">
        <v>74</v>
      </c>
      <c r="R559" s="69" t="s">
        <v>33</v>
      </c>
      <c r="S559" s="69" t="s">
        <v>262</v>
      </c>
      <c r="T559" s="20"/>
      <c r="U559" s="25"/>
      <c r="V559" s="26">
        <f t="shared" si="17"/>
        <v>106</v>
      </c>
    </row>
    <row r="560" spans="1:23" s="27" customFormat="1" ht="21" customHeight="1">
      <c r="A560" s="31"/>
      <c r="B560" s="29"/>
      <c r="C560" s="30"/>
      <c r="D560" s="66" t="s">
        <v>273</v>
      </c>
      <c r="E560" s="67" t="s">
        <v>260</v>
      </c>
      <c r="F560" s="68">
        <v>9.8390000000000004</v>
      </c>
      <c r="G560" s="67">
        <v>1814</v>
      </c>
      <c r="H560" s="68">
        <v>279</v>
      </c>
      <c r="I560" s="67" t="s">
        <v>263</v>
      </c>
      <c r="J560" s="68">
        <v>8688</v>
      </c>
      <c r="K560" s="69">
        <v>19887</v>
      </c>
      <c r="L560" s="69">
        <v>11089</v>
      </c>
      <c r="M560" s="20" t="s">
        <v>31</v>
      </c>
      <c r="N560" s="21">
        <v>4.42</v>
      </c>
      <c r="O560" s="22">
        <f t="shared" si="16"/>
        <v>585.11764705882342</v>
      </c>
      <c r="P560" s="23">
        <v>4.1500000000000004</v>
      </c>
      <c r="Q560" s="70" t="s">
        <v>74</v>
      </c>
      <c r="R560" s="69" t="s">
        <v>33</v>
      </c>
      <c r="S560" s="69" t="s">
        <v>262</v>
      </c>
      <c r="T560" s="20"/>
      <c r="U560" s="25"/>
      <c r="V560" s="26">
        <f t="shared" si="17"/>
        <v>106</v>
      </c>
    </row>
    <row r="561" spans="1:23" s="27" customFormat="1" ht="21" customHeight="1">
      <c r="A561" s="31"/>
      <c r="B561" s="29"/>
      <c r="C561" s="30"/>
      <c r="D561" s="66" t="s">
        <v>272</v>
      </c>
      <c r="E561" s="67" t="s">
        <v>260</v>
      </c>
      <c r="F561" s="68">
        <v>9.8390000000000004</v>
      </c>
      <c r="G561" s="67">
        <v>1814</v>
      </c>
      <c r="H561" s="68">
        <v>279</v>
      </c>
      <c r="I561" s="67" t="s">
        <v>263</v>
      </c>
      <c r="J561" s="68">
        <v>8688</v>
      </c>
      <c r="K561" s="69">
        <v>19887</v>
      </c>
      <c r="L561" s="69">
        <v>11089</v>
      </c>
      <c r="M561" s="20" t="s">
        <v>31</v>
      </c>
      <c r="N561" s="21">
        <v>4.42</v>
      </c>
      <c r="O561" s="22">
        <f t="shared" si="16"/>
        <v>585.11764705882342</v>
      </c>
      <c r="P561" s="23">
        <v>4.1500000000000004</v>
      </c>
      <c r="Q561" s="70" t="s">
        <v>74</v>
      </c>
      <c r="R561" s="69" t="s">
        <v>33</v>
      </c>
      <c r="S561" s="69" t="s">
        <v>265</v>
      </c>
      <c r="T561" s="20"/>
      <c r="U561" s="25"/>
      <c r="V561" s="26">
        <f t="shared" si="17"/>
        <v>106</v>
      </c>
    </row>
    <row r="562" spans="1:23" s="27" customFormat="1" ht="21" customHeight="1">
      <c r="A562" s="31"/>
      <c r="B562" s="29"/>
      <c r="C562" s="30"/>
      <c r="D562" s="66" t="s">
        <v>273</v>
      </c>
      <c r="E562" s="67" t="s">
        <v>260</v>
      </c>
      <c r="F562" s="68">
        <v>9.8390000000000004</v>
      </c>
      <c r="G562" s="67">
        <v>1814</v>
      </c>
      <c r="H562" s="68">
        <v>279</v>
      </c>
      <c r="I562" s="67" t="s">
        <v>263</v>
      </c>
      <c r="J562" s="68">
        <v>8688</v>
      </c>
      <c r="K562" s="69">
        <v>19887</v>
      </c>
      <c r="L562" s="69">
        <v>11089</v>
      </c>
      <c r="M562" s="20" t="s">
        <v>31</v>
      </c>
      <c r="N562" s="21">
        <v>4.42</v>
      </c>
      <c r="O562" s="22">
        <f t="shared" si="16"/>
        <v>585.11764705882342</v>
      </c>
      <c r="P562" s="23">
        <v>4.1500000000000004</v>
      </c>
      <c r="Q562" s="70" t="s">
        <v>74</v>
      </c>
      <c r="R562" s="69" t="s">
        <v>33</v>
      </c>
      <c r="S562" s="69" t="s">
        <v>265</v>
      </c>
      <c r="T562" s="20"/>
      <c r="U562" s="25"/>
      <c r="V562" s="26">
        <f t="shared" si="17"/>
        <v>106</v>
      </c>
    </row>
    <row r="563" spans="1:23" s="27" customFormat="1" ht="21" customHeight="1">
      <c r="A563" s="31"/>
      <c r="B563" s="29"/>
      <c r="C563" s="30"/>
      <c r="D563" s="66" t="s">
        <v>296</v>
      </c>
      <c r="E563" s="67" t="s">
        <v>260</v>
      </c>
      <c r="F563" s="68">
        <v>9.8390000000000004</v>
      </c>
      <c r="G563" s="67">
        <v>1814</v>
      </c>
      <c r="H563" s="68">
        <v>279</v>
      </c>
      <c r="I563" s="67" t="s">
        <v>263</v>
      </c>
      <c r="J563" s="68">
        <v>8688</v>
      </c>
      <c r="K563" s="69">
        <v>19887</v>
      </c>
      <c r="L563" s="69">
        <v>11089</v>
      </c>
      <c r="M563" s="20" t="s">
        <v>31</v>
      </c>
      <c r="N563" s="21">
        <v>4.42</v>
      </c>
      <c r="O563" s="22">
        <f t="shared" si="16"/>
        <v>585.11764705882342</v>
      </c>
      <c r="P563" s="23">
        <v>4.1500000000000004</v>
      </c>
      <c r="Q563" s="70" t="s">
        <v>74</v>
      </c>
      <c r="R563" s="69" t="s">
        <v>33</v>
      </c>
      <c r="S563" s="69" t="s">
        <v>267</v>
      </c>
      <c r="T563" s="20"/>
      <c r="U563" s="25"/>
      <c r="V563" s="26">
        <f t="shared" si="17"/>
        <v>106</v>
      </c>
    </row>
    <row r="564" spans="1:23" s="27" customFormat="1" ht="21" customHeight="1">
      <c r="A564" s="31"/>
      <c r="B564" s="29"/>
      <c r="C564" s="30"/>
      <c r="D564" s="66" t="s">
        <v>275</v>
      </c>
      <c r="E564" s="67" t="s">
        <v>260</v>
      </c>
      <c r="F564" s="68">
        <v>9.8390000000000004</v>
      </c>
      <c r="G564" s="67">
        <v>1814</v>
      </c>
      <c r="H564" s="68">
        <v>279</v>
      </c>
      <c r="I564" s="67" t="s">
        <v>263</v>
      </c>
      <c r="J564" s="68">
        <v>8688</v>
      </c>
      <c r="K564" s="69">
        <v>19887</v>
      </c>
      <c r="L564" s="69">
        <v>11089</v>
      </c>
      <c r="M564" s="20" t="s">
        <v>31</v>
      </c>
      <c r="N564" s="21">
        <v>4.42</v>
      </c>
      <c r="O564" s="22">
        <f t="shared" si="16"/>
        <v>585.11764705882342</v>
      </c>
      <c r="P564" s="23">
        <v>4.1500000000000004</v>
      </c>
      <c r="Q564" s="70" t="s">
        <v>74</v>
      </c>
      <c r="R564" s="69" t="s">
        <v>33</v>
      </c>
      <c r="S564" s="69" t="s">
        <v>269</v>
      </c>
      <c r="T564" s="20"/>
      <c r="U564" s="25"/>
      <c r="V564" s="26">
        <f t="shared" si="17"/>
        <v>106</v>
      </c>
    </row>
    <row r="565" spans="1:23" s="27" customFormat="1" ht="21" customHeight="1">
      <c r="A565" s="31"/>
      <c r="B565" s="29"/>
      <c r="C565" s="30"/>
      <c r="D565" s="66" t="s">
        <v>296</v>
      </c>
      <c r="E565" s="67" t="s">
        <v>260</v>
      </c>
      <c r="F565" s="68">
        <v>9.8390000000000004</v>
      </c>
      <c r="G565" s="67">
        <v>1814</v>
      </c>
      <c r="H565" s="68">
        <v>279</v>
      </c>
      <c r="I565" s="67" t="s">
        <v>263</v>
      </c>
      <c r="J565" s="68">
        <v>8688</v>
      </c>
      <c r="K565" s="69">
        <v>19887</v>
      </c>
      <c r="L565" s="69">
        <v>11089</v>
      </c>
      <c r="M565" s="20" t="s">
        <v>31</v>
      </c>
      <c r="N565" s="21">
        <v>4.42</v>
      </c>
      <c r="O565" s="22">
        <f t="shared" si="16"/>
        <v>585.11764705882342</v>
      </c>
      <c r="P565" s="23">
        <v>4.1500000000000004</v>
      </c>
      <c r="Q565" s="70" t="s">
        <v>74</v>
      </c>
      <c r="R565" s="69" t="s">
        <v>33</v>
      </c>
      <c r="S565" s="69" t="s">
        <v>270</v>
      </c>
      <c r="T565" s="20"/>
      <c r="U565" s="25"/>
      <c r="V565" s="26">
        <f t="shared" si="17"/>
        <v>106</v>
      </c>
    </row>
    <row r="566" spans="1:23" s="27" customFormat="1" ht="21" customHeight="1">
      <c r="A566" s="31"/>
      <c r="B566" s="29"/>
      <c r="C566" s="30"/>
      <c r="D566" s="66" t="s">
        <v>297</v>
      </c>
      <c r="E566" s="67" t="s">
        <v>260</v>
      </c>
      <c r="F566" s="68">
        <v>9.8390000000000004</v>
      </c>
      <c r="G566" s="67">
        <v>1814</v>
      </c>
      <c r="H566" s="68">
        <v>279</v>
      </c>
      <c r="I566" s="67" t="s">
        <v>263</v>
      </c>
      <c r="J566" s="68">
        <v>8688</v>
      </c>
      <c r="K566" s="69">
        <v>19887</v>
      </c>
      <c r="L566" s="69">
        <v>11089</v>
      </c>
      <c r="M566" s="20" t="s">
        <v>31</v>
      </c>
      <c r="N566" s="21">
        <v>4.42</v>
      </c>
      <c r="O566" s="22">
        <f t="shared" si="16"/>
        <v>585.11764705882342</v>
      </c>
      <c r="P566" s="23">
        <v>4.1500000000000004</v>
      </c>
      <c r="Q566" s="70" t="s">
        <v>74</v>
      </c>
      <c r="R566" s="69" t="s">
        <v>33</v>
      </c>
      <c r="S566" s="69" t="s">
        <v>251</v>
      </c>
      <c r="T566" s="20"/>
      <c r="U566" s="25"/>
      <c r="V566" s="26">
        <f t="shared" si="17"/>
        <v>106</v>
      </c>
    </row>
    <row r="567" spans="1:23" s="27" customFormat="1" ht="21" customHeight="1">
      <c r="A567" s="31"/>
      <c r="B567" s="29"/>
      <c r="C567" s="30"/>
      <c r="D567" s="66" t="s">
        <v>275</v>
      </c>
      <c r="E567" s="67" t="s">
        <v>260</v>
      </c>
      <c r="F567" s="68">
        <v>9.8390000000000004</v>
      </c>
      <c r="G567" s="67">
        <v>1814</v>
      </c>
      <c r="H567" s="68">
        <v>279</v>
      </c>
      <c r="I567" s="67" t="s">
        <v>263</v>
      </c>
      <c r="J567" s="68">
        <v>8688</v>
      </c>
      <c r="K567" s="69">
        <v>19887</v>
      </c>
      <c r="L567" s="69">
        <v>11089</v>
      </c>
      <c r="M567" s="20" t="s">
        <v>31</v>
      </c>
      <c r="N567" s="21">
        <v>4.42</v>
      </c>
      <c r="O567" s="22">
        <f t="shared" si="16"/>
        <v>585.11764705882342</v>
      </c>
      <c r="P567" s="23">
        <v>4.1500000000000004</v>
      </c>
      <c r="Q567" s="70" t="s">
        <v>74</v>
      </c>
      <c r="R567" s="69" t="s">
        <v>33</v>
      </c>
      <c r="S567" s="69" t="s">
        <v>251</v>
      </c>
      <c r="T567" s="20"/>
      <c r="U567" s="25"/>
      <c r="V567" s="26">
        <f t="shared" si="17"/>
        <v>106</v>
      </c>
    </row>
    <row r="568" spans="1:23" s="27" customFormat="1" ht="21" customHeight="1">
      <c r="A568" s="31"/>
      <c r="B568" s="29"/>
      <c r="C568" s="30"/>
      <c r="D568" s="66" t="s">
        <v>272</v>
      </c>
      <c r="E568" s="67" t="s">
        <v>260</v>
      </c>
      <c r="F568" s="68">
        <v>9.8390000000000004</v>
      </c>
      <c r="G568" s="67">
        <v>1567</v>
      </c>
      <c r="H568" s="68">
        <v>265</v>
      </c>
      <c r="I568" s="67" t="s">
        <v>44</v>
      </c>
      <c r="J568" s="68">
        <v>8688</v>
      </c>
      <c r="K568" s="69">
        <v>19887</v>
      </c>
      <c r="L568" s="69">
        <v>11089</v>
      </c>
      <c r="M568" s="20" t="s">
        <v>31</v>
      </c>
      <c r="N568" s="21">
        <v>4.4000000000000004</v>
      </c>
      <c r="O568" s="22">
        <f t="shared" si="16"/>
        <v>587.7772727272727</v>
      </c>
      <c r="P568" s="23">
        <v>4.1500000000000004</v>
      </c>
      <c r="Q568" s="70" t="s">
        <v>74</v>
      </c>
      <c r="R568" s="69" t="s">
        <v>33</v>
      </c>
      <c r="S568" s="69" t="s">
        <v>262</v>
      </c>
      <c r="T568" s="20"/>
      <c r="U568" s="25"/>
      <c r="V568" s="26">
        <f t="shared" si="17"/>
        <v>106</v>
      </c>
    </row>
    <row r="569" spans="1:23" s="27" customFormat="1" ht="21" customHeight="1">
      <c r="A569" s="31"/>
      <c r="B569" s="29"/>
      <c r="C569" s="30"/>
      <c r="D569" s="66" t="s">
        <v>272</v>
      </c>
      <c r="E569" s="67" t="s">
        <v>260</v>
      </c>
      <c r="F569" s="68">
        <v>9.8390000000000004</v>
      </c>
      <c r="G569" s="67">
        <v>1567</v>
      </c>
      <c r="H569" s="68">
        <v>265</v>
      </c>
      <c r="I569" s="67" t="s">
        <v>246</v>
      </c>
      <c r="J569" s="68">
        <v>8688</v>
      </c>
      <c r="K569" s="69">
        <v>19887</v>
      </c>
      <c r="L569" s="69">
        <v>11089</v>
      </c>
      <c r="M569" s="20" t="s">
        <v>31</v>
      </c>
      <c r="N569" s="21">
        <v>4.4000000000000004</v>
      </c>
      <c r="O569" s="22">
        <f t="shared" si="16"/>
        <v>587.7772727272727</v>
      </c>
      <c r="P569" s="23">
        <v>4.1500000000000004</v>
      </c>
      <c r="Q569" s="70" t="s">
        <v>74</v>
      </c>
      <c r="R569" s="69" t="s">
        <v>33</v>
      </c>
      <c r="S569" s="69" t="s">
        <v>262</v>
      </c>
      <c r="T569" s="20"/>
      <c r="U569" s="25"/>
      <c r="V569" s="26">
        <f t="shared" si="17"/>
        <v>106</v>
      </c>
    </row>
    <row r="570" spans="1:23" s="27" customFormat="1" ht="21" customHeight="1">
      <c r="A570" s="31"/>
      <c r="B570" s="29"/>
      <c r="C570" s="30"/>
      <c r="D570" s="66" t="s">
        <v>273</v>
      </c>
      <c r="E570" s="67" t="s">
        <v>260</v>
      </c>
      <c r="F570" s="68">
        <v>9.8390000000000004</v>
      </c>
      <c r="G570" s="67">
        <v>1567</v>
      </c>
      <c r="H570" s="68">
        <v>265</v>
      </c>
      <c r="I570" s="67" t="s">
        <v>44</v>
      </c>
      <c r="J570" s="68">
        <v>8688</v>
      </c>
      <c r="K570" s="69">
        <v>19887</v>
      </c>
      <c r="L570" s="69">
        <v>11089</v>
      </c>
      <c r="M570" s="20" t="s">
        <v>31</v>
      </c>
      <c r="N570" s="21">
        <v>4.4000000000000004</v>
      </c>
      <c r="O570" s="22">
        <f t="shared" si="16"/>
        <v>587.7772727272727</v>
      </c>
      <c r="P570" s="23">
        <v>4.1500000000000004</v>
      </c>
      <c r="Q570" s="70" t="s">
        <v>74</v>
      </c>
      <c r="R570" s="69" t="s">
        <v>33</v>
      </c>
      <c r="S570" s="69" t="s">
        <v>262</v>
      </c>
      <c r="T570" s="20"/>
      <c r="U570" s="25"/>
      <c r="V570" s="26">
        <f t="shared" si="17"/>
        <v>106</v>
      </c>
    </row>
    <row r="571" spans="1:23" s="27" customFormat="1" ht="21" customHeight="1">
      <c r="A571" s="31"/>
      <c r="B571" s="29"/>
      <c r="C571" s="30"/>
      <c r="D571" s="66" t="s">
        <v>273</v>
      </c>
      <c r="E571" s="67" t="s">
        <v>260</v>
      </c>
      <c r="F571" s="68">
        <v>9.8390000000000004</v>
      </c>
      <c r="G571" s="67">
        <v>1567</v>
      </c>
      <c r="H571" s="68">
        <v>265</v>
      </c>
      <c r="I571" s="67" t="s">
        <v>246</v>
      </c>
      <c r="J571" s="68">
        <v>8688</v>
      </c>
      <c r="K571" s="69">
        <v>19887</v>
      </c>
      <c r="L571" s="69">
        <v>11089</v>
      </c>
      <c r="M571" s="20" t="s">
        <v>31</v>
      </c>
      <c r="N571" s="21">
        <v>4.4000000000000004</v>
      </c>
      <c r="O571" s="22">
        <f t="shared" si="16"/>
        <v>587.7772727272727</v>
      </c>
      <c r="P571" s="23">
        <v>4.1500000000000004</v>
      </c>
      <c r="Q571" s="70" t="s">
        <v>74</v>
      </c>
      <c r="R571" s="69" t="s">
        <v>33</v>
      </c>
      <c r="S571" s="69" t="s">
        <v>262</v>
      </c>
      <c r="T571" s="20"/>
      <c r="U571" s="25"/>
      <c r="V571" s="26">
        <f t="shared" si="17"/>
        <v>106</v>
      </c>
    </row>
    <row r="572" spans="1:23" s="27" customFormat="1" ht="21" customHeight="1">
      <c r="A572" s="31"/>
      <c r="B572" s="29"/>
      <c r="C572" s="30"/>
      <c r="D572" s="17" t="s">
        <v>277</v>
      </c>
      <c r="E572" s="18" t="s">
        <v>260</v>
      </c>
      <c r="F572" s="19">
        <v>9.8390000000000004</v>
      </c>
      <c r="G572" s="18">
        <v>1814</v>
      </c>
      <c r="H572" s="19">
        <v>279</v>
      </c>
      <c r="I572" s="18" t="s">
        <v>263</v>
      </c>
      <c r="J572" s="19">
        <v>8688</v>
      </c>
      <c r="K572" s="20">
        <v>19887</v>
      </c>
      <c r="L572" s="20">
        <v>11089</v>
      </c>
      <c r="M572" s="20" t="s">
        <v>31</v>
      </c>
      <c r="N572" s="21">
        <v>4.4000000000000004</v>
      </c>
      <c r="O572" s="22">
        <f t="shared" si="16"/>
        <v>587.7772727272727</v>
      </c>
      <c r="P572" s="23">
        <v>4.1500000000000004</v>
      </c>
      <c r="Q572" s="24" t="s">
        <v>79</v>
      </c>
      <c r="R572" s="20" t="s">
        <v>33</v>
      </c>
      <c r="S572" s="20" t="s">
        <v>278</v>
      </c>
      <c r="T572" s="20"/>
      <c r="U572" s="25"/>
      <c r="V572" s="26">
        <f t="shared" si="17"/>
        <v>106</v>
      </c>
      <c r="W572" s="42"/>
    </row>
    <row r="573" spans="1:23" s="27" customFormat="1" ht="21" customHeight="1">
      <c r="A573" s="31"/>
      <c r="B573" s="29"/>
      <c r="C573" s="30"/>
      <c r="D573" s="17" t="s">
        <v>279</v>
      </c>
      <c r="E573" s="18" t="s">
        <v>260</v>
      </c>
      <c r="F573" s="19">
        <v>9.8390000000000004</v>
      </c>
      <c r="G573" s="18">
        <v>1814</v>
      </c>
      <c r="H573" s="19">
        <v>279</v>
      </c>
      <c r="I573" s="18" t="s">
        <v>263</v>
      </c>
      <c r="J573" s="19">
        <v>8688</v>
      </c>
      <c r="K573" s="20">
        <v>19887</v>
      </c>
      <c r="L573" s="20">
        <v>11089</v>
      </c>
      <c r="M573" s="20" t="s">
        <v>31</v>
      </c>
      <c r="N573" s="21">
        <v>4.4000000000000004</v>
      </c>
      <c r="O573" s="22">
        <f t="shared" si="16"/>
        <v>587.7772727272727</v>
      </c>
      <c r="P573" s="23">
        <v>4.1500000000000004</v>
      </c>
      <c r="Q573" s="24" t="s">
        <v>79</v>
      </c>
      <c r="R573" s="20" t="s">
        <v>33</v>
      </c>
      <c r="S573" s="20" t="s">
        <v>278</v>
      </c>
      <c r="T573" s="20"/>
      <c r="U573" s="25"/>
      <c r="V573" s="26">
        <f t="shared" si="17"/>
        <v>106</v>
      </c>
      <c r="W573" s="42"/>
    </row>
    <row r="574" spans="1:23" s="27" customFormat="1" ht="21" customHeight="1">
      <c r="A574" s="31"/>
      <c r="B574" s="29"/>
      <c r="C574" s="30"/>
      <c r="D574" s="66" t="s">
        <v>272</v>
      </c>
      <c r="E574" s="67" t="s">
        <v>260</v>
      </c>
      <c r="F574" s="68">
        <v>9.8390000000000004</v>
      </c>
      <c r="G574" s="67">
        <v>1567</v>
      </c>
      <c r="H574" s="68">
        <v>265</v>
      </c>
      <c r="I574" s="67" t="s">
        <v>44</v>
      </c>
      <c r="J574" s="68">
        <v>8688</v>
      </c>
      <c r="K574" s="69">
        <v>19887</v>
      </c>
      <c r="L574" s="69">
        <v>11089</v>
      </c>
      <c r="M574" s="20" t="s">
        <v>31</v>
      </c>
      <c r="N574" s="21">
        <v>4.4000000000000004</v>
      </c>
      <c r="O574" s="22">
        <f t="shared" si="16"/>
        <v>587.7772727272727</v>
      </c>
      <c r="P574" s="23">
        <v>4.1500000000000004</v>
      </c>
      <c r="Q574" s="70" t="s">
        <v>74</v>
      </c>
      <c r="R574" s="69" t="s">
        <v>33</v>
      </c>
      <c r="S574" s="69" t="s">
        <v>265</v>
      </c>
      <c r="T574" s="20"/>
      <c r="U574" s="25"/>
      <c r="V574" s="26">
        <f t="shared" si="17"/>
        <v>106</v>
      </c>
    </row>
    <row r="575" spans="1:23" s="27" customFormat="1" ht="21" customHeight="1">
      <c r="A575" s="31"/>
      <c r="B575" s="29"/>
      <c r="C575" s="30"/>
      <c r="D575" s="66" t="s">
        <v>272</v>
      </c>
      <c r="E575" s="67" t="s">
        <v>260</v>
      </c>
      <c r="F575" s="68">
        <v>9.8390000000000004</v>
      </c>
      <c r="G575" s="67">
        <v>1567</v>
      </c>
      <c r="H575" s="68">
        <v>265</v>
      </c>
      <c r="I575" s="67" t="s">
        <v>246</v>
      </c>
      <c r="J575" s="68">
        <v>8688</v>
      </c>
      <c r="K575" s="69">
        <v>19887</v>
      </c>
      <c r="L575" s="69">
        <v>11089</v>
      </c>
      <c r="M575" s="20" t="s">
        <v>31</v>
      </c>
      <c r="N575" s="21">
        <v>4.4000000000000004</v>
      </c>
      <c r="O575" s="22">
        <f t="shared" si="16"/>
        <v>587.7772727272727</v>
      </c>
      <c r="P575" s="23">
        <v>4.1500000000000004</v>
      </c>
      <c r="Q575" s="70" t="s">
        <v>74</v>
      </c>
      <c r="R575" s="69" t="s">
        <v>33</v>
      </c>
      <c r="S575" s="69" t="s">
        <v>265</v>
      </c>
      <c r="T575" s="20"/>
      <c r="U575" s="25"/>
      <c r="V575" s="26">
        <f t="shared" si="17"/>
        <v>106</v>
      </c>
    </row>
    <row r="576" spans="1:23" s="27" customFormat="1" ht="21" customHeight="1">
      <c r="A576" s="31"/>
      <c r="B576" s="29"/>
      <c r="C576" s="30"/>
      <c r="D576" s="66" t="s">
        <v>273</v>
      </c>
      <c r="E576" s="67" t="s">
        <v>260</v>
      </c>
      <c r="F576" s="68">
        <v>9.8390000000000004</v>
      </c>
      <c r="G576" s="67">
        <v>1567</v>
      </c>
      <c r="H576" s="68">
        <v>265</v>
      </c>
      <c r="I576" s="67" t="s">
        <v>44</v>
      </c>
      <c r="J576" s="68">
        <v>8688</v>
      </c>
      <c r="K576" s="69">
        <v>19887</v>
      </c>
      <c r="L576" s="69">
        <v>11089</v>
      </c>
      <c r="M576" s="20" t="s">
        <v>31</v>
      </c>
      <c r="N576" s="21">
        <v>4.4000000000000004</v>
      </c>
      <c r="O576" s="22">
        <f t="shared" si="16"/>
        <v>587.7772727272727</v>
      </c>
      <c r="P576" s="23">
        <v>4.1500000000000004</v>
      </c>
      <c r="Q576" s="70" t="s">
        <v>74</v>
      </c>
      <c r="R576" s="69" t="s">
        <v>33</v>
      </c>
      <c r="S576" s="69" t="s">
        <v>265</v>
      </c>
      <c r="T576" s="20"/>
      <c r="U576" s="25"/>
      <c r="V576" s="26">
        <f t="shared" si="17"/>
        <v>106</v>
      </c>
    </row>
    <row r="577" spans="1:23" s="27" customFormat="1" ht="21" customHeight="1">
      <c r="A577" s="31"/>
      <c r="B577" s="29"/>
      <c r="C577" s="30"/>
      <c r="D577" s="66" t="s">
        <v>273</v>
      </c>
      <c r="E577" s="67" t="s">
        <v>260</v>
      </c>
      <c r="F577" s="68">
        <v>9.8390000000000004</v>
      </c>
      <c r="G577" s="67">
        <v>1567</v>
      </c>
      <c r="H577" s="68">
        <v>265</v>
      </c>
      <c r="I577" s="67" t="s">
        <v>246</v>
      </c>
      <c r="J577" s="68">
        <v>8688</v>
      </c>
      <c r="K577" s="69">
        <v>19887</v>
      </c>
      <c r="L577" s="69">
        <v>11089</v>
      </c>
      <c r="M577" s="20" t="s">
        <v>31</v>
      </c>
      <c r="N577" s="21">
        <v>4.4000000000000004</v>
      </c>
      <c r="O577" s="22">
        <f t="shared" si="16"/>
        <v>587.7772727272727</v>
      </c>
      <c r="P577" s="23">
        <v>4.1500000000000004</v>
      </c>
      <c r="Q577" s="70" t="s">
        <v>74</v>
      </c>
      <c r="R577" s="69" t="s">
        <v>33</v>
      </c>
      <c r="S577" s="69" t="s">
        <v>265</v>
      </c>
      <c r="T577" s="20"/>
      <c r="U577" s="25"/>
      <c r="V577" s="26">
        <f t="shared" si="17"/>
        <v>106</v>
      </c>
    </row>
    <row r="578" spans="1:23" s="27" customFormat="1" ht="21" customHeight="1">
      <c r="A578" s="28"/>
      <c r="B578" s="29"/>
      <c r="C578" s="30"/>
      <c r="D578" s="17" t="s">
        <v>280</v>
      </c>
      <c r="E578" s="18" t="s">
        <v>281</v>
      </c>
      <c r="F578" s="19">
        <v>9.8390000000000004</v>
      </c>
      <c r="G578" s="18">
        <v>1814</v>
      </c>
      <c r="H578" s="19">
        <v>279</v>
      </c>
      <c r="I578" s="18" t="s">
        <v>263</v>
      </c>
      <c r="J578" s="19">
        <v>8688</v>
      </c>
      <c r="K578" s="20">
        <v>19887</v>
      </c>
      <c r="L578" s="20">
        <v>11089</v>
      </c>
      <c r="M578" s="20" t="s">
        <v>31</v>
      </c>
      <c r="N578" s="50">
        <v>4.4000000000000004</v>
      </c>
      <c r="O578" s="22">
        <f t="shared" si="16"/>
        <v>587.7772727272727</v>
      </c>
      <c r="P578" s="51">
        <v>4.1500000000000004</v>
      </c>
      <c r="Q578" s="24" t="s">
        <v>79</v>
      </c>
      <c r="R578" s="20" t="s">
        <v>197</v>
      </c>
      <c r="S578" s="20" t="s">
        <v>283</v>
      </c>
      <c r="T578" s="20"/>
      <c r="U578" s="41"/>
      <c r="V578" s="26">
        <f t="shared" si="17"/>
        <v>106</v>
      </c>
      <c r="W578" s="42"/>
    </row>
    <row r="579" spans="1:23" s="27" customFormat="1" ht="21" customHeight="1">
      <c r="A579" s="28"/>
      <c r="B579" s="29"/>
      <c r="C579" s="30"/>
      <c r="D579" s="17" t="s">
        <v>284</v>
      </c>
      <c r="E579" s="18" t="s">
        <v>281</v>
      </c>
      <c r="F579" s="19">
        <v>9.8390000000000004</v>
      </c>
      <c r="G579" s="18">
        <v>1814</v>
      </c>
      <c r="H579" s="19">
        <v>279</v>
      </c>
      <c r="I579" s="18" t="s">
        <v>263</v>
      </c>
      <c r="J579" s="19">
        <v>8688</v>
      </c>
      <c r="K579" s="20">
        <v>19887</v>
      </c>
      <c r="L579" s="20">
        <v>11089</v>
      </c>
      <c r="M579" s="20" t="s">
        <v>31</v>
      </c>
      <c r="N579" s="50">
        <v>4.4000000000000004</v>
      </c>
      <c r="O579" s="22">
        <f t="shared" si="16"/>
        <v>587.7772727272727</v>
      </c>
      <c r="P579" s="51">
        <v>4.1500000000000004</v>
      </c>
      <c r="Q579" s="24" t="s">
        <v>79</v>
      </c>
      <c r="R579" s="20" t="s">
        <v>197</v>
      </c>
      <c r="S579" s="20" t="s">
        <v>283</v>
      </c>
      <c r="T579" s="20"/>
      <c r="U579" s="41"/>
      <c r="V579" s="26">
        <f t="shared" si="17"/>
        <v>106</v>
      </c>
      <c r="W579" s="42"/>
    </row>
    <row r="580" spans="1:23" s="27" customFormat="1" ht="21" customHeight="1">
      <c r="A580" s="31"/>
      <c r="B580" s="29"/>
      <c r="C580" s="30"/>
      <c r="D580" s="66" t="s">
        <v>274</v>
      </c>
      <c r="E580" s="67" t="s">
        <v>260</v>
      </c>
      <c r="F580" s="68">
        <v>9.8390000000000004</v>
      </c>
      <c r="G580" s="67">
        <v>1567</v>
      </c>
      <c r="H580" s="68">
        <v>265</v>
      </c>
      <c r="I580" s="67" t="s">
        <v>44</v>
      </c>
      <c r="J580" s="68">
        <v>8688</v>
      </c>
      <c r="K580" s="69">
        <v>19887</v>
      </c>
      <c r="L580" s="69">
        <v>11089</v>
      </c>
      <c r="M580" s="20" t="s">
        <v>31</v>
      </c>
      <c r="N580" s="21">
        <v>4.4000000000000004</v>
      </c>
      <c r="O580" s="22">
        <f t="shared" si="16"/>
        <v>587.7772727272727</v>
      </c>
      <c r="P580" s="23">
        <v>4.1500000000000004</v>
      </c>
      <c r="Q580" s="70" t="s">
        <v>74</v>
      </c>
      <c r="R580" s="69" t="s">
        <v>33</v>
      </c>
      <c r="S580" s="69" t="s">
        <v>267</v>
      </c>
      <c r="T580" s="20"/>
      <c r="U580" s="25"/>
      <c r="V580" s="26">
        <f t="shared" si="17"/>
        <v>106</v>
      </c>
    </row>
    <row r="581" spans="1:23" s="27" customFormat="1" ht="21" customHeight="1">
      <c r="A581" s="31"/>
      <c r="B581" s="29"/>
      <c r="C581" s="30"/>
      <c r="D581" s="66" t="s">
        <v>274</v>
      </c>
      <c r="E581" s="67" t="s">
        <v>260</v>
      </c>
      <c r="F581" s="68">
        <v>9.8390000000000004</v>
      </c>
      <c r="G581" s="67">
        <v>1567</v>
      </c>
      <c r="H581" s="68">
        <v>265</v>
      </c>
      <c r="I581" s="67" t="s">
        <v>246</v>
      </c>
      <c r="J581" s="68">
        <v>8688</v>
      </c>
      <c r="K581" s="69">
        <v>19887</v>
      </c>
      <c r="L581" s="69">
        <v>11089</v>
      </c>
      <c r="M581" s="20" t="s">
        <v>31</v>
      </c>
      <c r="N581" s="21">
        <v>4.4000000000000004</v>
      </c>
      <c r="O581" s="22">
        <f t="shared" si="16"/>
        <v>587.7772727272727</v>
      </c>
      <c r="P581" s="23">
        <v>4.1500000000000004</v>
      </c>
      <c r="Q581" s="70" t="s">
        <v>74</v>
      </c>
      <c r="R581" s="69" t="s">
        <v>33</v>
      </c>
      <c r="S581" s="69" t="s">
        <v>267</v>
      </c>
      <c r="T581" s="20"/>
      <c r="U581" s="25"/>
      <c r="V581" s="26">
        <f t="shared" si="17"/>
        <v>106</v>
      </c>
    </row>
    <row r="582" spans="1:23" s="27" customFormat="1" ht="21" customHeight="1">
      <c r="A582" s="31"/>
      <c r="B582" s="29"/>
      <c r="C582" s="30"/>
      <c r="D582" s="17" t="s">
        <v>285</v>
      </c>
      <c r="E582" s="18" t="s">
        <v>260</v>
      </c>
      <c r="F582" s="19">
        <v>9.8390000000000004</v>
      </c>
      <c r="G582" s="18">
        <v>1814</v>
      </c>
      <c r="H582" s="19">
        <v>279</v>
      </c>
      <c r="I582" s="18" t="s">
        <v>263</v>
      </c>
      <c r="J582" s="19">
        <v>8688</v>
      </c>
      <c r="K582" s="20">
        <v>19887</v>
      </c>
      <c r="L582" s="20">
        <v>11089</v>
      </c>
      <c r="M582" s="20" t="s">
        <v>31</v>
      </c>
      <c r="N582" s="21">
        <v>4.4000000000000004</v>
      </c>
      <c r="O582" s="22">
        <f t="shared" si="16"/>
        <v>587.7772727272727</v>
      </c>
      <c r="P582" s="23">
        <v>4.1500000000000004</v>
      </c>
      <c r="Q582" s="24" t="s">
        <v>79</v>
      </c>
      <c r="R582" s="20" t="s">
        <v>33</v>
      </c>
      <c r="S582" s="20" t="s">
        <v>286</v>
      </c>
      <c r="T582" s="20"/>
      <c r="U582" s="25"/>
      <c r="V582" s="26">
        <f t="shared" si="17"/>
        <v>106</v>
      </c>
      <c r="W582" s="42"/>
    </row>
    <row r="583" spans="1:23" s="27" customFormat="1" ht="21" customHeight="1">
      <c r="A583" s="31"/>
      <c r="B583" s="29"/>
      <c r="C583" s="30"/>
      <c r="D583" s="66" t="s">
        <v>275</v>
      </c>
      <c r="E583" s="67" t="s">
        <v>260</v>
      </c>
      <c r="F583" s="68">
        <v>9.8390000000000004</v>
      </c>
      <c r="G583" s="67">
        <v>1567</v>
      </c>
      <c r="H583" s="68">
        <v>265</v>
      </c>
      <c r="I583" s="67" t="s">
        <v>44</v>
      </c>
      <c r="J583" s="68">
        <v>8688</v>
      </c>
      <c r="K583" s="69">
        <v>19887</v>
      </c>
      <c r="L583" s="69">
        <v>11089</v>
      </c>
      <c r="M583" s="20" t="s">
        <v>31</v>
      </c>
      <c r="N583" s="21">
        <v>4.4000000000000004</v>
      </c>
      <c r="O583" s="22">
        <f t="shared" si="16"/>
        <v>587.7772727272727</v>
      </c>
      <c r="P583" s="23">
        <v>4.1500000000000004</v>
      </c>
      <c r="Q583" s="70" t="s">
        <v>74</v>
      </c>
      <c r="R583" s="69" t="s">
        <v>33</v>
      </c>
      <c r="S583" s="69" t="s">
        <v>269</v>
      </c>
      <c r="T583" s="20"/>
      <c r="U583" s="25"/>
      <c r="V583" s="26">
        <f t="shared" si="17"/>
        <v>106</v>
      </c>
    </row>
    <row r="584" spans="1:23" s="27" customFormat="1" ht="21" customHeight="1">
      <c r="A584" s="31"/>
      <c r="B584" s="29"/>
      <c r="C584" s="30"/>
      <c r="D584" s="66" t="s">
        <v>275</v>
      </c>
      <c r="E584" s="67" t="s">
        <v>260</v>
      </c>
      <c r="F584" s="68">
        <v>9.8390000000000004</v>
      </c>
      <c r="G584" s="67">
        <v>1567</v>
      </c>
      <c r="H584" s="68">
        <v>265</v>
      </c>
      <c r="I584" s="67" t="s">
        <v>246</v>
      </c>
      <c r="J584" s="68">
        <v>8688</v>
      </c>
      <c r="K584" s="69">
        <v>19887</v>
      </c>
      <c r="L584" s="69">
        <v>11089</v>
      </c>
      <c r="M584" s="20" t="s">
        <v>31</v>
      </c>
      <c r="N584" s="21">
        <v>4.4000000000000004</v>
      </c>
      <c r="O584" s="22">
        <f t="shared" si="16"/>
        <v>587.7772727272727</v>
      </c>
      <c r="P584" s="23">
        <v>4.1500000000000004</v>
      </c>
      <c r="Q584" s="70" t="s">
        <v>74</v>
      </c>
      <c r="R584" s="69" t="s">
        <v>33</v>
      </c>
      <c r="S584" s="69" t="s">
        <v>269</v>
      </c>
      <c r="T584" s="20"/>
      <c r="U584" s="25"/>
      <c r="V584" s="26">
        <f t="shared" si="17"/>
        <v>106</v>
      </c>
    </row>
    <row r="585" spans="1:23" s="27" customFormat="1" ht="21" customHeight="1">
      <c r="A585" s="31"/>
      <c r="B585" s="29"/>
      <c r="C585" s="30"/>
      <c r="D585" s="17" t="s">
        <v>287</v>
      </c>
      <c r="E585" s="18" t="s">
        <v>260</v>
      </c>
      <c r="F585" s="19">
        <v>9.8390000000000004</v>
      </c>
      <c r="G585" s="18">
        <v>1814</v>
      </c>
      <c r="H585" s="19">
        <v>279</v>
      </c>
      <c r="I585" s="18" t="s">
        <v>298</v>
      </c>
      <c r="J585" s="19">
        <v>8688</v>
      </c>
      <c r="K585" s="20">
        <v>19887</v>
      </c>
      <c r="L585" s="20">
        <v>11089</v>
      </c>
      <c r="M585" s="20" t="s">
        <v>31</v>
      </c>
      <c r="N585" s="21">
        <v>4.4000000000000004</v>
      </c>
      <c r="O585" s="22">
        <f t="shared" ref="O585:O648" si="18">IF(N585&gt;0,1/N585*37.7*68.6,"")</f>
        <v>587.7772727272727</v>
      </c>
      <c r="P585" s="23">
        <v>4.1500000000000004</v>
      </c>
      <c r="Q585" s="24" t="s">
        <v>79</v>
      </c>
      <c r="R585" s="20" t="s">
        <v>33</v>
      </c>
      <c r="S585" s="20" t="s">
        <v>288</v>
      </c>
      <c r="T585" s="20"/>
      <c r="U585" s="25"/>
      <c r="V585" s="26">
        <f t="shared" ref="V585:V648" si="19">IFERROR(IF(N585&lt;P585,"",(ROUNDDOWN(N585/P585*100,0))),"")</f>
        <v>106</v>
      </c>
      <c r="W585" s="42"/>
    </row>
    <row r="586" spans="1:23" s="27" customFormat="1" ht="21" customHeight="1">
      <c r="A586" s="31"/>
      <c r="B586" s="29"/>
      <c r="C586" s="30"/>
      <c r="D586" s="66" t="s">
        <v>276</v>
      </c>
      <c r="E586" s="67" t="s">
        <v>260</v>
      </c>
      <c r="F586" s="68">
        <v>9.8390000000000004</v>
      </c>
      <c r="G586" s="67">
        <v>1567</v>
      </c>
      <c r="H586" s="68">
        <v>265</v>
      </c>
      <c r="I586" s="67" t="s">
        <v>44</v>
      </c>
      <c r="J586" s="68">
        <v>8688</v>
      </c>
      <c r="K586" s="69">
        <v>19887</v>
      </c>
      <c r="L586" s="69">
        <v>11089</v>
      </c>
      <c r="M586" s="20" t="s">
        <v>31</v>
      </c>
      <c r="N586" s="21">
        <v>4.4000000000000004</v>
      </c>
      <c r="O586" s="22">
        <f t="shared" si="18"/>
        <v>587.7772727272727</v>
      </c>
      <c r="P586" s="23">
        <v>4.1500000000000004</v>
      </c>
      <c r="Q586" s="70" t="s">
        <v>74</v>
      </c>
      <c r="R586" s="69" t="s">
        <v>33</v>
      </c>
      <c r="S586" s="69" t="s">
        <v>34</v>
      </c>
      <c r="T586" s="20"/>
      <c r="U586" s="25"/>
      <c r="V586" s="26">
        <f t="shared" si="19"/>
        <v>106</v>
      </c>
    </row>
    <row r="587" spans="1:23" s="27" customFormat="1" ht="21" customHeight="1">
      <c r="A587" s="31"/>
      <c r="B587" s="29"/>
      <c r="C587" s="30"/>
      <c r="D587" s="66" t="s">
        <v>276</v>
      </c>
      <c r="E587" s="67" t="s">
        <v>260</v>
      </c>
      <c r="F587" s="68">
        <v>9.8390000000000004</v>
      </c>
      <c r="G587" s="67">
        <v>1567</v>
      </c>
      <c r="H587" s="68">
        <v>265</v>
      </c>
      <c r="I587" s="67" t="s">
        <v>246</v>
      </c>
      <c r="J587" s="68">
        <v>8688</v>
      </c>
      <c r="K587" s="69">
        <v>19887</v>
      </c>
      <c r="L587" s="69">
        <v>11089</v>
      </c>
      <c r="M587" s="20" t="s">
        <v>31</v>
      </c>
      <c r="N587" s="21">
        <v>4.4000000000000004</v>
      </c>
      <c r="O587" s="22">
        <f t="shared" si="18"/>
        <v>587.7772727272727</v>
      </c>
      <c r="P587" s="23">
        <v>4.1500000000000004</v>
      </c>
      <c r="Q587" s="70" t="s">
        <v>74</v>
      </c>
      <c r="R587" s="69" t="s">
        <v>33</v>
      </c>
      <c r="S587" s="69" t="s">
        <v>34</v>
      </c>
      <c r="T587" s="20"/>
      <c r="U587" s="25"/>
      <c r="V587" s="26">
        <f t="shared" si="19"/>
        <v>106</v>
      </c>
    </row>
    <row r="588" spans="1:23" s="27" customFormat="1" ht="21" customHeight="1">
      <c r="A588" s="31"/>
      <c r="B588" s="29"/>
      <c r="C588" s="30"/>
      <c r="D588" s="66" t="s">
        <v>274</v>
      </c>
      <c r="E588" s="67" t="s">
        <v>260</v>
      </c>
      <c r="F588" s="68">
        <v>9.8390000000000004</v>
      </c>
      <c r="G588" s="67">
        <v>1567</v>
      </c>
      <c r="H588" s="68">
        <v>265</v>
      </c>
      <c r="I588" s="67" t="s">
        <v>44</v>
      </c>
      <c r="J588" s="68">
        <v>8688</v>
      </c>
      <c r="K588" s="69">
        <v>19887</v>
      </c>
      <c r="L588" s="69">
        <v>11089</v>
      </c>
      <c r="M588" s="20" t="s">
        <v>31</v>
      </c>
      <c r="N588" s="21">
        <v>4.4000000000000004</v>
      </c>
      <c r="O588" s="22">
        <f t="shared" si="18"/>
        <v>587.7772727272727</v>
      </c>
      <c r="P588" s="23">
        <v>4.1500000000000004</v>
      </c>
      <c r="Q588" s="70" t="s">
        <v>74</v>
      </c>
      <c r="R588" s="69" t="s">
        <v>33</v>
      </c>
      <c r="S588" s="69" t="s">
        <v>270</v>
      </c>
      <c r="T588" s="20"/>
      <c r="U588" s="25"/>
      <c r="V588" s="26">
        <f t="shared" si="19"/>
        <v>106</v>
      </c>
    </row>
    <row r="589" spans="1:23" s="27" customFormat="1" ht="21" customHeight="1">
      <c r="A589" s="31"/>
      <c r="B589" s="29"/>
      <c r="C589" s="30"/>
      <c r="D589" s="66" t="s">
        <v>274</v>
      </c>
      <c r="E589" s="67" t="s">
        <v>260</v>
      </c>
      <c r="F589" s="68">
        <v>9.8390000000000004</v>
      </c>
      <c r="G589" s="67">
        <v>1567</v>
      </c>
      <c r="H589" s="68">
        <v>265</v>
      </c>
      <c r="I589" s="67" t="s">
        <v>246</v>
      </c>
      <c r="J589" s="68">
        <v>8688</v>
      </c>
      <c r="K589" s="69">
        <v>19887</v>
      </c>
      <c r="L589" s="69">
        <v>11089</v>
      </c>
      <c r="M589" s="20" t="s">
        <v>31</v>
      </c>
      <c r="N589" s="21">
        <v>4.4000000000000004</v>
      </c>
      <c r="O589" s="22">
        <f t="shared" si="18"/>
        <v>587.7772727272727</v>
      </c>
      <c r="P589" s="23">
        <v>4.1500000000000004</v>
      </c>
      <c r="Q589" s="70" t="s">
        <v>74</v>
      </c>
      <c r="R589" s="69" t="s">
        <v>33</v>
      </c>
      <c r="S589" s="69" t="s">
        <v>270</v>
      </c>
      <c r="T589" s="20"/>
      <c r="U589" s="25"/>
      <c r="V589" s="26">
        <f t="shared" si="19"/>
        <v>106</v>
      </c>
    </row>
    <row r="590" spans="1:23" s="27" customFormat="1" ht="21" customHeight="1">
      <c r="A590" s="28"/>
      <c r="B590" s="29"/>
      <c r="C590" s="30"/>
      <c r="D590" s="17" t="s">
        <v>291</v>
      </c>
      <c r="E590" s="18" t="s">
        <v>281</v>
      </c>
      <c r="F590" s="19">
        <v>9.8390000000000004</v>
      </c>
      <c r="G590" s="18">
        <v>1814</v>
      </c>
      <c r="H590" s="19">
        <v>279</v>
      </c>
      <c r="I590" s="18" t="s">
        <v>263</v>
      </c>
      <c r="J590" s="19">
        <v>8688</v>
      </c>
      <c r="K590" s="20">
        <v>19887</v>
      </c>
      <c r="L590" s="20">
        <v>11089</v>
      </c>
      <c r="M590" s="20" t="s">
        <v>31</v>
      </c>
      <c r="N590" s="50">
        <v>4.4000000000000004</v>
      </c>
      <c r="O590" s="22">
        <f t="shared" si="18"/>
        <v>587.7772727272727</v>
      </c>
      <c r="P590" s="51">
        <v>4.1500000000000004</v>
      </c>
      <c r="Q590" s="24" t="s">
        <v>79</v>
      </c>
      <c r="R590" s="20" t="s">
        <v>197</v>
      </c>
      <c r="S590" s="20" t="s">
        <v>292</v>
      </c>
      <c r="T590" s="20"/>
      <c r="U590" s="41"/>
      <c r="V590" s="26">
        <f t="shared" si="19"/>
        <v>106</v>
      </c>
      <c r="W590" s="42"/>
    </row>
    <row r="591" spans="1:23" s="27" customFormat="1" ht="21" customHeight="1">
      <c r="A591" s="31"/>
      <c r="B591" s="29"/>
      <c r="C591" s="30"/>
      <c r="D591" s="66" t="s">
        <v>275</v>
      </c>
      <c r="E591" s="67" t="s">
        <v>260</v>
      </c>
      <c r="F591" s="68">
        <v>9.8390000000000004</v>
      </c>
      <c r="G591" s="67">
        <v>1567</v>
      </c>
      <c r="H591" s="68">
        <v>265</v>
      </c>
      <c r="I591" s="67" t="s">
        <v>44</v>
      </c>
      <c r="J591" s="68">
        <v>8688</v>
      </c>
      <c r="K591" s="69">
        <v>19887</v>
      </c>
      <c r="L591" s="69">
        <v>11089</v>
      </c>
      <c r="M591" s="20" t="s">
        <v>31</v>
      </c>
      <c r="N591" s="21">
        <v>4.4000000000000004</v>
      </c>
      <c r="O591" s="22">
        <f t="shared" si="18"/>
        <v>587.7772727272727</v>
      </c>
      <c r="P591" s="23">
        <v>4.1500000000000004</v>
      </c>
      <c r="Q591" s="70" t="s">
        <v>74</v>
      </c>
      <c r="R591" s="69" t="s">
        <v>33</v>
      </c>
      <c r="S591" s="69" t="s">
        <v>251</v>
      </c>
      <c r="T591" s="20"/>
      <c r="U591" s="25"/>
      <c r="V591" s="26">
        <f t="shared" si="19"/>
        <v>106</v>
      </c>
    </row>
    <row r="592" spans="1:23" s="27" customFormat="1" ht="21" customHeight="1">
      <c r="A592" s="31"/>
      <c r="B592" s="29"/>
      <c r="C592" s="30"/>
      <c r="D592" s="66" t="s">
        <v>275</v>
      </c>
      <c r="E592" s="67" t="s">
        <v>260</v>
      </c>
      <c r="F592" s="68">
        <v>9.8390000000000004</v>
      </c>
      <c r="G592" s="67">
        <v>1567</v>
      </c>
      <c r="H592" s="68">
        <v>265</v>
      </c>
      <c r="I592" s="67" t="s">
        <v>246</v>
      </c>
      <c r="J592" s="68">
        <v>8688</v>
      </c>
      <c r="K592" s="69">
        <v>19887</v>
      </c>
      <c r="L592" s="69">
        <v>11089</v>
      </c>
      <c r="M592" s="20" t="s">
        <v>31</v>
      </c>
      <c r="N592" s="21">
        <v>4.4000000000000004</v>
      </c>
      <c r="O592" s="22">
        <f t="shared" si="18"/>
        <v>587.7772727272727</v>
      </c>
      <c r="P592" s="23">
        <v>4.1500000000000004</v>
      </c>
      <c r="Q592" s="70" t="s">
        <v>74</v>
      </c>
      <c r="R592" s="69" t="s">
        <v>33</v>
      </c>
      <c r="S592" s="69" t="s">
        <v>251</v>
      </c>
      <c r="T592" s="20"/>
      <c r="U592" s="25"/>
      <c r="V592" s="26">
        <f t="shared" si="19"/>
        <v>106</v>
      </c>
    </row>
    <row r="593" spans="1:24" s="27" customFormat="1" ht="21" customHeight="1">
      <c r="A593" s="28"/>
      <c r="B593" s="29"/>
      <c r="C593" s="30"/>
      <c r="D593" s="17" t="s">
        <v>293</v>
      </c>
      <c r="E593" s="18" t="s">
        <v>281</v>
      </c>
      <c r="F593" s="19">
        <v>9.8390000000000004</v>
      </c>
      <c r="G593" s="18">
        <v>1814</v>
      </c>
      <c r="H593" s="19">
        <v>279</v>
      </c>
      <c r="I593" s="18" t="s">
        <v>263</v>
      </c>
      <c r="J593" s="19">
        <v>8688</v>
      </c>
      <c r="K593" s="20">
        <v>19887</v>
      </c>
      <c r="L593" s="20">
        <v>11089</v>
      </c>
      <c r="M593" s="20" t="s">
        <v>31</v>
      </c>
      <c r="N593" s="50">
        <v>4.4000000000000004</v>
      </c>
      <c r="O593" s="22">
        <f t="shared" si="18"/>
        <v>587.7772727272727</v>
      </c>
      <c r="P593" s="51">
        <v>4.1500000000000004</v>
      </c>
      <c r="Q593" s="24" t="s">
        <v>79</v>
      </c>
      <c r="R593" s="20" t="s">
        <v>197</v>
      </c>
      <c r="S593" s="20" t="s">
        <v>294</v>
      </c>
      <c r="T593" s="20"/>
      <c r="U593" s="41"/>
      <c r="V593" s="26">
        <f t="shared" si="19"/>
        <v>106</v>
      </c>
      <c r="W593" s="42"/>
    </row>
    <row r="594" spans="1:24" s="27" customFormat="1" ht="21" customHeight="1">
      <c r="A594" s="28"/>
      <c r="B594" s="29"/>
      <c r="C594" s="30"/>
      <c r="D594" s="17" t="s">
        <v>295</v>
      </c>
      <c r="E594" s="18" t="s">
        <v>281</v>
      </c>
      <c r="F594" s="19">
        <v>9.8390000000000004</v>
      </c>
      <c r="G594" s="18">
        <v>1814</v>
      </c>
      <c r="H594" s="19">
        <v>279</v>
      </c>
      <c r="I594" s="18" t="s">
        <v>298</v>
      </c>
      <c r="J594" s="19">
        <v>8688</v>
      </c>
      <c r="K594" s="20">
        <v>19887</v>
      </c>
      <c r="L594" s="20">
        <v>11089</v>
      </c>
      <c r="M594" s="20" t="s">
        <v>31</v>
      </c>
      <c r="N594" s="50">
        <v>4.4000000000000004</v>
      </c>
      <c r="O594" s="22">
        <f t="shared" si="18"/>
        <v>587.7772727272727</v>
      </c>
      <c r="P594" s="51">
        <v>4.1500000000000004</v>
      </c>
      <c r="Q594" s="24" t="s">
        <v>79</v>
      </c>
      <c r="R594" s="20" t="s">
        <v>197</v>
      </c>
      <c r="S594" s="20" t="s">
        <v>294</v>
      </c>
      <c r="T594" s="20"/>
      <c r="U594" s="41"/>
      <c r="V594" s="26">
        <f t="shared" si="19"/>
        <v>106</v>
      </c>
      <c r="W594" s="42"/>
    </row>
    <row r="595" spans="1:24" s="27" customFormat="1" ht="21" customHeight="1">
      <c r="A595" s="31"/>
      <c r="B595" s="29"/>
      <c r="C595" s="30"/>
      <c r="D595" s="66" t="s">
        <v>274</v>
      </c>
      <c r="E595" s="67" t="s">
        <v>260</v>
      </c>
      <c r="F595" s="68">
        <v>9.8390000000000004</v>
      </c>
      <c r="G595" s="67">
        <v>1567</v>
      </c>
      <c r="H595" s="68">
        <v>265</v>
      </c>
      <c r="I595" s="67" t="s">
        <v>261</v>
      </c>
      <c r="J595" s="68">
        <v>8688</v>
      </c>
      <c r="K595" s="69">
        <v>19887</v>
      </c>
      <c r="L595" s="69">
        <v>11089</v>
      </c>
      <c r="M595" s="20" t="s">
        <v>31</v>
      </c>
      <c r="N595" s="21">
        <v>4.3600000000000003</v>
      </c>
      <c r="O595" s="22">
        <f t="shared" si="18"/>
        <v>593.16972477064223</v>
      </c>
      <c r="P595" s="23">
        <v>4.1500000000000004</v>
      </c>
      <c r="Q595" s="70" t="s">
        <v>74</v>
      </c>
      <c r="R595" s="69" t="s">
        <v>33</v>
      </c>
      <c r="S595" s="69" t="s">
        <v>267</v>
      </c>
      <c r="T595" s="20"/>
      <c r="U595" s="25"/>
      <c r="V595" s="26">
        <f t="shared" si="19"/>
        <v>105</v>
      </c>
    </row>
    <row r="596" spans="1:24" s="27" customFormat="1" ht="21" customHeight="1">
      <c r="A596" s="31"/>
      <c r="B596" s="29"/>
      <c r="C596" s="30"/>
      <c r="D596" s="66" t="s">
        <v>275</v>
      </c>
      <c r="E596" s="67" t="s">
        <v>260</v>
      </c>
      <c r="F596" s="68">
        <v>9.8390000000000004</v>
      </c>
      <c r="G596" s="67">
        <v>1567</v>
      </c>
      <c r="H596" s="68">
        <v>265</v>
      </c>
      <c r="I596" s="67" t="s">
        <v>261</v>
      </c>
      <c r="J596" s="68">
        <v>8688</v>
      </c>
      <c r="K596" s="69">
        <v>19887</v>
      </c>
      <c r="L596" s="69">
        <v>11089</v>
      </c>
      <c r="M596" s="69" t="s">
        <v>31</v>
      </c>
      <c r="N596" s="21">
        <v>4.3600000000000003</v>
      </c>
      <c r="O596" s="22">
        <f t="shared" si="18"/>
        <v>593.16972477064223</v>
      </c>
      <c r="P596" s="23">
        <v>4.1500000000000004</v>
      </c>
      <c r="Q596" s="70" t="s">
        <v>74</v>
      </c>
      <c r="R596" s="69" t="s">
        <v>33</v>
      </c>
      <c r="S596" s="69" t="s">
        <v>269</v>
      </c>
      <c r="T596" s="20"/>
      <c r="U596" s="25"/>
      <c r="V596" s="26">
        <f t="shared" si="19"/>
        <v>105</v>
      </c>
    </row>
    <row r="597" spans="1:24" s="27" customFormat="1" ht="21" customHeight="1">
      <c r="A597" s="31"/>
      <c r="B597" s="72"/>
      <c r="C597" s="73"/>
      <c r="D597" s="66" t="s">
        <v>276</v>
      </c>
      <c r="E597" s="67" t="s">
        <v>260</v>
      </c>
      <c r="F597" s="68">
        <v>9.8390000000000004</v>
      </c>
      <c r="G597" s="67">
        <v>1567</v>
      </c>
      <c r="H597" s="68">
        <v>265</v>
      </c>
      <c r="I597" s="67" t="s">
        <v>261</v>
      </c>
      <c r="J597" s="68">
        <v>8688</v>
      </c>
      <c r="K597" s="69">
        <v>19887</v>
      </c>
      <c r="L597" s="69">
        <v>11089</v>
      </c>
      <c r="M597" s="20" t="s">
        <v>31</v>
      </c>
      <c r="N597" s="21">
        <v>4.3600000000000003</v>
      </c>
      <c r="O597" s="22">
        <f t="shared" si="18"/>
        <v>593.16972477064223</v>
      </c>
      <c r="P597" s="23">
        <v>4.1500000000000004</v>
      </c>
      <c r="Q597" s="70" t="s">
        <v>74</v>
      </c>
      <c r="R597" s="69" t="s">
        <v>33</v>
      </c>
      <c r="S597" s="71" t="s">
        <v>126</v>
      </c>
      <c r="T597" s="20"/>
      <c r="U597" s="25"/>
      <c r="V597" s="26">
        <f t="shared" si="19"/>
        <v>105</v>
      </c>
    </row>
    <row r="598" spans="1:24" s="42" customFormat="1" ht="21" customHeight="1">
      <c r="A598" s="31"/>
      <c r="B598" s="29"/>
      <c r="C598" s="30"/>
      <c r="D598" s="66" t="s">
        <v>274</v>
      </c>
      <c r="E598" s="67" t="s">
        <v>260</v>
      </c>
      <c r="F598" s="68">
        <v>9.8390000000000004</v>
      </c>
      <c r="G598" s="67">
        <v>1567</v>
      </c>
      <c r="H598" s="68">
        <v>265</v>
      </c>
      <c r="I598" s="67" t="s">
        <v>261</v>
      </c>
      <c r="J598" s="68">
        <v>8688</v>
      </c>
      <c r="K598" s="69">
        <v>19887</v>
      </c>
      <c r="L598" s="69">
        <v>11089</v>
      </c>
      <c r="M598" s="20" t="s">
        <v>31</v>
      </c>
      <c r="N598" s="21">
        <v>4.3600000000000003</v>
      </c>
      <c r="O598" s="22">
        <f t="shared" si="18"/>
        <v>593.16972477064223</v>
      </c>
      <c r="P598" s="23">
        <v>4.1500000000000004</v>
      </c>
      <c r="Q598" s="70" t="s">
        <v>74</v>
      </c>
      <c r="R598" s="69" t="s">
        <v>33</v>
      </c>
      <c r="S598" s="69" t="s">
        <v>270</v>
      </c>
      <c r="T598" s="20"/>
      <c r="U598" s="45"/>
      <c r="V598" s="26">
        <f t="shared" si="19"/>
        <v>105</v>
      </c>
      <c r="W598" s="27"/>
      <c r="X598" s="27"/>
    </row>
    <row r="599" spans="1:24" s="42" customFormat="1" ht="21" customHeight="1">
      <c r="A599" s="31"/>
      <c r="B599" s="29"/>
      <c r="C599" s="30"/>
      <c r="D599" s="66" t="s">
        <v>275</v>
      </c>
      <c r="E599" s="67" t="s">
        <v>260</v>
      </c>
      <c r="F599" s="68">
        <v>9.8390000000000004</v>
      </c>
      <c r="G599" s="67">
        <v>1567</v>
      </c>
      <c r="H599" s="68">
        <v>265</v>
      </c>
      <c r="I599" s="67" t="s">
        <v>261</v>
      </c>
      <c r="J599" s="68">
        <v>8688</v>
      </c>
      <c r="K599" s="69">
        <v>19887</v>
      </c>
      <c r="L599" s="69">
        <v>11089</v>
      </c>
      <c r="M599" s="69" t="s">
        <v>31</v>
      </c>
      <c r="N599" s="21">
        <v>4.3600000000000003</v>
      </c>
      <c r="O599" s="22">
        <f t="shared" si="18"/>
        <v>593.16972477064223</v>
      </c>
      <c r="P599" s="23">
        <v>4.1500000000000004</v>
      </c>
      <c r="Q599" s="70" t="s">
        <v>74</v>
      </c>
      <c r="R599" s="69" t="s">
        <v>33</v>
      </c>
      <c r="S599" s="69" t="s">
        <v>251</v>
      </c>
      <c r="T599" s="20"/>
      <c r="U599" s="45"/>
      <c r="V599" s="26">
        <f t="shared" si="19"/>
        <v>105</v>
      </c>
      <c r="W599" s="27"/>
      <c r="X599" s="27"/>
    </row>
    <row r="600" spans="1:24" s="42" customFormat="1" ht="21" customHeight="1">
      <c r="A600" s="31"/>
      <c r="B600" s="29"/>
      <c r="C600" s="30"/>
      <c r="D600" s="17" t="s">
        <v>299</v>
      </c>
      <c r="E600" s="18" t="s">
        <v>254</v>
      </c>
      <c r="F600" s="19" t="s">
        <v>300</v>
      </c>
      <c r="G600" s="18">
        <v>1422</v>
      </c>
      <c r="H600" s="19">
        <v>250</v>
      </c>
      <c r="I600" s="18" t="s">
        <v>246</v>
      </c>
      <c r="J600" s="19">
        <v>8688</v>
      </c>
      <c r="K600" s="20">
        <v>19887</v>
      </c>
      <c r="L600" s="20">
        <v>11089</v>
      </c>
      <c r="M600" s="20" t="s">
        <v>31</v>
      </c>
      <c r="N600" s="21">
        <v>4.3</v>
      </c>
      <c r="O600" s="22">
        <f t="shared" si="18"/>
        <v>601.44651162790706</v>
      </c>
      <c r="P600" s="23">
        <v>4.1500000000000004</v>
      </c>
      <c r="Q600" s="24" t="s">
        <v>79</v>
      </c>
      <c r="R600" s="20" t="s">
        <v>33</v>
      </c>
      <c r="S600" s="20" t="s">
        <v>278</v>
      </c>
      <c r="T600" s="20"/>
      <c r="U600" s="45"/>
      <c r="V600" s="26">
        <f t="shared" si="19"/>
        <v>103</v>
      </c>
    </row>
    <row r="601" spans="1:24" s="42" customFormat="1" ht="21" customHeight="1">
      <c r="A601" s="31"/>
      <c r="B601" s="29"/>
      <c r="C601" s="30"/>
      <c r="D601" s="17" t="s">
        <v>301</v>
      </c>
      <c r="E601" s="18" t="s">
        <v>254</v>
      </c>
      <c r="F601" s="19" t="s">
        <v>300</v>
      </c>
      <c r="G601" s="18">
        <v>1422</v>
      </c>
      <c r="H601" s="19">
        <v>250</v>
      </c>
      <c r="I601" s="18" t="s">
        <v>246</v>
      </c>
      <c r="J601" s="19">
        <v>8688</v>
      </c>
      <c r="K601" s="20">
        <v>19887</v>
      </c>
      <c r="L601" s="20">
        <v>11089</v>
      </c>
      <c r="M601" s="20" t="s">
        <v>31</v>
      </c>
      <c r="N601" s="21">
        <v>4.3</v>
      </c>
      <c r="O601" s="22">
        <f t="shared" si="18"/>
        <v>601.44651162790706</v>
      </c>
      <c r="P601" s="23">
        <v>4.1500000000000004</v>
      </c>
      <c r="Q601" s="24" t="s">
        <v>79</v>
      </c>
      <c r="R601" s="20" t="s">
        <v>33</v>
      </c>
      <c r="S601" s="20" t="s">
        <v>278</v>
      </c>
      <c r="T601" s="20"/>
      <c r="U601" s="45"/>
      <c r="V601" s="26">
        <f t="shared" si="19"/>
        <v>103</v>
      </c>
    </row>
    <row r="602" spans="1:24" s="42" customFormat="1" ht="21" customHeight="1">
      <c r="A602" s="31"/>
      <c r="B602" s="29"/>
      <c r="C602" s="30"/>
      <c r="D602" s="17" t="s">
        <v>302</v>
      </c>
      <c r="E602" s="18" t="s">
        <v>254</v>
      </c>
      <c r="F602" s="19" t="s">
        <v>300</v>
      </c>
      <c r="G602" s="18">
        <v>1422</v>
      </c>
      <c r="H602" s="19">
        <v>250</v>
      </c>
      <c r="I602" s="18" t="s">
        <v>246</v>
      </c>
      <c r="J602" s="19">
        <v>8688</v>
      </c>
      <c r="K602" s="20">
        <v>19887</v>
      </c>
      <c r="L602" s="20">
        <v>11089</v>
      </c>
      <c r="M602" s="20" t="s">
        <v>31</v>
      </c>
      <c r="N602" s="21">
        <v>4.3</v>
      </c>
      <c r="O602" s="22">
        <f t="shared" si="18"/>
        <v>601.44651162790706</v>
      </c>
      <c r="P602" s="23">
        <v>4.1500000000000004</v>
      </c>
      <c r="Q602" s="24" t="s">
        <v>79</v>
      </c>
      <c r="R602" s="20" t="s">
        <v>33</v>
      </c>
      <c r="S602" s="20" t="s">
        <v>278</v>
      </c>
      <c r="T602" s="20"/>
      <c r="U602" s="45"/>
      <c r="V602" s="26">
        <f t="shared" si="19"/>
        <v>103</v>
      </c>
    </row>
    <row r="603" spans="1:24" s="42" customFormat="1" ht="21" customHeight="1">
      <c r="A603" s="31"/>
      <c r="B603" s="29"/>
      <c r="C603" s="30"/>
      <c r="D603" s="17" t="s">
        <v>303</v>
      </c>
      <c r="E603" s="18" t="s">
        <v>260</v>
      </c>
      <c r="F603" s="19">
        <v>9.8390000000000004</v>
      </c>
      <c r="G603" s="18">
        <v>1814</v>
      </c>
      <c r="H603" s="19">
        <v>279</v>
      </c>
      <c r="I603" s="18" t="s">
        <v>261</v>
      </c>
      <c r="J603" s="19">
        <v>8688</v>
      </c>
      <c r="K603" s="20">
        <v>19887</v>
      </c>
      <c r="L603" s="20">
        <v>11089</v>
      </c>
      <c r="M603" s="20" t="s">
        <v>31</v>
      </c>
      <c r="N603" s="21">
        <v>4.3</v>
      </c>
      <c r="O603" s="22">
        <f t="shared" si="18"/>
        <v>601.44651162790706</v>
      </c>
      <c r="P603" s="23">
        <v>4.1500000000000004</v>
      </c>
      <c r="Q603" s="24" t="s">
        <v>130</v>
      </c>
      <c r="R603" s="20" t="s">
        <v>33</v>
      </c>
      <c r="S603" s="20" t="s">
        <v>278</v>
      </c>
      <c r="T603" s="20"/>
      <c r="U603" s="45"/>
      <c r="V603" s="26">
        <f t="shared" si="19"/>
        <v>103</v>
      </c>
    </row>
    <row r="604" spans="1:24" s="42" customFormat="1" ht="21" customHeight="1">
      <c r="A604" s="31"/>
      <c r="B604" s="29"/>
      <c r="C604" s="30"/>
      <c r="D604" s="17" t="s">
        <v>303</v>
      </c>
      <c r="E604" s="18" t="s">
        <v>260</v>
      </c>
      <c r="F604" s="19">
        <v>9.8390000000000004</v>
      </c>
      <c r="G604" s="18">
        <v>1814</v>
      </c>
      <c r="H604" s="19">
        <v>279</v>
      </c>
      <c r="I604" s="18" t="s">
        <v>263</v>
      </c>
      <c r="J604" s="19">
        <v>8688</v>
      </c>
      <c r="K604" s="20">
        <v>19887</v>
      </c>
      <c r="L604" s="20">
        <v>11089</v>
      </c>
      <c r="M604" s="20" t="s">
        <v>31</v>
      </c>
      <c r="N604" s="21">
        <v>4.3</v>
      </c>
      <c r="O604" s="22">
        <f t="shared" si="18"/>
        <v>601.44651162790706</v>
      </c>
      <c r="P604" s="23">
        <v>4.1500000000000004</v>
      </c>
      <c r="Q604" s="24" t="s">
        <v>130</v>
      </c>
      <c r="R604" s="20" t="s">
        <v>33</v>
      </c>
      <c r="S604" s="20" t="s">
        <v>278</v>
      </c>
      <c r="T604" s="20"/>
      <c r="U604" s="45"/>
      <c r="V604" s="26">
        <f t="shared" si="19"/>
        <v>103</v>
      </c>
    </row>
    <row r="605" spans="1:24" s="42" customFormat="1" ht="21" customHeight="1">
      <c r="A605" s="31"/>
      <c r="B605" s="29"/>
      <c r="C605" s="30"/>
      <c r="D605" s="17" t="s">
        <v>304</v>
      </c>
      <c r="E605" s="18" t="s">
        <v>260</v>
      </c>
      <c r="F605" s="19">
        <v>9.8390000000000004</v>
      </c>
      <c r="G605" s="18">
        <v>1814</v>
      </c>
      <c r="H605" s="19">
        <v>279</v>
      </c>
      <c r="I605" s="18" t="s">
        <v>261</v>
      </c>
      <c r="J605" s="19">
        <v>8688</v>
      </c>
      <c r="K605" s="20">
        <v>19887</v>
      </c>
      <c r="L605" s="20">
        <v>11089</v>
      </c>
      <c r="M605" s="20" t="s">
        <v>31</v>
      </c>
      <c r="N605" s="21">
        <v>4.3</v>
      </c>
      <c r="O605" s="22">
        <f t="shared" si="18"/>
        <v>601.44651162790706</v>
      </c>
      <c r="P605" s="23">
        <v>4.1500000000000004</v>
      </c>
      <c r="Q605" s="24" t="s">
        <v>130</v>
      </c>
      <c r="R605" s="20" t="s">
        <v>33</v>
      </c>
      <c r="S605" s="20" t="s">
        <v>278</v>
      </c>
      <c r="T605" s="20"/>
      <c r="U605" s="45"/>
      <c r="V605" s="26">
        <f t="shared" si="19"/>
        <v>103</v>
      </c>
    </row>
    <row r="606" spans="1:24" s="42" customFormat="1" ht="21" customHeight="1">
      <c r="A606" s="31"/>
      <c r="B606" s="29"/>
      <c r="C606" s="30"/>
      <c r="D606" s="17" t="s">
        <v>304</v>
      </c>
      <c r="E606" s="18" t="s">
        <v>260</v>
      </c>
      <c r="F606" s="19">
        <v>9.8390000000000004</v>
      </c>
      <c r="G606" s="18">
        <v>1814</v>
      </c>
      <c r="H606" s="19">
        <v>279</v>
      </c>
      <c r="I606" s="18" t="s">
        <v>263</v>
      </c>
      <c r="J606" s="19">
        <v>8688</v>
      </c>
      <c r="K606" s="20">
        <v>19887</v>
      </c>
      <c r="L606" s="20">
        <v>11089</v>
      </c>
      <c r="M606" s="20" t="s">
        <v>31</v>
      </c>
      <c r="N606" s="21">
        <v>4.3</v>
      </c>
      <c r="O606" s="22">
        <f t="shared" si="18"/>
        <v>601.44651162790706</v>
      </c>
      <c r="P606" s="23">
        <v>4.1500000000000004</v>
      </c>
      <c r="Q606" s="24" t="s">
        <v>130</v>
      </c>
      <c r="R606" s="20" t="s">
        <v>33</v>
      </c>
      <c r="S606" s="20" t="s">
        <v>278</v>
      </c>
      <c r="T606" s="20"/>
      <c r="U606" s="45"/>
      <c r="V606" s="26">
        <f t="shared" si="19"/>
        <v>103</v>
      </c>
    </row>
    <row r="607" spans="1:24" s="42" customFormat="1" ht="21" customHeight="1">
      <c r="A607" s="28"/>
      <c r="B607" s="29"/>
      <c r="C607" s="30"/>
      <c r="D607" s="74" t="s">
        <v>305</v>
      </c>
      <c r="E607" s="18" t="s">
        <v>249</v>
      </c>
      <c r="F607" s="63" t="s">
        <v>250</v>
      </c>
      <c r="G607" s="18">
        <v>1422</v>
      </c>
      <c r="H607" s="19">
        <v>250</v>
      </c>
      <c r="I607" s="18" t="s">
        <v>253</v>
      </c>
      <c r="J607" s="19">
        <v>8688</v>
      </c>
      <c r="K607" s="20">
        <v>19887</v>
      </c>
      <c r="L607" s="20">
        <v>11089</v>
      </c>
      <c r="M607" s="20" t="s">
        <v>31</v>
      </c>
      <c r="N607" s="50">
        <v>4.3</v>
      </c>
      <c r="O607" s="22">
        <f t="shared" si="18"/>
        <v>601.44651162790706</v>
      </c>
      <c r="P607" s="51">
        <v>4.1500000000000004</v>
      </c>
      <c r="Q607" s="24" t="s">
        <v>79</v>
      </c>
      <c r="R607" s="20" t="s">
        <v>197</v>
      </c>
      <c r="S607" s="20" t="s">
        <v>306</v>
      </c>
      <c r="T607" s="20"/>
      <c r="U607" s="75"/>
      <c r="V607" s="26">
        <f t="shared" si="19"/>
        <v>103</v>
      </c>
    </row>
    <row r="608" spans="1:24" s="42" customFormat="1" ht="21" customHeight="1">
      <c r="A608" s="28"/>
      <c r="B608" s="29"/>
      <c r="C608" s="30"/>
      <c r="D608" s="74" t="s">
        <v>307</v>
      </c>
      <c r="E608" s="18" t="s">
        <v>249</v>
      </c>
      <c r="F608" s="63" t="s">
        <v>250</v>
      </c>
      <c r="G608" s="18">
        <v>1422</v>
      </c>
      <c r="H608" s="19">
        <v>250</v>
      </c>
      <c r="I608" s="18" t="s">
        <v>253</v>
      </c>
      <c r="J608" s="19">
        <v>8688</v>
      </c>
      <c r="K608" s="20">
        <v>19887</v>
      </c>
      <c r="L608" s="20">
        <v>11089</v>
      </c>
      <c r="M608" s="20" t="s">
        <v>31</v>
      </c>
      <c r="N608" s="50">
        <v>4.3</v>
      </c>
      <c r="O608" s="22">
        <f t="shared" si="18"/>
        <v>601.44651162790706</v>
      </c>
      <c r="P608" s="51">
        <v>4.1500000000000004</v>
      </c>
      <c r="Q608" s="24" t="s">
        <v>79</v>
      </c>
      <c r="R608" s="20" t="s">
        <v>197</v>
      </c>
      <c r="S608" s="20" t="s">
        <v>306</v>
      </c>
      <c r="T608" s="20"/>
      <c r="U608" s="75"/>
      <c r="V608" s="26">
        <f t="shared" si="19"/>
        <v>103</v>
      </c>
    </row>
    <row r="609" spans="1:23" s="42" customFormat="1" ht="21" customHeight="1">
      <c r="A609" s="28"/>
      <c r="B609" s="29"/>
      <c r="C609" s="30"/>
      <c r="D609" s="74" t="s">
        <v>308</v>
      </c>
      <c r="E609" s="18" t="s">
        <v>249</v>
      </c>
      <c r="F609" s="63" t="s">
        <v>250</v>
      </c>
      <c r="G609" s="18">
        <v>1422</v>
      </c>
      <c r="H609" s="19">
        <v>250</v>
      </c>
      <c r="I609" s="18" t="s">
        <v>253</v>
      </c>
      <c r="J609" s="19">
        <v>8688</v>
      </c>
      <c r="K609" s="20">
        <v>19887</v>
      </c>
      <c r="L609" s="20">
        <v>11089</v>
      </c>
      <c r="M609" s="20" t="s">
        <v>31</v>
      </c>
      <c r="N609" s="50">
        <v>4.3</v>
      </c>
      <c r="O609" s="22">
        <f t="shared" si="18"/>
        <v>601.44651162790706</v>
      </c>
      <c r="P609" s="51">
        <v>4.1500000000000004</v>
      </c>
      <c r="Q609" s="24" t="s">
        <v>79</v>
      </c>
      <c r="R609" s="20" t="s">
        <v>197</v>
      </c>
      <c r="S609" s="20" t="s">
        <v>306</v>
      </c>
      <c r="T609" s="20"/>
      <c r="U609" s="75"/>
      <c r="V609" s="26">
        <f t="shared" si="19"/>
        <v>103</v>
      </c>
    </row>
    <row r="610" spans="1:23" s="42" customFormat="1" ht="21" customHeight="1">
      <c r="A610" s="28"/>
      <c r="B610" s="29"/>
      <c r="C610" s="30"/>
      <c r="D610" s="17" t="s">
        <v>309</v>
      </c>
      <c r="E610" s="18" t="s">
        <v>281</v>
      </c>
      <c r="F610" s="19">
        <v>9.8390000000000004</v>
      </c>
      <c r="G610" s="18">
        <v>1814</v>
      </c>
      <c r="H610" s="19">
        <v>279</v>
      </c>
      <c r="I610" s="18" t="s">
        <v>282</v>
      </c>
      <c r="J610" s="19">
        <v>8688</v>
      </c>
      <c r="K610" s="20">
        <v>19887</v>
      </c>
      <c r="L610" s="20">
        <v>11089</v>
      </c>
      <c r="M610" s="20" t="s">
        <v>31</v>
      </c>
      <c r="N610" s="50">
        <v>4.3</v>
      </c>
      <c r="O610" s="22">
        <f t="shared" si="18"/>
        <v>601.44651162790706</v>
      </c>
      <c r="P610" s="51">
        <v>4.1500000000000004</v>
      </c>
      <c r="Q610" s="24" t="s">
        <v>130</v>
      </c>
      <c r="R610" s="20" t="s">
        <v>197</v>
      </c>
      <c r="S610" s="20" t="s">
        <v>283</v>
      </c>
      <c r="T610" s="20"/>
      <c r="U610" s="75"/>
      <c r="V610" s="26">
        <f t="shared" si="19"/>
        <v>103</v>
      </c>
    </row>
    <row r="611" spans="1:23" s="42" customFormat="1" ht="21" customHeight="1">
      <c r="A611" s="28"/>
      <c r="B611" s="29"/>
      <c r="C611" s="30"/>
      <c r="D611" s="17" t="s">
        <v>309</v>
      </c>
      <c r="E611" s="18" t="s">
        <v>281</v>
      </c>
      <c r="F611" s="19">
        <v>9.8390000000000004</v>
      </c>
      <c r="G611" s="18">
        <v>1814</v>
      </c>
      <c r="H611" s="19">
        <v>279</v>
      </c>
      <c r="I611" s="18" t="s">
        <v>263</v>
      </c>
      <c r="J611" s="19">
        <v>8688</v>
      </c>
      <c r="K611" s="20">
        <v>19887</v>
      </c>
      <c r="L611" s="20">
        <v>11089</v>
      </c>
      <c r="M611" s="20" t="s">
        <v>31</v>
      </c>
      <c r="N611" s="50">
        <v>4.3</v>
      </c>
      <c r="O611" s="22">
        <f t="shared" si="18"/>
        <v>601.44651162790706</v>
      </c>
      <c r="P611" s="51">
        <v>4.1500000000000004</v>
      </c>
      <c r="Q611" s="24" t="s">
        <v>130</v>
      </c>
      <c r="R611" s="20" t="s">
        <v>197</v>
      </c>
      <c r="S611" s="20" t="s">
        <v>283</v>
      </c>
      <c r="T611" s="20"/>
      <c r="U611" s="75"/>
      <c r="V611" s="26">
        <f t="shared" si="19"/>
        <v>103</v>
      </c>
    </row>
    <row r="612" spans="1:23" s="42" customFormat="1" ht="21" customHeight="1">
      <c r="A612" s="28"/>
      <c r="B612" s="29"/>
      <c r="C612" s="30"/>
      <c r="D612" s="17" t="s">
        <v>310</v>
      </c>
      <c r="E612" s="18" t="s">
        <v>281</v>
      </c>
      <c r="F612" s="19">
        <v>9.8390000000000004</v>
      </c>
      <c r="G612" s="18">
        <v>1814</v>
      </c>
      <c r="H612" s="19">
        <v>279</v>
      </c>
      <c r="I612" s="18" t="s">
        <v>282</v>
      </c>
      <c r="J612" s="19">
        <v>8688</v>
      </c>
      <c r="K612" s="20">
        <v>19887</v>
      </c>
      <c r="L612" s="20">
        <v>11089</v>
      </c>
      <c r="M612" s="20" t="s">
        <v>31</v>
      </c>
      <c r="N612" s="50">
        <v>4.3</v>
      </c>
      <c r="O612" s="22">
        <f t="shared" si="18"/>
        <v>601.44651162790706</v>
      </c>
      <c r="P612" s="51">
        <v>4.1500000000000004</v>
      </c>
      <c r="Q612" s="24" t="s">
        <v>130</v>
      </c>
      <c r="R612" s="20" t="s">
        <v>197</v>
      </c>
      <c r="S612" s="20" t="s">
        <v>283</v>
      </c>
      <c r="T612" s="20"/>
      <c r="U612" s="75"/>
      <c r="V612" s="26">
        <f t="shared" si="19"/>
        <v>103</v>
      </c>
    </row>
    <row r="613" spans="1:23" s="42" customFormat="1" ht="21" customHeight="1">
      <c r="A613" s="28"/>
      <c r="B613" s="29"/>
      <c r="C613" s="30"/>
      <c r="D613" s="17" t="s">
        <v>310</v>
      </c>
      <c r="E613" s="18" t="s">
        <v>281</v>
      </c>
      <c r="F613" s="19">
        <v>9.8390000000000004</v>
      </c>
      <c r="G613" s="18">
        <v>1814</v>
      </c>
      <c r="H613" s="19">
        <v>279</v>
      </c>
      <c r="I613" s="18" t="s">
        <v>263</v>
      </c>
      <c r="J613" s="19">
        <v>8688</v>
      </c>
      <c r="K613" s="20">
        <v>19887</v>
      </c>
      <c r="L613" s="20">
        <v>11089</v>
      </c>
      <c r="M613" s="20" t="s">
        <v>31</v>
      </c>
      <c r="N613" s="50">
        <v>4.3</v>
      </c>
      <c r="O613" s="22">
        <f t="shared" si="18"/>
        <v>601.44651162790706</v>
      </c>
      <c r="P613" s="51">
        <v>4.1500000000000004</v>
      </c>
      <c r="Q613" s="24" t="s">
        <v>130</v>
      </c>
      <c r="R613" s="20" t="s">
        <v>197</v>
      </c>
      <c r="S613" s="20" t="s">
        <v>283</v>
      </c>
      <c r="T613" s="20"/>
      <c r="U613" s="75"/>
      <c r="V613" s="26">
        <f t="shared" si="19"/>
        <v>103</v>
      </c>
    </row>
    <row r="614" spans="1:23" s="42" customFormat="1" ht="21" customHeight="1">
      <c r="A614" s="31"/>
      <c r="B614" s="29"/>
      <c r="C614" s="30"/>
      <c r="D614" s="17" t="s">
        <v>311</v>
      </c>
      <c r="E614" s="18" t="s">
        <v>254</v>
      </c>
      <c r="F614" s="19" t="s">
        <v>300</v>
      </c>
      <c r="G614" s="18">
        <v>1422</v>
      </c>
      <c r="H614" s="19">
        <v>250</v>
      </c>
      <c r="I614" s="18" t="s">
        <v>246</v>
      </c>
      <c r="J614" s="19">
        <v>8688</v>
      </c>
      <c r="K614" s="20">
        <v>19887</v>
      </c>
      <c r="L614" s="20">
        <v>11089</v>
      </c>
      <c r="M614" s="20" t="s">
        <v>31</v>
      </c>
      <c r="N614" s="21">
        <v>4.3</v>
      </c>
      <c r="O614" s="22">
        <f t="shared" si="18"/>
        <v>601.44651162790706</v>
      </c>
      <c r="P614" s="23">
        <v>4.1500000000000004</v>
      </c>
      <c r="Q614" s="24" t="s">
        <v>79</v>
      </c>
      <c r="R614" s="20" t="s">
        <v>33</v>
      </c>
      <c r="S614" s="20" t="s">
        <v>286</v>
      </c>
      <c r="T614" s="20"/>
      <c r="U614" s="45"/>
      <c r="V614" s="26">
        <f t="shared" si="19"/>
        <v>103</v>
      </c>
    </row>
    <row r="615" spans="1:23" s="42" customFormat="1" ht="21" customHeight="1">
      <c r="A615" s="31"/>
      <c r="B615" s="29"/>
      <c r="C615" s="30"/>
      <c r="D615" s="17" t="s">
        <v>312</v>
      </c>
      <c r="E615" s="18" t="s">
        <v>260</v>
      </c>
      <c r="F615" s="19">
        <v>9.8390000000000004</v>
      </c>
      <c r="G615" s="18">
        <v>1814</v>
      </c>
      <c r="H615" s="19">
        <v>279</v>
      </c>
      <c r="I615" s="18" t="s">
        <v>261</v>
      </c>
      <c r="J615" s="19">
        <v>8688</v>
      </c>
      <c r="K615" s="20">
        <v>19887</v>
      </c>
      <c r="L615" s="20">
        <v>11089</v>
      </c>
      <c r="M615" s="20" t="s">
        <v>31</v>
      </c>
      <c r="N615" s="21">
        <v>4.3</v>
      </c>
      <c r="O615" s="22">
        <f t="shared" si="18"/>
        <v>601.44651162790706</v>
      </c>
      <c r="P615" s="23">
        <v>4.1500000000000004</v>
      </c>
      <c r="Q615" s="24" t="s">
        <v>130</v>
      </c>
      <c r="R615" s="20" t="s">
        <v>33</v>
      </c>
      <c r="S615" s="20" t="s">
        <v>286</v>
      </c>
      <c r="T615" s="20"/>
      <c r="U615" s="45"/>
      <c r="V615" s="26">
        <f t="shared" si="19"/>
        <v>103</v>
      </c>
    </row>
    <row r="616" spans="1:23" s="42" customFormat="1" ht="21" customHeight="1">
      <c r="A616" s="31"/>
      <c r="B616" s="29"/>
      <c r="C616" s="30"/>
      <c r="D616" s="17" t="s">
        <v>312</v>
      </c>
      <c r="E616" s="18" t="s">
        <v>260</v>
      </c>
      <c r="F616" s="19">
        <v>9.8390000000000004</v>
      </c>
      <c r="G616" s="18">
        <v>1814</v>
      </c>
      <c r="H616" s="19">
        <v>279</v>
      </c>
      <c r="I616" s="18" t="s">
        <v>263</v>
      </c>
      <c r="J616" s="19">
        <v>8688</v>
      </c>
      <c r="K616" s="20">
        <v>19887</v>
      </c>
      <c r="L616" s="20">
        <v>11089</v>
      </c>
      <c r="M616" s="20" t="s">
        <v>31</v>
      </c>
      <c r="N616" s="21">
        <v>4.3</v>
      </c>
      <c r="O616" s="22">
        <f t="shared" si="18"/>
        <v>601.44651162790706</v>
      </c>
      <c r="P616" s="23">
        <v>4.1500000000000004</v>
      </c>
      <c r="Q616" s="24" t="s">
        <v>130</v>
      </c>
      <c r="R616" s="20" t="s">
        <v>33</v>
      </c>
      <c r="S616" s="20" t="s">
        <v>286</v>
      </c>
      <c r="T616" s="20"/>
      <c r="U616" s="45"/>
      <c r="V616" s="26">
        <f t="shared" si="19"/>
        <v>103</v>
      </c>
      <c r="W616" s="27"/>
    </row>
    <row r="617" spans="1:23" s="42" customFormat="1" ht="21" customHeight="1">
      <c r="A617" s="31"/>
      <c r="B617" s="29"/>
      <c r="C617" s="30"/>
      <c r="D617" s="17" t="s">
        <v>313</v>
      </c>
      <c r="E617" s="18" t="s">
        <v>254</v>
      </c>
      <c r="F617" s="19" t="s">
        <v>300</v>
      </c>
      <c r="G617" s="18">
        <v>1422</v>
      </c>
      <c r="H617" s="19">
        <v>250</v>
      </c>
      <c r="I617" s="18" t="s">
        <v>246</v>
      </c>
      <c r="J617" s="19">
        <v>8688</v>
      </c>
      <c r="K617" s="20">
        <v>19887</v>
      </c>
      <c r="L617" s="20">
        <v>11089</v>
      </c>
      <c r="M617" s="20" t="s">
        <v>31</v>
      </c>
      <c r="N617" s="21">
        <v>4.3</v>
      </c>
      <c r="O617" s="22">
        <f t="shared" si="18"/>
        <v>601.44651162790706</v>
      </c>
      <c r="P617" s="23">
        <v>4.1500000000000004</v>
      </c>
      <c r="Q617" s="24" t="s">
        <v>79</v>
      </c>
      <c r="R617" s="20" t="s">
        <v>33</v>
      </c>
      <c r="S617" s="20" t="s">
        <v>288</v>
      </c>
      <c r="T617" s="20"/>
      <c r="U617" s="45"/>
      <c r="V617" s="26">
        <f t="shared" si="19"/>
        <v>103</v>
      </c>
      <c r="W617" s="27"/>
    </row>
    <row r="618" spans="1:23" s="42" customFormat="1" ht="21" customHeight="1">
      <c r="A618" s="31"/>
      <c r="B618" s="29"/>
      <c r="C618" s="30"/>
      <c r="D618" s="17" t="s">
        <v>314</v>
      </c>
      <c r="E618" s="18" t="s">
        <v>260</v>
      </c>
      <c r="F618" s="19">
        <v>9.8390000000000004</v>
      </c>
      <c r="G618" s="18">
        <v>1814</v>
      </c>
      <c r="H618" s="19">
        <v>279</v>
      </c>
      <c r="I618" s="18" t="s">
        <v>261</v>
      </c>
      <c r="J618" s="19">
        <v>8688</v>
      </c>
      <c r="K618" s="20">
        <v>19887</v>
      </c>
      <c r="L618" s="20">
        <v>11089</v>
      </c>
      <c r="M618" s="20" t="s">
        <v>31</v>
      </c>
      <c r="N618" s="21">
        <v>4.3</v>
      </c>
      <c r="O618" s="22">
        <f t="shared" si="18"/>
        <v>601.44651162790706</v>
      </c>
      <c r="P618" s="23">
        <v>4.1500000000000004</v>
      </c>
      <c r="Q618" s="24" t="s">
        <v>130</v>
      </c>
      <c r="R618" s="20" t="s">
        <v>33</v>
      </c>
      <c r="S618" s="20" t="s">
        <v>288</v>
      </c>
      <c r="T618" s="20"/>
      <c r="U618" s="45"/>
      <c r="V618" s="26">
        <f t="shared" si="19"/>
        <v>103</v>
      </c>
      <c r="W618" s="27"/>
    </row>
    <row r="619" spans="1:23" s="42" customFormat="1" ht="21" customHeight="1">
      <c r="A619" s="31"/>
      <c r="B619" s="29"/>
      <c r="C619" s="30"/>
      <c r="D619" s="17" t="s">
        <v>314</v>
      </c>
      <c r="E619" s="18" t="s">
        <v>260</v>
      </c>
      <c r="F619" s="19">
        <v>9.8390000000000004</v>
      </c>
      <c r="G619" s="18">
        <v>1814</v>
      </c>
      <c r="H619" s="19">
        <v>279</v>
      </c>
      <c r="I619" s="18" t="s">
        <v>298</v>
      </c>
      <c r="J619" s="19">
        <v>8688</v>
      </c>
      <c r="K619" s="20">
        <v>19887</v>
      </c>
      <c r="L619" s="20">
        <v>11089</v>
      </c>
      <c r="M619" s="20" t="s">
        <v>31</v>
      </c>
      <c r="N619" s="21">
        <v>4.3</v>
      </c>
      <c r="O619" s="22">
        <f t="shared" si="18"/>
        <v>601.44651162790706</v>
      </c>
      <c r="P619" s="23">
        <v>4.1500000000000004</v>
      </c>
      <c r="Q619" s="24" t="s">
        <v>130</v>
      </c>
      <c r="R619" s="20" t="s">
        <v>33</v>
      </c>
      <c r="S619" s="20" t="s">
        <v>288</v>
      </c>
      <c r="T619" s="20"/>
      <c r="U619" s="45"/>
      <c r="V619" s="26">
        <f t="shared" si="19"/>
        <v>103</v>
      </c>
      <c r="W619" s="27"/>
    </row>
    <row r="620" spans="1:23" s="42" customFormat="1" ht="21" customHeight="1">
      <c r="A620" s="28"/>
      <c r="B620" s="29"/>
      <c r="C620" s="30"/>
      <c r="D620" s="74" t="s">
        <v>315</v>
      </c>
      <c r="E620" s="18" t="s">
        <v>249</v>
      </c>
      <c r="F620" s="63" t="s">
        <v>250</v>
      </c>
      <c r="G620" s="18">
        <v>1422</v>
      </c>
      <c r="H620" s="19">
        <v>250</v>
      </c>
      <c r="I620" s="18" t="s">
        <v>253</v>
      </c>
      <c r="J620" s="19">
        <v>8688</v>
      </c>
      <c r="K620" s="20">
        <v>19887</v>
      </c>
      <c r="L620" s="20">
        <v>11089</v>
      </c>
      <c r="M620" s="20" t="s">
        <v>31</v>
      </c>
      <c r="N620" s="50">
        <v>4.3</v>
      </c>
      <c r="O620" s="22">
        <f t="shared" si="18"/>
        <v>601.44651162790706</v>
      </c>
      <c r="P620" s="51">
        <v>4.1500000000000004</v>
      </c>
      <c r="Q620" s="24" t="s">
        <v>79</v>
      </c>
      <c r="R620" s="20" t="s">
        <v>197</v>
      </c>
      <c r="S620" s="20" t="s">
        <v>290</v>
      </c>
      <c r="T620" s="20"/>
      <c r="U620" s="75"/>
      <c r="V620" s="26">
        <f t="shared" si="19"/>
        <v>103</v>
      </c>
    </row>
    <row r="621" spans="1:23" s="42" customFormat="1" ht="21" customHeight="1">
      <c r="A621" s="28"/>
      <c r="B621" s="29"/>
      <c r="C621" s="30"/>
      <c r="D621" s="17" t="s">
        <v>316</v>
      </c>
      <c r="E621" s="18" t="s">
        <v>281</v>
      </c>
      <c r="F621" s="19">
        <v>9.8390000000000004</v>
      </c>
      <c r="G621" s="18">
        <v>1814</v>
      </c>
      <c r="H621" s="19">
        <v>279</v>
      </c>
      <c r="I621" s="18" t="s">
        <v>282</v>
      </c>
      <c r="J621" s="19">
        <v>8688</v>
      </c>
      <c r="K621" s="20">
        <v>19887</v>
      </c>
      <c r="L621" s="20">
        <v>11089</v>
      </c>
      <c r="M621" s="20" t="s">
        <v>31</v>
      </c>
      <c r="N621" s="50">
        <v>4.3</v>
      </c>
      <c r="O621" s="22">
        <f t="shared" si="18"/>
        <v>601.44651162790706</v>
      </c>
      <c r="P621" s="51">
        <v>4.1500000000000004</v>
      </c>
      <c r="Q621" s="24" t="s">
        <v>130</v>
      </c>
      <c r="R621" s="20" t="s">
        <v>197</v>
      </c>
      <c r="S621" s="20" t="s">
        <v>290</v>
      </c>
      <c r="T621" s="20"/>
      <c r="U621" s="75"/>
      <c r="V621" s="26">
        <f t="shared" si="19"/>
        <v>103</v>
      </c>
    </row>
    <row r="622" spans="1:23" s="42" customFormat="1" ht="21" customHeight="1">
      <c r="A622" s="28"/>
      <c r="B622" s="29"/>
      <c r="C622" s="30"/>
      <c r="D622" s="17" t="s">
        <v>317</v>
      </c>
      <c r="E622" s="18" t="s">
        <v>249</v>
      </c>
      <c r="F622" s="63" t="s">
        <v>250</v>
      </c>
      <c r="G622" s="18">
        <v>1422</v>
      </c>
      <c r="H622" s="19">
        <v>250</v>
      </c>
      <c r="I622" s="18" t="s">
        <v>253</v>
      </c>
      <c r="J622" s="19">
        <v>8688</v>
      </c>
      <c r="K622" s="20">
        <v>19887</v>
      </c>
      <c r="L622" s="20">
        <v>11089</v>
      </c>
      <c r="M622" s="20" t="s">
        <v>31</v>
      </c>
      <c r="N622" s="50">
        <v>4.3</v>
      </c>
      <c r="O622" s="22">
        <f t="shared" si="18"/>
        <v>601.44651162790706</v>
      </c>
      <c r="P622" s="51">
        <v>4.1500000000000004</v>
      </c>
      <c r="Q622" s="24" t="s">
        <v>79</v>
      </c>
      <c r="R622" s="20" t="s">
        <v>197</v>
      </c>
      <c r="S622" s="20" t="s">
        <v>292</v>
      </c>
      <c r="T622" s="20"/>
      <c r="U622" s="75"/>
      <c r="V622" s="26">
        <f t="shared" si="19"/>
        <v>103</v>
      </c>
    </row>
    <row r="623" spans="1:23" s="42" customFormat="1" ht="21" customHeight="1">
      <c r="A623" s="28"/>
      <c r="B623" s="29"/>
      <c r="C623" s="30"/>
      <c r="D623" s="17" t="s">
        <v>318</v>
      </c>
      <c r="E623" s="18" t="s">
        <v>281</v>
      </c>
      <c r="F623" s="19">
        <v>9.8390000000000004</v>
      </c>
      <c r="G623" s="18">
        <v>1814</v>
      </c>
      <c r="H623" s="19">
        <v>279</v>
      </c>
      <c r="I623" s="18" t="s">
        <v>282</v>
      </c>
      <c r="J623" s="19">
        <v>8688</v>
      </c>
      <c r="K623" s="20">
        <v>19887</v>
      </c>
      <c r="L623" s="20">
        <v>11089</v>
      </c>
      <c r="M623" s="20" t="s">
        <v>31</v>
      </c>
      <c r="N623" s="50">
        <v>4.3</v>
      </c>
      <c r="O623" s="22">
        <f t="shared" si="18"/>
        <v>601.44651162790706</v>
      </c>
      <c r="P623" s="51">
        <v>4.1500000000000004</v>
      </c>
      <c r="Q623" s="24" t="s">
        <v>130</v>
      </c>
      <c r="R623" s="20" t="s">
        <v>197</v>
      </c>
      <c r="S623" s="20" t="s">
        <v>292</v>
      </c>
      <c r="T623" s="20"/>
      <c r="U623" s="75"/>
      <c r="V623" s="26">
        <f t="shared" si="19"/>
        <v>103</v>
      </c>
    </row>
    <row r="624" spans="1:23" s="42" customFormat="1" ht="21" customHeight="1">
      <c r="A624" s="28"/>
      <c r="B624" s="29"/>
      <c r="C624" s="30"/>
      <c r="D624" s="17" t="s">
        <v>318</v>
      </c>
      <c r="E624" s="18" t="s">
        <v>281</v>
      </c>
      <c r="F624" s="19">
        <v>9.8390000000000004</v>
      </c>
      <c r="G624" s="18">
        <v>1814</v>
      </c>
      <c r="H624" s="19">
        <v>279</v>
      </c>
      <c r="I624" s="18" t="s">
        <v>263</v>
      </c>
      <c r="J624" s="19">
        <v>8688</v>
      </c>
      <c r="K624" s="20">
        <v>19887</v>
      </c>
      <c r="L624" s="20">
        <v>11089</v>
      </c>
      <c r="M624" s="20" t="s">
        <v>31</v>
      </c>
      <c r="N624" s="50">
        <v>4.3</v>
      </c>
      <c r="O624" s="22">
        <f t="shared" si="18"/>
        <v>601.44651162790706</v>
      </c>
      <c r="P624" s="51">
        <v>4.1500000000000004</v>
      </c>
      <c r="Q624" s="24" t="s">
        <v>130</v>
      </c>
      <c r="R624" s="20" t="s">
        <v>197</v>
      </c>
      <c r="S624" s="20" t="s">
        <v>292</v>
      </c>
      <c r="T624" s="20"/>
      <c r="U624" s="75"/>
      <c r="V624" s="26">
        <f t="shared" si="19"/>
        <v>103</v>
      </c>
    </row>
    <row r="625" spans="1:23" s="42" customFormat="1" ht="21" customHeight="1">
      <c r="A625" s="28"/>
      <c r="B625" s="29"/>
      <c r="C625" s="30"/>
      <c r="D625" s="74" t="s">
        <v>319</v>
      </c>
      <c r="E625" s="18" t="s">
        <v>249</v>
      </c>
      <c r="F625" s="63" t="s">
        <v>250</v>
      </c>
      <c r="G625" s="18">
        <v>1422</v>
      </c>
      <c r="H625" s="19">
        <v>250</v>
      </c>
      <c r="I625" s="18" t="s">
        <v>253</v>
      </c>
      <c r="J625" s="19">
        <v>8688</v>
      </c>
      <c r="K625" s="20">
        <v>19887</v>
      </c>
      <c r="L625" s="20">
        <v>11089</v>
      </c>
      <c r="M625" s="20" t="s">
        <v>31</v>
      </c>
      <c r="N625" s="50">
        <v>4.3</v>
      </c>
      <c r="O625" s="22">
        <f t="shared" si="18"/>
        <v>601.44651162790706</v>
      </c>
      <c r="P625" s="51">
        <v>4.1500000000000004</v>
      </c>
      <c r="Q625" s="24" t="s">
        <v>79</v>
      </c>
      <c r="R625" s="20" t="s">
        <v>197</v>
      </c>
      <c r="S625" s="20" t="s">
        <v>294</v>
      </c>
      <c r="T625" s="20"/>
      <c r="U625" s="75"/>
      <c r="V625" s="26">
        <f t="shared" si="19"/>
        <v>103</v>
      </c>
      <c r="W625" s="27"/>
    </row>
    <row r="626" spans="1:23" s="42" customFormat="1" ht="21" customHeight="1">
      <c r="A626" s="28"/>
      <c r="B626" s="29"/>
      <c r="C626" s="30"/>
      <c r="D626" s="17" t="s">
        <v>320</v>
      </c>
      <c r="E626" s="18" t="s">
        <v>281</v>
      </c>
      <c r="F626" s="19">
        <v>9.8390000000000004</v>
      </c>
      <c r="G626" s="18">
        <v>1814</v>
      </c>
      <c r="H626" s="19">
        <v>279</v>
      </c>
      <c r="I626" s="18" t="s">
        <v>282</v>
      </c>
      <c r="J626" s="19">
        <v>8688</v>
      </c>
      <c r="K626" s="20">
        <v>19887</v>
      </c>
      <c r="L626" s="20">
        <v>11089</v>
      </c>
      <c r="M626" s="20" t="s">
        <v>31</v>
      </c>
      <c r="N626" s="50">
        <v>4.3</v>
      </c>
      <c r="O626" s="22">
        <f t="shared" si="18"/>
        <v>601.44651162790706</v>
      </c>
      <c r="P626" s="51">
        <v>4.1500000000000004</v>
      </c>
      <c r="Q626" s="24" t="s">
        <v>130</v>
      </c>
      <c r="R626" s="20" t="s">
        <v>197</v>
      </c>
      <c r="S626" s="20" t="s">
        <v>294</v>
      </c>
      <c r="T626" s="20"/>
      <c r="U626" s="75"/>
      <c r="V626" s="26">
        <f t="shared" si="19"/>
        <v>103</v>
      </c>
      <c r="W626" s="27"/>
    </row>
    <row r="627" spans="1:23" s="42" customFormat="1" ht="21" customHeight="1">
      <c r="A627" s="28"/>
      <c r="B627" s="29"/>
      <c r="C627" s="30"/>
      <c r="D627" s="17" t="s">
        <v>320</v>
      </c>
      <c r="E627" s="18" t="s">
        <v>281</v>
      </c>
      <c r="F627" s="19">
        <v>9.8390000000000004</v>
      </c>
      <c r="G627" s="18">
        <v>1814</v>
      </c>
      <c r="H627" s="19">
        <v>279</v>
      </c>
      <c r="I627" s="18" t="s">
        <v>263</v>
      </c>
      <c r="J627" s="19">
        <v>8688</v>
      </c>
      <c r="K627" s="20">
        <v>19887</v>
      </c>
      <c r="L627" s="20">
        <v>11089</v>
      </c>
      <c r="M627" s="20" t="s">
        <v>31</v>
      </c>
      <c r="N627" s="50">
        <v>4.3</v>
      </c>
      <c r="O627" s="22">
        <f t="shared" si="18"/>
        <v>601.44651162790706</v>
      </c>
      <c r="P627" s="51">
        <v>4.1500000000000004</v>
      </c>
      <c r="Q627" s="24" t="s">
        <v>130</v>
      </c>
      <c r="R627" s="20" t="s">
        <v>197</v>
      </c>
      <c r="S627" s="20" t="s">
        <v>294</v>
      </c>
      <c r="T627" s="20"/>
      <c r="U627" s="75"/>
      <c r="V627" s="26">
        <f t="shared" si="19"/>
        <v>103</v>
      </c>
      <c r="W627" s="27"/>
    </row>
    <row r="628" spans="1:23" s="42" customFormat="1" ht="21" customHeight="1">
      <c r="A628" s="28"/>
      <c r="B628" s="29"/>
      <c r="C628" s="30"/>
      <c r="D628" s="17" t="s">
        <v>321</v>
      </c>
      <c r="E628" s="18" t="s">
        <v>281</v>
      </c>
      <c r="F628" s="19">
        <v>9.8390000000000004</v>
      </c>
      <c r="G628" s="18">
        <v>1814</v>
      </c>
      <c r="H628" s="19">
        <v>279</v>
      </c>
      <c r="I628" s="18" t="s">
        <v>282</v>
      </c>
      <c r="J628" s="19">
        <v>8688</v>
      </c>
      <c r="K628" s="20">
        <v>19887</v>
      </c>
      <c r="L628" s="20">
        <v>11089</v>
      </c>
      <c r="M628" s="20" t="s">
        <v>31</v>
      </c>
      <c r="N628" s="50">
        <v>4.3</v>
      </c>
      <c r="O628" s="22">
        <f t="shared" si="18"/>
        <v>601.44651162790706</v>
      </c>
      <c r="P628" s="51">
        <v>4.1500000000000004</v>
      </c>
      <c r="Q628" s="24" t="s">
        <v>130</v>
      </c>
      <c r="R628" s="20" t="s">
        <v>197</v>
      </c>
      <c r="S628" s="20" t="s">
        <v>294</v>
      </c>
      <c r="T628" s="20"/>
      <c r="U628" s="75"/>
      <c r="V628" s="26">
        <f t="shared" si="19"/>
        <v>103</v>
      </c>
      <c r="W628" s="27"/>
    </row>
    <row r="629" spans="1:23" s="42" customFormat="1" ht="21" customHeight="1">
      <c r="A629" s="28"/>
      <c r="B629" s="29"/>
      <c r="C629" s="30"/>
      <c r="D629" s="17" t="s">
        <v>321</v>
      </c>
      <c r="E629" s="18" t="s">
        <v>281</v>
      </c>
      <c r="F629" s="19">
        <v>9.8390000000000004</v>
      </c>
      <c r="G629" s="18">
        <v>1814</v>
      </c>
      <c r="H629" s="19">
        <v>279</v>
      </c>
      <c r="I629" s="18" t="s">
        <v>322</v>
      </c>
      <c r="J629" s="19">
        <v>8688</v>
      </c>
      <c r="K629" s="20">
        <v>19887</v>
      </c>
      <c r="L629" s="20">
        <v>11089</v>
      </c>
      <c r="M629" s="20" t="s">
        <v>31</v>
      </c>
      <c r="N629" s="50">
        <v>4.3</v>
      </c>
      <c r="O629" s="22">
        <f t="shared" si="18"/>
        <v>601.44651162790706</v>
      </c>
      <c r="P629" s="51">
        <v>4.1500000000000004</v>
      </c>
      <c r="Q629" s="24" t="s">
        <v>130</v>
      </c>
      <c r="R629" s="20" t="s">
        <v>197</v>
      </c>
      <c r="S629" s="20" t="s">
        <v>294</v>
      </c>
      <c r="T629" s="20"/>
      <c r="U629" s="75"/>
      <c r="V629" s="26">
        <f t="shared" si="19"/>
        <v>103</v>
      </c>
      <c r="W629" s="27"/>
    </row>
    <row r="630" spans="1:23" s="42" customFormat="1" ht="21" customHeight="1">
      <c r="A630" s="31"/>
      <c r="B630" s="29"/>
      <c r="C630" s="30"/>
      <c r="D630" s="17" t="s">
        <v>299</v>
      </c>
      <c r="E630" s="18" t="s">
        <v>254</v>
      </c>
      <c r="F630" s="19" t="s">
        <v>300</v>
      </c>
      <c r="G630" s="18">
        <v>1422</v>
      </c>
      <c r="H630" s="19">
        <v>250</v>
      </c>
      <c r="I630" s="18" t="s">
        <v>246</v>
      </c>
      <c r="J630" s="19">
        <v>8688</v>
      </c>
      <c r="K630" s="20">
        <v>19887</v>
      </c>
      <c r="L630" s="20">
        <v>11089</v>
      </c>
      <c r="M630" s="20" t="s">
        <v>31</v>
      </c>
      <c r="N630" s="21">
        <v>4.2</v>
      </c>
      <c r="O630" s="22">
        <f t="shared" si="18"/>
        <v>615.76666666666665</v>
      </c>
      <c r="P630" s="23">
        <v>4.1500000000000004</v>
      </c>
      <c r="Q630" s="24" t="s">
        <v>130</v>
      </c>
      <c r="R630" s="20" t="s">
        <v>33</v>
      </c>
      <c r="S630" s="20" t="s">
        <v>278</v>
      </c>
      <c r="T630" s="20"/>
      <c r="U630" s="45"/>
      <c r="V630" s="26">
        <f t="shared" si="19"/>
        <v>101</v>
      </c>
    </row>
    <row r="631" spans="1:23" s="42" customFormat="1" ht="21" customHeight="1">
      <c r="A631" s="31"/>
      <c r="B631" s="29"/>
      <c r="C631" s="30"/>
      <c r="D631" s="17" t="s">
        <v>301</v>
      </c>
      <c r="E631" s="18" t="s">
        <v>254</v>
      </c>
      <c r="F631" s="19" t="s">
        <v>300</v>
      </c>
      <c r="G631" s="18">
        <v>1422</v>
      </c>
      <c r="H631" s="19">
        <v>250</v>
      </c>
      <c r="I631" s="18" t="s">
        <v>246</v>
      </c>
      <c r="J631" s="19">
        <v>8688</v>
      </c>
      <c r="K631" s="20">
        <v>19887</v>
      </c>
      <c r="L631" s="20">
        <v>11089</v>
      </c>
      <c r="M631" s="20" t="s">
        <v>31</v>
      </c>
      <c r="N631" s="21">
        <v>4.2</v>
      </c>
      <c r="O631" s="22">
        <f t="shared" si="18"/>
        <v>615.76666666666665</v>
      </c>
      <c r="P631" s="23">
        <v>4.1500000000000004</v>
      </c>
      <c r="Q631" s="24" t="s">
        <v>130</v>
      </c>
      <c r="R631" s="20" t="s">
        <v>33</v>
      </c>
      <c r="S631" s="20" t="s">
        <v>278</v>
      </c>
      <c r="T631" s="20"/>
      <c r="U631" s="45"/>
      <c r="V631" s="26">
        <f t="shared" si="19"/>
        <v>101</v>
      </c>
    </row>
    <row r="632" spans="1:23" s="42" customFormat="1" ht="21" customHeight="1">
      <c r="A632" s="31"/>
      <c r="B632" s="29"/>
      <c r="C632" s="30"/>
      <c r="D632" s="17" t="s">
        <v>302</v>
      </c>
      <c r="E632" s="18" t="s">
        <v>254</v>
      </c>
      <c r="F632" s="19" t="s">
        <v>300</v>
      </c>
      <c r="G632" s="18">
        <v>1422</v>
      </c>
      <c r="H632" s="19">
        <v>250</v>
      </c>
      <c r="I632" s="18" t="s">
        <v>246</v>
      </c>
      <c r="J632" s="19">
        <v>8688</v>
      </c>
      <c r="K632" s="20">
        <v>19887</v>
      </c>
      <c r="L632" s="20">
        <v>11089</v>
      </c>
      <c r="M632" s="20" t="s">
        <v>31</v>
      </c>
      <c r="N632" s="21">
        <v>4.2</v>
      </c>
      <c r="O632" s="22">
        <f t="shared" si="18"/>
        <v>615.76666666666665</v>
      </c>
      <c r="P632" s="23">
        <v>4.1500000000000004</v>
      </c>
      <c r="Q632" s="24" t="s">
        <v>130</v>
      </c>
      <c r="R632" s="20" t="s">
        <v>33</v>
      </c>
      <c r="S632" s="20" t="s">
        <v>278</v>
      </c>
      <c r="T632" s="20"/>
      <c r="U632" s="45"/>
      <c r="V632" s="26">
        <f t="shared" si="19"/>
        <v>101</v>
      </c>
    </row>
    <row r="633" spans="1:23" s="42" customFormat="1" ht="21" customHeight="1">
      <c r="A633" s="28"/>
      <c r="B633" s="29"/>
      <c r="C633" s="30"/>
      <c r="D633" s="74" t="s">
        <v>305</v>
      </c>
      <c r="E633" s="18" t="s">
        <v>249</v>
      </c>
      <c r="F633" s="63" t="s">
        <v>250</v>
      </c>
      <c r="G633" s="18">
        <v>1422</v>
      </c>
      <c r="H633" s="19">
        <v>250</v>
      </c>
      <c r="I633" s="18" t="s">
        <v>253</v>
      </c>
      <c r="J633" s="19">
        <v>8688</v>
      </c>
      <c r="K633" s="20">
        <v>19887</v>
      </c>
      <c r="L633" s="20">
        <v>11089</v>
      </c>
      <c r="M633" s="20" t="s">
        <v>31</v>
      </c>
      <c r="N633" s="50">
        <v>4.2</v>
      </c>
      <c r="O633" s="22">
        <f t="shared" si="18"/>
        <v>615.76666666666665</v>
      </c>
      <c r="P633" s="51">
        <v>4.1500000000000004</v>
      </c>
      <c r="Q633" s="24" t="s">
        <v>130</v>
      </c>
      <c r="R633" s="20" t="s">
        <v>197</v>
      </c>
      <c r="S633" s="20" t="s">
        <v>306</v>
      </c>
      <c r="T633" s="20"/>
      <c r="U633" s="75"/>
      <c r="V633" s="26">
        <f t="shared" si="19"/>
        <v>101</v>
      </c>
    </row>
    <row r="634" spans="1:23" s="42" customFormat="1" ht="21" customHeight="1">
      <c r="A634" s="28"/>
      <c r="B634" s="29"/>
      <c r="C634" s="30"/>
      <c r="D634" s="74" t="s">
        <v>307</v>
      </c>
      <c r="E634" s="18" t="s">
        <v>249</v>
      </c>
      <c r="F634" s="63" t="s">
        <v>250</v>
      </c>
      <c r="G634" s="18">
        <v>1422</v>
      </c>
      <c r="H634" s="19">
        <v>250</v>
      </c>
      <c r="I634" s="18" t="s">
        <v>253</v>
      </c>
      <c r="J634" s="19">
        <v>8688</v>
      </c>
      <c r="K634" s="20">
        <v>19887</v>
      </c>
      <c r="L634" s="20">
        <v>11089</v>
      </c>
      <c r="M634" s="20" t="s">
        <v>31</v>
      </c>
      <c r="N634" s="50">
        <v>4.2</v>
      </c>
      <c r="O634" s="22">
        <f t="shared" si="18"/>
        <v>615.76666666666665</v>
      </c>
      <c r="P634" s="51">
        <v>4.1500000000000004</v>
      </c>
      <c r="Q634" s="24" t="s">
        <v>130</v>
      </c>
      <c r="R634" s="20" t="s">
        <v>197</v>
      </c>
      <c r="S634" s="20" t="s">
        <v>306</v>
      </c>
      <c r="T634" s="20"/>
      <c r="U634" s="75"/>
      <c r="V634" s="26">
        <f t="shared" si="19"/>
        <v>101</v>
      </c>
    </row>
    <row r="635" spans="1:23" s="42" customFormat="1" ht="21" customHeight="1">
      <c r="A635" s="28"/>
      <c r="B635" s="29"/>
      <c r="C635" s="30"/>
      <c r="D635" s="74" t="s">
        <v>308</v>
      </c>
      <c r="E635" s="18" t="s">
        <v>249</v>
      </c>
      <c r="F635" s="63" t="s">
        <v>250</v>
      </c>
      <c r="G635" s="18">
        <v>1422</v>
      </c>
      <c r="H635" s="19">
        <v>250</v>
      </c>
      <c r="I635" s="18" t="s">
        <v>253</v>
      </c>
      <c r="J635" s="19">
        <v>8688</v>
      </c>
      <c r="K635" s="20">
        <v>19887</v>
      </c>
      <c r="L635" s="20">
        <v>11089</v>
      </c>
      <c r="M635" s="20" t="s">
        <v>31</v>
      </c>
      <c r="N635" s="50">
        <v>4.2</v>
      </c>
      <c r="O635" s="22">
        <f t="shared" si="18"/>
        <v>615.76666666666665</v>
      </c>
      <c r="P635" s="51">
        <v>4.1500000000000004</v>
      </c>
      <c r="Q635" s="24" t="s">
        <v>130</v>
      </c>
      <c r="R635" s="20" t="s">
        <v>197</v>
      </c>
      <c r="S635" s="20" t="s">
        <v>306</v>
      </c>
      <c r="T635" s="20"/>
      <c r="U635" s="75"/>
      <c r="V635" s="26">
        <f t="shared" si="19"/>
        <v>101</v>
      </c>
    </row>
    <row r="636" spans="1:23" s="42" customFormat="1" ht="21" customHeight="1">
      <c r="A636" s="31"/>
      <c r="B636" s="29"/>
      <c r="C636" s="30"/>
      <c r="D636" s="17" t="s">
        <v>311</v>
      </c>
      <c r="E636" s="18" t="s">
        <v>254</v>
      </c>
      <c r="F636" s="19" t="s">
        <v>300</v>
      </c>
      <c r="G636" s="18">
        <v>1422</v>
      </c>
      <c r="H636" s="19">
        <v>250</v>
      </c>
      <c r="I636" s="18" t="s">
        <v>246</v>
      </c>
      <c r="J636" s="19">
        <v>8688</v>
      </c>
      <c r="K636" s="20">
        <v>19887</v>
      </c>
      <c r="L636" s="20">
        <v>11089</v>
      </c>
      <c r="M636" s="20" t="s">
        <v>31</v>
      </c>
      <c r="N636" s="21">
        <v>4.2</v>
      </c>
      <c r="O636" s="22">
        <f t="shared" si="18"/>
        <v>615.76666666666665</v>
      </c>
      <c r="P636" s="23">
        <v>4.1500000000000004</v>
      </c>
      <c r="Q636" s="24" t="s">
        <v>130</v>
      </c>
      <c r="R636" s="20" t="s">
        <v>33</v>
      </c>
      <c r="S636" s="20" t="s">
        <v>286</v>
      </c>
      <c r="T636" s="20"/>
      <c r="U636" s="45"/>
      <c r="V636" s="26">
        <f t="shared" si="19"/>
        <v>101</v>
      </c>
    </row>
    <row r="637" spans="1:23" s="42" customFormat="1" ht="21" customHeight="1">
      <c r="A637" s="31"/>
      <c r="B637" s="29"/>
      <c r="C637" s="30"/>
      <c r="D637" s="17" t="s">
        <v>313</v>
      </c>
      <c r="E637" s="18" t="s">
        <v>254</v>
      </c>
      <c r="F637" s="19" t="s">
        <v>300</v>
      </c>
      <c r="G637" s="18">
        <v>1422</v>
      </c>
      <c r="H637" s="19">
        <v>250</v>
      </c>
      <c r="I637" s="18" t="s">
        <v>246</v>
      </c>
      <c r="J637" s="19">
        <v>8688</v>
      </c>
      <c r="K637" s="20">
        <v>19887</v>
      </c>
      <c r="L637" s="20">
        <v>11089</v>
      </c>
      <c r="M637" s="20" t="s">
        <v>31</v>
      </c>
      <c r="N637" s="21">
        <v>4.2</v>
      </c>
      <c r="O637" s="22">
        <f t="shared" si="18"/>
        <v>615.76666666666665</v>
      </c>
      <c r="P637" s="23">
        <v>4.1500000000000004</v>
      </c>
      <c r="Q637" s="24" t="s">
        <v>130</v>
      </c>
      <c r="R637" s="20" t="s">
        <v>33</v>
      </c>
      <c r="S637" s="20" t="s">
        <v>288</v>
      </c>
      <c r="T637" s="20"/>
      <c r="U637" s="45"/>
      <c r="V637" s="26">
        <f t="shared" si="19"/>
        <v>101</v>
      </c>
      <c r="W637" s="27"/>
    </row>
    <row r="638" spans="1:23" s="42" customFormat="1" ht="21" customHeight="1">
      <c r="A638" s="28"/>
      <c r="B638" s="29"/>
      <c r="C638" s="30"/>
      <c r="D638" s="74" t="s">
        <v>315</v>
      </c>
      <c r="E638" s="18" t="s">
        <v>249</v>
      </c>
      <c r="F638" s="63" t="s">
        <v>250</v>
      </c>
      <c r="G638" s="18">
        <v>1422</v>
      </c>
      <c r="H638" s="19">
        <v>250</v>
      </c>
      <c r="I638" s="18" t="s">
        <v>253</v>
      </c>
      <c r="J638" s="19">
        <v>8688</v>
      </c>
      <c r="K638" s="20">
        <v>19887</v>
      </c>
      <c r="L638" s="20">
        <v>11089</v>
      </c>
      <c r="M638" s="20" t="s">
        <v>31</v>
      </c>
      <c r="N638" s="50">
        <v>4.2</v>
      </c>
      <c r="O638" s="22">
        <f t="shared" si="18"/>
        <v>615.76666666666665</v>
      </c>
      <c r="P638" s="51">
        <v>4.1500000000000004</v>
      </c>
      <c r="Q638" s="24" t="s">
        <v>130</v>
      </c>
      <c r="R638" s="20" t="s">
        <v>197</v>
      </c>
      <c r="S638" s="20" t="s">
        <v>290</v>
      </c>
      <c r="T638" s="20"/>
      <c r="U638" s="75"/>
      <c r="V638" s="26">
        <f t="shared" si="19"/>
        <v>101</v>
      </c>
    </row>
    <row r="639" spans="1:23" s="42" customFormat="1" ht="21" customHeight="1">
      <c r="A639" s="31"/>
      <c r="B639" s="29"/>
      <c r="C639" s="30"/>
      <c r="D639" s="17" t="s">
        <v>323</v>
      </c>
      <c r="E639" s="18" t="s">
        <v>324</v>
      </c>
      <c r="F639" s="19">
        <v>15.680999999999999</v>
      </c>
      <c r="G639" s="18">
        <v>1863</v>
      </c>
      <c r="H639" s="19">
        <v>309</v>
      </c>
      <c r="I639" s="18" t="s">
        <v>30</v>
      </c>
      <c r="J639" s="19">
        <v>8688</v>
      </c>
      <c r="K639" s="20">
        <v>19887</v>
      </c>
      <c r="L639" s="20">
        <v>11089</v>
      </c>
      <c r="M639" s="20" t="s">
        <v>31</v>
      </c>
      <c r="N639" s="21">
        <v>4.2</v>
      </c>
      <c r="O639" s="22">
        <f t="shared" si="18"/>
        <v>615.76666666666665</v>
      </c>
      <c r="P639" s="51">
        <v>4.1500000000000004</v>
      </c>
      <c r="Q639" s="24" t="s">
        <v>79</v>
      </c>
      <c r="R639" s="20" t="s">
        <v>33</v>
      </c>
      <c r="S639" s="20" t="s">
        <v>325</v>
      </c>
      <c r="T639" s="20"/>
      <c r="U639" s="45"/>
      <c r="V639" s="26">
        <f t="shared" si="19"/>
        <v>101</v>
      </c>
      <c r="W639" s="27"/>
    </row>
    <row r="640" spans="1:23" s="42" customFormat="1" ht="21" customHeight="1">
      <c r="A640" s="28"/>
      <c r="B640" s="29"/>
      <c r="C640" s="30"/>
      <c r="D640" s="17" t="s">
        <v>317</v>
      </c>
      <c r="E640" s="18" t="s">
        <v>249</v>
      </c>
      <c r="F640" s="63" t="s">
        <v>250</v>
      </c>
      <c r="G640" s="18">
        <v>1422</v>
      </c>
      <c r="H640" s="19">
        <v>250</v>
      </c>
      <c r="I640" s="18" t="s">
        <v>253</v>
      </c>
      <c r="J640" s="19">
        <v>8688</v>
      </c>
      <c r="K640" s="20">
        <v>19887</v>
      </c>
      <c r="L640" s="20">
        <v>11089</v>
      </c>
      <c r="M640" s="20" t="s">
        <v>31</v>
      </c>
      <c r="N640" s="50">
        <v>4.2</v>
      </c>
      <c r="O640" s="22">
        <f t="shared" si="18"/>
        <v>615.76666666666665</v>
      </c>
      <c r="P640" s="51">
        <v>4.1500000000000004</v>
      </c>
      <c r="Q640" s="24" t="s">
        <v>130</v>
      </c>
      <c r="R640" s="20" t="s">
        <v>197</v>
      </c>
      <c r="S640" s="20" t="s">
        <v>292</v>
      </c>
      <c r="T640" s="20"/>
      <c r="U640" s="75"/>
      <c r="V640" s="26">
        <f t="shared" si="19"/>
        <v>101</v>
      </c>
    </row>
    <row r="641" spans="1:24" s="42" customFormat="1" ht="21" customHeight="1">
      <c r="A641" s="28"/>
      <c r="B641" s="29"/>
      <c r="C641" s="30"/>
      <c r="D641" s="74" t="s">
        <v>319</v>
      </c>
      <c r="E641" s="18" t="s">
        <v>249</v>
      </c>
      <c r="F641" s="63" t="s">
        <v>250</v>
      </c>
      <c r="G641" s="18">
        <v>1422</v>
      </c>
      <c r="H641" s="19">
        <v>250</v>
      </c>
      <c r="I641" s="18" t="s">
        <v>253</v>
      </c>
      <c r="J641" s="19">
        <v>8688</v>
      </c>
      <c r="K641" s="20">
        <v>19887</v>
      </c>
      <c r="L641" s="20">
        <v>11089</v>
      </c>
      <c r="M641" s="20" t="s">
        <v>31</v>
      </c>
      <c r="N641" s="50">
        <v>4.2</v>
      </c>
      <c r="O641" s="22">
        <f t="shared" si="18"/>
        <v>615.76666666666665</v>
      </c>
      <c r="P641" s="51">
        <v>4.1500000000000004</v>
      </c>
      <c r="Q641" s="24" t="s">
        <v>130</v>
      </c>
      <c r="R641" s="20" t="s">
        <v>197</v>
      </c>
      <c r="S641" s="20" t="s">
        <v>294</v>
      </c>
      <c r="T641" s="20"/>
      <c r="U641" s="75"/>
      <c r="V641" s="26">
        <f t="shared" si="19"/>
        <v>101</v>
      </c>
      <c r="W641" s="27"/>
    </row>
    <row r="642" spans="1:24" s="42" customFormat="1" ht="21" customHeight="1">
      <c r="A642" s="28"/>
      <c r="B642" s="29"/>
      <c r="C642" s="30"/>
      <c r="D642" s="74" t="s">
        <v>326</v>
      </c>
      <c r="E642" s="18" t="s">
        <v>327</v>
      </c>
      <c r="F642" s="63">
        <v>15.680999999999999</v>
      </c>
      <c r="G642" s="18">
        <v>1863</v>
      </c>
      <c r="H642" s="19">
        <v>309</v>
      </c>
      <c r="I642" s="18" t="s">
        <v>30</v>
      </c>
      <c r="J642" s="19">
        <v>8688</v>
      </c>
      <c r="K642" s="20">
        <v>19887</v>
      </c>
      <c r="L642" s="20">
        <v>11089</v>
      </c>
      <c r="M642" s="20" t="s">
        <v>31</v>
      </c>
      <c r="N642" s="50">
        <v>4.05</v>
      </c>
      <c r="O642" s="22">
        <f t="shared" si="18"/>
        <v>638.57283950617284</v>
      </c>
      <c r="P642" s="51">
        <v>4.1500000000000004</v>
      </c>
      <c r="Q642" s="24" t="s">
        <v>130</v>
      </c>
      <c r="R642" s="20" t="s">
        <v>33</v>
      </c>
      <c r="S642" s="20" t="s">
        <v>126</v>
      </c>
      <c r="T642" s="20"/>
      <c r="U642" s="75"/>
      <c r="V642" s="26" t="str">
        <f t="shared" si="19"/>
        <v/>
      </c>
      <c r="W642" s="27"/>
    </row>
    <row r="643" spans="1:24" s="42" customFormat="1" ht="21" customHeight="1">
      <c r="A643" s="28"/>
      <c r="B643" s="29"/>
      <c r="C643" s="30"/>
      <c r="D643" s="74" t="s">
        <v>326</v>
      </c>
      <c r="E643" s="18" t="s">
        <v>327</v>
      </c>
      <c r="F643" s="63">
        <v>15.680999999999999</v>
      </c>
      <c r="G643" s="18">
        <v>1863</v>
      </c>
      <c r="H643" s="19">
        <v>309</v>
      </c>
      <c r="I643" s="18" t="s">
        <v>328</v>
      </c>
      <c r="J643" s="19">
        <v>8688</v>
      </c>
      <c r="K643" s="20">
        <v>19887</v>
      </c>
      <c r="L643" s="20">
        <v>11089</v>
      </c>
      <c r="M643" s="20" t="s">
        <v>31</v>
      </c>
      <c r="N643" s="50">
        <v>3.7</v>
      </c>
      <c r="O643" s="22">
        <f t="shared" si="18"/>
        <v>698.97837837837824</v>
      </c>
      <c r="P643" s="51">
        <v>4.1500000000000004</v>
      </c>
      <c r="Q643" s="24" t="s">
        <v>130</v>
      </c>
      <c r="R643" s="20" t="s">
        <v>33</v>
      </c>
      <c r="S643" s="20" t="s">
        <v>126</v>
      </c>
      <c r="T643" s="20"/>
      <c r="U643" s="75"/>
      <c r="V643" s="26" t="str">
        <f t="shared" si="19"/>
        <v/>
      </c>
      <c r="W643" s="27"/>
    </row>
    <row r="644" spans="1:24" s="42" customFormat="1" ht="21" customHeight="1">
      <c r="A644" s="31"/>
      <c r="B644" s="29"/>
      <c r="C644" s="30"/>
      <c r="D644" s="66" t="s">
        <v>329</v>
      </c>
      <c r="E644" s="67" t="s">
        <v>260</v>
      </c>
      <c r="F644" s="68">
        <v>9.8390000000000004</v>
      </c>
      <c r="G644" s="67">
        <v>1814</v>
      </c>
      <c r="H644" s="68">
        <v>279</v>
      </c>
      <c r="I644" s="67" t="s">
        <v>263</v>
      </c>
      <c r="J644" s="68">
        <v>8765</v>
      </c>
      <c r="K644" s="69">
        <v>24405</v>
      </c>
      <c r="L644" s="69">
        <v>15530</v>
      </c>
      <c r="M644" s="20" t="s">
        <v>31</v>
      </c>
      <c r="N644" s="21">
        <v>4.41</v>
      </c>
      <c r="O644" s="22">
        <f t="shared" si="18"/>
        <v>586.44444444444434</v>
      </c>
      <c r="P644" s="23">
        <v>4.04</v>
      </c>
      <c r="Q644" s="70" t="s">
        <v>53</v>
      </c>
      <c r="R644" s="69" t="s">
        <v>33</v>
      </c>
      <c r="S644" s="69" t="s">
        <v>330</v>
      </c>
      <c r="T644" s="20"/>
      <c r="U644" s="45"/>
      <c r="V644" s="26">
        <f t="shared" si="19"/>
        <v>109</v>
      </c>
      <c r="W644" s="27"/>
      <c r="X644" s="27"/>
    </row>
    <row r="645" spans="1:24" s="42" customFormat="1" ht="21" customHeight="1">
      <c r="A645" s="31"/>
      <c r="B645" s="29"/>
      <c r="C645" s="30"/>
      <c r="D645" s="66" t="s">
        <v>331</v>
      </c>
      <c r="E645" s="67" t="s">
        <v>260</v>
      </c>
      <c r="F645" s="68">
        <v>9.8390000000000004</v>
      </c>
      <c r="G645" s="67">
        <v>1814</v>
      </c>
      <c r="H645" s="68">
        <v>279</v>
      </c>
      <c r="I645" s="67" t="s">
        <v>263</v>
      </c>
      <c r="J645" s="68">
        <v>8765</v>
      </c>
      <c r="K645" s="69">
        <v>24405</v>
      </c>
      <c r="L645" s="69">
        <v>15530</v>
      </c>
      <c r="M645" s="20" t="s">
        <v>31</v>
      </c>
      <c r="N645" s="21">
        <v>4.41</v>
      </c>
      <c r="O645" s="22">
        <f t="shared" si="18"/>
        <v>586.44444444444434</v>
      </c>
      <c r="P645" s="23">
        <v>4.04</v>
      </c>
      <c r="Q645" s="70" t="s">
        <v>53</v>
      </c>
      <c r="R645" s="69" t="s">
        <v>33</v>
      </c>
      <c r="S645" s="69" t="s">
        <v>330</v>
      </c>
      <c r="T645" s="20"/>
      <c r="U645" s="45"/>
      <c r="V645" s="26">
        <f t="shared" si="19"/>
        <v>109</v>
      </c>
      <c r="W645" s="27"/>
      <c r="X645" s="27"/>
    </row>
    <row r="646" spans="1:24" s="42" customFormat="1" ht="21" customHeight="1">
      <c r="A646" s="31"/>
      <c r="B646" s="29"/>
      <c r="C646" s="30"/>
      <c r="D646" s="66" t="s">
        <v>332</v>
      </c>
      <c r="E646" s="67" t="s">
        <v>260</v>
      </c>
      <c r="F646" s="68">
        <v>9.8390000000000004</v>
      </c>
      <c r="G646" s="67">
        <v>1814</v>
      </c>
      <c r="H646" s="68">
        <v>279</v>
      </c>
      <c r="I646" s="67" t="s">
        <v>263</v>
      </c>
      <c r="J646" s="68">
        <v>8765</v>
      </c>
      <c r="K646" s="69">
        <v>24405</v>
      </c>
      <c r="L646" s="69">
        <v>15530</v>
      </c>
      <c r="M646" s="20" t="s">
        <v>31</v>
      </c>
      <c r="N646" s="21">
        <v>4.41</v>
      </c>
      <c r="O646" s="22">
        <f t="shared" si="18"/>
        <v>586.44444444444434</v>
      </c>
      <c r="P646" s="23">
        <v>4.04</v>
      </c>
      <c r="Q646" s="70" t="s">
        <v>53</v>
      </c>
      <c r="R646" s="69" t="s">
        <v>33</v>
      </c>
      <c r="S646" s="69" t="s">
        <v>330</v>
      </c>
      <c r="T646" s="20"/>
      <c r="U646" s="45"/>
      <c r="V646" s="26">
        <f t="shared" si="19"/>
        <v>109</v>
      </c>
      <c r="W646" s="27"/>
      <c r="X646" s="27"/>
    </row>
    <row r="647" spans="1:24" s="42" customFormat="1" ht="21" customHeight="1">
      <c r="A647" s="31"/>
      <c r="B647" s="29"/>
      <c r="C647" s="30"/>
      <c r="D647" s="66" t="s">
        <v>333</v>
      </c>
      <c r="E647" s="67" t="s">
        <v>260</v>
      </c>
      <c r="F647" s="68">
        <v>9.8390000000000004</v>
      </c>
      <c r="G647" s="67">
        <v>1814</v>
      </c>
      <c r="H647" s="68">
        <v>279</v>
      </c>
      <c r="I647" s="67" t="s">
        <v>263</v>
      </c>
      <c r="J647" s="68">
        <v>8765</v>
      </c>
      <c r="K647" s="69">
        <v>24405</v>
      </c>
      <c r="L647" s="69">
        <v>15530</v>
      </c>
      <c r="M647" s="20" t="s">
        <v>31</v>
      </c>
      <c r="N647" s="21">
        <v>4.41</v>
      </c>
      <c r="O647" s="22">
        <f t="shared" si="18"/>
        <v>586.44444444444434</v>
      </c>
      <c r="P647" s="23">
        <v>4.04</v>
      </c>
      <c r="Q647" s="70" t="s">
        <v>53</v>
      </c>
      <c r="R647" s="69" t="s">
        <v>33</v>
      </c>
      <c r="S647" s="69" t="s">
        <v>330</v>
      </c>
      <c r="T647" s="20"/>
      <c r="U647" s="45"/>
      <c r="V647" s="26">
        <f t="shared" si="19"/>
        <v>109</v>
      </c>
      <c r="W647" s="27"/>
      <c r="X647" s="27"/>
    </row>
    <row r="648" spans="1:24" s="42" customFormat="1" ht="21" customHeight="1">
      <c r="A648" s="31"/>
      <c r="B648" s="29"/>
      <c r="C648" s="30"/>
      <c r="D648" s="66" t="s">
        <v>334</v>
      </c>
      <c r="E648" s="67" t="s">
        <v>260</v>
      </c>
      <c r="F648" s="68">
        <v>9.8390000000000004</v>
      </c>
      <c r="G648" s="67">
        <v>1814</v>
      </c>
      <c r="H648" s="68">
        <v>279</v>
      </c>
      <c r="I648" s="67" t="s">
        <v>263</v>
      </c>
      <c r="J648" s="68">
        <v>8765</v>
      </c>
      <c r="K648" s="69">
        <v>24405</v>
      </c>
      <c r="L648" s="69">
        <v>15530</v>
      </c>
      <c r="M648" s="20" t="s">
        <v>31</v>
      </c>
      <c r="N648" s="21">
        <v>4.41</v>
      </c>
      <c r="O648" s="22">
        <f t="shared" si="18"/>
        <v>586.44444444444434</v>
      </c>
      <c r="P648" s="23">
        <v>4.04</v>
      </c>
      <c r="Q648" s="70" t="s">
        <v>53</v>
      </c>
      <c r="R648" s="69" t="s">
        <v>33</v>
      </c>
      <c r="S648" s="69" t="s">
        <v>330</v>
      </c>
      <c r="T648" s="20"/>
      <c r="U648" s="45"/>
      <c r="V648" s="26">
        <f t="shared" si="19"/>
        <v>109</v>
      </c>
      <c r="W648" s="27"/>
      <c r="X648" s="27"/>
    </row>
    <row r="649" spans="1:24" s="42" customFormat="1" ht="21" customHeight="1">
      <c r="A649" s="31"/>
      <c r="B649" s="29"/>
      <c r="C649" s="30"/>
      <c r="D649" s="66" t="s">
        <v>335</v>
      </c>
      <c r="E649" s="67" t="s">
        <v>260</v>
      </c>
      <c r="F649" s="68">
        <v>9.8390000000000004</v>
      </c>
      <c r="G649" s="67">
        <v>1814</v>
      </c>
      <c r="H649" s="68">
        <v>279</v>
      </c>
      <c r="I649" s="67" t="s">
        <v>263</v>
      </c>
      <c r="J649" s="68">
        <v>8765</v>
      </c>
      <c r="K649" s="69">
        <v>24405</v>
      </c>
      <c r="L649" s="69">
        <v>15530</v>
      </c>
      <c r="M649" s="20" t="s">
        <v>31</v>
      </c>
      <c r="N649" s="21">
        <v>4.41</v>
      </c>
      <c r="O649" s="22">
        <f t="shared" ref="O649:O712" si="20">IF(N649&gt;0,1/N649*37.7*68.6,"")</f>
        <v>586.44444444444434</v>
      </c>
      <c r="P649" s="23">
        <v>4.04</v>
      </c>
      <c r="Q649" s="70" t="s">
        <v>53</v>
      </c>
      <c r="R649" s="69" t="s">
        <v>33</v>
      </c>
      <c r="S649" s="69" t="s">
        <v>267</v>
      </c>
      <c r="T649" s="20"/>
      <c r="U649" s="45"/>
      <c r="V649" s="26">
        <f t="shared" ref="V649:V712" si="21">IFERROR(IF(N649&lt;P649,"",(ROUNDDOWN(N649/P649*100,0))),"")</f>
        <v>109</v>
      </c>
      <c r="W649" s="27"/>
      <c r="X649" s="27"/>
    </row>
    <row r="650" spans="1:24" s="42" customFormat="1" ht="21" customHeight="1">
      <c r="A650" s="31"/>
      <c r="B650" s="29"/>
      <c r="C650" s="30"/>
      <c r="D650" s="66" t="s">
        <v>336</v>
      </c>
      <c r="E650" s="67" t="s">
        <v>260</v>
      </c>
      <c r="F650" s="68">
        <v>9.8390000000000004</v>
      </c>
      <c r="G650" s="67">
        <v>1814</v>
      </c>
      <c r="H650" s="68">
        <v>279</v>
      </c>
      <c r="I650" s="67" t="s">
        <v>263</v>
      </c>
      <c r="J650" s="68">
        <v>8765</v>
      </c>
      <c r="K650" s="69">
        <v>24405</v>
      </c>
      <c r="L650" s="69">
        <v>15530</v>
      </c>
      <c r="M650" s="20" t="s">
        <v>31</v>
      </c>
      <c r="N650" s="21">
        <v>4.41</v>
      </c>
      <c r="O650" s="22">
        <f t="shared" si="20"/>
        <v>586.44444444444434</v>
      </c>
      <c r="P650" s="23">
        <v>4.04</v>
      </c>
      <c r="Q650" s="70" t="s">
        <v>53</v>
      </c>
      <c r="R650" s="69" t="s">
        <v>33</v>
      </c>
      <c r="S650" s="69" t="s">
        <v>267</v>
      </c>
      <c r="T650" s="20"/>
      <c r="U650" s="45"/>
      <c r="V650" s="26">
        <f t="shared" si="21"/>
        <v>109</v>
      </c>
      <c r="W650" s="27"/>
      <c r="X650" s="27"/>
    </row>
    <row r="651" spans="1:24" s="42" customFormat="1" ht="21" customHeight="1">
      <c r="A651" s="31"/>
      <c r="B651" s="29"/>
      <c r="C651" s="30"/>
      <c r="D651" s="66" t="s">
        <v>337</v>
      </c>
      <c r="E651" s="67" t="s">
        <v>260</v>
      </c>
      <c r="F651" s="68">
        <v>9.8390000000000004</v>
      </c>
      <c r="G651" s="67">
        <v>1814</v>
      </c>
      <c r="H651" s="68">
        <v>279</v>
      </c>
      <c r="I651" s="67" t="s">
        <v>263</v>
      </c>
      <c r="J651" s="68">
        <v>8765</v>
      </c>
      <c r="K651" s="69">
        <v>24405</v>
      </c>
      <c r="L651" s="69">
        <v>15530</v>
      </c>
      <c r="M651" s="20" t="s">
        <v>31</v>
      </c>
      <c r="N651" s="21">
        <v>4.41</v>
      </c>
      <c r="O651" s="22">
        <f t="shared" si="20"/>
        <v>586.44444444444434</v>
      </c>
      <c r="P651" s="23">
        <v>4.04</v>
      </c>
      <c r="Q651" s="70" t="s">
        <v>53</v>
      </c>
      <c r="R651" s="69" t="s">
        <v>33</v>
      </c>
      <c r="S651" s="69" t="s">
        <v>267</v>
      </c>
      <c r="T651" s="20"/>
      <c r="U651" s="45"/>
      <c r="V651" s="26">
        <f t="shared" si="21"/>
        <v>109</v>
      </c>
      <c r="W651" s="27"/>
      <c r="X651" s="27"/>
    </row>
    <row r="652" spans="1:24" s="42" customFormat="1" ht="21" customHeight="1">
      <c r="A652" s="31"/>
      <c r="B652" s="29"/>
      <c r="C652" s="30"/>
      <c r="D652" s="66" t="s">
        <v>338</v>
      </c>
      <c r="E652" s="67" t="s">
        <v>260</v>
      </c>
      <c r="F652" s="68">
        <v>9.8390000000000004</v>
      </c>
      <c r="G652" s="67">
        <v>1814</v>
      </c>
      <c r="H652" s="68">
        <v>279</v>
      </c>
      <c r="I652" s="67" t="s">
        <v>263</v>
      </c>
      <c r="J652" s="68">
        <v>8765</v>
      </c>
      <c r="K652" s="69">
        <v>24405</v>
      </c>
      <c r="L652" s="69">
        <v>15530</v>
      </c>
      <c r="M652" s="20" t="s">
        <v>31</v>
      </c>
      <c r="N652" s="21">
        <v>4.41</v>
      </c>
      <c r="O652" s="22">
        <f t="shared" si="20"/>
        <v>586.44444444444434</v>
      </c>
      <c r="P652" s="23">
        <v>4.04</v>
      </c>
      <c r="Q652" s="70" t="s">
        <v>53</v>
      </c>
      <c r="R652" s="69" t="s">
        <v>33</v>
      </c>
      <c r="S652" s="69" t="s">
        <v>267</v>
      </c>
      <c r="T652" s="20"/>
      <c r="U652" s="45"/>
      <c r="V652" s="26">
        <f t="shared" si="21"/>
        <v>109</v>
      </c>
      <c r="W652" s="27"/>
      <c r="X652" s="27"/>
    </row>
    <row r="653" spans="1:24" s="42" customFormat="1" ht="21" customHeight="1">
      <c r="A653" s="31"/>
      <c r="B653" s="29"/>
      <c r="C653" s="30"/>
      <c r="D653" s="66" t="s">
        <v>339</v>
      </c>
      <c r="E653" s="67" t="s">
        <v>260</v>
      </c>
      <c r="F653" s="68">
        <v>9.8390000000000004</v>
      </c>
      <c r="G653" s="67">
        <v>1814</v>
      </c>
      <c r="H653" s="68">
        <v>279</v>
      </c>
      <c r="I653" s="67" t="s">
        <v>263</v>
      </c>
      <c r="J653" s="68">
        <v>8765</v>
      </c>
      <c r="K653" s="69">
        <v>24405</v>
      </c>
      <c r="L653" s="69">
        <v>15530</v>
      </c>
      <c r="M653" s="20" t="s">
        <v>31</v>
      </c>
      <c r="N653" s="21">
        <v>4.41</v>
      </c>
      <c r="O653" s="22">
        <f t="shared" si="20"/>
        <v>586.44444444444434</v>
      </c>
      <c r="P653" s="23">
        <v>4.04</v>
      </c>
      <c r="Q653" s="70" t="s">
        <v>53</v>
      </c>
      <c r="R653" s="69" t="s">
        <v>33</v>
      </c>
      <c r="S653" s="69" t="s">
        <v>267</v>
      </c>
      <c r="T653" s="20"/>
      <c r="U653" s="45"/>
      <c r="V653" s="26">
        <f t="shared" si="21"/>
        <v>109</v>
      </c>
      <c r="W653" s="27"/>
      <c r="X653" s="27"/>
    </row>
    <row r="654" spans="1:24" s="42" customFormat="1" ht="21" customHeight="1">
      <c r="A654" s="31"/>
      <c r="B654" s="29"/>
      <c r="C654" s="30"/>
      <c r="D654" s="66" t="s">
        <v>340</v>
      </c>
      <c r="E654" s="67" t="s">
        <v>260</v>
      </c>
      <c r="F654" s="68">
        <v>9.8390000000000004</v>
      </c>
      <c r="G654" s="67">
        <v>1814</v>
      </c>
      <c r="H654" s="68">
        <v>279</v>
      </c>
      <c r="I654" s="67" t="s">
        <v>263</v>
      </c>
      <c r="J654" s="68">
        <v>8765</v>
      </c>
      <c r="K654" s="69">
        <v>24405</v>
      </c>
      <c r="L654" s="69">
        <v>15530</v>
      </c>
      <c r="M654" s="20" t="s">
        <v>31</v>
      </c>
      <c r="N654" s="21">
        <v>4.41</v>
      </c>
      <c r="O654" s="22">
        <f t="shared" si="20"/>
        <v>586.44444444444434</v>
      </c>
      <c r="P654" s="23">
        <v>4.04</v>
      </c>
      <c r="Q654" s="70" t="s">
        <v>53</v>
      </c>
      <c r="R654" s="69" t="s">
        <v>33</v>
      </c>
      <c r="S654" s="69" t="s">
        <v>267</v>
      </c>
      <c r="T654" s="20"/>
      <c r="U654" s="45"/>
      <c r="V654" s="26">
        <f t="shared" si="21"/>
        <v>109</v>
      </c>
      <c r="W654" s="27"/>
    </row>
    <row r="655" spans="1:24" s="42" customFormat="1" ht="21" customHeight="1">
      <c r="A655" s="31"/>
      <c r="B655" s="29"/>
      <c r="C655" s="30"/>
      <c r="D655" s="66" t="s">
        <v>341</v>
      </c>
      <c r="E655" s="67" t="s">
        <v>260</v>
      </c>
      <c r="F655" s="68">
        <v>9.8390000000000004</v>
      </c>
      <c r="G655" s="67">
        <v>1814</v>
      </c>
      <c r="H655" s="68">
        <v>279</v>
      </c>
      <c r="I655" s="67" t="s">
        <v>263</v>
      </c>
      <c r="J655" s="68">
        <v>8765</v>
      </c>
      <c r="K655" s="69">
        <v>24405</v>
      </c>
      <c r="L655" s="69">
        <v>15530</v>
      </c>
      <c r="M655" s="20" t="s">
        <v>31</v>
      </c>
      <c r="N655" s="21">
        <v>4.41</v>
      </c>
      <c r="O655" s="22">
        <f t="shared" si="20"/>
        <v>586.44444444444434</v>
      </c>
      <c r="P655" s="23">
        <v>4.04</v>
      </c>
      <c r="Q655" s="70" t="s">
        <v>53</v>
      </c>
      <c r="R655" s="69" t="s">
        <v>33</v>
      </c>
      <c r="S655" s="69" t="s">
        <v>267</v>
      </c>
      <c r="T655" s="20"/>
      <c r="U655" s="45"/>
      <c r="V655" s="26">
        <f t="shared" si="21"/>
        <v>109</v>
      </c>
      <c r="W655" s="27"/>
    </row>
    <row r="656" spans="1:24" s="42" customFormat="1" ht="21" customHeight="1">
      <c r="A656" s="31"/>
      <c r="B656" s="29"/>
      <c r="C656" s="30"/>
      <c r="D656" s="66" t="s">
        <v>342</v>
      </c>
      <c r="E656" s="67" t="s">
        <v>260</v>
      </c>
      <c r="F656" s="68">
        <v>9.8390000000000004</v>
      </c>
      <c r="G656" s="67">
        <v>1814</v>
      </c>
      <c r="H656" s="68">
        <v>279</v>
      </c>
      <c r="I656" s="67" t="s">
        <v>263</v>
      </c>
      <c r="J656" s="68">
        <v>8765</v>
      </c>
      <c r="K656" s="69">
        <v>24405</v>
      </c>
      <c r="L656" s="69">
        <v>15530</v>
      </c>
      <c r="M656" s="20" t="s">
        <v>31</v>
      </c>
      <c r="N656" s="21">
        <v>4.41</v>
      </c>
      <c r="O656" s="22">
        <f t="shared" si="20"/>
        <v>586.44444444444434</v>
      </c>
      <c r="P656" s="23">
        <v>4.04</v>
      </c>
      <c r="Q656" s="70" t="s">
        <v>53</v>
      </c>
      <c r="R656" s="69" t="s">
        <v>33</v>
      </c>
      <c r="S656" s="69" t="s">
        <v>269</v>
      </c>
      <c r="T656" s="20"/>
      <c r="U656" s="45"/>
      <c r="V656" s="26">
        <f t="shared" si="21"/>
        <v>109</v>
      </c>
      <c r="W656" s="27"/>
    </row>
    <row r="657" spans="1:24" s="42" customFormat="1" ht="21" customHeight="1">
      <c r="A657" s="31"/>
      <c r="B657" s="29"/>
      <c r="C657" s="30"/>
      <c r="D657" s="66" t="s">
        <v>343</v>
      </c>
      <c r="E657" s="67" t="s">
        <v>260</v>
      </c>
      <c r="F657" s="68">
        <v>9.8390000000000004</v>
      </c>
      <c r="G657" s="67">
        <v>1814</v>
      </c>
      <c r="H657" s="68">
        <v>279</v>
      </c>
      <c r="I657" s="67" t="s">
        <v>263</v>
      </c>
      <c r="J657" s="68">
        <v>8765</v>
      </c>
      <c r="K657" s="69">
        <v>24405</v>
      </c>
      <c r="L657" s="69">
        <v>15530</v>
      </c>
      <c r="M657" s="20" t="s">
        <v>31</v>
      </c>
      <c r="N657" s="21">
        <v>4.41</v>
      </c>
      <c r="O657" s="22">
        <f t="shared" si="20"/>
        <v>586.44444444444434</v>
      </c>
      <c r="P657" s="23">
        <v>4.04</v>
      </c>
      <c r="Q657" s="70" t="s">
        <v>53</v>
      </c>
      <c r="R657" s="69" t="s">
        <v>33</v>
      </c>
      <c r="S657" s="69" t="s">
        <v>269</v>
      </c>
      <c r="T657" s="20"/>
      <c r="U657" s="45"/>
      <c r="V657" s="26">
        <f t="shared" si="21"/>
        <v>109</v>
      </c>
      <c r="W657" s="27"/>
    </row>
    <row r="658" spans="1:24" s="42" customFormat="1" ht="21" customHeight="1">
      <c r="A658" s="31"/>
      <c r="B658" s="29"/>
      <c r="C658" s="30"/>
      <c r="D658" s="66" t="s">
        <v>344</v>
      </c>
      <c r="E658" s="67" t="s">
        <v>260</v>
      </c>
      <c r="F658" s="68">
        <v>9.8390000000000004</v>
      </c>
      <c r="G658" s="67">
        <v>1814</v>
      </c>
      <c r="H658" s="68">
        <v>279</v>
      </c>
      <c r="I658" s="67" t="s">
        <v>263</v>
      </c>
      <c r="J658" s="68">
        <v>8765</v>
      </c>
      <c r="K658" s="69">
        <v>24405</v>
      </c>
      <c r="L658" s="69">
        <v>15530</v>
      </c>
      <c r="M658" s="20" t="s">
        <v>31</v>
      </c>
      <c r="N658" s="21">
        <v>4.41</v>
      </c>
      <c r="O658" s="22">
        <f t="shared" si="20"/>
        <v>586.44444444444434</v>
      </c>
      <c r="P658" s="23">
        <v>4.04</v>
      </c>
      <c r="Q658" s="70" t="s">
        <v>53</v>
      </c>
      <c r="R658" s="69" t="s">
        <v>33</v>
      </c>
      <c r="S658" s="69" t="s">
        <v>269</v>
      </c>
      <c r="T658" s="20"/>
      <c r="U658" s="45"/>
      <c r="V658" s="26">
        <f t="shared" si="21"/>
        <v>109</v>
      </c>
      <c r="W658" s="27"/>
    </row>
    <row r="659" spans="1:24" s="42" customFormat="1" ht="21" customHeight="1">
      <c r="A659" s="31"/>
      <c r="B659" s="29"/>
      <c r="C659" s="30"/>
      <c r="D659" s="66" t="s">
        <v>335</v>
      </c>
      <c r="E659" s="67" t="s">
        <v>260</v>
      </c>
      <c r="F659" s="68">
        <v>9.8390000000000004</v>
      </c>
      <c r="G659" s="67">
        <v>1814</v>
      </c>
      <c r="H659" s="68">
        <v>279</v>
      </c>
      <c r="I659" s="67" t="s">
        <v>263</v>
      </c>
      <c r="J659" s="68">
        <v>8765</v>
      </c>
      <c r="K659" s="69">
        <v>24405</v>
      </c>
      <c r="L659" s="69">
        <v>15530</v>
      </c>
      <c r="M659" s="20" t="s">
        <v>31</v>
      </c>
      <c r="N659" s="21">
        <v>4.41</v>
      </c>
      <c r="O659" s="22">
        <f t="shared" si="20"/>
        <v>586.44444444444434</v>
      </c>
      <c r="P659" s="23">
        <v>4.04</v>
      </c>
      <c r="Q659" s="70" t="s">
        <v>53</v>
      </c>
      <c r="R659" s="69" t="s">
        <v>33</v>
      </c>
      <c r="S659" s="69" t="s">
        <v>270</v>
      </c>
      <c r="T659" s="20"/>
      <c r="U659" s="45"/>
      <c r="V659" s="26">
        <f t="shared" si="21"/>
        <v>109</v>
      </c>
      <c r="W659" s="27"/>
      <c r="X659" s="27"/>
    </row>
    <row r="660" spans="1:24" s="42" customFormat="1" ht="21" customHeight="1">
      <c r="A660" s="31"/>
      <c r="B660" s="29"/>
      <c r="C660" s="30"/>
      <c r="D660" s="66" t="s">
        <v>336</v>
      </c>
      <c r="E660" s="67" t="s">
        <v>260</v>
      </c>
      <c r="F660" s="68">
        <v>9.8390000000000004</v>
      </c>
      <c r="G660" s="67">
        <v>1814</v>
      </c>
      <c r="H660" s="68">
        <v>279</v>
      </c>
      <c r="I660" s="67" t="s">
        <v>263</v>
      </c>
      <c r="J660" s="68">
        <v>8765</v>
      </c>
      <c r="K660" s="69">
        <v>24405</v>
      </c>
      <c r="L660" s="69">
        <v>15530</v>
      </c>
      <c r="M660" s="20" t="s">
        <v>31</v>
      </c>
      <c r="N660" s="21">
        <v>4.41</v>
      </c>
      <c r="O660" s="22">
        <f t="shared" si="20"/>
        <v>586.44444444444434</v>
      </c>
      <c r="P660" s="23">
        <v>4.04</v>
      </c>
      <c r="Q660" s="70" t="s">
        <v>53</v>
      </c>
      <c r="R660" s="69" t="s">
        <v>33</v>
      </c>
      <c r="S660" s="69" t="s">
        <v>270</v>
      </c>
      <c r="T660" s="20"/>
      <c r="U660" s="45"/>
      <c r="V660" s="26">
        <f t="shared" si="21"/>
        <v>109</v>
      </c>
      <c r="W660" s="27"/>
      <c r="X660" s="27"/>
    </row>
    <row r="661" spans="1:24" s="42" customFormat="1" ht="21" customHeight="1">
      <c r="A661" s="31"/>
      <c r="B661" s="29"/>
      <c r="C661" s="30"/>
      <c r="D661" s="66" t="s">
        <v>337</v>
      </c>
      <c r="E661" s="67" t="s">
        <v>260</v>
      </c>
      <c r="F661" s="68">
        <v>9.8390000000000004</v>
      </c>
      <c r="G661" s="67">
        <v>1814</v>
      </c>
      <c r="H661" s="68">
        <v>279</v>
      </c>
      <c r="I661" s="67" t="s">
        <v>263</v>
      </c>
      <c r="J661" s="68">
        <v>8765</v>
      </c>
      <c r="K661" s="69">
        <v>24405</v>
      </c>
      <c r="L661" s="69">
        <v>15530</v>
      </c>
      <c r="M661" s="20" t="s">
        <v>31</v>
      </c>
      <c r="N661" s="21">
        <v>4.41</v>
      </c>
      <c r="O661" s="22">
        <f t="shared" si="20"/>
        <v>586.44444444444434</v>
      </c>
      <c r="P661" s="23">
        <v>4.04</v>
      </c>
      <c r="Q661" s="70" t="s">
        <v>53</v>
      </c>
      <c r="R661" s="69" t="s">
        <v>33</v>
      </c>
      <c r="S661" s="69" t="s">
        <v>270</v>
      </c>
      <c r="T661" s="20"/>
      <c r="U661" s="45"/>
      <c r="V661" s="26">
        <f t="shared" si="21"/>
        <v>109</v>
      </c>
      <c r="W661" s="27"/>
      <c r="X661" s="27"/>
    </row>
    <row r="662" spans="1:24" s="42" customFormat="1" ht="21" customHeight="1">
      <c r="A662" s="31"/>
      <c r="B662" s="29"/>
      <c r="C662" s="30"/>
      <c r="D662" s="66" t="s">
        <v>338</v>
      </c>
      <c r="E662" s="67" t="s">
        <v>260</v>
      </c>
      <c r="F662" s="68">
        <v>9.8390000000000004</v>
      </c>
      <c r="G662" s="67">
        <v>1814</v>
      </c>
      <c r="H662" s="68">
        <v>279</v>
      </c>
      <c r="I662" s="67" t="s">
        <v>263</v>
      </c>
      <c r="J662" s="68">
        <v>8765</v>
      </c>
      <c r="K662" s="69">
        <v>24405</v>
      </c>
      <c r="L662" s="69">
        <v>15530</v>
      </c>
      <c r="M662" s="20" t="s">
        <v>31</v>
      </c>
      <c r="N662" s="21">
        <v>4.41</v>
      </c>
      <c r="O662" s="22">
        <f t="shared" si="20"/>
        <v>586.44444444444434</v>
      </c>
      <c r="P662" s="23">
        <v>4.04</v>
      </c>
      <c r="Q662" s="70" t="s">
        <v>53</v>
      </c>
      <c r="R662" s="69" t="s">
        <v>33</v>
      </c>
      <c r="S662" s="69" t="s">
        <v>270</v>
      </c>
      <c r="T662" s="20"/>
      <c r="U662" s="45"/>
      <c r="V662" s="26">
        <f t="shared" si="21"/>
        <v>109</v>
      </c>
      <c r="W662" s="27"/>
      <c r="X662" s="27"/>
    </row>
    <row r="663" spans="1:24" s="42" customFormat="1" ht="21" customHeight="1">
      <c r="A663" s="31"/>
      <c r="B663" s="29"/>
      <c r="C663" s="30"/>
      <c r="D663" s="66" t="s">
        <v>339</v>
      </c>
      <c r="E663" s="67" t="s">
        <v>260</v>
      </c>
      <c r="F663" s="68">
        <v>9.8390000000000004</v>
      </c>
      <c r="G663" s="67">
        <v>1814</v>
      </c>
      <c r="H663" s="68">
        <v>279</v>
      </c>
      <c r="I663" s="67" t="s">
        <v>263</v>
      </c>
      <c r="J663" s="68">
        <v>8765</v>
      </c>
      <c r="K663" s="69">
        <v>24405</v>
      </c>
      <c r="L663" s="69">
        <v>15530</v>
      </c>
      <c r="M663" s="20" t="s">
        <v>31</v>
      </c>
      <c r="N663" s="21">
        <v>4.41</v>
      </c>
      <c r="O663" s="22">
        <f t="shared" si="20"/>
        <v>586.44444444444434</v>
      </c>
      <c r="P663" s="23">
        <v>4.04</v>
      </c>
      <c r="Q663" s="70" t="s">
        <v>53</v>
      </c>
      <c r="R663" s="69" t="s">
        <v>33</v>
      </c>
      <c r="S663" s="69" t="s">
        <v>270</v>
      </c>
      <c r="T663" s="20"/>
      <c r="U663" s="45"/>
      <c r="V663" s="26">
        <f t="shared" si="21"/>
        <v>109</v>
      </c>
      <c r="W663" s="27"/>
      <c r="X663" s="27"/>
    </row>
    <row r="664" spans="1:24" s="42" customFormat="1" ht="21" customHeight="1">
      <c r="A664" s="31"/>
      <c r="B664" s="29"/>
      <c r="C664" s="30"/>
      <c r="D664" s="66" t="s">
        <v>340</v>
      </c>
      <c r="E664" s="67" t="s">
        <v>260</v>
      </c>
      <c r="F664" s="68">
        <v>9.8390000000000004</v>
      </c>
      <c r="G664" s="67">
        <v>1814</v>
      </c>
      <c r="H664" s="68">
        <v>279</v>
      </c>
      <c r="I664" s="67" t="s">
        <v>263</v>
      </c>
      <c r="J664" s="68">
        <v>8765</v>
      </c>
      <c r="K664" s="69">
        <v>24405</v>
      </c>
      <c r="L664" s="69">
        <v>15530</v>
      </c>
      <c r="M664" s="20" t="s">
        <v>31</v>
      </c>
      <c r="N664" s="21">
        <v>4.41</v>
      </c>
      <c r="O664" s="22">
        <f t="shared" si="20"/>
        <v>586.44444444444434</v>
      </c>
      <c r="P664" s="23">
        <v>4.04</v>
      </c>
      <c r="Q664" s="70" t="s">
        <v>53</v>
      </c>
      <c r="R664" s="69" t="s">
        <v>33</v>
      </c>
      <c r="S664" s="69" t="s">
        <v>270</v>
      </c>
      <c r="T664" s="20"/>
      <c r="U664" s="45"/>
      <c r="V664" s="26">
        <f t="shared" si="21"/>
        <v>109</v>
      </c>
      <c r="W664" s="27"/>
    </row>
    <row r="665" spans="1:24" s="42" customFormat="1" ht="21" customHeight="1">
      <c r="A665" s="31"/>
      <c r="B665" s="29"/>
      <c r="C665" s="30"/>
      <c r="D665" s="66" t="s">
        <v>341</v>
      </c>
      <c r="E665" s="67" t="s">
        <v>260</v>
      </c>
      <c r="F665" s="68">
        <v>9.8390000000000004</v>
      </c>
      <c r="G665" s="67">
        <v>1814</v>
      </c>
      <c r="H665" s="68">
        <v>279</v>
      </c>
      <c r="I665" s="67" t="s">
        <v>263</v>
      </c>
      <c r="J665" s="68">
        <v>8765</v>
      </c>
      <c r="K665" s="69">
        <v>24405</v>
      </c>
      <c r="L665" s="69">
        <v>15530</v>
      </c>
      <c r="M665" s="20" t="s">
        <v>31</v>
      </c>
      <c r="N665" s="21">
        <v>4.41</v>
      </c>
      <c r="O665" s="22">
        <f t="shared" si="20"/>
        <v>586.44444444444434</v>
      </c>
      <c r="P665" s="23">
        <v>4.04</v>
      </c>
      <c r="Q665" s="70" t="s">
        <v>53</v>
      </c>
      <c r="R665" s="69" t="s">
        <v>33</v>
      </c>
      <c r="S665" s="69" t="s">
        <v>270</v>
      </c>
      <c r="T665" s="20"/>
      <c r="U665" s="45"/>
      <c r="V665" s="26">
        <f t="shared" si="21"/>
        <v>109</v>
      </c>
      <c r="W665" s="27"/>
    </row>
    <row r="666" spans="1:24" s="42" customFormat="1" ht="21" customHeight="1">
      <c r="A666" s="31"/>
      <c r="B666" s="29"/>
      <c r="C666" s="30"/>
      <c r="D666" s="66" t="s">
        <v>342</v>
      </c>
      <c r="E666" s="67" t="s">
        <v>260</v>
      </c>
      <c r="F666" s="68">
        <v>9.8390000000000004</v>
      </c>
      <c r="G666" s="67">
        <v>1814</v>
      </c>
      <c r="H666" s="68">
        <v>279</v>
      </c>
      <c r="I666" s="67" t="s">
        <v>263</v>
      </c>
      <c r="J666" s="68">
        <v>8765</v>
      </c>
      <c r="K666" s="69">
        <v>24405</v>
      </c>
      <c r="L666" s="69">
        <v>15530</v>
      </c>
      <c r="M666" s="20" t="s">
        <v>31</v>
      </c>
      <c r="N666" s="21">
        <v>4.41</v>
      </c>
      <c r="O666" s="22">
        <f t="shared" si="20"/>
        <v>586.44444444444434</v>
      </c>
      <c r="P666" s="23">
        <v>4.04</v>
      </c>
      <c r="Q666" s="70" t="s">
        <v>53</v>
      </c>
      <c r="R666" s="69" t="s">
        <v>33</v>
      </c>
      <c r="S666" s="69" t="s">
        <v>251</v>
      </c>
      <c r="T666" s="20"/>
      <c r="U666" s="45"/>
      <c r="V666" s="26">
        <f t="shared" si="21"/>
        <v>109</v>
      </c>
      <c r="W666" s="27"/>
    </row>
    <row r="667" spans="1:24" s="42" customFormat="1" ht="21" customHeight="1">
      <c r="A667" s="31"/>
      <c r="B667" s="29"/>
      <c r="C667" s="30"/>
      <c r="D667" s="66" t="s">
        <v>345</v>
      </c>
      <c r="E667" s="67" t="s">
        <v>260</v>
      </c>
      <c r="F667" s="68">
        <v>9.8390000000000004</v>
      </c>
      <c r="G667" s="67">
        <v>1814</v>
      </c>
      <c r="H667" s="68">
        <v>279</v>
      </c>
      <c r="I667" s="67" t="s">
        <v>263</v>
      </c>
      <c r="J667" s="68">
        <v>8765</v>
      </c>
      <c r="K667" s="69">
        <v>24405</v>
      </c>
      <c r="L667" s="69">
        <v>15530</v>
      </c>
      <c r="M667" s="20" t="s">
        <v>31</v>
      </c>
      <c r="N667" s="21">
        <v>4.41</v>
      </c>
      <c r="O667" s="22">
        <f t="shared" si="20"/>
        <v>586.44444444444434</v>
      </c>
      <c r="P667" s="23">
        <v>4.04</v>
      </c>
      <c r="Q667" s="70" t="s">
        <v>53</v>
      </c>
      <c r="R667" s="69" t="s">
        <v>33</v>
      </c>
      <c r="S667" s="69" t="s">
        <v>251</v>
      </c>
      <c r="T667" s="20"/>
      <c r="U667" s="45"/>
      <c r="V667" s="26">
        <f t="shared" si="21"/>
        <v>109</v>
      </c>
      <c r="W667" s="27"/>
    </row>
    <row r="668" spans="1:24" s="42" customFormat="1" ht="21" customHeight="1">
      <c r="A668" s="40"/>
      <c r="B668" s="29"/>
      <c r="C668" s="30"/>
      <c r="D668" s="17" t="s">
        <v>346</v>
      </c>
      <c r="E668" s="18" t="s">
        <v>260</v>
      </c>
      <c r="F668" s="19">
        <v>9.8390000000000004</v>
      </c>
      <c r="G668" s="18" t="s">
        <v>347</v>
      </c>
      <c r="H668" s="19" t="s">
        <v>348</v>
      </c>
      <c r="I668" s="18" t="s">
        <v>263</v>
      </c>
      <c r="J668" s="19">
        <v>8765</v>
      </c>
      <c r="K668" s="20">
        <v>24405</v>
      </c>
      <c r="L668" s="20">
        <v>15530</v>
      </c>
      <c r="M668" s="20" t="s">
        <v>31</v>
      </c>
      <c r="N668" s="21">
        <v>4.41</v>
      </c>
      <c r="O668" s="22">
        <f t="shared" si="20"/>
        <v>586.44444444444434</v>
      </c>
      <c r="P668" s="23">
        <v>4.04</v>
      </c>
      <c r="Q668" s="24" t="s">
        <v>53</v>
      </c>
      <c r="R668" s="20" t="s">
        <v>33</v>
      </c>
      <c r="S668" s="20" t="s">
        <v>251</v>
      </c>
      <c r="T668" s="20"/>
      <c r="U668" s="75"/>
      <c r="V668" s="26">
        <f t="shared" si="21"/>
        <v>109</v>
      </c>
      <c r="W668" s="35"/>
      <c r="X668" s="35"/>
    </row>
    <row r="669" spans="1:24" s="42" customFormat="1" ht="21" customHeight="1">
      <c r="A669" s="31"/>
      <c r="B669" s="29"/>
      <c r="C669" s="30"/>
      <c r="D669" s="66" t="s">
        <v>349</v>
      </c>
      <c r="E669" s="67" t="s">
        <v>260</v>
      </c>
      <c r="F669" s="68">
        <v>9.8390000000000004</v>
      </c>
      <c r="G669" s="67">
        <v>1814</v>
      </c>
      <c r="H669" s="68">
        <v>279</v>
      </c>
      <c r="I669" s="67" t="s">
        <v>263</v>
      </c>
      <c r="J669" s="68">
        <v>8765</v>
      </c>
      <c r="K669" s="69">
        <v>24405</v>
      </c>
      <c r="L669" s="69">
        <v>15530</v>
      </c>
      <c r="M669" s="20" t="s">
        <v>31</v>
      </c>
      <c r="N669" s="21">
        <v>4.41</v>
      </c>
      <c r="O669" s="22">
        <f t="shared" si="20"/>
        <v>586.44444444444434</v>
      </c>
      <c r="P669" s="23">
        <v>4.04</v>
      </c>
      <c r="Q669" s="70" t="s">
        <v>53</v>
      </c>
      <c r="R669" s="69" t="s">
        <v>33</v>
      </c>
      <c r="S669" s="69" t="s">
        <v>251</v>
      </c>
      <c r="T669" s="20"/>
      <c r="U669" s="45"/>
      <c r="V669" s="26">
        <f t="shared" si="21"/>
        <v>109</v>
      </c>
      <c r="W669" s="27"/>
    </row>
    <row r="670" spans="1:24" s="42" customFormat="1" ht="21" customHeight="1">
      <c r="A670" s="31"/>
      <c r="B670" s="29"/>
      <c r="C670" s="30"/>
      <c r="D670" s="66" t="s">
        <v>343</v>
      </c>
      <c r="E670" s="67" t="s">
        <v>260</v>
      </c>
      <c r="F670" s="68">
        <v>9.8390000000000004</v>
      </c>
      <c r="G670" s="67">
        <v>1814</v>
      </c>
      <c r="H670" s="68">
        <v>279</v>
      </c>
      <c r="I670" s="67" t="s">
        <v>263</v>
      </c>
      <c r="J670" s="68">
        <v>8765</v>
      </c>
      <c r="K670" s="69">
        <v>24405</v>
      </c>
      <c r="L670" s="69">
        <v>15530</v>
      </c>
      <c r="M670" s="20" t="s">
        <v>31</v>
      </c>
      <c r="N670" s="21">
        <v>4.41</v>
      </c>
      <c r="O670" s="22">
        <f t="shared" si="20"/>
        <v>586.44444444444434</v>
      </c>
      <c r="P670" s="23">
        <v>4.04</v>
      </c>
      <c r="Q670" s="70" t="s">
        <v>53</v>
      </c>
      <c r="R670" s="69" t="s">
        <v>33</v>
      </c>
      <c r="S670" s="69" t="s">
        <v>251</v>
      </c>
      <c r="T670" s="20"/>
      <c r="U670" s="45"/>
      <c r="V670" s="26">
        <f t="shared" si="21"/>
        <v>109</v>
      </c>
      <c r="W670" s="27"/>
    </row>
    <row r="671" spans="1:24" s="42" customFormat="1" ht="21" customHeight="1">
      <c r="A671" s="31"/>
      <c r="B671" s="29"/>
      <c r="C671" s="30"/>
      <c r="D671" s="66" t="s">
        <v>350</v>
      </c>
      <c r="E671" s="67" t="s">
        <v>260</v>
      </c>
      <c r="F671" s="68">
        <v>9.8390000000000004</v>
      </c>
      <c r="G671" s="67">
        <v>1814</v>
      </c>
      <c r="H671" s="68">
        <v>279</v>
      </c>
      <c r="I671" s="67" t="s">
        <v>263</v>
      </c>
      <c r="J671" s="68">
        <v>8765</v>
      </c>
      <c r="K671" s="69">
        <v>24405</v>
      </c>
      <c r="L671" s="69">
        <v>15530</v>
      </c>
      <c r="M671" s="20" t="s">
        <v>31</v>
      </c>
      <c r="N671" s="21">
        <v>4.41</v>
      </c>
      <c r="O671" s="22">
        <f t="shared" si="20"/>
        <v>586.44444444444434</v>
      </c>
      <c r="P671" s="23">
        <v>4.04</v>
      </c>
      <c r="Q671" s="70" t="s">
        <v>53</v>
      </c>
      <c r="R671" s="69" t="s">
        <v>33</v>
      </c>
      <c r="S671" s="69" t="s">
        <v>251</v>
      </c>
      <c r="T671" s="20"/>
      <c r="U671" s="45"/>
      <c r="V671" s="26">
        <f t="shared" si="21"/>
        <v>109</v>
      </c>
      <c r="W671" s="27"/>
    </row>
    <row r="672" spans="1:24" s="42" customFormat="1" ht="21" customHeight="1">
      <c r="A672" s="31"/>
      <c r="B672" s="29"/>
      <c r="C672" s="30"/>
      <c r="D672" s="66" t="s">
        <v>344</v>
      </c>
      <c r="E672" s="67" t="s">
        <v>260</v>
      </c>
      <c r="F672" s="68">
        <v>9.8390000000000004</v>
      </c>
      <c r="G672" s="67">
        <v>1814</v>
      </c>
      <c r="H672" s="68">
        <v>279</v>
      </c>
      <c r="I672" s="67" t="s">
        <v>263</v>
      </c>
      <c r="J672" s="68">
        <v>8765</v>
      </c>
      <c r="K672" s="69">
        <v>24405</v>
      </c>
      <c r="L672" s="69">
        <v>15530</v>
      </c>
      <c r="M672" s="20" t="s">
        <v>31</v>
      </c>
      <c r="N672" s="21">
        <v>4.41</v>
      </c>
      <c r="O672" s="22">
        <f t="shared" si="20"/>
        <v>586.44444444444434</v>
      </c>
      <c r="P672" s="23">
        <v>4.04</v>
      </c>
      <c r="Q672" s="70" t="s">
        <v>53</v>
      </c>
      <c r="R672" s="69" t="s">
        <v>33</v>
      </c>
      <c r="S672" s="69" t="s">
        <v>251</v>
      </c>
      <c r="T672" s="20"/>
      <c r="U672" s="45"/>
      <c r="V672" s="26">
        <f t="shared" si="21"/>
        <v>109</v>
      </c>
      <c r="W672" s="27"/>
    </row>
    <row r="673" spans="1:24" s="42" customFormat="1" ht="21" customHeight="1">
      <c r="A673" s="31"/>
      <c r="B673" s="29"/>
      <c r="C673" s="30"/>
      <c r="D673" s="66" t="s">
        <v>349</v>
      </c>
      <c r="E673" s="67" t="s">
        <v>260</v>
      </c>
      <c r="F673" s="68">
        <v>9.8390000000000004</v>
      </c>
      <c r="G673" s="67">
        <v>1567</v>
      </c>
      <c r="H673" s="68">
        <v>265</v>
      </c>
      <c r="I673" s="67" t="s">
        <v>261</v>
      </c>
      <c r="J673" s="68">
        <v>8765</v>
      </c>
      <c r="K673" s="69">
        <v>24405</v>
      </c>
      <c r="L673" s="69">
        <v>15530</v>
      </c>
      <c r="M673" s="20" t="s">
        <v>31</v>
      </c>
      <c r="N673" s="21">
        <v>4.3899999999999997</v>
      </c>
      <c r="O673" s="22">
        <f t="shared" si="20"/>
        <v>589.11617312072894</v>
      </c>
      <c r="P673" s="23">
        <v>4.04</v>
      </c>
      <c r="Q673" s="70" t="s">
        <v>53</v>
      </c>
      <c r="R673" s="69" t="s">
        <v>33</v>
      </c>
      <c r="S673" s="69" t="s">
        <v>251</v>
      </c>
      <c r="T673" s="20"/>
      <c r="U673" s="45"/>
      <c r="V673" s="26">
        <f t="shared" si="21"/>
        <v>108</v>
      </c>
      <c r="W673" s="27"/>
    </row>
    <row r="674" spans="1:24" s="42" customFormat="1" ht="21" customHeight="1">
      <c r="A674" s="31"/>
      <c r="B674" s="29"/>
      <c r="C674" s="30"/>
      <c r="D674" s="66" t="s">
        <v>351</v>
      </c>
      <c r="E674" s="67" t="s">
        <v>260</v>
      </c>
      <c r="F674" s="68">
        <v>9.8390000000000004</v>
      </c>
      <c r="G674" s="67">
        <v>1567</v>
      </c>
      <c r="H674" s="68">
        <v>265</v>
      </c>
      <c r="I674" s="67" t="s">
        <v>44</v>
      </c>
      <c r="J674" s="68">
        <v>8765</v>
      </c>
      <c r="K674" s="69">
        <v>24405</v>
      </c>
      <c r="L674" s="69">
        <v>15530</v>
      </c>
      <c r="M674" s="20" t="s">
        <v>31</v>
      </c>
      <c r="N674" s="21">
        <v>4.3600000000000003</v>
      </c>
      <c r="O674" s="22">
        <f t="shared" si="20"/>
        <v>593.16972477064223</v>
      </c>
      <c r="P674" s="23">
        <v>4.04</v>
      </c>
      <c r="Q674" s="70" t="s">
        <v>53</v>
      </c>
      <c r="R674" s="69" t="s">
        <v>33</v>
      </c>
      <c r="S674" s="69" t="s">
        <v>262</v>
      </c>
      <c r="T674" s="20"/>
      <c r="U674" s="45"/>
      <c r="V674" s="26">
        <f t="shared" si="21"/>
        <v>107</v>
      </c>
      <c r="W674" s="27"/>
    </row>
    <row r="675" spans="1:24" s="42" customFormat="1" ht="21" customHeight="1">
      <c r="A675" s="31"/>
      <c r="B675" s="29"/>
      <c r="C675" s="30"/>
      <c r="D675" s="66" t="s">
        <v>352</v>
      </c>
      <c r="E675" s="67" t="s">
        <v>260</v>
      </c>
      <c r="F675" s="68">
        <v>9.8390000000000004</v>
      </c>
      <c r="G675" s="67">
        <v>1567</v>
      </c>
      <c r="H675" s="68">
        <v>265</v>
      </c>
      <c r="I675" s="67" t="s">
        <v>44</v>
      </c>
      <c r="J675" s="68">
        <v>8765</v>
      </c>
      <c r="K675" s="69">
        <v>24405</v>
      </c>
      <c r="L675" s="69">
        <v>15530</v>
      </c>
      <c r="M675" s="20" t="s">
        <v>31</v>
      </c>
      <c r="N675" s="21">
        <v>4.3600000000000003</v>
      </c>
      <c r="O675" s="22">
        <f t="shared" si="20"/>
        <v>593.16972477064223</v>
      </c>
      <c r="P675" s="23">
        <v>4.04</v>
      </c>
      <c r="Q675" s="70" t="s">
        <v>53</v>
      </c>
      <c r="R675" s="69" t="s">
        <v>33</v>
      </c>
      <c r="S675" s="69" t="s">
        <v>262</v>
      </c>
      <c r="T675" s="20"/>
      <c r="U675" s="45"/>
      <c r="V675" s="26">
        <f t="shared" si="21"/>
        <v>107</v>
      </c>
      <c r="W675" s="27"/>
    </row>
    <row r="676" spans="1:24" s="42" customFormat="1" ht="21" customHeight="1">
      <c r="A676" s="31"/>
      <c r="B676" s="29"/>
      <c r="C676" s="30"/>
      <c r="D676" s="66" t="s">
        <v>351</v>
      </c>
      <c r="E676" s="67" t="s">
        <v>260</v>
      </c>
      <c r="F676" s="68">
        <v>9.8390000000000004</v>
      </c>
      <c r="G676" s="67">
        <v>1567</v>
      </c>
      <c r="H676" s="68">
        <v>265</v>
      </c>
      <c r="I676" s="67" t="s">
        <v>44</v>
      </c>
      <c r="J676" s="68">
        <v>8765</v>
      </c>
      <c r="K676" s="69">
        <v>24405</v>
      </c>
      <c r="L676" s="69">
        <v>15530</v>
      </c>
      <c r="M676" s="20" t="s">
        <v>31</v>
      </c>
      <c r="N676" s="21">
        <v>4.3600000000000003</v>
      </c>
      <c r="O676" s="22">
        <f t="shared" si="20"/>
        <v>593.16972477064223</v>
      </c>
      <c r="P676" s="23">
        <v>4.04</v>
      </c>
      <c r="Q676" s="70" t="s">
        <v>53</v>
      </c>
      <c r="R676" s="69" t="s">
        <v>33</v>
      </c>
      <c r="S676" s="69" t="s">
        <v>265</v>
      </c>
      <c r="T676" s="20"/>
      <c r="U676" s="45"/>
      <c r="V676" s="26">
        <f t="shared" si="21"/>
        <v>107</v>
      </c>
      <c r="W676" s="27"/>
    </row>
    <row r="677" spans="1:24" s="42" customFormat="1" ht="21" customHeight="1">
      <c r="A677" s="31"/>
      <c r="B677" s="29"/>
      <c r="C677" s="30"/>
      <c r="D677" s="66" t="s">
        <v>352</v>
      </c>
      <c r="E677" s="67" t="s">
        <v>260</v>
      </c>
      <c r="F677" s="68">
        <v>9.8390000000000004</v>
      </c>
      <c r="G677" s="67">
        <v>1567</v>
      </c>
      <c r="H677" s="68">
        <v>265</v>
      </c>
      <c r="I677" s="67" t="s">
        <v>44</v>
      </c>
      <c r="J677" s="68">
        <v>8765</v>
      </c>
      <c r="K677" s="69">
        <v>24405</v>
      </c>
      <c r="L677" s="69">
        <v>15530</v>
      </c>
      <c r="M677" s="20" t="s">
        <v>31</v>
      </c>
      <c r="N677" s="21">
        <v>4.3600000000000003</v>
      </c>
      <c r="O677" s="22">
        <f t="shared" si="20"/>
        <v>593.16972477064223</v>
      </c>
      <c r="P677" s="23">
        <v>4.04</v>
      </c>
      <c r="Q677" s="70" t="s">
        <v>53</v>
      </c>
      <c r="R677" s="69" t="s">
        <v>33</v>
      </c>
      <c r="S677" s="69" t="s">
        <v>265</v>
      </c>
      <c r="T677" s="20"/>
      <c r="U677" s="45"/>
      <c r="V677" s="26">
        <f t="shared" si="21"/>
        <v>107</v>
      </c>
      <c r="W677" s="27"/>
    </row>
    <row r="678" spans="1:24" s="42" customFormat="1" ht="21" customHeight="1">
      <c r="A678" s="31"/>
      <c r="B678" s="29"/>
      <c r="C678" s="30"/>
      <c r="D678" s="66" t="s">
        <v>329</v>
      </c>
      <c r="E678" s="67" t="s">
        <v>260</v>
      </c>
      <c r="F678" s="68">
        <v>9.8390000000000004</v>
      </c>
      <c r="G678" s="67">
        <v>1814</v>
      </c>
      <c r="H678" s="68">
        <v>279</v>
      </c>
      <c r="I678" s="67" t="s">
        <v>261</v>
      </c>
      <c r="J678" s="68">
        <v>8765</v>
      </c>
      <c r="K678" s="69">
        <v>24405</v>
      </c>
      <c r="L678" s="69">
        <v>15530</v>
      </c>
      <c r="M678" s="20" t="s">
        <v>31</v>
      </c>
      <c r="N678" s="21">
        <v>4.3600000000000003</v>
      </c>
      <c r="O678" s="22">
        <f t="shared" si="20"/>
        <v>593.16972477064223</v>
      </c>
      <c r="P678" s="23">
        <v>4.04</v>
      </c>
      <c r="Q678" s="70" t="s">
        <v>53</v>
      </c>
      <c r="R678" s="69" t="s">
        <v>33</v>
      </c>
      <c r="S678" s="69" t="s">
        <v>330</v>
      </c>
      <c r="T678" s="20"/>
      <c r="U678" s="45"/>
      <c r="V678" s="26">
        <f t="shared" si="21"/>
        <v>107</v>
      </c>
      <c r="W678" s="27"/>
      <c r="X678" s="27"/>
    </row>
    <row r="679" spans="1:24" s="42" customFormat="1" ht="21" customHeight="1">
      <c r="A679" s="31"/>
      <c r="B679" s="29"/>
      <c r="C679" s="30"/>
      <c r="D679" s="66" t="s">
        <v>331</v>
      </c>
      <c r="E679" s="67" t="s">
        <v>260</v>
      </c>
      <c r="F679" s="68">
        <v>9.8390000000000004</v>
      </c>
      <c r="G679" s="67">
        <v>1814</v>
      </c>
      <c r="H679" s="68">
        <v>279</v>
      </c>
      <c r="I679" s="67" t="s">
        <v>261</v>
      </c>
      <c r="J679" s="68">
        <v>8765</v>
      </c>
      <c r="K679" s="69">
        <v>24405</v>
      </c>
      <c r="L679" s="69">
        <v>15530</v>
      </c>
      <c r="M679" s="20" t="s">
        <v>31</v>
      </c>
      <c r="N679" s="21">
        <v>4.3600000000000003</v>
      </c>
      <c r="O679" s="22">
        <f t="shared" si="20"/>
        <v>593.16972477064223</v>
      </c>
      <c r="P679" s="23">
        <v>4.04</v>
      </c>
      <c r="Q679" s="70" t="s">
        <v>53</v>
      </c>
      <c r="R679" s="69" t="s">
        <v>33</v>
      </c>
      <c r="S679" s="69" t="s">
        <v>330</v>
      </c>
      <c r="T679" s="20"/>
      <c r="U679" s="45"/>
      <c r="V679" s="26">
        <f t="shared" si="21"/>
        <v>107</v>
      </c>
      <c r="W679" s="27"/>
      <c r="X679" s="27"/>
    </row>
    <row r="680" spans="1:24" s="42" customFormat="1" ht="21" customHeight="1">
      <c r="A680" s="31"/>
      <c r="B680" s="29"/>
      <c r="C680" s="30"/>
      <c r="D680" s="66" t="s">
        <v>332</v>
      </c>
      <c r="E680" s="67" t="s">
        <v>260</v>
      </c>
      <c r="F680" s="68">
        <v>9.8390000000000004</v>
      </c>
      <c r="G680" s="67">
        <v>1814</v>
      </c>
      <c r="H680" s="68">
        <v>279</v>
      </c>
      <c r="I680" s="67" t="s">
        <v>261</v>
      </c>
      <c r="J680" s="68">
        <v>8765</v>
      </c>
      <c r="K680" s="69">
        <v>24405</v>
      </c>
      <c r="L680" s="69">
        <v>15530</v>
      </c>
      <c r="M680" s="20" t="s">
        <v>31</v>
      </c>
      <c r="N680" s="21">
        <v>4.3600000000000003</v>
      </c>
      <c r="O680" s="22">
        <f t="shared" si="20"/>
        <v>593.16972477064223</v>
      </c>
      <c r="P680" s="23">
        <v>4.04</v>
      </c>
      <c r="Q680" s="70" t="s">
        <v>53</v>
      </c>
      <c r="R680" s="69" t="s">
        <v>33</v>
      </c>
      <c r="S680" s="69" t="s">
        <v>330</v>
      </c>
      <c r="T680" s="20"/>
      <c r="U680" s="45"/>
      <c r="V680" s="26">
        <f t="shared" si="21"/>
        <v>107</v>
      </c>
      <c r="W680" s="27"/>
      <c r="X680" s="27"/>
    </row>
    <row r="681" spans="1:24" s="42" customFormat="1" ht="21" customHeight="1">
      <c r="A681" s="31"/>
      <c r="B681" s="29"/>
      <c r="C681" s="30"/>
      <c r="D681" s="66" t="s">
        <v>333</v>
      </c>
      <c r="E681" s="67" t="s">
        <v>260</v>
      </c>
      <c r="F681" s="68">
        <v>9.8390000000000004</v>
      </c>
      <c r="G681" s="67">
        <v>1814</v>
      </c>
      <c r="H681" s="68">
        <v>279</v>
      </c>
      <c r="I681" s="67" t="s">
        <v>261</v>
      </c>
      <c r="J681" s="68">
        <v>8765</v>
      </c>
      <c r="K681" s="69">
        <v>24405</v>
      </c>
      <c r="L681" s="69">
        <v>15530</v>
      </c>
      <c r="M681" s="20" t="s">
        <v>31</v>
      </c>
      <c r="N681" s="21">
        <v>4.3600000000000003</v>
      </c>
      <c r="O681" s="22">
        <f t="shared" si="20"/>
        <v>593.16972477064223</v>
      </c>
      <c r="P681" s="23">
        <v>4.04</v>
      </c>
      <c r="Q681" s="70" t="s">
        <v>53</v>
      </c>
      <c r="R681" s="69" t="s">
        <v>33</v>
      </c>
      <c r="S681" s="69" t="s">
        <v>330</v>
      </c>
      <c r="T681" s="20"/>
      <c r="U681" s="45"/>
      <c r="V681" s="26">
        <f t="shared" si="21"/>
        <v>107</v>
      </c>
      <c r="W681" s="27"/>
      <c r="X681" s="27"/>
    </row>
    <row r="682" spans="1:24" s="42" customFormat="1" ht="21" customHeight="1">
      <c r="A682" s="31"/>
      <c r="B682" s="29"/>
      <c r="C682" s="30"/>
      <c r="D682" s="66" t="s">
        <v>334</v>
      </c>
      <c r="E682" s="67" t="s">
        <v>260</v>
      </c>
      <c r="F682" s="68">
        <v>9.8390000000000004</v>
      </c>
      <c r="G682" s="67">
        <v>1814</v>
      </c>
      <c r="H682" s="68">
        <v>279</v>
      </c>
      <c r="I682" s="67" t="s">
        <v>261</v>
      </c>
      <c r="J682" s="68">
        <v>8765</v>
      </c>
      <c r="K682" s="69">
        <v>24405</v>
      </c>
      <c r="L682" s="69">
        <v>15530</v>
      </c>
      <c r="M682" s="20" t="s">
        <v>31</v>
      </c>
      <c r="N682" s="21">
        <v>4.3600000000000003</v>
      </c>
      <c r="O682" s="22">
        <f t="shared" si="20"/>
        <v>593.16972477064223</v>
      </c>
      <c r="P682" s="23">
        <v>4.04</v>
      </c>
      <c r="Q682" s="70" t="s">
        <v>53</v>
      </c>
      <c r="R682" s="69" t="s">
        <v>33</v>
      </c>
      <c r="S682" s="69" t="s">
        <v>330</v>
      </c>
      <c r="T682" s="20"/>
      <c r="U682" s="45"/>
      <c r="V682" s="26">
        <f t="shared" si="21"/>
        <v>107</v>
      </c>
      <c r="W682" s="27"/>
      <c r="X682" s="27"/>
    </row>
    <row r="683" spans="1:24" s="42" customFormat="1" ht="21" customHeight="1">
      <c r="A683" s="31"/>
      <c r="B683" s="29"/>
      <c r="C683" s="30"/>
      <c r="D683" s="66" t="s">
        <v>335</v>
      </c>
      <c r="E683" s="67" t="s">
        <v>260</v>
      </c>
      <c r="F683" s="68">
        <v>9.8390000000000004</v>
      </c>
      <c r="G683" s="67">
        <v>1567</v>
      </c>
      <c r="H683" s="68">
        <v>265</v>
      </c>
      <c r="I683" s="67" t="s">
        <v>44</v>
      </c>
      <c r="J683" s="68">
        <v>8765</v>
      </c>
      <c r="K683" s="69">
        <v>24405</v>
      </c>
      <c r="L683" s="69">
        <v>15530</v>
      </c>
      <c r="M683" s="20" t="s">
        <v>31</v>
      </c>
      <c r="N683" s="21">
        <v>4.3600000000000003</v>
      </c>
      <c r="O683" s="22">
        <f t="shared" si="20"/>
        <v>593.16972477064223</v>
      </c>
      <c r="P683" s="23">
        <v>4.04</v>
      </c>
      <c r="Q683" s="70" t="s">
        <v>53</v>
      </c>
      <c r="R683" s="69" t="s">
        <v>33</v>
      </c>
      <c r="S683" s="69" t="s">
        <v>267</v>
      </c>
      <c r="T683" s="20"/>
      <c r="U683" s="45"/>
      <c r="V683" s="26">
        <f t="shared" si="21"/>
        <v>107</v>
      </c>
      <c r="W683" s="27"/>
      <c r="X683" s="27"/>
    </row>
    <row r="684" spans="1:24" s="42" customFormat="1" ht="21" customHeight="1">
      <c r="A684" s="31"/>
      <c r="B684" s="29"/>
      <c r="C684" s="30"/>
      <c r="D684" s="66" t="s">
        <v>335</v>
      </c>
      <c r="E684" s="67" t="s">
        <v>260</v>
      </c>
      <c r="F684" s="68">
        <v>9.8390000000000004</v>
      </c>
      <c r="G684" s="67">
        <v>1814</v>
      </c>
      <c r="H684" s="68">
        <v>279</v>
      </c>
      <c r="I684" s="67" t="s">
        <v>261</v>
      </c>
      <c r="J684" s="68">
        <v>8765</v>
      </c>
      <c r="K684" s="69">
        <v>24405</v>
      </c>
      <c r="L684" s="69">
        <v>15530</v>
      </c>
      <c r="M684" s="20" t="s">
        <v>31</v>
      </c>
      <c r="N684" s="21">
        <v>4.3600000000000003</v>
      </c>
      <c r="O684" s="22">
        <f t="shared" si="20"/>
        <v>593.16972477064223</v>
      </c>
      <c r="P684" s="23">
        <v>4.04</v>
      </c>
      <c r="Q684" s="70" t="s">
        <v>53</v>
      </c>
      <c r="R684" s="69" t="s">
        <v>33</v>
      </c>
      <c r="S684" s="69" t="s">
        <v>267</v>
      </c>
      <c r="T684" s="20"/>
      <c r="U684" s="45"/>
      <c r="V684" s="26">
        <f t="shared" si="21"/>
        <v>107</v>
      </c>
      <c r="W684" s="27"/>
      <c r="X684" s="27"/>
    </row>
    <row r="685" spans="1:24" s="42" customFormat="1" ht="21" customHeight="1">
      <c r="A685" s="31"/>
      <c r="B685" s="29"/>
      <c r="C685" s="30"/>
      <c r="D685" s="66" t="s">
        <v>336</v>
      </c>
      <c r="E685" s="67" t="s">
        <v>260</v>
      </c>
      <c r="F685" s="68">
        <v>9.8390000000000004</v>
      </c>
      <c r="G685" s="67">
        <v>1814</v>
      </c>
      <c r="H685" s="68">
        <v>279</v>
      </c>
      <c r="I685" s="67" t="s">
        <v>261</v>
      </c>
      <c r="J685" s="68">
        <v>8765</v>
      </c>
      <c r="K685" s="69">
        <v>24405</v>
      </c>
      <c r="L685" s="69">
        <v>15530</v>
      </c>
      <c r="M685" s="20" t="s">
        <v>31</v>
      </c>
      <c r="N685" s="21">
        <v>4.3600000000000003</v>
      </c>
      <c r="O685" s="22">
        <f t="shared" si="20"/>
        <v>593.16972477064223</v>
      </c>
      <c r="P685" s="23">
        <v>4.04</v>
      </c>
      <c r="Q685" s="70" t="s">
        <v>53</v>
      </c>
      <c r="R685" s="69" t="s">
        <v>33</v>
      </c>
      <c r="S685" s="69" t="s">
        <v>267</v>
      </c>
      <c r="T685" s="20"/>
      <c r="U685" s="45"/>
      <c r="V685" s="26">
        <f t="shared" si="21"/>
        <v>107</v>
      </c>
      <c r="W685" s="27"/>
      <c r="X685" s="27"/>
    </row>
    <row r="686" spans="1:24" s="42" customFormat="1" ht="21" customHeight="1">
      <c r="A686" s="31"/>
      <c r="B686" s="29"/>
      <c r="C686" s="30"/>
      <c r="D686" s="66" t="s">
        <v>337</v>
      </c>
      <c r="E686" s="67" t="s">
        <v>260</v>
      </c>
      <c r="F686" s="68">
        <v>9.8390000000000004</v>
      </c>
      <c r="G686" s="67">
        <v>1814</v>
      </c>
      <c r="H686" s="68">
        <v>279</v>
      </c>
      <c r="I686" s="67" t="s">
        <v>261</v>
      </c>
      <c r="J686" s="68">
        <v>8765</v>
      </c>
      <c r="K686" s="69">
        <v>24405</v>
      </c>
      <c r="L686" s="69">
        <v>15530</v>
      </c>
      <c r="M686" s="20" t="s">
        <v>31</v>
      </c>
      <c r="N686" s="21">
        <v>4.3600000000000003</v>
      </c>
      <c r="O686" s="22">
        <f t="shared" si="20"/>
        <v>593.16972477064223</v>
      </c>
      <c r="P686" s="23">
        <v>4.04</v>
      </c>
      <c r="Q686" s="70" t="s">
        <v>53</v>
      </c>
      <c r="R686" s="69" t="s">
        <v>33</v>
      </c>
      <c r="S686" s="69" t="s">
        <v>267</v>
      </c>
      <c r="T686" s="20"/>
      <c r="U686" s="45"/>
      <c r="V686" s="26">
        <f t="shared" si="21"/>
        <v>107</v>
      </c>
      <c r="W686" s="27"/>
      <c r="X686" s="27"/>
    </row>
    <row r="687" spans="1:24" s="42" customFormat="1" ht="21" customHeight="1">
      <c r="A687" s="31"/>
      <c r="B687" s="29"/>
      <c r="C687" s="30"/>
      <c r="D687" s="66" t="s">
        <v>338</v>
      </c>
      <c r="E687" s="67" t="s">
        <v>260</v>
      </c>
      <c r="F687" s="68">
        <v>9.8390000000000004</v>
      </c>
      <c r="G687" s="67">
        <v>1814</v>
      </c>
      <c r="H687" s="68">
        <v>279</v>
      </c>
      <c r="I687" s="67" t="s">
        <v>261</v>
      </c>
      <c r="J687" s="68">
        <v>8765</v>
      </c>
      <c r="K687" s="69">
        <v>24405</v>
      </c>
      <c r="L687" s="69">
        <v>15530</v>
      </c>
      <c r="M687" s="20" t="s">
        <v>31</v>
      </c>
      <c r="N687" s="21">
        <v>4.3600000000000003</v>
      </c>
      <c r="O687" s="22">
        <f t="shared" si="20"/>
        <v>593.16972477064223</v>
      </c>
      <c r="P687" s="23">
        <v>4.04</v>
      </c>
      <c r="Q687" s="70" t="s">
        <v>53</v>
      </c>
      <c r="R687" s="69" t="s">
        <v>33</v>
      </c>
      <c r="S687" s="69" t="s">
        <v>267</v>
      </c>
      <c r="T687" s="20"/>
      <c r="U687" s="45"/>
      <c r="V687" s="26">
        <f t="shared" si="21"/>
        <v>107</v>
      </c>
      <c r="W687" s="27"/>
      <c r="X687" s="27"/>
    </row>
    <row r="688" spans="1:24" s="42" customFormat="1" ht="21" customHeight="1">
      <c r="A688" s="31"/>
      <c r="B688" s="29"/>
      <c r="C688" s="30"/>
      <c r="D688" s="66" t="s">
        <v>339</v>
      </c>
      <c r="E688" s="67" t="s">
        <v>260</v>
      </c>
      <c r="F688" s="68">
        <v>9.8390000000000004</v>
      </c>
      <c r="G688" s="67">
        <v>1814</v>
      </c>
      <c r="H688" s="68">
        <v>279</v>
      </c>
      <c r="I688" s="67" t="s">
        <v>261</v>
      </c>
      <c r="J688" s="68">
        <v>8765</v>
      </c>
      <c r="K688" s="69">
        <v>24405</v>
      </c>
      <c r="L688" s="69">
        <v>15530</v>
      </c>
      <c r="M688" s="20" t="s">
        <v>31</v>
      </c>
      <c r="N688" s="21">
        <v>4.3600000000000003</v>
      </c>
      <c r="O688" s="22">
        <f t="shared" si="20"/>
        <v>593.16972477064223</v>
      </c>
      <c r="P688" s="23">
        <v>4.04</v>
      </c>
      <c r="Q688" s="70" t="s">
        <v>53</v>
      </c>
      <c r="R688" s="69" t="s">
        <v>33</v>
      </c>
      <c r="S688" s="69" t="s">
        <v>267</v>
      </c>
      <c r="T688" s="20"/>
      <c r="U688" s="45"/>
      <c r="V688" s="26">
        <f t="shared" si="21"/>
        <v>107</v>
      </c>
      <c r="W688" s="27"/>
    </row>
    <row r="689" spans="1:24" s="42" customFormat="1" ht="21" customHeight="1">
      <c r="A689" s="31"/>
      <c r="B689" s="29"/>
      <c r="C689" s="30"/>
      <c r="D689" s="66" t="s">
        <v>340</v>
      </c>
      <c r="E689" s="67" t="s">
        <v>260</v>
      </c>
      <c r="F689" s="68">
        <v>9.8390000000000004</v>
      </c>
      <c r="G689" s="67">
        <v>1814</v>
      </c>
      <c r="H689" s="68">
        <v>279</v>
      </c>
      <c r="I689" s="67" t="s">
        <v>261</v>
      </c>
      <c r="J689" s="68">
        <v>8765</v>
      </c>
      <c r="K689" s="69">
        <v>24405</v>
      </c>
      <c r="L689" s="69">
        <v>15530</v>
      </c>
      <c r="M689" s="20" t="s">
        <v>31</v>
      </c>
      <c r="N689" s="21">
        <v>4.3600000000000003</v>
      </c>
      <c r="O689" s="22">
        <f t="shared" si="20"/>
        <v>593.16972477064223</v>
      </c>
      <c r="P689" s="23">
        <v>4.04</v>
      </c>
      <c r="Q689" s="70" t="s">
        <v>53</v>
      </c>
      <c r="R689" s="69" t="s">
        <v>33</v>
      </c>
      <c r="S689" s="69" t="s">
        <v>267</v>
      </c>
      <c r="T689" s="20"/>
      <c r="U689" s="45"/>
      <c r="V689" s="26">
        <f t="shared" si="21"/>
        <v>107</v>
      </c>
      <c r="W689" s="27"/>
    </row>
    <row r="690" spans="1:24" s="42" customFormat="1" ht="21" customHeight="1">
      <c r="A690" s="31"/>
      <c r="B690" s="29"/>
      <c r="C690" s="30"/>
      <c r="D690" s="66" t="s">
        <v>341</v>
      </c>
      <c r="E690" s="67" t="s">
        <v>260</v>
      </c>
      <c r="F690" s="68">
        <v>9.8390000000000004</v>
      </c>
      <c r="G690" s="67">
        <v>1814</v>
      </c>
      <c r="H690" s="68">
        <v>279</v>
      </c>
      <c r="I690" s="67" t="s">
        <v>261</v>
      </c>
      <c r="J690" s="68">
        <v>8765</v>
      </c>
      <c r="K690" s="69">
        <v>24405</v>
      </c>
      <c r="L690" s="69">
        <v>15530</v>
      </c>
      <c r="M690" s="20" t="s">
        <v>31</v>
      </c>
      <c r="N690" s="21">
        <v>4.3600000000000003</v>
      </c>
      <c r="O690" s="22">
        <f t="shared" si="20"/>
        <v>593.16972477064223</v>
      </c>
      <c r="P690" s="23">
        <v>4.04</v>
      </c>
      <c r="Q690" s="70" t="s">
        <v>53</v>
      </c>
      <c r="R690" s="69" t="s">
        <v>33</v>
      </c>
      <c r="S690" s="69" t="s">
        <v>267</v>
      </c>
      <c r="T690" s="20"/>
      <c r="U690" s="45"/>
      <c r="V690" s="26">
        <f t="shared" si="21"/>
        <v>107</v>
      </c>
      <c r="W690" s="27"/>
    </row>
    <row r="691" spans="1:24" s="42" customFormat="1" ht="21" customHeight="1">
      <c r="A691" s="31"/>
      <c r="B691" s="29"/>
      <c r="C691" s="30"/>
      <c r="D691" s="66" t="s">
        <v>342</v>
      </c>
      <c r="E691" s="67" t="s">
        <v>260</v>
      </c>
      <c r="F691" s="68">
        <v>9.8390000000000004</v>
      </c>
      <c r="G691" s="67">
        <v>1814</v>
      </c>
      <c r="H691" s="68">
        <v>279</v>
      </c>
      <c r="I691" s="67" t="s">
        <v>261</v>
      </c>
      <c r="J691" s="68">
        <v>8765</v>
      </c>
      <c r="K691" s="69">
        <v>24405</v>
      </c>
      <c r="L691" s="69">
        <v>15530</v>
      </c>
      <c r="M691" s="20" t="s">
        <v>31</v>
      </c>
      <c r="N691" s="21">
        <v>4.3600000000000003</v>
      </c>
      <c r="O691" s="22">
        <f t="shared" si="20"/>
        <v>593.16972477064223</v>
      </c>
      <c r="P691" s="23">
        <v>4.04</v>
      </c>
      <c r="Q691" s="70" t="s">
        <v>53</v>
      </c>
      <c r="R691" s="69" t="s">
        <v>33</v>
      </c>
      <c r="S691" s="69" t="s">
        <v>269</v>
      </c>
      <c r="T691" s="20"/>
      <c r="U691" s="45"/>
      <c r="V691" s="26">
        <f t="shared" si="21"/>
        <v>107</v>
      </c>
      <c r="W691" s="27"/>
    </row>
    <row r="692" spans="1:24" s="42" customFormat="1" ht="21" customHeight="1">
      <c r="A692" s="31"/>
      <c r="B692" s="29"/>
      <c r="C692" s="30"/>
      <c r="D692" s="66" t="s">
        <v>343</v>
      </c>
      <c r="E692" s="67" t="s">
        <v>260</v>
      </c>
      <c r="F692" s="68">
        <v>9.8390000000000004</v>
      </c>
      <c r="G692" s="67">
        <v>1814</v>
      </c>
      <c r="H692" s="68">
        <v>279</v>
      </c>
      <c r="I692" s="67" t="s">
        <v>261</v>
      </c>
      <c r="J692" s="68">
        <v>8765</v>
      </c>
      <c r="K692" s="69">
        <v>24405</v>
      </c>
      <c r="L692" s="69">
        <v>15530</v>
      </c>
      <c r="M692" s="20" t="s">
        <v>31</v>
      </c>
      <c r="N692" s="21">
        <v>4.3600000000000003</v>
      </c>
      <c r="O692" s="22">
        <f t="shared" si="20"/>
        <v>593.16972477064223</v>
      </c>
      <c r="P692" s="23">
        <v>4.04</v>
      </c>
      <c r="Q692" s="70" t="s">
        <v>53</v>
      </c>
      <c r="R692" s="69" t="s">
        <v>33</v>
      </c>
      <c r="S692" s="69" t="s">
        <v>269</v>
      </c>
      <c r="T692" s="20"/>
      <c r="U692" s="45"/>
      <c r="V692" s="26">
        <f t="shared" si="21"/>
        <v>107</v>
      </c>
      <c r="W692" s="27"/>
    </row>
    <row r="693" spans="1:24" s="42" customFormat="1" ht="21" customHeight="1">
      <c r="A693" s="31"/>
      <c r="B693" s="29"/>
      <c r="C693" s="30"/>
      <c r="D693" s="66" t="s">
        <v>344</v>
      </c>
      <c r="E693" s="67" t="s">
        <v>260</v>
      </c>
      <c r="F693" s="68">
        <v>9.8390000000000004</v>
      </c>
      <c r="G693" s="67">
        <v>1814</v>
      </c>
      <c r="H693" s="68">
        <v>279</v>
      </c>
      <c r="I693" s="67" t="s">
        <v>261</v>
      </c>
      <c r="J693" s="68">
        <v>8765</v>
      </c>
      <c r="K693" s="69">
        <v>24405</v>
      </c>
      <c r="L693" s="69">
        <v>15530</v>
      </c>
      <c r="M693" s="20" t="s">
        <v>31</v>
      </c>
      <c r="N693" s="21">
        <v>4.3600000000000003</v>
      </c>
      <c r="O693" s="22">
        <f t="shared" si="20"/>
        <v>593.16972477064223</v>
      </c>
      <c r="P693" s="23">
        <v>4.04</v>
      </c>
      <c r="Q693" s="70" t="s">
        <v>53</v>
      </c>
      <c r="R693" s="69" t="s">
        <v>33</v>
      </c>
      <c r="S693" s="69" t="s">
        <v>269</v>
      </c>
      <c r="T693" s="20"/>
      <c r="U693" s="45"/>
      <c r="V693" s="26">
        <f t="shared" si="21"/>
        <v>107</v>
      </c>
      <c r="W693" s="27"/>
    </row>
    <row r="694" spans="1:24" s="42" customFormat="1" ht="21" customHeight="1">
      <c r="A694" s="31"/>
      <c r="B694" s="29"/>
      <c r="C694" s="30"/>
      <c r="D694" s="66" t="s">
        <v>335</v>
      </c>
      <c r="E694" s="67" t="s">
        <v>260</v>
      </c>
      <c r="F694" s="68">
        <v>9.8390000000000004</v>
      </c>
      <c r="G694" s="67">
        <v>1567</v>
      </c>
      <c r="H694" s="68">
        <v>265</v>
      </c>
      <c r="I694" s="67" t="s">
        <v>44</v>
      </c>
      <c r="J694" s="68">
        <v>8765</v>
      </c>
      <c r="K694" s="69">
        <v>24405</v>
      </c>
      <c r="L694" s="69">
        <v>15530</v>
      </c>
      <c r="M694" s="20" t="s">
        <v>31</v>
      </c>
      <c r="N694" s="21">
        <v>4.3600000000000003</v>
      </c>
      <c r="O694" s="22">
        <f t="shared" si="20"/>
        <v>593.16972477064223</v>
      </c>
      <c r="P694" s="23">
        <v>4.04</v>
      </c>
      <c r="Q694" s="70" t="s">
        <v>53</v>
      </c>
      <c r="R694" s="69" t="s">
        <v>33</v>
      </c>
      <c r="S694" s="69" t="s">
        <v>270</v>
      </c>
      <c r="T694" s="20"/>
      <c r="U694" s="45"/>
      <c r="V694" s="26">
        <f t="shared" si="21"/>
        <v>107</v>
      </c>
      <c r="W694" s="27"/>
      <c r="X694" s="27"/>
    </row>
    <row r="695" spans="1:24" s="42" customFormat="1" ht="21" customHeight="1">
      <c r="A695" s="31"/>
      <c r="B695" s="29"/>
      <c r="C695" s="30"/>
      <c r="D695" s="66" t="s">
        <v>335</v>
      </c>
      <c r="E695" s="67" t="s">
        <v>260</v>
      </c>
      <c r="F695" s="68">
        <v>9.8390000000000004</v>
      </c>
      <c r="G695" s="67">
        <v>1814</v>
      </c>
      <c r="H695" s="68">
        <v>279</v>
      </c>
      <c r="I695" s="67" t="s">
        <v>261</v>
      </c>
      <c r="J695" s="68">
        <v>8765</v>
      </c>
      <c r="K695" s="69">
        <v>24405</v>
      </c>
      <c r="L695" s="69">
        <v>15530</v>
      </c>
      <c r="M695" s="20" t="s">
        <v>31</v>
      </c>
      <c r="N695" s="21">
        <v>4.3600000000000003</v>
      </c>
      <c r="O695" s="22">
        <f t="shared" si="20"/>
        <v>593.16972477064223</v>
      </c>
      <c r="P695" s="23">
        <v>4.04</v>
      </c>
      <c r="Q695" s="70" t="s">
        <v>53</v>
      </c>
      <c r="R695" s="69" t="s">
        <v>33</v>
      </c>
      <c r="S695" s="69" t="s">
        <v>270</v>
      </c>
      <c r="T695" s="20"/>
      <c r="U695" s="45"/>
      <c r="V695" s="26">
        <f t="shared" si="21"/>
        <v>107</v>
      </c>
      <c r="W695" s="27"/>
      <c r="X695" s="27"/>
    </row>
    <row r="696" spans="1:24" s="42" customFormat="1" ht="21" customHeight="1">
      <c r="A696" s="31"/>
      <c r="B696" s="29"/>
      <c r="C696" s="30"/>
      <c r="D696" s="66" t="s">
        <v>336</v>
      </c>
      <c r="E696" s="67" t="s">
        <v>260</v>
      </c>
      <c r="F696" s="68">
        <v>9.8390000000000004</v>
      </c>
      <c r="G696" s="67">
        <v>1814</v>
      </c>
      <c r="H696" s="68">
        <v>279</v>
      </c>
      <c r="I696" s="67" t="s">
        <v>261</v>
      </c>
      <c r="J696" s="68">
        <v>8765</v>
      </c>
      <c r="K696" s="69">
        <v>24405</v>
      </c>
      <c r="L696" s="69">
        <v>15530</v>
      </c>
      <c r="M696" s="20" t="s">
        <v>31</v>
      </c>
      <c r="N696" s="21">
        <v>4.3600000000000003</v>
      </c>
      <c r="O696" s="22">
        <f t="shared" si="20"/>
        <v>593.16972477064223</v>
      </c>
      <c r="P696" s="23">
        <v>4.04</v>
      </c>
      <c r="Q696" s="70" t="s">
        <v>53</v>
      </c>
      <c r="R696" s="69" t="s">
        <v>33</v>
      </c>
      <c r="S696" s="69" t="s">
        <v>270</v>
      </c>
      <c r="T696" s="20"/>
      <c r="U696" s="45"/>
      <c r="V696" s="26">
        <f t="shared" si="21"/>
        <v>107</v>
      </c>
      <c r="W696" s="27"/>
      <c r="X696" s="27"/>
    </row>
    <row r="697" spans="1:24" s="42" customFormat="1" ht="21" customHeight="1">
      <c r="A697" s="31"/>
      <c r="B697" s="29"/>
      <c r="C697" s="30"/>
      <c r="D697" s="66" t="s">
        <v>337</v>
      </c>
      <c r="E697" s="67" t="s">
        <v>260</v>
      </c>
      <c r="F697" s="68">
        <v>9.8390000000000004</v>
      </c>
      <c r="G697" s="67">
        <v>1814</v>
      </c>
      <c r="H697" s="68">
        <v>279</v>
      </c>
      <c r="I697" s="67" t="s">
        <v>261</v>
      </c>
      <c r="J697" s="68">
        <v>8765</v>
      </c>
      <c r="K697" s="69">
        <v>24405</v>
      </c>
      <c r="L697" s="69">
        <v>15530</v>
      </c>
      <c r="M697" s="20" t="s">
        <v>31</v>
      </c>
      <c r="N697" s="21">
        <v>4.3600000000000003</v>
      </c>
      <c r="O697" s="22">
        <f t="shared" si="20"/>
        <v>593.16972477064223</v>
      </c>
      <c r="P697" s="23">
        <v>4.04</v>
      </c>
      <c r="Q697" s="70" t="s">
        <v>53</v>
      </c>
      <c r="R697" s="69" t="s">
        <v>33</v>
      </c>
      <c r="S697" s="69" t="s">
        <v>270</v>
      </c>
      <c r="T697" s="20"/>
      <c r="U697" s="45"/>
      <c r="V697" s="26">
        <f t="shared" si="21"/>
        <v>107</v>
      </c>
      <c r="W697" s="27"/>
      <c r="X697" s="27"/>
    </row>
    <row r="698" spans="1:24" s="42" customFormat="1" ht="21" customHeight="1">
      <c r="A698" s="31"/>
      <c r="B698" s="29"/>
      <c r="C698" s="30"/>
      <c r="D698" s="66" t="s">
        <v>338</v>
      </c>
      <c r="E698" s="67" t="s">
        <v>260</v>
      </c>
      <c r="F698" s="68">
        <v>9.8390000000000004</v>
      </c>
      <c r="G698" s="67">
        <v>1814</v>
      </c>
      <c r="H698" s="68">
        <v>279</v>
      </c>
      <c r="I698" s="67" t="s">
        <v>261</v>
      </c>
      <c r="J698" s="68">
        <v>8765</v>
      </c>
      <c r="K698" s="69">
        <v>24405</v>
      </c>
      <c r="L698" s="69">
        <v>15530</v>
      </c>
      <c r="M698" s="20" t="s">
        <v>31</v>
      </c>
      <c r="N698" s="21">
        <v>4.3600000000000003</v>
      </c>
      <c r="O698" s="22">
        <f t="shared" si="20"/>
        <v>593.16972477064223</v>
      </c>
      <c r="P698" s="23">
        <v>4.04</v>
      </c>
      <c r="Q698" s="70" t="s">
        <v>53</v>
      </c>
      <c r="R698" s="69" t="s">
        <v>33</v>
      </c>
      <c r="S698" s="69" t="s">
        <v>270</v>
      </c>
      <c r="T698" s="20"/>
      <c r="U698" s="45"/>
      <c r="V698" s="26">
        <f t="shared" si="21"/>
        <v>107</v>
      </c>
      <c r="W698" s="27"/>
      <c r="X698" s="27"/>
    </row>
    <row r="699" spans="1:24" s="42" customFormat="1" ht="21" customHeight="1">
      <c r="A699" s="31"/>
      <c r="B699" s="29"/>
      <c r="C699" s="30"/>
      <c r="D699" s="66" t="s">
        <v>339</v>
      </c>
      <c r="E699" s="67" t="s">
        <v>260</v>
      </c>
      <c r="F699" s="68">
        <v>9.8390000000000004</v>
      </c>
      <c r="G699" s="67">
        <v>1814</v>
      </c>
      <c r="H699" s="68">
        <v>279</v>
      </c>
      <c r="I699" s="67" t="s">
        <v>261</v>
      </c>
      <c r="J699" s="68">
        <v>8765</v>
      </c>
      <c r="K699" s="69">
        <v>24405</v>
      </c>
      <c r="L699" s="69">
        <v>15530</v>
      </c>
      <c r="M699" s="20" t="s">
        <v>31</v>
      </c>
      <c r="N699" s="21">
        <v>4.3600000000000003</v>
      </c>
      <c r="O699" s="22">
        <f t="shared" si="20"/>
        <v>593.16972477064223</v>
      </c>
      <c r="P699" s="23">
        <v>4.04</v>
      </c>
      <c r="Q699" s="70" t="s">
        <v>53</v>
      </c>
      <c r="R699" s="69" t="s">
        <v>33</v>
      </c>
      <c r="S699" s="69" t="s">
        <v>270</v>
      </c>
      <c r="T699" s="20"/>
      <c r="U699" s="45"/>
      <c r="V699" s="26">
        <f t="shared" si="21"/>
        <v>107</v>
      </c>
      <c r="W699" s="27"/>
      <c r="X699" s="27"/>
    </row>
    <row r="700" spans="1:24" s="42" customFormat="1" ht="21" customHeight="1">
      <c r="A700" s="31"/>
      <c r="B700" s="29"/>
      <c r="C700" s="30"/>
      <c r="D700" s="66" t="s">
        <v>340</v>
      </c>
      <c r="E700" s="67" t="s">
        <v>260</v>
      </c>
      <c r="F700" s="68">
        <v>9.8390000000000004</v>
      </c>
      <c r="G700" s="67">
        <v>1814</v>
      </c>
      <c r="H700" s="68">
        <v>279</v>
      </c>
      <c r="I700" s="67" t="s">
        <v>261</v>
      </c>
      <c r="J700" s="68">
        <v>8765</v>
      </c>
      <c r="K700" s="69">
        <v>24405</v>
      </c>
      <c r="L700" s="69">
        <v>15530</v>
      </c>
      <c r="M700" s="20" t="s">
        <v>31</v>
      </c>
      <c r="N700" s="21">
        <v>4.3600000000000003</v>
      </c>
      <c r="O700" s="22">
        <f t="shared" si="20"/>
        <v>593.16972477064223</v>
      </c>
      <c r="P700" s="23">
        <v>4.04</v>
      </c>
      <c r="Q700" s="70" t="s">
        <v>53</v>
      </c>
      <c r="R700" s="69" t="s">
        <v>33</v>
      </c>
      <c r="S700" s="69" t="s">
        <v>270</v>
      </c>
      <c r="T700" s="20"/>
      <c r="U700" s="45"/>
      <c r="V700" s="26">
        <f t="shared" si="21"/>
        <v>107</v>
      </c>
      <c r="W700" s="27"/>
    </row>
    <row r="701" spans="1:24" s="42" customFormat="1" ht="21" customHeight="1">
      <c r="A701" s="31"/>
      <c r="B701" s="29"/>
      <c r="C701" s="30"/>
      <c r="D701" s="66" t="s">
        <v>341</v>
      </c>
      <c r="E701" s="67" t="s">
        <v>260</v>
      </c>
      <c r="F701" s="68">
        <v>9.8390000000000004</v>
      </c>
      <c r="G701" s="67">
        <v>1814</v>
      </c>
      <c r="H701" s="68">
        <v>279</v>
      </c>
      <c r="I701" s="67" t="s">
        <v>261</v>
      </c>
      <c r="J701" s="68">
        <v>8765</v>
      </c>
      <c r="K701" s="69">
        <v>24405</v>
      </c>
      <c r="L701" s="69">
        <v>15530</v>
      </c>
      <c r="M701" s="20" t="s">
        <v>31</v>
      </c>
      <c r="N701" s="21">
        <v>4.3600000000000003</v>
      </c>
      <c r="O701" s="22">
        <f t="shared" si="20"/>
        <v>593.16972477064223</v>
      </c>
      <c r="P701" s="23">
        <v>4.04</v>
      </c>
      <c r="Q701" s="70" t="s">
        <v>53</v>
      </c>
      <c r="R701" s="69" t="s">
        <v>33</v>
      </c>
      <c r="S701" s="69" t="s">
        <v>270</v>
      </c>
      <c r="T701" s="20"/>
      <c r="U701" s="45"/>
      <c r="V701" s="26">
        <f t="shared" si="21"/>
        <v>107</v>
      </c>
      <c r="W701" s="27"/>
    </row>
    <row r="702" spans="1:24" s="42" customFormat="1" ht="21" customHeight="1">
      <c r="A702" s="40"/>
      <c r="B702" s="29"/>
      <c r="C702" s="30"/>
      <c r="D702" s="17" t="s">
        <v>346</v>
      </c>
      <c r="E702" s="18" t="s">
        <v>260</v>
      </c>
      <c r="F702" s="19">
        <v>9.8390000000000004</v>
      </c>
      <c r="G702" s="18" t="s">
        <v>353</v>
      </c>
      <c r="H702" s="19" t="s">
        <v>354</v>
      </c>
      <c r="I702" s="18" t="s">
        <v>44</v>
      </c>
      <c r="J702" s="19">
        <v>8765</v>
      </c>
      <c r="K702" s="20">
        <v>24405</v>
      </c>
      <c r="L702" s="20">
        <v>15530</v>
      </c>
      <c r="M702" s="20" t="s">
        <v>31</v>
      </c>
      <c r="N702" s="21">
        <v>4.3600000000000003</v>
      </c>
      <c r="O702" s="22">
        <f t="shared" si="20"/>
        <v>593.16972477064223</v>
      </c>
      <c r="P702" s="23">
        <v>4.04</v>
      </c>
      <c r="Q702" s="24" t="s">
        <v>53</v>
      </c>
      <c r="R702" s="20" t="s">
        <v>33</v>
      </c>
      <c r="S702" s="20" t="s">
        <v>251</v>
      </c>
      <c r="T702" s="20"/>
      <c r="U702" s="75"/>
      <c r="V702" s="26">
        <f t="shared" si="21"/>
        <v>107</v>
      </c>
      <c r="W702" s="35"/>
      <c r="X702" s="35"/>
    </row>
    <row r="703" spans="1:24" s="42" customFormat="1" ht="21" customHeight="1">
      <c r="A703" s="31"/>
      <c r="B703" s="29"/>
      <c r="C703" s="30"/>
      <c r="D703" s="66" t="s">
        <v>349</v>
      </c>
      <c r="E703" s="67" t="s">
        <v>260</v>
      </c>
      <c r="F703" s="68">
        <v>9.8390000000000004</v>
      </c>
      <c r="G703" s="67">
        <v>1567</v>
      </c>
      <c r="H703" s="68">
        <v>265</v>
      </c>
      <c r="I703" s="67" t="s">
        <v>44</v>
      </c>
      <c r="J703" s="68">
        <v>8765</v>
      </c>
      <c r="K703" s="69">
        <v>24405</v>
      </c>
      <c r="L703" s="69">
        <v>15530</v>
      </c>
      <c r="M703" s="20" t="s">
        <v>31</v>
      </c>
      <c r="N703" s="21">
        <v>4.3600000000000003</v>
      </c>
      <c r="O703" s="22">
        <f t="shared" si="20"/>
        <v>593.16972477064223</v>
      </c>
      <c r="P703" s="23">
        <v>4.04</v>
      </c>
      <c r="Q703" s="70" t="s">
        <v>53</v>
      </c>
      <c r="R703" s="69" t="s">
        <v>33</v>
      </c>
      <c r="S703" s="69" t="s">
        <v>251</v>
      </c>
      <c r="T703" s="20"/>
      <c r="U703" s="45"/>
      <c r="V703" s="26">
        <f t="shared" si="21"/>
        <v>107</v>
      </c>
      <c r="W703" s="27"/>
    </row>
    <row r="704" spans="1:24" s="42" customFormat="1" ht="21" customHeight="1">
      <c r="A704" s="31"/>
      <c r="B704" s="29"/>
      <c r="C704" s="30"/>
      <c r="D704" s="66" t="s">
        <v>342</v>
      </c>
      <c r="E704" s="67" t="s">
        <v>260</v>
      </c>
      <c r="F704" s="68">
        <v>9.8390000000000004</v>
      </c>
      <c r="G704" s="67">
        <v>1814</v>
      </c>
      <c r="H704" s="68">
        <v>279</v>
      </c>
      <c r="I704" s="67" t="s">
        <v>261</v>
      </c>
      <c r="J704" s="68">
        <v>8765</v>
      </c>
      <c r="K704" s="69">
        <v>24405</v>
      </c>
      <c r="L704" s="69">
        <v>15530</v>
      </c>
      <c r="M704" s="20" t="s">
        <v>31</v>
      </c>
      <c r="N704" s="21">
        <v>4.3600000000000003</v>
      </c>
      <c r="O704" s="22">
        <f t="shared" si="20"/>
        <v>593.16972477064223</v>
      </c>
      <c r="P704" s="23">
        <v>4.04</v>
      </c>
      <c r="Q704" s="70" t="s">
        <v>53</v>
      </c>
      <c r="R704" s="69" t="s">
        <v>33</v>
      </c>
      <c r="S704" s="69" t="s">
        <v>251</v>
      </c>
      <c r="T704" s="20"/>
      <c r="U704" s="45"/>
      <c r="V704" s="26">
        <f t="shared" si="21"/>
        <v>107</v>
      </c>
      <c r="W704" s="27"/>
    </row>
    <row r="705" spans="1:24" s="42" customFormat="1" ht="21" customHeight="1">
      <c r="A705" s="31"/>
      <c r="B705" s="29"/>
      <c r="C705" s="30"/>
      <c r="D705" s="66" t="s">
        <v>345</v>
      </c>
      <c r="E705" s="67" t="s">
        <v>260</v>
      </c>
      <c r="F705" s="68">
        <v>9.8390000000000004</v>
      </c>
      <c r="G705" s="67">
        <v>1814</v>
      </c>
      <c r="H705" s="68">
        <v>279</v>
      </c>
      <c r="I705" s="67" t="s">
        <v>261</v>
      </c>
      <c r="J705" s="68">
        <v>8765</v>
      </c>
      <c r="K705" s="69">
        <v>24405</v>
      </c>
      <c r="L705" s="69">
        <v>15530</v>
      </c>
      <c r="M705" s="20" t="s">
        <v>31</v>
      </c>
      <c r="N705" s="21">
        <v>4.3600000000000003</v>
      </c>
      <c r="O705" s="22">
        <f t="shared" si="20"/>
        <v>593.16972477064223</v>
      </c>
      <c r="P705" s="23">
        <v>4.04</v>
      </c>
      <c r="Q705" s="70" t="s">
        <v>53</v>
      </c>
      <c r="R705" s="69" t="s">
        <v>33</v>
      </c>
      <c r="S705" s="69" t="s">
        <v>251</v>
      </c>
      <c r="T705" s="20"/>
      <c r="U705" s="45"/>
      <c r="V705" s="26">
        <f t="shared" si="21"/>
        <v>107</v>
      </c>
      <c r="W705" s="27"/>
    </row>
    <row r="706" spans="1:24" s="42" customFormat="1" ht="21" customHeight="1">
      <c r="A706" s="40"/>
      <c r="B706" s="29"/>
      <c r="C706" s="30"/>
      <c r="D706" s="17" t="s">
        <v>346</v>
      </c>
      <c r="E706" s="18" t="s">
        <v>260</v>
      </c>
      <c r="F706" s="19">
        <v>9.8390000000000004</v>
      </c>
      <c r="G706" s="18" t="s">
        <v>347</v>
      </c>
      <c r="H706" s="19" t="s">
        <v>348</v>
      </c>
      <c r="I706" s="18" t="s">
        <v>261</v>
      </c>
      <c r="J706" s="19">
        <v>8765</v>
      </c>
      <c r="K706" s="20">
        <v>24405</v>
      </c>
      <c r="L706" s="20">
        <v>15530</v>
      </c>
      <c r="M706" s="20" t="s">
        <v>31</v>
      </c>
      <c r="N706" s="21">
        <v>4.3600000000000003</v>
      </c>
      <c r="O706" s="22">
        <f t="shared" si="20"/>
        <v>593.16972477064223</v>
      </c>
      <c r="P706" s="23">
        <v>4.04</v>
      </c>
      <c r="Q706" s="24" t="s">
        <v>53</v>
      </c>
      <c r="R706" s="20" t="s">
        <v>33</v>
      </c>
      <c r="S706" s="20" t="s">
        <v>251</v>
      </c>
      <c r="T706" s="20"/>
      <c r="U706" s="75"/>
      <c r="V706" s="26">
        <f t="shared" si="21"/>
        <v>107</v>
      </c>
      <c r="W706" s="35"/>
      <c r="X706" s="35"/>
    </row>
    <row r="707" spans="1:24" s="42" customFormat="1" ht="21" customHeight="1">
      <c r="A707" s="31"/>
      <c r="B707" s="29"/>
      <c r="C707" s="30"/>
      <c r="D707" s="66" t="s">
        <v>349</v>
      </c>
      <c r="E707" s="67" t="s">
        <v>260</v>
      </c>
      <c r="F707" s="68">
        <v>9.8390000000000004</v>
      </c>
      <c r="G707" s="67">
        <v>1814</v>
      </c>
      <c r="H707" s="68">
        <v>279</v>
      </c>
      <c r="I707" s="67" t="s">
        <v>261</v>
      </c>
      <c r="J707" s="68">
        <v>8765</v>
      </c>
      <c r="K707" s="69">
        <v>24405</v>
      </c>
      <c r="L707" s="69">
        <v>15530</v>
      </c>
      <c r="M707" s="20" t="s">
        <v>31</v>
      </c>
      <c r="N707" s="21">
        <v>4.3600000000000003</v>
      </c>
      <c r="O707" s="22">
        <f t="shared" si="20"/>
        <v>593.16972477064223</v>
      </c>
      <c r="P707" s="23">
        <v>4.04</v>
      </c>
      <c r="Q707" s="70" t="s">
        <v>53</v>
      </c>
      <c r="R707" s="69" t="s">
        <v>33</v>
      </c>
      <c r="S707" s="69" t="s">
        <v>251</v>
      </c>
      <c r="T707" s="20"/>
      <c r="U707" s="45"/>
      <c r="V707" s="26">
        <f t="shared" si="21"/>
        <v>107</v>
      </c>
      <c r="W707" s="27"/>
    </row>
    <row r="708" spans="1:24" s="42" customFormat="1" ht="21" customHeight="1">
      <c r="A708" s="31"/>
      <c r="B708" s="29"/>
      <c r="C708" s="30"/>
      <c r="D708" s="66" t="s">
        <v>343</v>
      </c>
      <c r="E708" s="67" t="s">
        <v>260</v>
      </c>
      <c r="F708" s="68">
        <v>9.8390000000000004</v>
      </c>
      <c r="G708" s="67">
        <v>1814</v>
      </c>
      <c r="H708" s="68">
        <v>279</v>
      </c>
      <c r="I708" s="67" t="s">
        <v>261</v>
      </c>
      <c r="J708" s="68">
        <v>8765</v>
      </c>
      <c r="K708" s="69">
        <v>24405</v>
      </c>
      <c r="L708" s="69">
        <v>15530</v>
      </c>
      <c r="M708" s="20" t="s">
        <v>31</v>
      </c>
      <c r="N708" s="21">
        <v>4.3600000000000003</v>
      </c>
      <c r="O708" s="22">
        <f t="shared" si="20"/>
        <v>593.16972477064223</v>
      </c>
      <c r="P708" s="23">
        <v>4.04</v>
      </c>
      <c r="Q708" s="70" t="s">
        <v>53</v>
      </c>
      <c r="R708" s="69" t="s">
        <v>33</v>
      </c>
      <c r="S708" s="69" t="s">
        <v>251</v>
      </c>
      <c r="T708" s="20"/>
      <c r="U708" s="45"/>
      <c r="V708" s="26">
        <f t="shared" si="21"/>
        <v>107</v>
      </c>
      <c r="W708" s="27"/>
    </row>
    <row r="709" spans="1:24" s="42" customFormat="1" ht="21" customHeight="1">
      <c r="A709" s="31"/>
      <c r="B709" s="29"/>
      <c r="C709" s="30"/>
      <c r="D709" s="66" t="s">
        <v>350</v>
      </c>
      <c r="E709" s="67" t="s">
        <v>260</v>
      </c>
      <c r="F709" s="68">
        <v>9.8390000000000004</v>
      </c>
      <c r="G709" s="67">
        <v>1814</v>
      </c>
      <c r="H709" s="68">
        <v>279</v>
      </c>
      <c r="I709" s="67" t="s">
        <v>261</v>
      </c>
      <c r="J709" s="68">
        <v>8765</v>
      </c>
      <c r="K709" s="69">
        <v>24405</v>
      </c>
      <c r="L709" s="69">
        <v>15530</v>
      </c>
      <c r="M709" s="20" t="s">
        <v>31</v>
      </c>
      <c r="N709" s="21">
        <v>4.3600000000000003</v>
      </c>
      <c r="O709" s="22">
        <f t="shared" si="20"/>
        <v>593.16972477064223</v>
      </c>
      <c r="P709" s="23">
        <v>4.04</v>
      </c>
      <c r="Q709" s="70" t="s">
        <v>53</v>
      </c>
      <c r="R709" s="69" t="s">
        <v>33</v>
      </c>
      <c r="S709" s="69" t="s">
        <v>251</v>
      </c>
      <c r="T709" s="20"/>
      <c r="U709" s="45"/>
      <c r="V709" s="26">
        <f t="shared" si="21"/>
        <v>107</v>
      </c>
      <c r="W709" s="27"/>
    </row>
    <row r="710" spans="1:24" s="42" customFormat="1" ht="21" customHeight="1">
      <c r="A710" s="31"/>
      <c r="B710" s="29"/>
      <c r="C710" s="30"/>
      <c r="D710" s="66" t="s">
        <v>344</v>
      </c>
      <c r="E710" s="67" t="s">
        <v>260</v>
      </c>
      <c r="F710" s="68">
        <v>9.8390000000000004</v>
      </c>
      <c r="G710" s="67">
        <v>1814</v>
      </c>
      <c r="H710" s="68">
        <v>279</v>
      </c>
      <c r="I710" s="67" t="s">
        <v>261</v>
      </c>
      <c r="J710" s="68">
        <v>8765</v>
      </c>
      <c r="K710" s="69">
        <v>24405</v>
      </c>
      <c r="L710" s="69">
        <v>15530</v>
      </c>
      <c r="M710" s="20" t="s">
        <v>31</v>
      </c>
      <c r="N710" s="21">
        <v>4.3600000000000003</v>
      </c>
      <c r="O710" s="22">
        <f t="shared" si="20"/>
        <v>593.16972477064223</v>
      </c>
      <c r="P710" s="23">
        <v>4.04</v>
      </c>
      <c r="Q710" s="70" t="s">
        <v>53</v>
      </c>
      <c r="R710" s="69" t="s">
        <v>33</v>
      </c>
      <c r="S710" s="69" t="s">
        <v>251</v>
      </c>
      <c r="T710" s="20"/>
      <c r="U710" s="45"/>
      <c r="V710" s="26">
        <f t="shared" si="21"/>
        <v>107</v>
      </c>
      <c r="W710" s="27"/>
    </row>
    <row r="711" spans="1:24" s="42" customFormat="1" ht="21" customHeight="1">
      <c r="A711" s="31"/>
      <c r="B711" s="29"/>
      <c r="C711" s="30"/>
      <c r="D711" s="66" t="s">
        <v>351</v>
      </c>
      <c r="E711" s="67" t="s">
        <v>260</v>
      </c>
      <c r="F711" s="68">
        <v>9.8390000000000004</v>
      </c>
      <c r="G711" s="67">
        <v>1567</v>
      </c>
      <c r="H711" s="68">
        <v>265</v>
      </c>
      <c r="I711" s="67" t="s">
        <v>246</v>
      </c>
      <c r="J711" s="68">
        <v>8765</v>
      </c>
      <c r="K711" s="69">
        <v>24405</v>
      </c>
      <c r="L711" s="69">
        <v>15530</v>
      </c>
      <c r="M711" s="20" t="s">
        <v>31</v>
      </c>
      <c r="N711" s="21">
        <v>4.3499999999999996</v>
      </c>
      <c r="O711" s="22">
        <f t="shared" si="20"/>
        <v>594.53333333333342</v>
      </c>
      <c r="P711" s="23">
        <v>4.04</v>
      </c>
      <c r="Q711" s="70" t="s">
        <v>53</v>
      </c>
      <c r="R711" s="69" t="s">
        <v>33</v>
      </c>
      <c r="S711" s="69" t="s">
        <v>262</v>
      </c>
      <c r="T711" s="20"/>
      <c r="U711" s="45"/>
      <c r="V711" s="26">
        <f t="shared" si="21"/>
        <v>107</v>
      </c>
      <c r="W711" s="27"/>
    </row>
    <row r="712" spans="1:24" s="42" customFormat="1" ht="21" customHeight="1">
      <c r="A712" s="31"/>
      <c r="B712" s="29"/>
      <c r="C712" s="30"/>
      <c r="D712" s="66" t="s">
        <v>352</v>
      </c>
      <c r="E712" s="67" t="s">
        <v>260</v>
      </c>
      <c r="F712" s="68">
        <v>9.8390000000000004</v>
      </c>
      <c r="G712" s="67">
        <v>1567</v>
      </c>
      <c r="H712" s="68">
        <v>265</v>
      </c>
      <c r="I712" s="67" t="s">
        <v>246</v>
      </c>
      <c r="J712" s="68">
        <v>8765</v>
      </c>
      <c r="K712" s="69">
        <v>24405</v>
      </c>
      <c r="L712" s="69">
        <v>15530</v>
      </c>
      <c r="M712" s="20" t="s">
        <v>31</v>
      </c>
      <c r="N712" s="21">
        <v>4.3499999999999996</v>
      </c>
      <c r="O712" s="22">
        <f t="shared" si="20"/>
        <v>594.53333333333342</v>
      </c>
      <c r="P712" s="23">
        <v>4.04</v>
      </c>
      <c r="Q712" s="70" t="s">
        <v>53</v>
      </c>
      <c r="R712" s="69" t="s">
        <v>33</v>
      </c>
      <c r="S712" s="69" t="s">
        <v>262</v>
      </c>
      <c r="T712" s="20"/>
      <c r="U712" s="45"/>
      <c r="V712" s="26">
        <f t="shared" si="21"/>
        <v>107</v>
      </c>
      <c r="W712" s="27"/>
    </row>
    <row r="713" spans="1:24" s="42" customFormat="1" ht="21" customHeight="1">
      <c r="A713" s="31"/>
      <c r="B713" s="29"/>
      <c r="C713" s="30"/>
      <c r="D713" s="66" t="s">
        <v>351</v>
      </c>
      <c r="E713" s="67" t="s">
        <v>260</v>
      </c>
      <c r="F713" s="68">
        <v>9.8390000000000004</v>
      </c>
      <c r="G713" s="67">
        <v>1567</v>
      </c>
      <c r="H713" s="68">
        <v>265</v>
      </c>
      <c r="I713" s="67" t="s">
        <v>246</v>
      </c>
      <c r="J713" s="68">
        <v>8765</v>
      </c>
      <c r="K713" s="69">
        <v>24405</v>
      </c>
      <c r="L713" s="69">
        <v>15530</v>
      </c>
      <c r="M713" s="20" t="s">
        <v>31</v>
      </c>
      <c r="N713" s="21">
        <v>4.3499999999999996</v>
      </c>
      <c r="O713" s="22">
        <f t="shared" ref="O713:O776" si="22">IF(N713&gt;0,1/N713*37.7*68.6,"")</f>
        <v>594.53333333333342</v>
      </c>
      <c r="P713" s="23">
        <v>4.04</v>
      </c>
      <c r="Q713" s="70" t="s">
        <v>53</v>
      </c>
      <c r="R713" s="69" t="s">
        <v>33</v>
      </c>
      <c r="S713" s="69" t="s">
        <v>265</v>
      </c>
      <c r="T713" s="20"/>
      <c r="U713" s="45"/>
      <c r="V713" s="26">
        <f t="shared" ref="V713:V776" si="23">IFERROR(IF(N713&lt;P713,"",(ROUNDDOWN(N713/P713*100,0))),"")</f>
        <v>107</v>
      </c>
      <c r="W713" s="27"/>
    </row>
    <row r="714" spans="1:24" s="42" customFormat="1" ht="21" customHeight="1">
      <c r="A714" s="31"/>
      <c r="B714" s="29"/>
      <c r="C714" s="30"/>
      <c r="D714" s="66" t="s">
        <v>352</v>
      </c>
      <c r="E714" s="67" t="s">
        <v>260</v>
      </c>
      <c r="F714" s="68">
        <v>9.8390000000000004</v>
      </c>
      <c r="G714" s="67">
        <v>1567</v>
      </c>
      <c r="H714" s="68">
        <v>265</v>
      </c>
      <c r="I714" s="67" t="s">
        <v>246</v>
      </c>
      <c r="J714" s="68">
        <v>8765</v>
      </c>
      <c r="K714" s="69">
        <v>24405</v>
      </c>
      <c r="L714" s="69">
        <v>15530</v>
      </c>
      <c r="M714" s="20" t="s">
        <v>31</v>
      </c>
      <c r="N714" s="21">
        <v>4.3499999999999996</v>
      </c>
      <c r="O714" s="22">
        <f t="shared" si="22"/>
        <v>594.53333333333342</v>
      </c>
      <c r="P714" s="23">
        <v>4.04</v>
      </c>
      <c r="Q714" s="70" t="s">
        <v>53</v>
      </c>
      <c r="R714" s="69" t="s">
        <v>33</v>
      </c>
      <c r="S714" s="69" t="s">
        <v>265</v>
      </c>
      <c r="T714" s="20"/>
      <c r="U714" s="45"/>
      <c r="V714" s="26">
        <f t="shared" si="23"/>
        <v>107</v>
      </c>
      <c r="W714" s="27"/>
    </row>
    <row r="715" spans="1:24" s="42" customFormat="1" ht="21" customHeight="1">
      <c r="A715" s="31"/>
      <c r="B715" s="29"/>
      <c r="C715" s="30"/>
      <c r="D715" s="66" t="s">
        <v>335</v>
      </c>
      <c r="E715" s="67" t="s">
        <v>260</v>
      </c>
      <c r="F715" s="68">
        <v>9.8390000000000004</v>
      </c>
      <c r="G715" s="67">
        <v>1567</v>
      </c>
      <c r="H715" s="68">
        <v>265</v>
      </c>
      <c r="I715" s="67" t="s">
        <v>246</v>
      </c>
      <c r="J715" s="68">
        <v>8765</v>
      </c>
      <c r="K715" s="69">
        <v>24405</v>
      </c>
      <c r="L715" s="69">
        <v>15530</v>
      </c>
      <c r="M715" s="20" t="s">
        <v>31</v>
      </c>
      <c r="N715" s="21">
        <v>4.3499999999999996</v>
      </c>
      <c r="O715" s="22">
        <f t="shared" si="22"/>
        <v>594.53333333333342</v>
      </c>
      <c r="P715" s="23">
        <v>4.04</v>
      </c>
      <c r="Q715" s="70" t="s">
        <v>53</v>
      </c>
      <c r="R715" s="69" t="s">
        <v>33</v>
      </c>
      <c r="S715" s="69" t="s">
        <v>267</v>
      </c>
      <c r="T715" s="20"/>
      <c r="U715" s="45"/>
      <c r="V715" s="26">
        <f t="shared" si="23"/>
        <v>107</v>
      </c>
      <c r="W715" s="27"/>
      <c r="X715" s="27"/>
    </row>
    <row r="716" spans="1:24" s="42" customFormat="1" ht="21" customHeight="1">
      <c r="A716" s="31"/>
      <c r="B716" s="29"/>
      <c r="C716" s="30"/>
      <c r="D716" s="66" t="s">
        <v>335</v>
      </c>
      <c r="E716" s="67" t="s">
        <v>260</v>
      </c>
      <c r="F716" s="68">
        <v>9.8390000000000004</v>
      </c>
      <c r="G716" s="67">
        <v>1567</v>
      </c>
      <c r="H716" s="68">
        <v>265</v>
      </c>
      <c r="I716" s="67" t="s">
        <v>246</v>
      </c>
      <c r="J716" s="68">
        <v>8765</v>
      </c>
      <c r="K716" s="69">
        <v>24405</v>
      </c>
      <c r="L716" s="69">
        <v>15530</v>
      </c>
      <c r="M716" s="20" t="s">
        <v>31</v>
      </c>
      <c r="N716" s="21">
        <v>4.3499999999999996</v>
      </c>
      <c r="O716" s="22">
        <f t="shared" si="22"/>
        <v>594.53333333333342</v>
      </c>
      <c r="P716" s="23">
        <v>4.04</v>
      </c>
      <c r="Q716" s="70" t="s">
        <v>53</v>
      </c>
      <c r="R716" s="69" t="s">
        <v>33</v>
      </c>
      <c r="S716" s="69" t="s">
        <v>270</v>
      </c>
      <c r="T716" s="20"/>
      <c r="U716" s="45"/>
      <c r="V716" s="26">
        <f t="shared" si="23"/>
        <v>107</v>
      </c>
      <c r="W716" s="27"/>
      <c r="X716" s="27"/>
    </row>
    <row r="717" spans="1:24" s="42" customFormat="1" ht="21" customHeight="1">
      <c r="A717" s="40"/>
      <c r="B717" s="29"/>
      <c r="C717" s="30"/>
      <c r="D717" s="17" t="s">
        <v>346</v>
      </c>
      <c r="E717" s="18" t="s">
        <v>260</v>
      </c>
      <c r="F717" s="19">
        <v>9.8390000000000004</v>
      </c>
      <c r="G717" s="18" t="s">
        <v>353</v>
      </c>
      <c r="H717" s="19">
        <v>265</v>
      </c>
      <c r="I717" s="18" t="s">
        <v>246</v>
      </c>
      <c r="J717" s="19">
        <v>8765</v>
      </c>
      <c r="K717" s="20">
        <v>24405</v>
      </c>
      <c r="L717" s="20">
        <v>15530</v>
      </c>
      <c r="M717" s="20" t="s">
        <v>31</v>
      </c>
      <c r="N717" s="21">
        <v>4.3499999999999996</v>
      </c>
      <c r="O717" s="22">
        <f t="shared" si="22"/>
        <v>594.53333333333342</v>
      </c>
      <c r="P717" s="23">
        <v>4.04</v>
      </c>
      <c r="Q717" s="24" t="s">
        <v>53</v>
      </c>
      <c r="R717" s="20" t="s">
        <v>33</v>
      </c>
      <c r="S717" s="20" t="s">
        <v>251</v>
      </c>
      <c r="T717" s="20"/>
      <c r="U717" s="75"/>
      <c r="V717" s="26">
        <f t="shared" si="23"/>
        <v>107</v>
      </c>
      <c r="W717" s="35"/>
      <c r="X717" s="35"/>
    </row>
    <row r="718" spans="1:24" s="42" customFormat="1" ht="21" customHeight="1">
      <c r="A718" s="31"/>
      <c r="B718" s="29"/>
      <c r="C718" s="30"/>
      <c r="D718" s="66" t="s">
        <v>349</v>
      </c>
      <c r="E718" s="67" t="s">
        <v>260</v>
      </c>
      <c r="F718" s="68">
        <v>9.8390000000000004</v>
      </c>
      <c r="G718" s="67">
        <v>1567</v>
      </c>
      <c r="H718" s="68">
        <v>265</v>
      </c>
      <c r="I718" s="67" t="s">
        <v>246</v>
      </c>
      <c r="J718" s="68">
        <v>8765</v>
      </c>
      <c r="K718" s="69">
        <v>24405</v>
      </c>
      <c r="L718" s="69">
        <v>15530</v>
      </c>
      <c r="M718" s="20" t="s">
        <v>31</v>
      </c>
      <c r="N718" s="21">
        <v>4.3499999999999996</v>
      </c>
      <c r="O718" s="22">
        <f t="shared" si="22"/>
        <v>594.53333333333342</v>
      </c>
      <c r="P718" s="23">
        <v>4.04</v>
      </c>
      <c r="Q718" s="70" t="s">
        <v>53</v>
      </c>
      <c r="R718" s="69" t="s">
        <v>33</v>
      </c>
      <c r="S718" s="69" t="s">
        <v>251</v>
      </c>
      <c r="T718" s="20"/>
      <c r="U718" s="45"/>
      <c r="V718" s="26">
        <f t="shared" si="23"/>
        <v>107</v>
      </c>
      <c r="W718" s="27"/>
    </row>
    <row r="719" spans="1:24" s="42" customFormat="1" ht="21" customHeight="1">
      <c r="A719" s="31"/>
      <c r="B719" s="29"/>
      <c r="C719" s="30"/>
      <c r="D719" s="66" t="s">
        <v>329</v>
      </c>
      <c r="E719" s="67" t="s">
        <v>260</v>
      </c>
      <c r="F719" s="68">
        <v>9.8390000000000004</v>
      </c>
      <c r="G719" s="67">
        <v>1814</v>
      </c>
      <c r="H719" s="68">
        <v>279</v>
      </c>
      <c r="I719" s="67" t="s">
        <v>263</v>
      </c>
      <c r="J719" s="68">
        <v>8765</v>
      </c>
      <c r="K719" s="69">
        <v>24405</v>
      </c>
      <c r="L719" s="69">
        <v>15530</v>
      </c>
      <c r="M719" s="20" t="s">
        <v>31</v>
      </c>
      <c r="N719" s="21">
        <v>4.3</v>
      </c>
      <c r="O719" s="22">
        <f t="shared" si="22"/>
        <v>601.44651162790706</v>
      </c>
      <c r="P719" s="23">
        <v>4.04</v>
      </c>
      <c r="Q719" s="70" t="s">
        <v>74</v>
      </c>
      <c r="R719" s="69" t="s">
        <v>33</v>
      </c>
      <c r="S719" s="69" t="s">
        <v>330</v>
      </c>
      <c r="T719" s="20"/>
      <c r="U719" s="45"/>
      <c r="V719" s="26">
        <f t="shared" si="23"/>
        <v>106</v>
      </c>
      <c r="W719" s="27"/>
      <c r="X719" s="27"/>
    </row>
    <row r="720" spans="1:24" s="42" customFormat="1" ht="21" customHeight="1">
      <c r="A720" s="31"/>
      <c r="B720" s="29"/>
      <c r="C720" s="30"/>
      <c r="D720" s="66" t="s">
        <v>331</v>
      </c>
      <c r="E720" s="67" t="s">
        <v>260</v>
      </c>
      <c r="F720" s="68">
        <v>9.8390000000000004</v>
      </c>
      <c r="G720" s="67">
        <v>1814</v>
      </c>
      <c r="H720" s="68">
        <v>279</v>
      </c>
      <c r="I720" s="67" t="s">
        <v>263</v>
      </c>
      <c r="J720" s="68">
        <v>8765</v>
      </c>
      <c r="K720" s="69">
        <v>24405</v>
      </c>
      <c r="L720" s="69">
        <v>15530</v>
      </c>
      <c r="M720" s="20" t="s">
        <v>31</v>
      </c>
      <c r="N720" s="21">
        <v>4.3</v>
      </c>
      <c r="O720" s="22">
        <f t="shared" si="22"/>
        <v>601.44651162790706</v>
      </c>
      <c r="P720" s="23">
        <v>4.04</v>
      </c>
      <c r="Q720" s="70" t="s">
        <v>74</v>
      </c>
      <c r="R720" s="69" t="s">
        <v>33</v>
      </c>
      <c r="S720" s="69" t="s">
        <v>330</v>
      </c>
      <c r="T720" s="20"/>
      <c r="U720" s="45"/>
      <c r="V720" s="26">
        <f t="shared" si="23"/>
        <v>106</v>
      </c>
      <c r="W720" s="27"/>
      <c r="X720" s="27"/>
    </row>
    <row r="721" spans="1:24" s="42" customFormat="1" ht="21" customHeight="1">
      <c r="A721" s="31"/>
      <c r="B721" s="29"/>
      <c r="C721" s="30"/>
      <c r="D721" s="66" t="s">
        <v>332</v>
      </c>
      <c r="E721" s="67" t="s">
        <v>260</v>
      </c>
      <c r="F721" s="68">
        <v>9.8390000000000004</v>
      </c>
      <c r="G721" s="67">
        <v>1814</v>
      </c>
      <c r="H721" s="68">
        <v>279</v>
      </c>
      <c r="I721" s="67" t="s">
        <v>263</v>
      </c>
      <c r="J721" s="68">
        <v>8765</v>
      </c>
      <c r="K721" s="69">
        <v>24405</v>
      </c>
      <c r="L721" s="69">
        <v>15530</v>
      </c>
      <c r="M721" s="20" t="s">
        <v>31</v>
      </c>
      <c r="N721" s="21">
        <v>4.3</v>
      </c>
      <c r="O721" s="22">
        <f t="shared" si="22"/>
        <v>601.44651162790706</v>
      </c>
      <c r="P721" s="23">
        <v>4.04</v>
      </c>
      <c r="Q721" s="70" t="s">
        <v>74</v>
      </c>
      <c r="R721" s="69" t="s">
        <v>33</v>
      </c>
      <c r="S721" s="69" t="s">
        <v>330</v>
      </c>
      <c r="T721" s="20"/>
      <c r="U721" s="45"/>
      <c r="V721" s="26">
        <f t="shared" si="23"/>
        <v>106</v>
      </c>
      <c r="W721" s="27"/>
      <c r="X721" s="27"/>
    </row>
    <row r="722" spans="1:24" s="42" customFormat="1" ht="21" customHeight="1">
      <c r="A722" s="31"/>
      <c r="B722" s="29"/>
      <c r="C722" s="30"/>
      <c r="D722" s="66" t="s">
        <v>333</v>
      </c>
      <c r="E722" s="67" t="s">
        <v>260</v>
      </c>
      <c r="F722" s="68">
        <v>9.8390000000000004</v>
      </c>
      <c r="G722" s="67">
        <v>1814</v>
      </c>
      <c r="H722" s="68">
        <v>279</v>
      </c>
      <c r="I722" s="67" t="s">
        <v>263</v>
      </c>
      <c r="J722" s="68">
        <v>8765</v>
      </c>
      <c r="K722" s="69">
        <v>24405</v>
      </c>
      <c r="L722" s="69">
        <v>15530</v>
      </c>
      <c r="M722" s="20" t="s">
        <v>31</v>
      </c>
      <c r="N722" s="21">
        <v>4.3</v>
      </c>
      <c r="O722" s="22">
        <f t="shared" si="22"/>
        <v>601.44651162790706</v>
      </c>
      <c r="P722" s="23">
        <v>4.04</v>
      </c>
      <c r="Q722" s="70" t="s">
        <v>74</v>
      </c>
      <c r="R722" s="69" t="s">
        <v>33</v>
      </c>
      <c r="S722" s="69" t="s">
        <v>330</v>
      </c>
      <c r="T722" s="20"/>
      <c r="U722" s="45"/>
      <c r="V722" s="26">
        <f t="shared" si="23"/>
        <v>106</v>
      </c>
      <c r="W722" s="27"/>
      <c r="X722" s="27"/>
    </row>
    <row r="723" spans="1:24" s="42" customFormat="1" ht="21" customHeight="1">
      <c r="A723" s="31"/>
      <c r="B723" s="29"/>
      <c r="C723" s="30"/>
      <c r="D723" s="66" t="s">
        <v>334</v>
      </c>
      <c r="E723" s="67" t="s">
        <v>260</v>
      </c>
      <c r="F723" s="68">
        <v>9.8390000000000004</v>
      </c>
      <c r="G723" s="67">
        <v>1814</v>
      </c>
      <c r="H723" s="68">
        <v>279</v>
      </c>
      <c r="I723" s="67" t="s">
        <v>263</v>
      </c>
      <c r="J723" s="68">
        <v>8765</v>
      </c>
      <c r="K723" s="69">
        <v>24405</v>
      </c>
      <c r="L723" s="69">
        <v>15530</v>
      </c>
      <c r="M723" s="20" t="s">
        <v>31</v>
      </c>
      <c r="N723" s="21">
        <v>4.3</v>
      </c>
      <c r="O723" s="22">
        <f t="shared" si="22"/>
        <v>601.44651162790706</v>
      </c>
      <c r="P723" s="23">
        <v>4.04</v>
      </c>
      <c r="Q723" s="70" t="s">
        <v>74</v>
      </c>
      <c r="R723" s="69" t="s">
        <v>33</v>
      </c>
      <c r="S723" s="69" t="s">
        <v>330</v>
      </c>
      <c r="T723" s="20"/>
      <c r="U723" s="45"/>
      <c r="V723" s="26">
        <f t="shared" si="23"/>
        <v>106</v>
      </c>
      <c r="W723" s="27"/>
      <c r="X723" s="27"/>
    </row>
    <row r="724" spans="1:24" s="42" customFormat="1" ht="21" customHeight="1">
      <c r="A724" s="31"/>
      <c r="B724" s="29"/>
      <c r="C724" s="30"/>
      <c r="D724" s="66" t="s">
        <v>335</v>
      </c>
      <c r="E724" s="67" t="s">
        <v>260</v>
      </c>
      <c r="F724" s="68">
        <v>9.8390000000000004</v>
      </c>
      <c r="G724" s="67">
        <v>1814</v>
      </c>
      <c r="H724" s="68">
        <v>279</v>
      </c>
      <c r="I724" s="67" t="s">
        <v>263</v>
      </c>
      <c r="J724" s="68">
        <v>8765</v>
      </c>
      <c r="K724" s="69">
        <v>24405</v>
      </c>
      <c r="L724" s="69">
        <v>15530</v>
      </c>
      <c r="M724" s="20" t="s">
        <v>31</v>
      </c>
      <c r="N724" s="21">
        <v>4.3</v>
      </c>
      <c r="O724" s="22">
        <f t="shared" si="22"/>
        <v>601.44651162790706</v>
      </c>
      <c r="P724" s="23">
        <v>4.04</v>
      </c>
      <c r="Q724" s="70" t="s">
        <v>74</v>
      </c>
      <c r="R724" s="69" t="s">
        <v>33</v>
      </c>
      <c r="S724" s="69" t="s">
        <v>267</v>
      </c>
      <c r="T724" s="20"/>
      <c r="U724" s="45"/>
      <c r="V724" s="26">
        <f t="shared" si="23"/>
        <v>106</v>
      </c>
      <c r="W724" s="27"/>
      <c r="X724" s="27"/>
    </row>
    <row r="725" spans="1:24" s="42" customFormat="1" ht="21" customHeight="1">
      <c r="A725" s="31"/>
      <c r="B725" s="29"/>
      <c r="C725" s="30"/>
      <c r="D725" s="66" t="s">
        <v>336</v>
      </c>
      <c r="E725" s="67" t="s">
        <v>260</v>
      </c>
      <c r="F725" s="68">
        <v>9.8390000000000004</v>
      </c>
      <c r="G725" s="67">
        <v>1814</v>
      </c>
      <c r="H725" s="68">
        <v>279</v>
      </c>
      <c r="I725" s="67" t="s">
        <v>263</v>
      </c>
      <c r="J725" s="68">
        <v>8765</v>
      </c>
      <c r="K725" s="69">
        <v>24405</v>
      </c>
      <c r="L725" s="69">
        <v>15530</v>
      </c>
      <c r="M725" s="20" t="s">
        <v>31</v>
      </c>
      <c r="N725" s="21">
        <v>4.3</v>
      </c>
      <c r="O725" s="22">
        <f t="shared" si="22"/>
        <v>601.44651162790706</v>
      </c>
      <c r="P725" s="23">
        <v>4.04</v>
      </c>
      <c r="Q725" s="70" t="s">
        <v>74</v>
      </c>
      <c r="R725" s="69" t="s">
        <v>33</v>
      </c>
      <c r="S725" s="69" t="s">
        <v>267</v>
      </c>
      <c r="T725" s="20"/>
      <c r="U725" s="45"/>
      <c r="V725" s="26">
        <f t="shared" si="23"/>
        <v>106</v>
      </c>
      <c r="W725" s="27"/>
      <c r="X725" s="27"/>
    </row>
    <row r="726" spans="1:24" s="42" customFormat="1" ht="21" customHeight="1">
      <c r="A726" s="31"/>
      <c r="B726" s="29"/>
      <c r="C726" s="30"/>
      <c r="D726" s="66" t="s">
        <v>337</v>
      </c>
      <c r="E726" s="67" t="s">
        <v>260</v>
      </c>
      <c r="F726" s="68">
        <v>9.8390000000000004</v>
      </c>
      <c r="G726" s="67">
        <v>1814</v>
      </c>
      <c r="H726" s="68">
        <v>279</v>
      </c>
      <c r="I726" s="67" t="s">
        <v>263</v>
      </c>
      <c r="J726" s="68">
        <v>8765</v>
      </c>
      <c r="K726" s="69">
        <v>24405</v>
      </c>
      <c r="L726" s="69">
        <v>15530</v>
      </c>
      <c r="M726" s="20" t="s">
        <v>31</v>
      </c>
      <c r="N726" s="21">
        <v>4.3</v>
      </c>
      <c r="O726" s="22">
        <f t="shared" si="22"/>
        <v>601.44651162790706</v>
      </c>
      <c r="P726" s="23">
        <v>4.04</v>
      </c>
      <c r="Q726" s="70" t="s">
        <v>74</v>
      </c>
      <c r="R726" s="69" t="s">
        <v>33</v>
      </c>
      <c r="S726" s="69" t="s">
        <v>267</v>
      </c>
      <c r="T726" s="20"/>
      <c r="U726" s="45"/>
      <c r="V726" s="26">
        <f t="shared" si="23"/>
        <v>106</v>
      </c>
      <c r="W726" s="27"/>
      <c r="X726" s="27"/>
    </row>
    <row r="727" spans="1:24" s="42" customFormat="1" ht="21" customHeight="1">
      <c r="A727" s="31"/>
      <c r="B727" s="29"/>
      <c r="C727" s="30"/>
      <c r="D727" s="66" t="s">
        <v>338</v>
      </c>
      <c r="E727" s="67" t="s">
        <v>260</v>
      </c>
      <c r="F727" s="68">
        <v>9.8390000000000004</v>
      </c>
      <c r="G727" s="67">
        <v>1814</v>
      </c>
      <c r="H727" s="68">
        <v>279</v>
      </c>
      <c r="I727" s="67" t="s">
        <v>263</v>
      </c>
      <c r="J727" s="68">
        <v>8765</v>
      </c>
      <c r="K727" s="69">
        <v>24405</v>
      </c>
      <c r="L727" s="69">
        <v>15530</v>
      </c>
      <c r="M727" s="20" t="s">
        <v>31</v>
      </c>
      <c r="N727" s="21">
        <v>4.3</v>
      </c>
      <c r="O727" s="22">
        <f t="shared" si="22"/>
        <v>601.44651162790706</v>
      </c>
      <c r="P727" s="23">
        <v>4.04</v>
      </c>
      <c r="Q727" s="70" t="s">
        <v>74</v>
      </c>
      <c r="R727" s="69" t="s">
        <v>33</v>
      </c>
      <c r="S727" s="69" t="s">
        <v>267</v>
      </c>
      <c r="T727" s="20"/>
      <c r="U727" s="45"/>
      <c r="V727" s="26">
        <f t="shared" si="23"/>
        <v>106</v>
      </c>
      <c r="W727" s="27"/>
      <c r="X727" s="27"/>
    </row>
    <row r="728" spans="1:24" s="42" customFormat="1" ht="21" customHeight="1">
      <c r="A728" s="31"/>
      <c r="B728" s="29"/>
      <c r="C728" s="30"/>
      <c r="D728" s="66" t="s">
        <v>339</v>
      </c>
      <c r="E728" s="67" t="s">
        <v>260</v>
      </c>
      <c r="F728" s="68">
        <v>9.8390000000000004</v>
      </c>
      <c r="G728" s="67">
        <v>1814</v>
      </c>
      <c r="H728" s="68">
        <v>279</v>
      </c>
      <c r="I728" s="67" t="s">
        <v>263</v>
      </c>
      <c r="J728" s="68">
        <v>8765</v>
      </c>
      <c r="K728" s="69">
        <v>24405</v>
      </c>
      <c r="L728" s="69">
        <v>15530</v>
      </c>
      <c r="M728" s="20" t="s">
        <v>31</v>
      </c>
      <c r="N728" s="21">
        <v>4.3</v>
      </c>
      <c r="O728" s="22">
        <f t="shared" si="22"/>
        <v>601.44651162790706</v>
      </c>
      <c r="P728" s="23">
        <v>4.04</v>
      </c>
      <c r="Q728" s="70" t="s">
        <v>74</v>
      </c>
      <c r="R728" s="69" t="s">
        <v>33</v>
      </c>
      <c r="S728" s="69" t="s">
        <v>267</v>
      </c>
      <c r="T728" s="20"/>
      <c r="U728" s="45"/>
      <c r="V728" s="26">
        <f t="shared" si="23"/>
        <v>106</v>
      </c>
      <c r="W728" s="27"/>
    </row>
    <row r="729" spans="1:24" s="42" customFormat="1" ht="21" customHeight="1">
      <c r="A729" s="31"/>
      <c r="B729" s="29"/>
      <c r="C729" s="30"/>
      <c r="D729" s="66" t="s">
        <v>340</v>
      </c>
      <c r="E729" s="67" t="s">
        <v>260</v>
      </c>
      <c r="F729" s="68">
        <v>9.8390000000000004</v>
      </c>
      <c r="G729" s="67">
        <v>1814</v>
      </c>
      <c r="H729" s="68">
        <v>279</v>
      </c>
      <c r="I729" s="67" t="s">
        <v>263</v>
      </c>
      <c r="J729" s="68">
        <v>8765</v>
      </c>
      <c r="K729" s="69">
        <v>24405</v>
      </c>
      <c r="L729" s="69">
        <v>15530</v>
      </c>
      <c r="M729" s="20" t="s">
        <v>31</v>
      </c>
      <c r="N729" s="21">
        <v>4.3</v>
      </c>
      <c r="O729" s="22">
        <f t="shared" si="22"/>
        <v>601.44651162790706</v>
      </c>
      <c r="P729" s="23">
        <v>4.04</v>
      </c>
      <c r="Q729" s="70" t="s">
        <v>74</v>
      </c>
      <c r="R729" s="69" t="s">
        <v>33</v>
      </c>
      <c r="S729" s="69" t="s">
        <v>267</v>
      </c>
      <c r="T729" s="20"/>
      <c r="U729" s="45"/>
      <c r="V729" s="26">
        <f t="shared" si="23"/>
        <v>106</v>
      </c>
      <c r="W729" s="27"/>
    </row>
    <row r="730" spans="1:24" s="42" customFormat="1" ht="21" customHeight="1">
      <c r="A730" s="31"/>
      <c r="B730" s="29"/>
      <c r="C730" s="30"/>
      <c r="D730" s="66" t="s">
        <v>341</v>
      </c>
      <c r="E730" s="67" t="s">
        <v>260</v>
      </c>
      <c r="F730" s="68">
        <v>9.8390000000000004</v>
      </c>
      <c r="G730" s="67">
        <v>1814</v>
      </c>
      <c r="H730" s="68">
        <v>279</v>
      </c>
      <c r="I730" s="67" t="s">
        <v>263</v>
      </c>
      <c r="J730" s="68">
        <v>8765</v>
      </c>
      <c r="K730" s="69">
        <v>24405</v>
      </c>
      <c r="L730" s="69">
        <v>15530</v>
      </c>
      <c r="M730" s="20" t="s">
        <v>31</v>
      </c>
      <c r="N730" s="21">
        <v>4.3</v>
      </c>
      <c r="O730" s="22">
        <f t="shared" si="22"/>
        <v>601.44651162790706</v>
      </c>
      <c r="P730" s="23">
        <v>4.04</v>
      </c>
      <c r="Q730" s="70" t="s">
        <v>74</v>
      </c>
      <c r="R730" s="69" t="s">
        <v>33</v>
      </c>
      <c r="S730" s="69" t="s">
        <v>267</v>
      </c>
      <c r="T730" s="20"/>
      <c r="U730" s="45"/>
      <c r="V730" s="26">
        <f t="shared" si="23"/>
        <v>106</v>
      </c>
      <c r="W730" s="27"/>
    </row>
    <row r="731" spans="1:24" s="42" customFormat="1" ht="21" customHeight="1">
      <c r="A731" s="31"/>
      <c r="B731" s="29"/>
      <c r="C731" s="30"/>
      <c r="D731" s="66" t="s">
        <v>342</v>
      </c>
      <c r="E731" s="67" t="s">
        <v>260</v>
      </c>
      <c r="F731" s="68">
        <v>9.8390000000000004</v>
      </c>
      <c r="G731" s="67">
        <v>1814</v>
      </c>
      <c r="H731" s="68">
        <v>279</v>
      </c>
      <c r="I731" s="67" t="s">
        <v>263</v>
      </c>
      <c r="J731" s="68">
        <v>8765</v>
      </c>
      <c r="K731" s="69">
        <v>24405</v>
      </c>
      <c r="L731" s="69">
        <v>15530</v>
      </c>
      <c r="M731" s="20" t="s">
        <v>31</v>
      </c>
      <c r="N731" s="21">
        <v>4.3</v>
      </c>
      <c r="O731" s="22">
        <f t="shared" si="22"/>
        <v>601.44651162790706</v>
      </c>
      <c r="P731" s="23">
        <v>4.04</v>
      </c>
      <c r="Q731" s="70" t="s">
        <v>74</v>
      </c>
      <c r="R731" s="69" t="s">
        <v>33</v>
      </c>
      <c r="S731" s="69" t="s">
        <v>269</v>
      </c>
      <c r="T731" s="20"/>
      <c r="U731" s="45"/>
      <c r="V731" s="26">
        <f t="shared" si="23"/>
        <v>106</v>
      </c>
      <c r="W731" s="27"/>
    </row>
    <row r="732" spans="1:24" s="42" customFormat="1" ht="21" customHeight="1">
      <c r="A732" s="31"/>
      <c r="B732" s="29"/>
      <c r="C732" s="30"/>
      <c r="D732" s="66" t="s">
        <v>343</v>
      </c>
      <c r="E732" s="67" t="s">
        <v>260</v>
      </c>
      <c r="F732" s="68">
        <v>9.8390000000000004</v>
      </c>
      <c r="G732" s="67">
        <v>1814</v>
      </c>
      <c r="H732" s="68">
        <v>279</v>
      </c>
      <c r="I732" s="67" t="s">
        <v>263</v>
      </c>
      <c r="J732" s="68">
        <v>8765</v>
      </c>
      <c r="K732" s="69">
        <v>24405</v>
      </c>
      <c r="L732" s="69">
        <v>15530</v>
      </c>
      <c r="M732" s="20" t="s">
        <v>31</v>
      </c>
      <c r="N732" s="21">
        <v>4.3</v>
      </c>
      <c r="O732" s="22">
        <f t="shared" si="22"/>
        <v>601.44651162790706</v>
      </c>
      <c r="P732" s="23">
        <v>4.04</v>
      </c>
      <c r="Q732" s="70" t="s">
        <v>74</v>
      </c>
      <c r="R732" s="69" t="s">
        <v>33</v>
      </c>
      <c r="S732" s="69" t="s">
        <v>269</v>
      </c>
      <c r="T732" s="20"/>
      <c r="U732" s="45"/>
      <c r="V732" s="26">
        <f t="shared" si="23"/>
        <v>106</v>
      </c>
      <c r="W732" s="27"/>
    </row>
    <row r="733" spans="1:24" s="42" customFormat="1" ht="21" customHeight="1">
      <c r="A733" s="31"/>
      <c r="B733" s="29"/>
      <c r="C733" s="30"/>
      <c r="D733" s="66" t="s">
        <v>344</v>
      </c>
      <c r="E733" s="67" t="s">
        <v>260</v>
      </c>
      <c r="F733" s="68">
        <v>9.8390000000000004</v>
      </c>
      <c r="G733" s="67">
        <v>1814</v>
      </c>
      <c r="H733" s="68">
        <v>279</v>
      </c>
      <c r="I733" s="67" t="s">
        <v>263</v>
      </c>
      <c r="J733" s="68">
        <v>8765</v>
      </c>
      <c r="K733" s="69">
        <v>24405</v>
      </c>
      <c r="L733" s="69">
        <v>15530</v>
      </c>
      <c r="M733" s="20" t="s">
        <v>31</v>
      </c>
      <c r="N733" s="21">
        <v>4.3</v>
      </c>
      <c r="O733" s="22">
        <f t="shared" si="22"/>
        <v>601.44651162790706</v>
      </c>
      <c r="P733" s="23">
        <v>4.04</v>
      </c>
      <c r="Q733" s="70" t="s">
        <v>74</v>
      </c>
      <c r="R733" s="69" t="s">
        <v>33</v>
      </c>
      <c r="S733" s="69" t="s">
        <v>269</v>
      </c>
      <c r="T733" s="20"/>
      <c r="U733" s="45"/>
      <c r="V733" s="26">
        <f t="shared" si="23"/>
        <v>106</v>
      </c>
      <c r="W733" s="27"/>
    </row>
    <row r="734" spans="1:24" s="42" customFormat="1" ht="21" customHeight="1">
      <c r="A734" s="31"/>
      <c r="B734" s="29"/>
      <c r="C734" s="30"/>
      <c r="D734" s="66" t="s">
        <v>335</v>
      </c>
      <c r="E734" s="67" t="s">
        <v>260</v>
      </c>
      <c r="F734" s="68">
        <v>9.8390000000000004</v>
      </c>
      <c r="G734" s="67">
        <v>1814</v>
      </c>
      <c r="H734" s="68">
        <v>279</v>
      </c>
      <c r="I734" s="67" t="s">
        <v>263</v>
      </c>
      <c r="J734" s="68">
        <v>8765</v>
      </c>
      <c r="K734" s="69">
        <v>24405</v>
      </c>
      <c r="L734" s="69">
        <v>15530</v>
      </c>
      <c r="M734" s="20" t="s">
        <v>31</v>
      </c>
      <c r="N734" s="21">
        <v>4.3</v>
      </c>
      <c r="O734" s="22">
        <f t="shared" si="22"/>
        <v>601.44651162790706</v>
      </c>
      <c r="P734" s="23">
        <v>4.04</v>
      </c>
      <c r="Q734" s="70" t="s">
        <v>74</v>
      </c>
      <c r="R734" s="69" t="s">
        <v>33</v>
      </c>
      <c r="S734" s="69" t="s">
        <v>270</v>
      </c>
      <c r="T734" s="20"/>
      <c r="U734" s="45"/>
      <c r="V734" s="26">
        <f t="shared" si="23"/>
        <v>106</v>
      </c>
      <c r="W734" s="27"/>
      <c r="X734" s="27"/>
    </row>
    <row r="735" spans="1:24" s="42" customFormat="1" ht="21" customHeight="1">
      <c r="A735" s="31"/>
      <c r="B735" s="29"/>
      <c r="C735" s="30"/>
      <c r="D735" s="66" t="s">
        <v>336</v>
      </c>
      <c r="E735" s="67" t="s">
        <v>260</v>
      </c>
      <c r="F735" s="68">
        <v>9.8390000000000004</v>
      </c>
      <c r="G735" s="67">
        <v>1814</v>
      </c>
      <c r="H735" s="68">
        <v>279</v>
      </c>
      <c r="I735" s="67" t="s">
        <v>263</v>
      </c>
      <c r="J735" s="68">
        <v>8765</v>
      </c>
      <c r="K735" s="69">
        <v>24405</v>
      </c>
      <c r="L735" s="69">
        <v>15530</v>
      </c>
      <c r="M735" s="20" t="s">
        <v>31</v>
      </c>
      <c r="N735" s="21">
        <v>4.3</v>
      </c>
      <c r="O735" s="22">
        <f t="shared" si="22"/>
        <v>601.44651162790706</v>
      </c>
      <c r="P735" s="23">
        <v>4.04</v>
      </c>
      <c r="Q735" s="70" t="s">
        <v>74</v>
      </c>
      <c r="R735" s="69" t="s">
        <v>33</v>
      </c>
      <c r="S735" s="69" t="s">
        <v>270</v>
      </c>
      <c r="T735" s="20"/>
      <c r="U735" s="45"/>
      <c r="V735" s="26">
        <f t="shared" si="23"/>
        <v>106</v>
      </c>
      <c r="W735" s="27"/>
      <c r="X735" s="27"/>
    </row>
    <row r="736" spans="1:24" s="42" customFormat="1" ht="21" customHeight="1">
      <c r="A736" s="31"/>
      <c r="B736" s="29"/>
      <c r="C736" s="30"/>
      <c r="D736" s="66" t="s">
        <v>337</v>
      </c>
      <c r="E736" s="67" t="s">
        <v>260</v>
      </c>
      <c r="F736" s="68">
        <v>9.8390000000000004</v>
      </c>
      <c r="G736" s="67">
        <v>1814</v>
      </c>
      <c r="H736" s="68">
        <v>279</v>
      </c>
      <c r="I736" s="67" t="s">
        <v>263</v>
      </c>
      <c r="J736" s="68">
        <v>8765</v>
      </c>
      <c r="K736" s="69">
        <v>24405</v>
      </c>
      <c r="L736" s="69">
        <v>15530</v>
      </c>
      <c r="M736" s="20" t="s">
        <v>31</v>
      </c>
      <c r="N736" s="21">
        <v>4.3</v>
      </c>
      <c r="O736" s="22">
        <f t="shared" si="22"/>
        <v>601.44651162790706</v>
      </c>
      <c r="P736" s="23">
        <v>4.04</v>
      </c>
      <c r="Q736" s="70" t="s">
        <v>74</v>
      </c>
      <c r="R736" s="69" t="s">
        <v>33</v>
      </c>
      <c r="S736" s="69" t="s">
        <v>270</v>
      </c>
      <c r="T736" s="20"/>
      <c r="U736" s="45"/>
      <c r="V736" s="26">
        <f t="shared" si="23"/>
        <v>106</v>
      </c>
      <c r="W736" s="27"/>
      <c r="X736" s="27"/>
    </row>
    <row r="737" spans="1:24" s="42" customFormat="1" ht="21" customHeight="1">
      <c r="A737" s="31"/>
      <c r="B737" s="29"/>
      <c r="C737" s="30"/>
      <c r="D737" s="66" t="s">
        <v>338</v>
      </c>
      <c r="E737" s="67" t="s">
        <v>260</v>
      </c>
      <c r="F737" s="68">
        <v>9.8390000000000004</v>
      </c>
      <c r="G737" s="67">
        <v>1814</v>
      </c>
      <c r="H737" s="68">
        <v>279</v>
      </c>
      <c r="I737" s="67" t="s">
        <v>263</v>
      </c>
      <c r="J737" s="68">
        <v>8765</v>
      </c>
      <c r="K737" s="69">
        <v>24405</v>
      </c>
      <c r="L737" s="69">
        <v>15530</v>
      </c>
      <c r="M737" s="20" t="s">
        <v>31</v>
      </c>
      <c r="N737" s="21">
        <v>4.3</v>
      </c>
      <c r="O737" s="22">
        <f t="shared" si="22"/>
        <v>601.44651162790706</v>
      </c>
      <c r="P737" s="23">
        <v>4.04</v>
      </c>
      <c r="Q737" s="70" t="s">
        <v>74</v>
      </c>
      <c r="R737" s="69" t="s">
        <v>33</v>
      </c>
      <c r="S737" s="69" t="s">
        <v>270</v>
      </c>
      <c r="T737" s="20"/>
      <c r="U737" s="45"/>
      <c r="V737" s="26">
        <f t="shared" si="23"/>
        <v>106</v>
      </c>
      <c r="W737" s="27"/>
      <c r="X737" s="27"/>
    </row>
    <row r="738" spans="1:24" s="42" customFormat="1" ht="21" customHeight="1">
      <c r="A738" s="31"/>
      <c r="B738" s="29"/>
      <c r="C738" s="30"/>
      <c r="D738" s="66" t="s">
        <v>339</v>
      </c>
      <c r="E738" s="67" t="s">
        <v>260</v>
      </c>
      <c r="F738" s="68">
        <v>9.8390000000000004</v>
      </c>
      <c r="G738" s="67">
        <v>1814</v>
      </c>
      <c r="H738" s="68">
        <v>279</v>
      </c>
      <c r="I738" s="67" t="s">
        <v>263</v>
      </c>
      <c r="J738" s="68">
        <v>8765</v>
      </c>
      <c r="K738" s="69">
        <v>24405</v>
      </c>
      <c r="L738" s="69">
        <v>15530</v>
      </c>
      <c r="M738" s="20" t="s">
        <v>31</v>
      </c>
      <c r="N738" s="21">
        <v>4.3</v>
      </c>
      <c r="O738" s="22">
        <f t="shared" si="22"/>
        <v>601.44651162790706</v>
      </c>
      <c r="P738" s="23">
        <v>4.04</v>
      </c>
      <c r="Q738" s="70" t="s">
        <v>74</v>
      </c>
      <c r="R738" s="69" t="s">
        <v>33</v>
      </c>
      <c r="S738" s="69" t="s">
        <v>270</v>
      </c>
      <c r="T738" s="20"/>
      <c r="U738" s="45"/>
      <c r="V738" s="26">
        <f t="shared" si="23"/>
        <v>106</v>
      </c>
      <c r="W738" s="27"/>
    </row>
    <row r="739" spans="1:24" s="42" customFormat="1" ht="21" customHeight="1">
      <c r="A739" s="31"/>
      <c r="B739" s="29"/>
      <c r="C739" s="30"/>
      <c r="D739" s="66" t="s">
        <v>340</v>
      </c>
      <c r="E739" s="67" t="s">
        <v>260</v>
      </c>
      <c r="F739" s="68">
        <v>9.8390000000000004</v>
      </c>
      <c r="G739" s="67">
        <v>1814</v>
      </c>
      <c r="H739" s="68">
        <v>279</v>
      </c>
      <c r="I739" s="67" t="s">
        <v>263</v>
      </c>
      <c r="J739" s="68">
        <v>8765</v>
      </c>
      <c r="K739" s="69">
        <v>24405</v>
      </c>
      <c r="L739" s="69">
        <v>15530</v>
      </c>
      <c r="M739" s="20" t="s">
        <v>31</v>
      </c>
      <c r="N739" s="21">
        <v>4.3</v>
      </c>
      <c r="O739" s="22">
        <f t="shared" si="22"/>
        <v>601.44651162790706</v>
      </c>
      <c r="P739" s="23">
        <v>4.04</v>
      </c>
      <c r="Q739" s="70" t="s">
        <v>74</v>
      </c>
      <c r="R739" s="69" t="s">
        <v>33</v>
      </c>
      <c r="S739" s="69" t="s">
        <v>270</v>
      </c>
      <c r="T739" s="20"/>
      <c r="U739" s="45"/>
      <c r="V739" s="26">
        <f t="shared" si="23"/>
        <v>106</v>
      </c>
      <c r="W739" s="27"/>
    </row>
    <row r="740" spans="1:24" s="42" customFormat="1" ht="21" customHeight="1">
      <c r="A740" s="31"/>
      <c r="B740" s="29"/>
      <c r="C740" s="30"/>
      <c r="D740" s="66" t="s">
        <v>341</v>
      </c>
      <c r="E740" s="67" t="s">
        <v>260</v>
      </c>
      <c r="F740" s="68">
        <v>9.8390000000000004</v>
      </c>
      <c r="G740" s="67">
        <v>1814</v>
      </c>
      <c r="H740" s="68">
        <v>279</v>
      </c>
      <c r="I740" s="67" t="s">
        <v>263</v>
      </c>
      <c r="J740" s="68">
        <v>8765</v>
      </c>
      <c r="K740" s="69">
        <v>24405</v>
      </c>
      <c r="L740" s="69">
        <v>15530</v>
      </c>
      <c r="M740" s="20" t="s">
        <v>31</v>
      </c>
      <c r="N740" s="21">
        <v>4.3</v>
      </c>
      <c r="O740" s="22">
        <f t="shared" si="22"/>
        <v>601.44651162790706</v>
      </c>
      <c r="P740" s="23">
        <v>4.04</v>
      </c>
      <c r="Q740" s="70" t="s">
        <v>74</v>
      </c>
      <c r="R740" s="69" t="s">
        <v>33</v>
      </c>
      <c r="S740" s="69" t="s">
        <v>270</v>
      </c>
      <c r="T740" s="20"/>
      <c r="U740" s="45"/>
      <c r="V740" s="26">
        <f t="shared" si="23"/>
        <v>106</v>
      </c>
      <c r="W740" s="27"/>
    </row>
    <row r="741" spans="1:24" s="42" customFormat="1" ht="21" customHeight="1">
      <c r="A741" s="31"/>
      <c r="B741" s="29"/>
      <c r="C741" s="30"/>
      <c r="D741" s="66" t="s">
        <v>349</v>
      </c>
      <c r="E741" s="67" t="s">
        <v>260</v>
      </c>
      <c r="F741" s="68">
        <v>9.8390000000000004</v>
      </c>
      <c r="G741" s="67">
        <v>1567</v>
      </c>
      <c r="H741" s="68">
        <v>265</v>
      </c>
      <c r="I741" s="67" t="s">
        <v>261</v>
      </c>
      <c r="J741" s="68">
        <v>8765</v>
      </c>
      <c r="K741" s="69">
        <v>24405</v>
      </c>
      <c r="L741" s="69">
        <v>15530</v>
      </c>
      <c r="M741" s="20" t="s">
        <v>31</v>
      </c>
      <c r="N741" s="21">
        <v>4.3</v>
      </c>
      <c r="O741" s="22">
        <f t="shared" si="22"/>
        <v>601.44651162790706</v>
      </c>
      <c r="P741" s="23">
        <v>4.04</v>
      </c>
      <c r="Q741" s="70" t="s">
        <v>74</v>
      </c>
      <c r="R741" s="69" t="s">
        <v>33</v>
      </c>
      <c r="S741" s="69" t="s">
        <v>251</v>
      </c>
      <c r="T741" s="20"/>
      <c r="U741" s="45"/>
      <c r="V741" s="26">
        <f t="shared" si="23"/>
        <v>106</v>
      </c>
      <c r="W741" s="27"/>
    </row>
    <row r="742" spans="1:24" s="42" customFormat="1" ht="21" customHeight="1">
      <c r="A742" s="31"/>
      <c r="B742" s="29"/>
      <c r="C742" s="30"/>
      <c r="D742" s="66" t="s">
        <v>342</v>
      </c>
      <c r="E742" s="67" t="s">
        <v>260</v>
      </c>
      <c r="F742" s="68">
        <v>9.8390000000000004</v>
      </c>
      <c r="G742" s="67">
        <v>1814</v>
      </c>
      <c r="H742" s="68">
        <v>279</v>
      </c>
      <c r="I742" s="67" t="s">
        <v>263</v>
      </c>
      <c r="J742" s="68">
        <v>8765</v>
      </c>
      <c r="K742" s="69">
        <v>24405</v>
      </c>
      <c r="L742" s="69">
        <v>15530</v>
      </c>
      <c r="M742" s="20" t="s">
        <v>31</v>
      </c>
      <c r="N742" s="21">
        <v>4.3</v>
      </c>
      <c r="O742" s="22">
        <f t="shared" si="22"/>
        <v>601.44651162790706</v>
      </c>
      <c r="P742" s="23">
        <v>4.04</v>
      </c>
      <c r="Q742" s="70" t="s">
        <v>74</v>
      </c>
      <c r="R742" s="69" t="s">
        <v>33</v>
      </c>
      <c r="S742" s="69" t="s">
        <v>251</v>
      </c>
      <c r="T742" s="20"/>
      <c r="U742" s="45"/>
      <c r="V742" s="26">
        <f t="shared" si="23"/>
        <v>106</v>
      </c>
      <c r="W742" s="27"/>
    </row>
    <row r="743" spans="1:24" s="42" customFormat="1" ht="21" customHeight="1">
      <c r="A743" s="31"/>
      <c r="B743" s="29"/>
      <c r="C743" s="30"/>
      <c r="D743" s="66" t="s">
        <v>345</v>
      </c>
      <c r="E743" s="67" t="s">
        <v>260</v>
      </c>
      <c r="F743" s="68">
        <v>9.8390000000000004</v>
      </c>
      <c r="G743" s="67">
        <v>1814</v>
      </c>
      <c r="H743" s="68">
        <v>279</v>
      </c>
      <c r="I743" s="67" t="s">
        <v>263</v>
      </c>
      <c r="J743" s="68">
        <v>8765</v>
      </c>
      <c r="K743" s="69">
        <v>24405</v>
      </c>
      <c r="L743" s="69">
        <v>15530</v>
      </c>
      <c r="M743" s="20" t="s">
        <v>31</v>
      </c>
      <c r="N743" s="21">
        <v>4.3</v>
      </c>
      <c r="O743" s="22">
        <f t="shared" si="22"/>
        <v>601.44651162790706</v>
      </c>
      <c r="P743" s="23">
        <v>4.04</v>
      </c>
      <c r="Q743" s="70" t="s">
        <v>74</v>
      </c>
      <c r="R743" s="69" t="s">
        <v>33</v>
      </c>
      <c r="S743" s="69" t="s">
        <v>251</v>
      </c>
      <c r="T743" s="20"/>
      <c r="U743" s="45"/>
      <c r="V743" s="26">
        <f t="shared" si="23"/>
        <v>106</v>
      </c>
      <c r="W743" s="27"/>
    </row>
    <row r="744" spans="1:24" s="42" customFormat="1" ht="21" customHeight="1">
      <c r="A744" s="40"/>
      <c r="B744" s="29"/>
      <c r="C744" s="30"/>
      <c r="D744" s="17" t="s">
        <v>346</v>
      </c>
      <c r="E744" s="18" t="s">
        <v>260</v>
      </c>
      <c r="F744" s="19">
        <v>9.8390000000000004</v>
      </c>
      <c r="G744" s="18" t="s">
        <v>347</v>
      </c>
      <c r="H744" s="19" t="s">
        <v>348</v>
      </c>
      <c r="I744" s="18" t="s">
        <v>263</v>
      </c>
      <c r="J744" s="19">
        <v>8765</v>
      </c>
      <c r="K744" s="20">
        <v>24405</v>
      </c>
      <c r="L744" s="20">
        <v>15530</v>
      </c>
      <c r="M744" s="20" t="s">
        <v>31</v>
      </c>
      <c r="N744" s="21">
        <v>4.3</v>
      </c>
      <c r="O744" s="22">
        <f t="shared" si="22"/>
        <v>601.44651162790706</v>
      </c>
      <c r="P744" s="23">
        <v>4.04</v>
      </c>
      <c r="Q744" s="24" t="s">
        <v>74</v>
      </c>
      <c r="R744" s="20" t="s">
        <v>33</v>
      </c>
      <c r="S744" s="20" t="s">
        <v>251</v>
      </c>
      <c r="T744" s="20"/>
      <c r="U744" s="75"/>
      <c r="V744" s="26">
        <f t="shared" si="23"/>
        <v>106</v>
      </c>
      <c r="W744" s="35"/>
      <c r="X744" s="35"/>
    </row>
    <row r="745" spans="1:24" s="42" customFormat="1" ht="21" customHeight="1">
      <c r="A745" s="31"/>
      <c r="B745" s="29"/>
      <c r="C745" s="30"/>
      <c r="D745" s="66" t="s">
        <v>349</v>
      </c>
      <c r="E745" s="67" t="s">
        <v>260</v>
      </c>
      <c r="F745" s="68">
        <v>9.8390000000000004</v>
      </c>
      <c r="G745" s="67">
        <v>1814</v>
      </c>
      <c r="H745" s="68">
        <v>279</v>
      </c>
      <c r="I745" s="67" t="s">
        <v>263</v>
      </c>
      <c r="J745" s="68">
        <v>8765</v>
      </c>
      <c r="K745" s="69">
        <v>24405</v>
      </c>
      <c r="L745" s="69">
        <v>15530</v>
      </c>
      <c r="M745" s="20" t="s">
        <v>31</v>
      </c>
      <c r="N745" s="21">
        <v>4.3</v>
      </c>
      <c r="O745" s="22">
        <f t="shared" si="22"/>
        <v>601.44651162790706</v>
      </c>
      <c r="P745" s="23">
        <v>4.04</v>
      </c>
      <c r="Q745" s="70" t="s">
        <v>74</v>
      </c>
      <c r="R745" s="69" t="s">
        <v>33</v>
      </c>
      <c r="S745" s="69" t="s">
        <v>251</v>
      </c>
      <c r="T745" s="20"/>
      <c r="U745" s="45"/>
      <c r="V745" s="26">
        <f t="shared" si="23"/>
        <v>106</v>
      </c>
      <c r="W745" s="27"/>
    </row>
    <row r="746" spans="1:24" s="42" customFormat="1" ht="21" customHeight="1">
      <c r="A746" s="31"/>
      <c r="B746" s="29"/>
      <c r="C746" s="30"/>
      <c r="D746" s="66" t="s">
        <v>343</v>
      </c>
      <c r="E746" s="67" t="s">
        <v>260</v>
      </c>
      <c r="F746" s="68">
        <v>9.8390000000000004</v>
      </c>
      <c r="G746" s="67">
        <v>1814</v>
      </c>
      <c r="H746" s="68">
        <v>279</v>
      </c>
      <c r="I746" s="67" t="s">
        <v>263</v>
      </c>
      <c r="J746" s="68">
        <v>8765</v>
      </c>
      <c r="K746" s="69">
        <v>24405</v>
      </c>
      <c r="L746" s="69">
        <v>15530</v>
      </c>
      <c r="M746" s="20" t="s">
        <v>31</v>
      </c>
      <c r="N746" s="21">
        <v>4.3</v>
      </c>
      <c r="O746" s="22">
        <f t="shared" si="22"/>
        <v>601.44651162790706</v>
      </c>
      <c r="P746" s="23">
        <v>4.04</v>
      </c>
      <c r="Q746" s="70" t="s">
        <v>74</v>
      </c>
      <c r="R746" s="69" t="s">
        <v>33</v>
      </c>
      <c r="S746" s="69" t="s">
        <v>251</v>
      </c>
      <c r="T746" s="20"/>
      <c r="U746" s="45"/>
      <c r="V746" s="26">
        <f t="shared" si="23"/>
        <v>106</v>
      </c>
      <c r="W746" s="27"/>
    </row>
    <row r="747" spans="1:24" s="42" customFormat="1" ht="21" customHeight="1">
      <c r="A747" s="31"/>
      <c r="B747" s="29"/>
      <c r="C747" s="30"/>
      <c r="D747" s="66" t="s">
        <v>350</v>
      </c>
      <c r="E747" s="67" t="s">
        <v>260</v>
      </c>
      <c r="F747" s="68">
        <v>9.8390000000000004</v>
      </c>
      <c r="G747" s="67">
        <v>1814</v>
      </c>
      <c r="H747" s="68">
        <v>279</v>
      </c>
      <c r="I747" s="67" t="s">
        <v>263</v>
      </c>
      <c r="J747" s="68">
        <v>8765</v>
      </c>
      <c r="K747" s="69">
        <v>24405</v>
      </c>
      <c r="L747" s="69">
        <v>15530</v>
      </c>
      <c r="M747" s="20" t="s">
        <v>31</v>
      </c>
      <c r="N747" s="21">
        <v>4.3</v>
      </c>
      <c r="O747" s="22">
        <f t="shared" si="22"/>
        <v>601.44651162790706</v>
      </c>
      <c r="P747" s="23">
        <v>4.04</v>
      </c>
      <c r="Q747" s="70" t="s">
        <v>74</v>
      </c>
      <c r="R747" s="69" t="s">
        <v>33</v>
      </c>
      <c r="S747" s="69" t="s">
        <v>251</v>
      </c>
      <c r="T747" s="20"/>
      <c r="U747" s="45"/>
      <c r="V747" s="26">
        <f t="shared" si="23"/>
        <v>106</v>
      </c>
      <c r="W747" s="27"/>
    </row>
    <row r="748" spans="1:24" s="42" customFormat="1" ht="21" customHeight="1">
      <c r="A748" s="31"/>
      <c r="B748" s="29"/>
      <c r="C748" s="30"/>
      <c r="D748" s="66" t="s">
        <v>344</v>
      </c>
      <c r="E748" s="67" t="s">
        <v>260</v>
      </c>
      <c r="F748" s="68">
        <v>9.8390000000000004</v>
      </c>
      <c r="G748" s="67">
        <v>1814</v>
      </c>
      <c r="H748" s="68">
        <v>279</v>
      </c>
      <c r="I748" s="67" t="s">
        <v>263</v>
      </c>
      <c r="J748" s="68">
        <v>8765</v>
      </c>
      <c r="K748" s="69">
        <v>24405</v>
      </c>
      <c r="L748" s="69">
        <v>15530</v>
      </c>
      <c r="M748" s="20" t="s">
        <v>31</v>
      </c>
      <c r="N748" s="21">
        <v>4.3</v>
      </c>
      <c r="O748" s="22">
        <f t="shared" si="22"/>
        <v>601.44651162790706</v>
      </c>
      <c r="P748" s="23">
        <v>4.04</v>
      </c>
      <c r="Q748" s="70" t="s">
        <v>74</v>
      </c>
      <c r="R748" s="69" t="s">
        <v>33</v>
      </c>
      <c r="S748" s="69" t="s">
        <v>251</v>
      </c>
      <c r="T748" s="20"/>
      <c r="U748" s="45"/>
      <c r="V748" s="26">
        <f t="shared" si="23"/>
        <v>106</v>
      </c>
      <c r="W748" s="27"/>
    </row>
    <row r="749" spans="1:24" s="42" customFormat="1" ht="21" customHeight="1">
      <c r="A749" s="31"/>
      <c r="B749" s="29"/>
      <c r="C749" s="30"/>
      <c r="D749" s="66" t="s">
        <v>329</v>
      </c>
      <c r="E749" s="67" t="s">
        <v>260</v>
      </c>
      <c r="F749" s="68">
        <v>9.8390000000000004</v>
      </c>
      <c r="G749" s="67">
        <v>1814</v>
      </c>
      <c r="H749" s="68">
        <v>279</v>
      </c>
      <c r="I749" s="67" t="s">
        <v>261</v>
      </c>
      <c r="J749" s="68">
        <v>8765</v>
      </c>
      <c r="K749" s="69">
        <v>24405</v>
      </c>
      <c r="L749" s="69">
        <v>15530</v>
      </c>
      <c r="M749" s="20" t="s">
        <v>31</v>
      </c>
      <c r="N749" s="21">
        <v>4.2699999999999996</v>
      </c>
      <c r="O749" s="22">
        <f t="shared" si="22"/>
        <v>605.67213114754099</v>
      </c>
      <c r="P749" s="23">
        <v>4.04</v>
      </c>
      <c r="Q749" s="70" t="s">
        <v>74</v>
      </c>
      <c r="R749" s="69" t="s">
        <v>33</v>
      </c>
      <c r="S749" s="69" t="s">
        <v>330</v>
      </c>
      <c r="T749" s="20"/>
      <c r="U749" s="45"/>
      <c r="V749" s="26">
        <f t="shared" si="23"/>
        <v>105</v>
      </c>
      <c r="W749" s="27"/>
      <c r="X749" s="27"/>
    </row>
    <row r="750" spans="1:24" s="42" customFormat="1" ht="21" customHeight="1">
      <c r="A750" s="31"/>
      <c r="B750" s="29"/>
      <c r="C750" s="30"/>
      <c r="D750" s="66" t="s">
        <v>331</v>
      </c>
      <c r="E750" s="67" t="s">
        <v>260</v>
      </c>
      <c r="F750" s="68">
        <v>9.8390000000000004</v>
      </c>
      <c r="G750" s="67">
        <v>1814</v>
      </c>
      <c r="H750" s="68">
        <v>279</v>
      </c>
      <c r="I750" s="67" t="s">
        <v>261</v>
      </c>
      <c r="J750" s="68">
        <v>8765</v>
      </c>
      <c r="K750" s="69">
        <v>24405</v>
      </c>
      <c r="L750" s="69">
        <v>15530</v>
      </c>
      <c r="M750" s="20" t="s">
        <v>31</v>
      </c>
      <c r="N750" s="21">
        <v>4.2699999999999996</v>
      </c>
      <c r="O750" s="22">
        <f t="shared" si="22"/>
        <v>605.67213114754099</v>
      </c>
      <c r="P750" s="23">
        <v>4.04</v>
      </c>
      <c r="Q750" s="70" t="s">
        <v>74</v>
      </c>
      <c r="R750" s="69" t="s">
        <v>33</v>
      </c>
      <c r="S750" s="69" t="s">
        <v>330</v>
      </c>
      <c r="T750" s="20"/>
      <c r="U750" s="45"/>
      <c r="V750" s="26">
        <f t="shared" si="23"/>
        <v>105</v>
      </c>
      <c r="W750" s="27"/>
      <c r="X750" s="27"/>
    </row>
    <row r="751" spans="1:24" s="42" customFormat="1" ht="21" customHeight="1">
      <c r="A751" s="31"/>
      <c r="B751" s="29"/>
      <c r="C751" s="30"/>
      <c r="D751" s="66" t="s">
        <v>332</v>
      </c>
      <c r="E751" s="67" t="s">
        <v>260</v>
      </c>
      <c r="F751" s="68">
        <v>9.8390000000000004</v>
      </c>
      <c r="G751" s="67">
        <v>1814</v>
      </c>
      <c r="H751" s="68">
        <v>279</v>
      </c>
      <c r="I751" s="67" t="s">
        <v>261</v>
      </c>
      <c r="J751" s="68">
        <v>8765</v>
      </c>
      <c r="K751" s="69">
        <v>24405</v>
      </c>
      <c r="L751" s="69">
        <v>15530</v>
      </c>
      <c r="M751" s="20" t="s">
        <v>31</v>
      </c>
      <c r="N751" s="21">
        <v>4.2699999999999996</v>
      </c>
      <c r="O751" s="22">
        <f t="shared" si="22"/>
        <v>605.67213114754099</v>
      </c>
      <c r="P751" s="23">
        <v>4.04</v>
      </c>
      <c r="Q751" s="70" t="s">
        <v>74</v>
      </c>
      <c r="R751" s="69" t="s">
        <v>33</v>
      </c>
      <c r="S751" s="69" t="s">
        <v>330</v>
      </c>
      <c r="T751" s="20"/>
      <c r="U751" s="45"/>
      <c r="V751" s="26">
        <f t="shared" si="23"/>
        <v>105</v>
      </c>
      <c r="W751" s="27"/>
      <c r="X751" s="27"/>
    </row>
    <row r="752" spans="1:24" s="42" customFormat="1" ht="21" customHeight="1">
      <c r="A752" s="31"/>
      <c r="B752" s="29"/>
      <c r="C752" s="30"/>
      <c r="D752" s="66" t="s">
        <v>333</v>
      </c>
      <c r="E752" s="67" t="s">
        <v>260</v>
      </c>
      <c r="F752" s="68">
        <v>9.8390000000000004</v>
      </c>
      <c r="G752" s="67">
        <v>1814</v>
      </c>
      <c r="H752" s="68">
        <v>279</v>
      </c>
      <c r="I752" s="67" t="s">
        <v>261</v>
      </c>
      <c r="J752" s="68">
        <v>8765</v>
      </c>
      <c r="K752" s="69">
        <v>24405</v>
      </c>
      <c r="L752" s="69">
        <v>15530</v>
      </c>
      <c r="M752" s="20" t="s">
        <v>31</v>
      </c>
      <c r="N752" s="21">
        <v>4.2699999999999996</v>
      </c>
      <c r="O752" s="22">
        <f t="shared" si="22"/>
        <v>605.67213114754099</v>
      </c>
      <c r="P752" s="23">
        <v>4.04</v>
      </c>
      <c r="Q752" s="70" t="s">
        <v>74</v>
      </c>
      <c r="R752" s="69" t="s">
        <v>33</v>
      </c>
      <c r="S752" s="69" t="s">
        <v>330</v>
      </c>
      <c r="T752" s="20"/>
      <c r="U752" s="45"/>
      <c r="V752" s="26">
        <f t="shared" si="23"/>
        <v>105</v>
      </c>
      <c r="W752" s="27"/>
      <c r="X752" s="27"/>
    </row>
    <row r="753" spans="1:24" s="42" customFormat="1" ht="21" customHeight="1">
      <c r="A753" s="31"/>
      <c r="B753" s="29"/>
      <c r="C753" s="30"/>
      <c r="D753" s="66" t="s">
        <v>334</v>
      </c>
      <c r="E753" s="67" t="s">
        <v>260</v>
      </c>
      <c r="F753" s="68">
        <v>9.8390000000000004</v>
      </c>
      <c r="G753" s="67">
        <v>1814</v>
      </c>
      <c r="H753" s="68">
        <v>279</v>
      </c>
      <c r="I753" s="67" t="s">
        <v>261</v>
      </c>
      <c r="J753" s="68">
        <v>8765</v>
      </c>
      <c r="K753" s="69">
        <v>24405</v>
      </c>
      <c r="L753" s="69">
        <v>15530</v>
      </c>
      <c r="M753" s="20" t="s">
        <v>31</v>
      </c>
      <c r="N753" s="21">
        <v>4.2699999999999996</v>
      </c>
      <c r="O753" s="22">
        <f t="shared" si="22"/>
        <v>605.67213114754099</v>
      </c>
      <c r="P753" s="23">
        <v>4.04</v>
      </c>
      <c r="Q753" s="70" t="s">
        <v>74</v>
      </c>
      <c r="R753" s="69" t="s">
        <v>33</v>
      </c>
      <c r="S753" s="69" t="s">
        <v>330</v>
      </c>
      <c r="T753" s="20"/>
      <c r="U753" s="45"/>
      <c r="V753" s="26">
        <f t="shared" si="23"/>
        <v>105</v>
      </c>
      <c r="W753" s="27"/>
      <c r="X753" s="27"/>
    </row>
    <row r="754" spans="1:24" s="42" customFormat="1" ht="21" customHeight="1">
      <c r="A754" s="31"/>
      <c r="B754" s="29"/>
      <c r="C754" s="30"/>
      <c r="D754" s="66" t="s">
        <v>335</v>
      </c>
      <c r="E754" s="67" t="s">
        <v>260</v>
      </c>
      <c r="F754" s="68">
        <v>9.8390000000000004</v>
      </c>
      <c r="G754" s="67">
        <v>1814</v>
      </c>
      <c r="H754" s="68">
        <v>279</v>
      </c>
      <c r="I754" s="67" t="s">
        <v>261</v>
      </c>
      <c r="J754" s="68">
        <v>8765</v>
      </c>
      <c r="K754" s="69">
        <v>24405</v>
      </c>
      <c r="L754" s="69">
        <v>15530</v>
      </c>
      <c r="M754" s="20" t="s">
        <v>31</v>
      </c>
      <c r="N754" s="21">
        <v>4.2699999999999996</v>
      </c>
      <c r="O754" s="22">
        <f t="shared" si="22"/>
        <v>605.67213114754099</v>
      </c>
      <c r="P754" s="23">
        <v>4.04</v>
      </c>
      <c r="Q754" s="70" t="s">
        <v>74</v>
      </c>
      <c r="R754" s="69" t="s">
        <v>33</v>
      </c>
      <c r="S754" s="69" t="s">
        <v>267</v>
      </c>
      <c r="T754" s="20"/>
      <c r="U754" s="45"/>
      <c r="V754" s="26">
        <f t="shared" si="23"/>
        <v>105</v>
      </c>
      <c r="W754" s="27"/>
      <c r="X754" s="27"/>
    </row>
    <row r="755" spans="1:24" s="42" customFormat="1" ht="21" customHeight="1">
      <c r="A755" s="31"/>
      <c r="B755" s="29"/>
      <c r="C755" s="30"/>
      <c r="D755" s="66" t="s">
        <v>336</v>
      </c>
      <c r="E755" s="67" t="s">
        <v>260</v>
      </c>
      <c r="F755" s="68">
        <v>9.8390000000000004</v>
      </c>
      <c r="G755" s="67">
        <v>1814</v>
      </c>
      <c r="H755" s="68">
        <v>279</v>
      </c>
      <c r="I755" s="67" t="s">
        <v>261</v>
      </c>
      <c r="J755" s="68">
        <v>8765</v>
      </c>
      <c r="K755" s="69">
        <v>24405</v>
      </c>
      <c r="L755" s="69">
        <v>15530</v>
      </c>
      <c r="M755" s="20" t="s">
        <v>31</v>
      </c>
      <c r="N755" s="21">
        <v>4.2699999999999996</v>
      </c>
      <c r="O755" s="22">
        <f t="shared" si="22"/>
        <v>605.67213114754099</v>
      </c>
      <c r="P755" s="23">
        <v>4.04</v>
      </c>
      <c r="Q755" s="70" t="s">
        <v>74</v>
      </c>
      <c r="R755" s="69" t="s">
        <v>33</v>
      </c>
      <c r="S755" s="69" t="s">
        <v>267</v>
      </c>
      <c r="T755" s="20"/>
      <c r="U755" s="45"/>
      <c r="V755" s="26">
        <f t="shared" si="23"/>
        <v>105</v>
      </c>
      <c r="W755" s="27"/>
      <c r="X755" s="27"/>
    </row>
    <row r="756" spans="1:24" s="42" customFormat="1" ht="21" customHeight="1">
      <c r="A756" s="31"/>
      <c r="B756" s="29"/>
      <c r="C756" s="30"/>
      <c r="D756" s="66" t="s">
        <v>337</v>
      </c>
      <c r="E756" s="67" t="s">
        <v>260</v>
      </c>
      <c r="F756" s="68">
        <v>9.8390000000000004</v>
      </c>
      <c r="G756" s="67">
        <v>1814</v>
      </c>
      <c r="H756" s="68">
        <v>279</v>
      </c>
      <c r="I756" s="67" t="s">
        <v>261</v>
      </c>
      <c r="J756" s="68">
        <v>8765</v>
      </c>
      <c r="K756" s="69">
        <v>24405</v>
      </c>
      <c r="L756" s="69">
        <v>15530</v>
      </c>
      <c r="M756" s="20" t="s">
        <v>31</v>
      </c>
      <c r="N756" s="21">
        <v>4.2699999999999996</v>
      </c>
      <c r="O756" s="22">
        <f t="shared" si="22"/>
        <v>605.67213114754099</v>
      </c>
      <c r="P756" s="23">
        <v>4.04</v>
      </c>
      <c r="Q756" s="70" t="s">
        <v>74</v>
      </c>
      <c r="R756" s="69" t="s">
        <v>33</v>
      </c>
      <c r="S756" s="69" t="s">
        <v>267</v>
      </c>
      <c r="T756" s="20"/>
      <c r="U756" s="45"/>
      <c r="V756" s="26">
        <f t="shared" si="23"/>
        <v>105</v>
      </c>
      <c r="W756" s="27"/>
      <c r="X756" s="27"/>
    </row>
    <row r="757" spans="1:24" s="42" customFormat="1" ht="21" customHeight="1">
      <c r="A757" s="31"/>
      <c r="B757" s="29"/>
      <c r="C757" s="30"/>
      <c r="D757" s="66" t="s">
        <v>338</v>
      </c>
      <c r="E757" s="67" t="s">
        <v>260</v>
      </c>
      <c r="F757" s="68">
        <v>9.8390000000000004</v>
      </c>
      <c r="G757" s="67">
        <v>1814</v>
      </c>
      <c r="H757" s="68">
        <v>279</v>
      </c>
      <c r="I757" s="67" t="s">
        <v>261</v>
      </c>
      <c r="J757" s="68">
        <v>8765</v>
      </c>
      <c r="K757" s="69">
        <v>24405</v>
      </c>
      <c r="L757" s="69">
        <v>15530</v>
      </c>
      <c r="M757" s="20" t="s">
        <v>31</v>
      </c>
      <c r="N757" s="21">
        <v>4.2699999999999996</v>
      </c>
      <c r="O757" s="22">
        <f t="shared" si="22"/>
        <v>605.67213114754099</v>
      </c>
      <c r="P757" s="23">
        <v>4.04</v>
      </c>
      <c r="Q757" s="70" t="s">
        <v>74</v>
      </c>
      <c r="R757" s="69" t="s">
        <v>33</v>
      </c>
      <c r="S757" s="69" t="s">
        <v>267</v>
      </c>
      <c r="T757" s="20"/>
      <c r="U757" s="45"/>
      <c r="V757" s="26">
        <f t="shared" si="23"/>
        <v>105</v>
      </c>
      <c r="W757" s="27"/>
      <c r="X757" s="27"/>
    </row>
    <row r="758" spans="1:24" s="42" customFormat="1" ht="21" customHeight="1">
      <c r="A758" s="31"/>
      <c r="B758" s="29"/>
      <c r="C758" s="30"/>
      <c r="D758" s="66" t="s">
        <v>339</v>
      </c>
      <c r="E758" s="67" t="s">
        <v>260</v>
      </c>
      <c r="F758" s="68">
        <v>9.8390000000000004</v>
      </c>
      <c r="G758" s="67">
        <v>1814</v>
      </c>
      <c r="H758" s="68">
        <v>279</v>
      </c>
      <c r="I758" s="67" t="s">
        <v>261</v>
      </c>
      <c r="J758" s="68">
        <v>8765</v>
      </c>
      <c r="K758" s="69">
        <v>24405</v>
      </c>
      <c r="L758" s="69">
        <v>15530</v>
      </c>
      <c r="M758" s="20" t="s">
        <v>31</v>
      </c>
      <c r="N758" s="21">
        <v>4.2699999999999996</v>
      </c>
      <c r="O758" s="22">
        <f t="shared" si="22"/>
        <v>605.67213114754099</v>
      </c>
      <c r="P758" s="23">
        <v>4.04</v>
      </c>
      <c r="Q758" s="70" t="s">
        <v>74</v>
      </c>
      <c r="R758" s="69" t="s">
        <v>33</v>
      </c>
      <c r="S758" s="69" t="s">
        <v>267</v>
      </c>
      <c r="T758" s="20"/>
      <c r="U758" s="45"/>
      <c r="V758" s="26">
        <f t="shared" si="23"/>
        <v>105</v>
      </c>
      <c r="W758" s="27"/>
    </row>
    <row r="759" spans="1:24" s="42" customFormat="1" ht="21" customHeight="1">
      <c r="A759" s="31"/>
      <c r="B759" s="29"/>
      <c r="C759" s="30"/>
      <c r="D759" s="66" t="s">
        <v>340</v>
      </c>
      <c r="E759" s="67" t="s">
        <v>260</v>
      </c>
      <c r="F759" s="68">
        <v>9.8390000000000004</v>
      </c>
      <c r="G759" s="67">
        <v>1814</v>
      </c>
      <c r="H759" s="68">
        <v>279</v>
      </c>
      <c r="I759" s="67" t="s">
        <v>261</v>
      </c>
      <c r="J759" s="68">
        <v>8765</v>
      </c>
      <c r="K759" s="69">
        <v>24405</v>
      </c>
      <c r="L759" s="69">
        <v>15530</v>
      </c>
      <c r="M759" s="20" t="s">
        <v>31</v>
      </c>
      <c r="N759" s="21">
        <v>4.2699999999999996</v>
      </c>
      <c r="O759" s="22">
        <f t="shared" si="22"/>
        <v>605.67213114754099</v>
      </c>
      <c r="P759" s="23">
        <v>4.04</v>
      </c>
      <c r="Q759" s="70" t="s">
        <v>74</v>
      </c>
      <c r="R759" s="69" t="s">
        <v>33</v>
      </c>
      <c r="S759" s="69" t="s">
        <v>267</v>
      </c>
      <c r="T759" s="20"/>
      <c r="U759" s="45"/>
      <c r="V759" s="26">
        <f t="shared" si="23"/>
        <v>105</v>
      </c>
      <c r="W759" s="27"/>
    </row>
    <row r="760" spans="1:24" s="42" customFormat="1" ht="21" customHeight="1">
      <c r="A760" s="31"/>
      <c r="B760" s="29"/>
      <c r="C760" s="30"/>
      <c r="D760" s="66" t="s">
        <v>341</v>
      </c>
      <c r="E760" s="67" t="s">
        <v>260</v>
      </c>
      <c r="F760" s="68">
        <v>9.8390000000000004</v>
      </c>
      <c r="G760" s="67">
        <v>1814</v>
      </c>
      <c r="H760" s="68">
        <v>279</v>
      </c>
      <c r="I760" s="67" t="s">
        <v>261</v>
      </c>
      <c r="J760" s="68">
        <v>8765</v>
      </c>
      <c r="K760" s="69">
        <v>24405</v>
      </c>
      <c r="L760" s="69">
        <v>15530</v>
      </c>
      <c r="M760" s="20" t="s">
        <v>31</v>
      </c>
      <c r="N760" s="21">
        <v>4.2699999999999996</v>
      </c>
      <c r="O760" s="22">
        <f t="shared" si="22"/>
        <v>605.67213114754099</v>
      </c>
      <c r="P760" s="23">
        <v>4.04</v>
      </c>
      <c r="Q760" s="70" t="s">
        <v>74</v>
      </c>
      <c r="R760" s="69" t="s">
        <v>33</v>
      </c>
      <c r="S760" s="69" t="s">
        <v>267</v>
      </c>
      <c r="T760" s="20"/>
      <c r="U760" s="45"/>
      <c r="V760" s="26">
        <f t="shared" si="23"/>
        <v>105</v>
      </c>
      <c r="W760" s="27"/>
    </row>
    <row r="761" spans="1:24" s="42" customFormat="1" ht="21" customHeight="1">
      <c r="A761" s="31"/>
      <c r="B761" s="29"/>
      <c r="C761" s="30"/>
      <c r="D761" s="66" t="s">
        <v>342</v>
      </c>
      <c r="E761" s="67" t="s">
        <v>260</v>
      </c>
      <c r="F761" s="68">
        <v>9.8390000000000004</v>
      </c>
      <c r="G761" s="67">
        <v>1814</v>
      </c>
      <c r="H761" s="68">
        <v>279</v>
      </c>
      <c r="I761" s="67" t="s">
        <v>261</v>
      </c>
      <c r="J761" s="68">
        <v>8765</v>
      </c>
      <c r="K761" s="69">
        <v>24405</v>
      </c>
      <c r="L761" s="69">
        <v>15530</v>
      </c>
      <c r="M761" s="20" t="s">
        <v>31</v>
      </c>
      <c r="N761" s="21">
        <v>4.2699999999999996</v>
      </c>
      <c r="O761" s="22">
        <f t="shared" si="22"/>
        <v>605.67213114754099</v>
      </c>
      <c r="P761" s="23">
        <v>4.04</v>
      </c>
      <c r="Q761" s="70" t="s">
        <v>74</v>
      </c>
      <c r="R761" s="69" t="s">
        <v>33</v>
      </c>
      <c r="S761" s="69" t="s">
        <v>269</v>
      </c>
      <c r="T761" s="20"/>
      <c r="U761" s="45"/>
      <c r="V761" s="26">
        <f t="shared" si="23"/>
        <v>105</v>
      </c>
      <c r="W761" s="27"/>
    </row>
    <row r="762" spans="1:24" s="42" customFormat="1" ht="21" customHeight="1">
      <c r="A762" s="31"/>
      <c r="B762" s="29"/>
      <c r="C762" s="30"/>
      <c r="D762" s="66" t="s">
        <v>343</v>
      </c>
      <c r="E762" s="67" t="s">
        <v>260</v>
      </c>
      <c r="F762" s="68">
        <v>9.8390000000000004</v>
      </c>
      <c r="G762" s="67">
        <v>1814</v>
      </c>
      <c r="H762" s="68">
        <v>279</v>
      </c>
      <c r="I762" s="67" t="s">
        <v>261</v>
      </c>
      <c r="J762" s="68">
        <v>8765</v>
      </c>
      <c r="K762" s="69">
        <v>24405</v>
      </c>
      <c r="L762" s="69">
        <v>15530</v>
      </c>
      <c r="M762" s="20" t="s">
        <v>31</v>
      </c>
      <c r="N762" s="21">
        <v>4.2699999999999996</v>
      </c>
      <c r="O762" s="22">
        <f t="shared" si="22"/>
        <v>605.67213114754099</v>
      </c>
      <c r="P762" s="23">
        <v>4.04</v>
      </c>
      <c r="Q762" s="70" t="s">
        <v>74</v>
      </c>
      <c r="R762" s="69" t="s">
        <v>33</v>
      </c>
      <c r="S762" s="69" t="s">
        <v>269</v>
      </c>
      <c r="T762" s="20"/>
      <c r="U762" s="45"/>
      <c r="V762" s="26">
        <f t="shared" si="23"/>
        <v>105</v>
      </c>
      <c r="W762" s="27"/>
    </row>
    <row r="763" spans="1:24" s="42" customFormat="1" ht="21" customHeight="1">
      <c r="A763" s="31"/>
      <c r="B763" s="29"/>
      <c r="C763" s="30"/>
      <c r="D763" s="66" t="s">
        <v>344</v>
      </c>
      <c r="E763" s="67" t="s">
        <v>260</v>
      </c>
      <c r="F763" s="68">
        <v>9.8390000000000004</v>
      </c>
      <c r="G763" s="67">
        <v>1814</v>
      </c>
      <c r="H763" s="68">
        <v>279</v>
      </c>
      <c r="I763" s="67" t="s">
        <v>261</v>
      </c>
      <c r="J763" s="68">
        <v>8765</v>
      </c>
      <c r="K763" s="69">
        <v>24405</v>
      </c>
      <c r="L763" s="69">
        <v>15530</v>
      </c>
      <c r="M763" s="20" t="s">
        <v>31</v>
      </c>
      <c r="N763" s="21">
        <v>4.2699999999999996</v>
      </c>
      <c r="O763" s="22">
        <f t="shared" si="22"/>
        <v>605.67213114754099</v>
      </c>
      <c r="P763" s="23">
        <v>4.04</v>
      </c>
      <c r="Q763" s="70" t="s">
        <v>74</v>
      </c>
      <c r="R763" s="69" t="s">
        <v>33</v>
      </c>
      <c r="S763" s="69" t="s">
        <v>269</v>
      </c>
      <c r="T763" s="20"/>
      <c r="U763" s="45"/>
      <c r="V763" s="26">
        <f t="shared" si="23"/>
        <v>105</v>
      </c>
      <c r="W763" s="27"/>
    </row>
    <row r="764" spans="1:24" s="42" customFormat="1" ht="21" customHeight="1">
      <c r="A764" s="31"/>
      <c r="B764" s="29"/>
      <c r="C764" s="30"/>
      <c r="D764" s="66" t="s">
        <v>335</v>
      </c>
      <c r="E764" s="67" t="s">
        <v>260</v>
      </c>
      <c r="F764" s="68">
        <v>9.8390000000000004</v>
      </c>
      <c r="G764" s="67">
        <v>1814</v>
      </c>
      <c r="H764" s="68">
        <v>279</v>
      </c>
      <c r="I764" s="67" t="s">
        <v>261</v>
      </c>
      <c r="J764" s="68">
        <v>8765</v>
      </c>
      <c r="K764" s="69">
        <v>24405</v>
      </c>
      <c r="L764" s="69">
        <v>15530</v>
      </c>
      <c r="M764" s="20" t="s">
        <v>31</v>
      </c>
      <c r="N764" s="21">
        <v>4.2699999999999996</v>
      </c>
      <c r="O764" s="22">
        <f t="shared" si="22"/>
        <v>605.67213114754099</v>
      </c>
      <c r="P764" s="23">
        <v>4.04</v>
      </c>
      <c r="Q764" s="70" t="s">
        <v>74</v>
      </c>
      <c r="R764" s="69" t="s">
        <v>33</v>
      </c>
      <c r="S764" s="69" t="s">
        <v>270</v>
      </c>
      <c r="T764" s="20"/>
      <c r="U764" s="45"/>
      <c r="V764" s="26">
        <f t="shared" si="23"/>
        <v>105</v>
      </c>
      <c r="W764" s="27"/>
      <c r="X764" s="27"/>
    </row>
    <row r="765" spans="1:24" s="42" customFormat="1" ht="21" customHeight="1">
      <c r="A765" s="31"/>
      <c r="B765" s="29"/>
      <c r="C765" s="30"/>
      <c r="D765" s="66" t="s">
        <v>336</v>
      </c>
      <c r="E765" s="67" t="s">
        <v>260</v>
      </c>
      <c r="F765" s="68">
        <v>9.8390000000000004</v>
      </c>
      <c r="G765" s="67">
        <v>1814</v>
      </c>
      <c r="H765" s="68">
        <v>279</v>
      </c>
      <c r="I765" s="67" t="s">
        <v>261</v>
      </c>
      <c r="J765" s="68">
        <v>8765</v>
      </c>
      <c r="K765" s="69">
        <v>24405</v>
      </c>
      <c r="L765" s="69">
        <v>15530</v>
      </c>
      <c r="M765" s="20" t="s">
        <v>31</v>
      </c>
      <c r="N765" s="21">
        <v>4.2699999999999996</v>
      </c>
      <c r="O765" s="22">
        <f t="shared" si="22"/>
        <v>605.67213114754099</v>
      </c>
      <c r="P765" s="23">
        <v>4.04</v>
      </c>
      <c r="Q765" s="70" t="s">
        <v>74</v>
      </c>
      <c r="R765" s="69" t="s">
        <v>33</v>
      </c>
      <c r="S765" s="69" t="s">
        <v>270</v>
      </c>
      <c r="T765" s="20"/>
      <c r="U765" s="45"/>
      <c r="V765" s="26">
        <f t="shared" si="23"/>
        <v>105</v>
      </c>
      <c r="W765" s="27"/>
      <c r="X765" s="27"/>
    </row>
    <row r="766" spans="1:24" s="42" customFormat="1" ht="21" customHeight="1">
      <c r="A766" s="31"/>
      <c r="B766" s="29"/>
      <c r="C766" s="30"/>
      <c r="D766" s="66" t="s">
        <v>337</v>
      </c>
      <c r="E766" s="67" t="s">
        <v>260</v>
      </c>
      <c r="F766" s="68">
        <v>9.8390000000000004</v>
      </c>
      <c r="G766" s="67">
        <v>1814</v>
      </c>
      <c r="H766" s="68">
        <v>279</v>
      </c>
      <c r="I766" s="67" t="s">
        <v>261</v>
      </c>
      <c r="J766" s="68">
        <v>8765</v>
      </c>
      <c r="K766" s="69">
        <v>24405</v>
      </c>
      <c r="L766" s="69">
        <v>15530</v>
      </c>
      <c r="M766" s="20" t="s">
        <v>31</v>
      </c>
      <c r="N766" s="21">
        <v>4.2699999999999996</v>
      </c>
      <c r="O766" s="22">
        <f t="shared" si="22"/>
        <v>605.67213114754099</v>
      </c>
      <c r="P766" s="23">
        <v>4.04</v>
      </c>
      <c r="Q766" s="70" t="s">
        <v>74</v>
      </c>
      <c r="R766" s="69" t="s">
        <v>33</v>
      </c>
      <c r="S766" s="69" t="s">
        <v>270</v>
      </c>
      <c r="T766" s="20"/>
      <c r="U766" s="45"/>
      <c r="V766" s="26">
        <f t="shared" si="23"/>
        <v>105</v>
      </c>
      <c r="W766" s="27"/>
      <c r="X766" s="27"/>
    </row>
    <row r="767" spans="1:24" s="42" customFormat="1" ht="21" customHeight="1">
      <c r="A767" s="31"/>
      <c r="B767" s="29"/>
      <c r="C767" s="30"/>
      <c r="D767" s="66" t="s">
        <v>338</v>
      </c>
      <c r="E767" s="67" t="s">
        <v>260</v>
      </c>
      <c r="F767" s="68">
        <v>9.8390000000000004</v>
      </c>
      <c r="G767" s="67">
        <v>1814</v>
      </c>
      <c r="H767" s="68">
        <v>279</v>
      </c>
      <c r="I767" s="67" t="s">
        <v>261</v>
      </c>
      <c r="J767" s="68">
        <v>8765</v>
      </c>
      <c r="K767" s="69">
        <v>24405</v>
      </c>
      <c r="L767" s="69">
        <v>15530</v>
      </c>
      <c r="M767" s="20" t="s">
        <v>31</v>
      </c>
      <c r="N767" s="21">
        <v>4.2699999999999996</v>
      </c>
      <c r="O767" s="22">
        <f t="shared" si="22"/>
        <v>605.67213114754099</v>
      </c>
      <c r="P767" s="23">
        <v>4.04</v>
      </c>
      <c r="Q767" s="70" t="s">
        <v>74</v>
      </c>
      <c r="R767" s="69" t="s">
        <v>33</v>
      </c>
      <c r="S767" s="69" t="s">
        <v>270</v>
      </c>
      <c r="T767" s="20"/>
      <c r="U767" s="45"/>
      <c r="V767" s="26">
        <f t="shared" si="23"/>
        <v>105</v>
      </c>
      <c r="W767" s="27"/>
      <c r="X767" s="27"/>
    </row>
    <row r="768" spans="1:24" s="42" customFormat="1" ht="21" customHeight="1">
      <c r="A768" s="31"/>
      <c r="B768" s="29"/>
      <c r="C768" s="30"/>
      <c r="D768" s="66" t="s">
        <v>339</v>
      </c>
      <c r="E768" s="67" t="s">
        <v>260</v>
      </c>
      <c r="F768" s="68">
        <v>9.8390000000000004</v>
      </c>
      <c r="G768" s="67">
        <v>1814</v>
      </c>
      <c r="H768" s="68">
        <v>279</v>
      </c>
      <c r="I768" s="67" t="s">
        <v>261</v>
      </c>
      <c r="J768" s="68">
        <v>8765</v>
      </c>
      <c r="K768" s="69">
        <v>24405</v>
      </c>
      <c r="L768" s="69">
        <v>15530</v>
      </c>
      <c r="M768" s="20" t="s">
        <v>31</v>
      </c>
      <c r="N768" s="21">
        <v>4.2699999999999996</v>
      </c>
      <c r="O768" s="22">
        <f t="shared" si="22"/>
        <v>605.67213114754099</v>
      </c>
      <c r="P768" s="23">
        <v>4.04</v>
      </c>
      <c r="Q768" s="70" t="s">
        <v>74</v>
      </c>
      <c r="R768" s="69" t="s">
        <v>33</v>
      </c>
      <c r="S768" s="69" t="s">
        <v>270</v>
      </c>
      <c r="T768" s="20"/>
      <c r="U768" s="45"/>
      <c r="V768" s="26">
        <f t="shared" si="23"/>
        <v>105</v>
      </c>
      <c r="W768" s="27"/>
    </row>
    <row r="769" spans="1:24" s="42" customFormat="1" ht="21" customHeight="1">
      <c r="A769" s="31"/>
      <c r="B769" s="29"/>
      <c r="C769" s="30"/>
      <c r="D769" s="66" t="s">
        <v>340</v>
      </c>
      <c r="E769" s="67" t="s">
        <v>260</v>
      </c>
      <c r="F769" s="68">
        <v>9.8390000000000004</v>
      </c>
      <c r="G769" s="67">
        <v>1814</v>
      </c>
      <c r="H769" s="68">
        <v>279</v>
      </c>
      <c r="I769" s="67" t="s">
        <v>261</v>
      </c>
      <c r="J769" s="68">
        <v>8765</v>
      </c>
      <c r="K769" s="69">
        <v>24405</v>
      </c>
      <c r="L769" s="69">
        <v>15530</v>
      </c>
      <c r="M769" s="20" t="s">
        <v>31</v>
      </c>
      <c r="N769" s="21">
        <v>4.2699999999999996</v>
      </c>
      <c r="O769" s="22">
        <f t="shared" si="22"/>
        <v>605.67213114754099</v>
      </c>
      <c r="P769" s="23">
        <v>4.04</v>
      </c>
      <c r="Q769" s="70" t="s">
        <v>74</v>
      </c>
      <c r="R769" s="69" t="s">
        <v>33</v>
      </c>
      <c r="S769" s="69" t="s">
        <v>270</v>
      </c>
      <c r="T769" s="20"/>
      <c r="U769" s="45"/>
      <c r="V769" s="26">
        <f t="shared" si="23"/>
        <v>105</v>
      </c>
      <c r="W769" s="27"/>
    </row>
    <row r="770" spans="1:24" s="42" customFormat="1" ht="21" customHeight="1">
      <c r="A770" s="31"/>
      <c r="B770" s="29"/>
      <c r="C770" s="30"/>
      <c r="D770" s="66" t="s">
        <v>341</v>
      </c>
      <c r="E770" s="67" t="s">
        <v>260</v>
      </c>
      <c r="F770" s="68">
        <v>9.8390000000000004</v>
      </c>
      <c r="G770" s="67">
        <v>1814</v>
      </c>
      <c r="H770" s="68">
        <v>279</v>
      </c>
      <c r="I770" s="67" t="s">
        <v>261</v>
      </c>
      <c r="J770" s="68">
        <v>8765</v>
      </c>
      <c r="K770" s="69">
        <v>24405</v>
      </c>
      <c r="L770" s="69">
        <v>15530</v>
      </c>
      <c r="M770" s="20" t="s">
        <v>31</v>
      </c>
      <c r="N770" s="21">
        <v>4.2699999999999996</v>
      </c>
      <c r="O770" s="22">
        <f t="shared" si="22"/>
        <v>605.67213114754099</v>
      </c>
      <c r="P770" s="23">
        <v>4.04</v>
      </c>
      <c r="Q770" s="70" t="s">
        <v>74</v>
      </c>
      <c r="R770" s="69" t="s">
        <v>33</v>
      </c>
      <c r="S770" s="69" t="s">
        <v>270</v>
      </c>
      <c r="T770" s="20"/>
      <c r="U770" s="45"/>
      <c r="V770" s="26">
        <f t="shared" si="23"/>
        <v>105</v>
      </c>
      <c r="W770" s="27"/>
    </row>
    <row r="771" spans="1:24" s="42" customFormat="1" ht="21" customHeight="1">
      <c r="A771" s="31"/>
      <c r="B771" s="29"/>
      <c r="C771" s="30"/>
      <c r="D771" s="66" t="s">
        <v>342</v>
      </c>
      <c r="E771" s="67" t="s">
        <v>260</v>
      </c>
      <c r="F771" s="68">
        <v>9.8390000000000004</v>
      </c>
      <c r="G771" s="67">
        <v>1814</v>
      </c>
      <c r="H771" s="68">
        <v>279</v>
      </c>
      <c r="I771" s="67" t="s">
        <v>261</v>
      </c>
      <c r="J771" s="68">
        <v>8765</v>
      </c>
      <c r="K771" s="69">
        <v>24405</v>
      </c>
      <c r="L771" s="69">
        <v>15530</v>
      </c>
      <c r="M771" s="20" t="s">
        <v>31</v>
      </c>
      <c r="N771" s="21">
        <v>4.2699999999999996</v>
      </c>
      <c r="O771" s="22">
        <f t="shared" si="22"/>
        <v>605.67213114754099</v>
      </c>
      <c r="P771" s="23">
        <v>4.04</v>
      </c>
      <c r="Q771" s="70" t="s">
        <v>74</v>
      </c>
      <c r="R771" s="69" t="s">
        <v>33</v>
      </c>
      <c r="S771" s="69" t="s">
        <v>251</v>
      </c>
      <c r="T771" s="20"/>
      <c r="U771" s="45"/>
      <c r="V771" s="26">
        <f t="shared" si="23"/>
        <v>105</v>
      </c>
      <c r="W771" s="27"/>
    </row>
    <row r="772" spans="1:24" s="42" customFormat="1" ht="21" customHeight="1">
      <c r="A772" s="31"/>
      <c r="B772" s="29"/>
      <c r="C772" s="30"/>
      <c r="D772" s="66" t="s">
        <v>345</v>
      </c>
      <c r="E772" s="67" t="s">
        <v>260</v>
      </c>
      <c r="F772" s="68">
        <v>9.8390000000000004</v>
      </c>
      <c r="G772" s="67">
        <v>1814</v>
      </c>
      <c r="H772" s="68">
        <v>279</v>
      </c>
      <c r="I772" s="67" t="s">
        <v>261</v>
      </c>
      <c r="J772" s="68">
        <v>8765</v>
      </c>
      <c r="K772" s="69">
        <v>24405</v>
      </c>
      <c r="L772" s="69">
        <v>15530</v>
      </c>
      <c r="M772" s="20" t="s">
        <v>31</v>
      </c>
      <c r="N772" s="21">
        <v>4.2699999999999996</v>
      </c>
      <c r="O772" s="22">
        <f t="shared" si="22"/>
        <v>605.67213114754099</v>
      </c>
      <c r="P772" s="23">
        <v>4.04</v>
      </c>
      <c r="Q772" s="70" t="s">
        <v>74</v>
      </c>
      <c r="R772" s="69" t="s">
        <v>33</v>
      </c>
      <c r="S772" s="69" t="s">
        <v>251</v>
      </c>
      <c r="T772" s="20"/>
      <c r="U772" s="45"/>
      <c r="V772" s="26">
        <f t="shared" si="23"/>
        <v>105</v>
      </c>
      <c r="W772" s="27"/>
    </row>
    <row r="773" spans="1:24" s="42" customFormat="1" ht="21" customHeight="1">
      <c r="A773" s="40"/>
      <c r="B773" s="29"/>
      <c r="C773" s="30"/>
      <c r="D773" s="17" t="s">
        <v>346</v>
      </c>
      <c r="E773" s="18" t="s">
        <v>260</v>
      </c>
      <c r="F773" s="19">
        <v>9.8390000000000004</v>
      </c>
      <c r="G773" s="18" t="s">
        <v>347</v>
      </c>
      <c r="H773" s="19" t="s">
        <v>348</v>
      </c>
      <c r="I773" s="18" t="s">
        <v>261</v>
      </c>
      <c r="J773" s="19">
        <v>8765</v>
      </c>
      <c r="K773" s="20">
        <v>24405</v>
      </c>
      <c r="L773" s="20">
        <v>15530</v>
      </c>
      <c r="M773" s="20" t="s">
        <v>31</v>
      </c>
      <c r="N773" s="21">
        <v>4.2699999999999996</v>
      </c>
      <c r="O773" s="22">
        <f t="shared" si="22"/>
        <v>605.67213114754099</v>
      </c>
      <c r="P773" s="23">
        <v>4.04</v>
      </c>
      <c r="Q773" s="24" t="s">
        <v>74</v>
      </c>
      <c r="R773" s="20" t="s">
        <v>33</v>
      </c>
      <c r="S773" s="20" t="s">
        <v>251</v>
      </c>
      <c r="T773" s="20"/>
      <c r="U773" s="75"/>
      <c r="V773" s="26">
        <f t="shared" si="23"/>
        <v>105</v>
      </c>
      <c r="W773" s="35"/>
      <c r="X773" s="35"/>
    </row>
    <row r="774" spans="1:24" s="42" customFormat="1" ht="21" customHeight="1">
      <c r="A774" s="31"/>
      <c r="B774" s="29"/>
      <c r="C774" s="30"/>
      <c r="D774" s="66" t="s">
        <v>349</v>
      </c>
      <c r="E774" s="67" t="s">
        <v>260</v>
      </c>
      <c r="F774" s="68">
        <v>9.8390000000000004</v>
      </c>
      <c r="G774" s="67">
        <v>1814</v>
      </c>
      <c r="H774" s="68">
        <v>279</v>
      </c>
      <c r="I774" s="67" t="s">
        <v>261</v>
      </c>
      <c r="J774" s="68">
        <v>8765</v>
      </c>
      <c r="K774" s="69">
        <v>24405</v>
      </c>
      <c r="L774" s="69">
        <v>15530</v>
      </c>
      <c r="M774" s="20" t="s">
        <v>31</v>
      </c>
      <c r="N774" s="21">
        <v>4.2699999999999996</v>
      </c>
      <c r="O774" s="22">
        <f t="shared" si="22"/>
        <v>605.67213114754099</v>
      </c>
      <c r="P774" s="23">
        <v>4.04</v>
      </c>
      <c r="Q774" s="70" t="s">
        <v>74</v>
      </c>
      <c r="R774" s="69" t="s">
        <v>33</v>
      </c>
      <c r="S774" s="69" t="s">
        <v>251</v>
      </c>
      <c r="T774" s="20"/>
      <c r="U774" s="45"/>
      <c r="V774" s="26">
        <f t="shared" si="23"/>
        <v>105</v>
      </c>
      <c r="W774" s="27"/>
    </row>
    <row r="775" spans="1:24" s="42" customFormat="1" ht="21" customHeight="1">
      <c r="A775" s="31"/>
      <c r="B775" s="29"/>
      <c r="C775" s="30"/>
      <c r="D775" s="66" t="s">
        <v>343</v>
      </c>
      <c r="E775" s="67" t="s">
        <v>260</v>
      </c>
      <c r="F775" s="68">
        <v>9.8390000000000004</v>
      </c>
      <c r="G775" s="67">
        <v>1814</v>
      </c>
      <c r="H775" s="68">
        <v>279</v>
      </c>
      <c r="I775" s="67" t="s">
        <v>261</v>
      </c>
      <c r="J775" s="68">
        <v>8765</v>
      </c>
      <c r="K775" s="69">
        <v>24405</v>
      </c>
      <c r="L775" s="69">
        <v>15530</v>
      </c>
      <c r="M775" s="20" t="s">
        <v>31</v>
      </c>
      <c r="N775" s="21">
        <v>4.2699999999999996</v>
      </c>
      <c r="O775" s="22">
        <f t="shared" si="22"/>
        <v>605.67213114754099</v>
      </c>
      <c r="P775" s="23">
        <v>4.04</v>
      </c>
      <c r="Q775" s="70" t="s">
        <v>74</v>
      </c>
      <c r="R775" s="69" t="s">
        <v>33</v>
      </c>
      <c r="S775" s="69" t="s">
        <v>251</v>
      </c>
      <c r="T775" s="20"/>
      <c r="U775" s="45"/>
      <c r="V775" s="26">
        <f t="shared" si="23"/>
        <v>105</v>
      </c>
      <c r="W775" s="27"/>
    </row>
    <row r="776" spans="1:24" s="42" customFormat="1" ht="21" customHeight="1">
      <c r="A776" s="31"/>
      <c r="B776" s="29"/>
      <c r="C776" s="30"/>
      <c r="D776" s="66" t="s">
        <v>350</v>
      </c>
      <c r="E776" s="67" t="s">
        <v>260</v>
      </c>
      <c r="F776" s="68">
        <v>9.8390000000000004</v>
      </c>
      <c r="G776" s="67">
        <v>1814</v>
      </c>
      <c r="H776" s="68">
        <v>279</v>
      </c>
      <c r="I776" s="67" t="s">
        <v>261</v>
      </c>
      <c r="J776" s="68">
        <v>8765</v>
      </c>
      <c r="K776" s="69">
        <v>24405</v>
      </c>
      <c r="L776" s="69">
        <v>15530</v>
      </c>
      <c r="M776" s="20" t="s">
        <v>31</v>
      </c>
      <c r="N776" s="21">
        <v>4.2699999999999996</v>
      </c>
      <c r="O776" s="22">
        <f t="shared" si="22"/>
        <v>605.67213114754099</v>
      </c>
      <c r="P776" s="23">
        <v>4.04</v>
      </c>
      <c r="Q776" s="70" t="s">
        <v>74</v>
      </c>
      <c r="R776" s="69" t="s">
        <v>33</v>
      </c>
      <c r="S776" s="69" t="s">
        <v>251</v>
      </c>
      <c r="T776" s="20"/>
      <c r="U776" s="45"/>
      <c r="V776" s="26">
        <f t="shared" si="23"/>
        <v>105</v>
      </c>
      <c r="W776" s="27"/>
    </row>
    <row r="777" spans="1:24" s="42" customFormat="1" ht="21" customHeight="1">
      <c r="A777" s="31"/>
      <c r="B777" s="29"/>
      <c r="C777" s="30"/>
      <c r="D777" s="66" t="s">
        <v>344</v>
      </c>
      <c r="E777" s="67" t="s">
        <v>260</v>
      </c>
      <c r="F777" s="68">
        <v>9.8390000000000004</v>
      </c>
      <c r="G777" s="67">
        <v>1814</v>
      </c>
      <c r="H777" s="68">
        <v>279</v>
      </c>
      <c r="I777" s="67" t="s">
        <v>261</v>
      </c>
      <c r="J777" s="68">
        <v>8765</v>
      </c>
      <c r="K777" s="69">
        <v>24405</v>
      </c>
      <c r="L777" s="69">
        <v>15530</v>
      </c>
      <c r="M777" s="20" t="s">
        <v>31</v>
      </c>
      <c r="N777" s="21">
        <v>4.2699999999999996</v>
      </c>
      <c r="O777" s="22">
        <f t="shared" ref="O777:O840" si="24">IF(N777&gt;0,1/N777*37.7*68.6,"")</f>
        <v>605.67213114754099</v>
      </c>
      <c r="P777" s="23">
        <v>4.04</v>
      </c>
      <c r="Q777" s="70" t="s">
        <v>74</v>
      </c>
      <c r="R777" s="69" t="s">
        <v>33</v>
      </c>
      <c r="S777" s="69" t="s">
        <v>251</v>
      </c>
      <c r="T777" s="20"/>
      <c r="U777" s="45"/>
      <c r="V777" s="26">
        <f t="shared" ref="V777:V840" si="25">IFERROR(IF(N777&lt;P777,"",(ROUNDDOWN(N777/P777*100,0))),"")</f>
        <v>105</v>
      </c>
      <c r="W777" s="27"/>
    </row>
    <row r="778" spans="1:24" s="42" customFormat="1" ht="21" customHeight="1">
      <c r="A778" s="31"/>
      <c r="B778" s="29"/>
      <c r="C778" s="30"/>
      <c r="D778" s="66" t="s">
        <v>351</v>
      </c>
      <c r="E778" s="67" t="s">
        <v>260</v>
      </c>
      <c r="F778" s="68">
        <v>9.8390000000000004</v>
      </c>
      <c r="G778" s="67">
        <v>1567</v>
      </c>
      <c r="H778" s="68">
        <v>265</v>
      </c>
      <c r="I778" s="67" t="s">
        <v>44</v>
      </c>
      <c r="J778" s="68">
        <v>8765</v>
      </c>
      <c r="K778" s="69">
        <v>24405</v>
      </c>
      <c r="L778" s="69">
        <v>15530</v>
      </c>
      <c r="M778" s="20" t="s">
        <v>31</v>
      </c>
      <c r="N778" s="21">
        <v>4.26</v>
      </c>
      <c r="O778" s="22">
        <f t="shared" si="24"/>
        <v>607.09389671361509</v>
      </c>
      <c r="P778" s="23">
        <v>4.04</v>
      </c>
      <c r="Q778" s="70" t="s">
        <v>74</v>
      </c>
      <c r="R778" s="69" t="s">
        <v>33</v>
      </c>
      <c r="S778" s="69" t="s">
        <v>262</v>
      </c>
      <c r="T778" s="20"/>
      <c r="U778" s="45"/>
      <c r="V778" s="26">
        <f t="shared" si="25"/>
        <v>105</v>
      </c>
      <c r="W778" s="27"/>
    </row>
    <row r="779" spans="1:24" s="42" customFormat="1" ht="21" customHeight="1">
      <c r="A779" s="31"/>
      <c r="B779" s="29"/>
      <c r="C779" s="30"/>
      <c r="D779" s="66" t="s">
        <v>351</v>
      </c>
      <c r="E779" s="67" t="s">
        <v>260</v>
      </c>
      <c r="F779" s="68">
        <v>9.8390000000000004</v>
      </c>
      <c r="G779" s="67">
        <v>1567</v>
      </c>
      <c r="H779" s="68">
        <v>265</v>
      </c>
      <c r="I779" s="67" t="s">
        <v>246</v>
      </c>
      <c r="J779" s="68">
        <v>8765</v>
      </c>
      <c r="K779" s="69">
        <v>24405</v>
      </c>
      <c r="L779" s="69">
        <v>15530</v>
      </c>
      <c r="M779" s="20" t="s">
        <v>31</v>
      </c>
      <c r="N779" s="21">
        <v>4.26</v>
      </c>
      <c r="O779" s="22">
        <f t="shared" si="24"/>
        <v>607.09389671361509</v>
      </c>
      <c r="P779" s="23">
        <v>4.04</v>
      </c>
      <c r="Q779" s="70" t="s">
        <v>74</v>
      </c>
      <c r="R779" s="69" t="s">
        <v>33</v>
      </c>
      <c r="S779" s="69" t="s">
        <v>262</v>
      </c>
      <c r="T779" s="20"/>
      <c r="U779" s="45"/>
      <c r="V779" s="26">
        <f t="shared" si="25"/>
        <v>105</v>
      </c>
      <c r="W779" s="27"/>
    </row>
    <row r="780" spans="1:24" s="42" customFormat="1" ht="21" customHeight="1">
      <c r="A780" s="31"/>
      <c r="B780" s="29"/>
      <c r="C780" s="30"/>
      <c r="D780" s="66" t="s">
        <v>352</v>
      </c>
      <c r="E780" s="67" t="s">
        <v>260</v>
      </c>
      <c r="F780" s="68">
        <v>9.8390000000000004</v>
      </c>
      <c r="G780" s="67">
        <v>1567</v>
      </c>
      <c r="H780" s="68">
        <v>265</v>
      </c>
      <c r="I780" s="67" t="s">
        <v>44</v>
      </c>
      <c r="J780" s="68">
        <v>8765</v>
      </c>
      <c r="K780" s="69">
        <v>24405</v>
      </c>
      <c r="L780" s="69">
        <v>15530</v>
      </c>
      <c r="M780" s="20" t="s">
        <v>31</v>
      </c>
      <c r="N780" s="21">
        <v>4.26</v>
      </c>
      <c r="O780" s="22">
        <f t="shared" si="24"/>
        <v>607.09389671361509</v>
      </c>
      <c r="P780" s="23">
        <v>4.04</v>
      </c>
      <c r="Q780" s="70" t="s">
        <v>74</v>
      </c>
      <c r="R780" s="69" t="s">
        <v>33</v>
      </c>
      <c r="S780" s="69" t="s">
        <v>262</v>
      </c>
      <c r="T780" s="20"/>
      <c r="U780" s="45"/>
      <c r="V780" s="26">
        <f t="shared" si="25"/>
        <v>105</v>
      </c>
      <c r="W780" s="27"/>
    </row>
    <row r="781" spans="1:24" s="42" customFormat="1" ht="21" customHeight="1">
      <c r="A781" s="31"/>
      <c r="B781" s="29"/>
      <c r="C781" s="30"/>
      <c r="D781" s="66" t="s">
        <v>352</v>
      </c>
      <c r="E781" s="67" t="s">
        <v>260</v>
      </c>
      <c r="F781" s="68">
        <v>9.8390000000000004</v>
      </c>
      <c r="G781" s="67">
        <v>1567</v>
      </c>
      <c r="H781" s="68">
        <v>265</v>
      </c>
      <c r="I781" s="67" t="s">
        <v>246</v>
      </c>
      <c r="J781" s="68">
        <v>8765</v>
      </c>
      <c r="K781" s="69">
        <v>24405</v>
      </c>
      <c r="L781" s="69">
        <v>15530</v>
      </c>
      <c r="M781" s="20" t="s">
        <v>31</v>
      </c>
      <c r="N781" s="21">
        <v>4.26</v>
      </c>
      <c r="O781" s="22">
        <f t="shared" si="24"/>
        <v>607.09389671361509</v>
      </c>
      <c r="P781" s="23">
        <v>4.04</v>
      </c>
      <c r="Q781" s="70" t="s">
        <v>74</v>
      </c>
      <c r="R781" s="69" t="s">
        <v>33</v>
      </c>
      <c r="S781" s="69" t="s">
        <v>262</v>
      </c>
      <c r="T781" s="20"/>
      <c r="U781" s="45"/>
      <c r="V781" s="26">
        <f t="shared" si="25"/>
        <v>105</v>
      </c>
      <c r="W781" s="27"/>
    </row>
    <row r="782" spans="1:24" s="42" customFormat="1" ht="21" customHeight="1">
      <c r="A782" s="31"/>
      <c r="B782" s="29"/>
      <c r="C782" s="30"/>
      <c r="D782" s="66" t="s">
        <v>351</v>
      </c>
      <c r="E782" s="67" t="s">
        <v>260</v>
      </c>
      <c r="F782" s="68">
        <v>9.8390000000000004</v>
      </c>
      <c r="G782" s="67">
        <v>1567</v>
      </c>
      <c r="H782" s="68">
        <v>265</v>
      </c>
      <c r="I782" s="67" t="s">
        <v>44</v>
      </c>
      <c r="J782" s="68">
        <v>8765</v>
      </c>
      <c r="K782" s="69">
        <v>24405</v>
      </c>
      <c r="L782" s="69">
        <v>15530</v>
      </c>
      <c r="M782" s="20" t="s">
        <v>31</v>
      </c>
      <c r="N782" s="21">
        <v>4.26</v>
      </c>
      <c r="O782" s="22">
        <f t="shared" si="24"/>
        <v>607.09389671361509</v>
      </c>
      <c r="P782" s="23">
        <v>4.04</v>
      </c>
      <c r="Q782" s="70" t="s">
        <v>74</v>
      </c>
      <c r="R782" s="69" t="s">
        <v>33</v>
      </c>
      <c r="S782" s="69" t="s">
        <v>265</v>
      </c>
      <c r="T782" s="20"/>
      <c r="U782" s="45"/>
      <c r="V782" s="26">
        <f t="shared" si="25"/>
        <v>105</v>
      </c>
      <c r="W782" s="27"/>
    </row>
    <row r="783" spans="1:24" s="42" customFormat="1" ht="21" customHeight="1">
      <c r="A783" s="31"/>
      <c r="B783" s="29"/>
      <c r="C783" s="30"/>
      <c r="D783" s="66" t="s">
        <v>351</v>
      </c>
      <c r="E783" s="67" t="s">
        <v>260</v>
      </c>
      <c r="F783" s="68">
        <v>9.8390000000000004</v>
      </c>
      <c r="G783" s="67">
        <v>1567</v>
      </c>
      <c r="H783" s="68">
        <v>265</v>
      </c>
      <c r="I783" s="67" t="s">
        <v>246</v>
      </c>
      <c r="J783" s="68">
        <v>8765</v>
      </c>
      <c r="K783" s="69">
        <v>24405</v>
      </c>
      <c r="L783" s="69">
        <v>15530</v>
      </c>
      <c r="M783" s="20" t="s">
        <v>31</v>
      </c>
      <c r="N783" s="21">
        <v>4.26</v>
      </c>
      <c r="O783" s="22">
        <f t="shared" si="24"/>
        <v>607.09389671361509</v>
      </c>
      <c r="P783" s="23">
        <v>4.04</v>
      </c>
      <c r="Q783" s="70" t="s">
        <v>74</v>
      </c>
      <c r="R783" s="69" t="s">
        <v>33</v>
      </c>
      <c r="S783" s="69" t="s">
        <v>265</v>
      </c>
      <c r="T783" s="20"/>
      <c r="U783" s="45"/>
      <c r="V783" s="26">
        <f t="shared" si="25"/>
        <v>105</v>
      </c>
      <c r="W783" s="27"/>
    </row>
    <row r="784" spans="1:24" s="42" customFormat="1" ht="21" customHeight="1">
      <c r="A784" s="31"/>
      <c r="B784" s="29"/>
      <c r="C784" s="30"/>
      <c r="D784" s="66" t="s">
        <v>352</v>
      </c>
      <c r="E784" s="67" t="s">
        <v>260</v>
      </c>
      <c r="F784" s="68">
        <v>9.8390000000000004</v>
      </c>
      <c r="G784" s="67">
        <v>1567</v>
      </c>
      <c r="H784" s="68">
        <v>265</v>
      </c>
      <c r="I784" s="67" t="s">
        <v>44</v>
      </c>
      <c r="J784" s="68">
        <v>8765</v>
      </c>
      <c r="K784" s="69">
        <v>24405</v>
      </c>
      <c r="L784" s="69">
        <v>15530</v>
      </c>
      <c r="M784" s="20" t="s">
        <v>31</v>
      </c>
      <c r="N784" s="21">
        <v>4.26</v>
      </c>
      <c r="O784" s="22">
        <f t="shared" si="24"/>
        <v>607.09389671361509</v>
      </c>
      <c r="P784" s="23">
        <v>4.04</v>
      </c>
      <c r="Q784" s="70" t="s">
        <v>74</v>
      </c>
      <c r="R784" s="69" t="s">
        <v>33</v>
      </c>
      <c r="S784" s="69" t="s">
        <v>265</v>
      </c>
      <c r="T784" s="20"/>
      <c r="U784" s="45"/>
      <c r="V784" s="26">
        <f t="shared" si="25"/>
        <v>105</v>
      </c>
      <c r="W784" s="27"/>
    </row>
    <row r="785" spans="1:24" s="42" customFormat="1" ht="21" customHeight="1">
      <c r="A785" s="31"/>
      <c r="B785" s="29"/>
      <c r="C785" s="30"/>
      <c r="D785" s="66" t="s">
        <v>352</v>
      </c>
      <c r="E785" s="67" t="s">
        <v>260</v>
      </c>
      <c r="F785" s="68">
        <v>9.8390000000000004</v>
      </c>
      <c r="G785" s="67">
        <v>1567</v>
      </c>
      <c r="H785" s="68">
        <v>265</v>
      </c>
      <c r="I785" s="67" t="s">
        <v>246</v>
      </c>
      <c r="J785" s="68">
        <v>8765</v>
      </c>
      <c r="K785" s="69">
        <v>24405</v>
      </c>
      <c r="L785" s="69">
        <v>15530</v>
      </c>
      <c r="M785" s="20" t="s">
        <v>31</v>
      </c>
      <c r="N785" s="21">
        <v>4.26</v>
      </c>
      <c r="O785" s="22">
        <f t="shared" si="24"/>
        <v>607.09389671361509</v>
      </c>
      <c r="P785" s="23">
        <v>4.04</v>
      </c>
      <c r="Q785" s="70" t="s">
        <v>74</v>
      </c>
      <c r="R785" s="69" t="s">
        <v>33</v>
      </c>
      <c r="S785" s="69" t="s">
        <v>265</v>
      </c>
      <c r="T785" s="20"/>
      <c r="U785" s="45"/>
      <c r="V785" s="26">
        <f t="shared" si="25"/>
        <v>105</v>
      </c>
      <c r="W785" s="27"/>
    </row>
    <row r="786" spans="1:24" s="42" customFormat="1" ht="21" customHeight="1">
      <c r="A786" s="31"/>
      <c r="B786" s="29"/>
      <c r="C786" s="30"/>
      <c r="D786" s="66" t="s">
        <v>335</v>
      </c>
      <c r="E786" s="67" t="s">
        <v>260</v>
      </c>
      <c r="F786" s="68">
        <v>9.8390000000000004</v>
      </c>
      <c r="G786" s="67">
        <v>1567</v>
      </c>
      <c r="H786" s="68">
        <v>265</v>
      </c>
      <c r="I786" s="67" t="s">
        <v>44</v>
      </c>
      <c r="J786" s="68">
        <v>8765</v>
      </c>
      <c r="K786" s="69">
        <v>24405</v>
      </c>
      <c r="L786" s="69">
        <v>15530</v>
      </c>
      <c r="M786" s="20" t="s">
        <v>31</v>
      </c>
      <c r="N786" s="21">
        <v>4.26</v>
      </c>
      <c r="O786" s="22">
        <f t="shared" si="24"/>
        <v>607.09389671361509</v>
      </c>
      <c r="P786" s="23">
        <v>4.04</v>
      </c>
      <c r="Q786" s="70" t="s">
        <v>74</v>
      </c>
      <c r="R786" s="69" t="s">
        <v>33</v>
      </c>
      <c r="S786" s="69" t="s">
        <v>267</v>
      </c>
      <c r="T786" s="20"/>
      <c r="U786" s="45"/>
      <c r="V786" s="26">
        <f t="shared" si="25"/>
        <v>105</v>
      </c>
      <c r="W786" s="27"/>
      <c r="X786" s="27"/>
    </row>
    <row r="787" spans="1:24" s="42" customFormat="1" ht="21" customHeight="1">
      <c r="A787" s="31"/>
      <c r="B787" s="29"/>
      <c r="C787" s="30"/>
      <c r="D787" s="66" t="s">
        <v>335</v>
      </c>
      <c r="E787" s="67" t="s">
        <v>260</v>
      </c>
      <c r="F787" s="68">
        <v>9.8390000000000004</v>
      </c>
      <c r="G787" s="67">
        <v>1567</v>
      </c>
      <c r="H787" s="68">
        <v>265</v>
      </c>
      <c r="I787" s="67" t="s">
        <v>246</v>
      </c>
      <c r="J787" s="68">
        <v>8765</v>
      </c>
      <c r="K787" s="69">
        <v>24405</v>
      </c>
      <c r="L787" s="69">
        <v>15530</v>
      </c>
      <c r="M787" s="20" t="s">
        <v>31</v>
      </c>
      <c r="N787" s="21">
        <v>4.26</v>
      </c>
      <c r="O787" s="22">
        <f t="shared" si="24"/>
        <v>607.09389671361509</v>
      </c>
      <c r="P787" s="23">
        <v>4.04</v>
      </c>
      <c r="Q787" s="70" t="s">
        <v>74</v>
      </c>
      <c r="R787" s="69" t="s">
        <v>33</v>
      </c>
      <c r="S787" s="69" t="s">
        <v>267</v>
      </c>
      <c r="T787" s="20"/>
      <c r="U787" s="45"/>
      <c r="V787" s="26">
        <f t="shared" si="25"/>
        <v>105</v>
      </c>
      <c r="W787" s="27"/>
      <c r="X787" s="27"/>
    </row>
    <row r="788" spans="1:24" s="42" customFormat="1" ht="21" customHeight="1">
      <c r="A788" s="31"/>
      <c r="B788" s="29"/>
      <c r="C788" s="30"/>
      <c r="D788" s="66" t="s">
        <v>335</v>
      </c>
      <c r="E788" s="67" t="s">
        <v>260</v>
      </c>
      <c r="F788" s="68">
        <v>9.8390000000000004</v>
      </c>
      <c r="G788" s="67">
        <v>1567</v>
      </c>
      <c r="H788" s="68">
        <v>265</v>
      </c>
      <c r="I788" s="67" t="s">
        <v>44</v>
      </c>
      <c r="J788" s="68">
        <v>8765</v>
      </c>
      <c r="K788" s="69">
        <v>24405</v>
      </c>
      <c r="L788" s="69">
        <v>15530</v>
      </c>
      <c r="M788" s="20" t="s">
        <v>31</v>
      </c>
      <c r="N788" s="21">
        <v>4.26</v>
      </c>
      <c r="O788" s="22">
        <f t="shared" si="24"/>
        <v>607.09389671361509</v>
      </c>
      <c r="P788" s="23">
        <v>4.04</v>
      </c>
      <c r="Q788" s="70" t="s">
        <v>74</v>
      </c>
      <c r="R788" s="69" t="s">
        <v>33</v>
      </c>
      <c r="S788" s="69" t="s">
        <v>270</v>
      </c>
      <c r="T788" s="20"/>
      <c r="U788" s="45"/>
      <c r="V788" s="26">
        <f t="shared" si="25"/>
        <v>105</v>
      </c>
      <c r="W788" s="27"/>
      <c r="X788" s="27"/>
    </row>
    <row r="789" spans="1:24" s="42" customFormat="1" ht="21" customHeight="1">
      <c r="A789" s="31"/>
      <c r="B789" s="29"/>
      <c r="C789" s="30"/>
      <c r="D789" s="66" t="s">
        <v>335</v>
      </c>
      <c r="E789" s="67" t="s">
        <v>260</v>
      </c>
      <c r="F789" s="68">
        <v>9.8390000000000004</v>
      </c>
      <c r="G789" s="67">
        <v>1567</v>
      </c>
      <c r="H789" s="68">
        <v>265</v>
      </c>
      <c r="I789" s="67" t="s">
        <v>246</v>
      </c>
      <c r="J789" s="68">
        <v>8765</v>
      </c>
      <c r="K789" s="69">
        <v>24405</v>
      </c>
      <c r="L789" s="69">
        <v>15530</v>
      </c>
      <c r="M789" s="20" t="s">
        <v>31</v>
      </c>
      <c r="N789" s="21">
        <v>4.26</v>
      </c>
      <c r="O789" s="22">
        <f t="shared" si="24"/>
        <v>607.09389671361509</v>
      </c>
      <c r="P789" s="23">
        <v>4.04</v>
      </c>
      <c r="Q789" s="70" t="s">
        <v>74</v>
      </c>
      <c r="R789" s="69" t="s">
        <v>33</v>
      </c>
      <c r="S789" s="69" t="s">
        <v>270</v>
      </c>
      <c r="T789" s="20"/>
      <c r="U789" s="45"/>
      <c r="V789" s="26">
        <f t="shared" si="25"/>
        <v>105</v>
      </c>
      <c r="W789" s="27"/>
      <c r="X789" s="27"/>
    </row>
    <row r="790" spans="1:24" s="42" customFormat="1" ht="21" customHeight="1">
      <c r="A790" s="40"/>
      <c r="B790" s="29"/>
      <c r="C790" s="30"/>
      <c r="D790" s="17" t="s">
        <v>346</v>
      </c>
      <c r="E790" s="18" t="s">
        <v>260</v>
      </c>
      <c r="F790" s="19">
        <v>9.8390000000000004</v>
      </c>
      <c r="G790" s="18" t="s">
        <v>353</v>
      </c>
      <c r="H790" s="19" t="s">
        <v>354</v>
      </c>
      <c r="I790" s="18" t="s">
        <v>246</v>
      </c>
      <c r="J790" s="19">
        <v>8765</v>
      </c>
      <c r="K790" s="20">
        <v>24405</v>
      </c>
      <c r="L790" s="20">
        <v>15530</v>
      </c>
      <c r="M790" s="20" t="s">
        <v>31</v>
      </c>
      <c r="N790" s="21">
        <v>4.26</v>
      </c>
      <c r="O790" s="22">
        <f t="shared" si="24"/>
        <v>607.09389671361509</v>
      </c>
      <c r="P790" s="23">
        <v>4.04</v>
      </c>
      <c r="Q790" s="24" t="s">
        <v>74</v>
      </c>
      <c r="R790" s="20" t="s">
        <v>33</v>
      </c>
      <c r="S790" s="20" t="s">
        <v>251</v>
      </c>
      <c r="T790" s="20"/>
      <c r="U790" s="75"/>
      <c r="V790" s="26">
        <f t="shared" si="25"/>
        <v>105</v>
      </c>
      <c r="W790" s="35"/>
      <c r="X790" s="35"/>
    </row>
    <row r="791" spans="1:24" s="42" customFormat="1" ht="21" customHeight="1">
      <c r="A791" s="40"/>
      <c r="B791" s="29"/>
      <c r="C791" s="30"/>
      <c r="D791" s="17" t="s">
        <v>346</v>
      </c>
      <c r="E791" s="18" t="s">
        <v>260</v>
      </c>
      <c r="F791" s="19">
        <v>9.8390000000000004</v>
      </c>
      <c r="G791" s="18" t="s">
        <v>353</v>
      </c>
      <c r="H791" s="19" t="s">
        <v>354</v>
      </c>
      <c r="I791" s="18" t="s">
        <v>44</v>
      </c>
      <c r="J791" s="19">
        <v>8765</v>
      </c>
      <c r="K791" s="20">
        <v>24405</v>
      </c>
      <c r="L791" s="20">
        <v>15530</v>
      </c>
      <c r="M791" s="20" t="s">
        <v>31</v>
      </c>
      <c r="N791" s="21">
        <v>4.26</v>
      </c>
      <c r="O791" s="22">
        <f t="shared" si="24"/>
        <v>607.09389671361509</v>
      </c>
      <c r="P791" s="23">
        <v>4.04</v>
      </c>
      <c r="Q791" s="24" t="s">
        <v>74</v>
      </c>
      <c r="R791" s="20" t="s">
        <v>33</v>
      </c>
      <c r="S791" s="20" t="s">
        <v>251</v>
      </c>
      <c r="T791" s="20"/>
      <c r="U791" s="75"/>
      <c r="V791" s="26">
        <f t="shared" si="25"/>
        <v>105</v>
      </c>
      <c r="W791" s="35"/>
      <c r="X791" s="35"/>
    </row>
    <row r="792" spans="1:24" s="42" customFormat="1" ht="21" customHeight="1">
      <c r="A792" s="31"/>
      <c r="B792" s="29"/>
      <c r="C792" s="30"/>
      <c r="D792" s="66" t="s">
        <v>349</v>
      </c>
      <c r="E792" s="67" t="s">
        <v>260</v>
      </c>
      <c r="F792" s="68">
        <v>9.8390000000000004</v>
      </c>
      <c r="G792" s="67">
        <v>1567</v>
      </c>
      <c r="H792" s="68">
        <v>265</v>
      </c>
      <c r="I792" s="67" t="s">
        <v>44</v>
      </c>
      <c r="J792" s="68">
        <v>8765</v>
      </c>
      <c r="K792" s="69">
        <v>24405</v>
      </c>
      <c r="L792" s="69">
        <v>15530</v>
      </c>
      <c r="M792" s="20" t="s">
        <v>31</v>
      </c>
      <c r="N792" s="21">
        <v>4.26</v>
      </c>
      <c r="O792" s="22">
        <f t="shared" si="24"/>
        <v>607.09389671361509</v>
      </c>
      <c r="P792" s="23">
        <v>4.04</v>
      </c>
      <c r="Q792" s="70" t="s">
        <v>74</v>
      </c>
      <c r="R792" s="69" t="s">
        <v>33</v>
      </c>
      <c r="S792" s="69" t="s">
        <v>251</v>
      </c>
      <c r="T792" s="20"/>
      <c r="U792" s="45"/>
      <c r="V792" s="26">
        <f t="shared" si="25"/>
        <v>105</v>
      </c>
      <c r="W792" s="27"/>
    </row>
    <row r="793" spans="1:24" s="42" customFormat="1" ht="21" customHeight="1">
      <c r="A793" s="31"/>
      <c r="B793" s="29"/>
      <c r="C793" s="30"/>
      <c r="D793" s="66" t="s">
        <v>349</v>
      </c>
      <c r="E793" s="67" t="s">
        <v>260</v>
      </c>
      <c r="F793" s="68">
        <v>9.8390000000000004</v>
      </c>
      <c r="G793" s="67">
        <v>1567</v>
      </c>
      <c r="H793" s="68">
        <v>265</v>
      </c>
      <c r="I793" s="67" t="s">
        <v>246</v>
      </c>
      <c r="J793" s="68">
        <v>8765</v>
      </c>
      <c r="K793" s="69">
        <v>24405</v>
      </c>
      <c r="L793" s="69">
        <v>15530</v>
      </c>
      <c r="M793" s="20" t="s">
        <v>31</v>
      </c>
      <c r="N793" s="21">
        <v>4.26</v>
      </c>
      <c r="O793" s="22">
        <f t="shared" si="24"/>
        <v>607.09389671361509</v>
      </c>
      <c r="P793" s="23">
        <v>4.04</v>
      </c>
      <c r="Q793" s="70" t="s">
        <v>74</v>
      </c>
      <c r="R793" s="69" t="s">
        <v>33</v>
      </c>
      <c r="S793" s="69" t="s">
        <v>251</v>
      </c>
      <c r="T793" s="20"/>
      <c r="U793" s="45"/>
      <c r="V793" s="26">
        <f t="shared" si="25"/>
        <v>105</v>
      </c>
      <c r="W793" s="27"/>
    </row>
    <row r="794" spans="1:24" s="42" customFormat="1" ht="21" customHeight="1">
      <c r="A794" s="28"/>
      <c r="B794" s="29"/>
      <c r="C794" s="30"/>
      <c r="D794" s="17" t="s">
        <v>355</v>
      </c>
      <c r="E794" s="18" t="s">
        <v>281</v>
      </c>
      <c r="F794" s="19">
        <v>9.8390000000000004</v>
      </c>
      <c r="G794" s="18">
        <v>1814</v>
      </c>
      <c r="H794" s="19">
        <v>279</v>
      </c>
      <c r="I794" s="18" t="s">
        <v>282</v>
      </c>
      <c r="J794" s="19">
        <v>8765</v>
      </c>
      <c r="K794" s="20">
        <v>24405</v>
      </c>
      <c r="L794" s="20">
        <v>15530</v>
      </c>
      <c r="M794" s="20" t="s">
        <v>31</v>
      </c>
      <c r="N794" s="50">
        <v>4.25</v>
      </c>
      <c r="O794" s="22">
        <f t="shared" si="24"/>
        <v>608.52235294117645</v>
      </c>
      <c r="P794" s="51">
        <v>4.04</v>
      </c>
      <c r="Q794" s="24" t="s">
        <v>79</v>
      </c>
      <c r="R794" s="20" t="s">
        <v>197</v>
      </c>
      <c r="S794" s="20" t="s">
        <v>283</v>
      </c>
      <c r="T794" s="20"/>
      <c r="U794" s="75"/>
      <c r="V794" s="26">
        <f t="shared" si="25"/>
        <v>105</v>
      </c>
      <c r="W794" s="27"/>
    </row>
    <row r="795" spans="1:24" s="42" customFormat="1" ht="21" customHeight="1">
      <c r="A795" s="28"/>
      <c r="B795" s="29"/>
      <c r="C795" s="30"/>
      <c r="D795" s="17" t="s">
        <v>355</v>
      </c>
      <c r="E795" s="18" t="s">
        <v>281</v>
      </c>
      <c r="F795" s="19">
        <v>9.8390000000000004</v>
      </c>
      <c r="G795" s="18">
        <v>1814</v>
      </c>
      <c r="H795" s="19">
        <v>279</v>
      </c>
      <c r="I795" s="18" t="s">
        <v>263</v>
      </c>
      <c r="J795" s="19">
        <v>8765</v>
      </c>
      <c r="K795" s="20">
        <v>24405</v>
      </c>
      <c r="L795" s="20">
        <v>15530</v>
      </c>
      <c r="M795" s="20" t="s">
        <v>31</v>
      </c>
      <c r="N795" s="50">
        <v>4.25</v>
      </c>
      <c r="O795" s="22">
        <f t="shared" si="24"/>
        <v>608.52235294117645</v>
      </c>
      <c r="P795" s="51">
        <v>4.04</v>
      </c>
      <c r="Q795" s="24" t="s">
        <v>79</v>
      </c>
      <c r="R795" s="20" t="s">
        <v>197</v>
      </c>
      <c r="S795" s="20" t="s">
        <v>283</v>
      </c>
      <c r="T795" s="20"/>
      <c r="U795" s="75"/>
      <c r="V795" s="26">
        <f t="shared" si="25"/>
        <v>105</v>
      </c>
      <c r="W795" s="27"/>
    </row>
    <row r="796" spans="1:24" s="42" customFormat="1" ht="21" customHeight="1">
      <c r="A796" s="28"/>
      <c r="B796" s="29"/>
      <c r="C796" s="30"/>
      <c r="D796" s="17" t="s">
        <v>356</v>
      </c>
      <c r="E796" s="18" t="s">
        <v>281</v>
      </c>
      <c r="F796" s="19">
        <v>9.8390000000000004</v>
      </c>
      <c r="G796" s="18">
        <v>1814</v>
      </c>
      <c r="H796" s="19">
        <v>279</v>
      </c>
      <c r="I796" s="18" t="s">
        <v>282</v>
      </c>
      <c r="J796" s="19">
        <v>8765</v>
      </c>
      <c r="K796" s="20">
        <v>24405</v>
      </c>
      <c r="L796" s="20">
        <v>15530</v>
      </c>
      <c r="M796" s="20" t="s">
        <v>31</v>
      </c>
      <c r="N796" s="50">
        <v>4.25</v>
      </c>
      <c r="O796" s="22">
        <f t="shared" si="24"/>
        <v>608.52235294117645</v>
      </c>
      <c r="P796" s="51">
        <v>4.04</v>
      </c>
      <c r="Q796" s="24" t="s">
        <v>79</v>
      </c>
      <c r="R796" s="20" t="s">
        <v>197</v>
      </c>
      <c r="S796" s="20" t="s">
        <v>357</v>
      </c>
      <c r="T796" s="20"/>
      <c r="U796" s="75"/>
      <c r="V796" s="26">
        <f t="shared" si="25"/>
        <v>105</v>
      </c>
      <c r="W796" s="27"/>
    </row>
    <row r="797" spans="1:24" s="42" customFormat="1" ht="21" customHeight="1">
      <c r="A797" s="28"/>
      <c r="B797" s="29"/>
      <c r="C797" s="30"/>
      <c r="D797" s="17" t="s">
        <v>356</v>
      </c>
      <c r="E797" s="18" t="s">
        <v>281</v>
      </c>
      <c r="F797" s="19">
        <v>9.8390000000000004</v>
      </c>
      <c r="G797" s="18">
        <v>1814</v>
      </c>
      <c r="H797" s="19">
        <v>279</v>
      </c>
      <c r="I797" s="18" t="s">
        <v>263</v>
      </c>
      <c r="J797" s="19">
        <v>8765</v>
      </c>
      <c r="K797" s="20">
        <v>24405</v>
      </c>
      <c r="L797" s="20">
        <v>15530</v>
      </c>
      <c r="M797" s="20" t="s">
        <v>31</v>
      </c>
      <c r="N797" s="50">
        <v>4.25</v>
      </c>
      <c r="O797" s="22">
        <f t="shared" si="24"/>
        <v>608.52235294117645</v>
      </c>
      <c r="P797" s="51">
        <v>4.04</v>
      </c>
      <c r="Q797" s="24" t="s">
        <v>79</v>
      </c>
      <c r="R797" s="20" t="s">
        <v>197</v>
      </c>
      <c r="S797" s="20" t="s">
        <v>357</v>
      </c>
      <c r="T797" s="20"/>
      <c r="U797" s="75"/>
      <c r="V797" s="26">
        <f t="shared" si="25"/>
        <v>105</v>
      </c>
      <c r="W797" s="27"/>
    </row>
    <row r="798" spans="1:24" s="42" customFormat="1" ht="21" customHeight="1">
      <c r="A798" s="28"/>
      <c r="B798" s="29"/>
      <c r="C798" s="30"/>
      <c r="D798" s="17" t="s">
        <v>358</v>
      </c>
      <c r="E798" s="18" t="s">
        <v>281</v>
      </c>
      <c r="F798" s="19">
        <v>9.8390000000000004</v>
      </c>
      <c r="G798" s="18">
        <v>1814</v>
      </c>
      <c r="H798" s="19">
        <v>279</v>
      </c>
      <c r="I798" s="18" t="s">
        <v>282</v>
      </c>
      <c r="J798" s="19">
        <v>8765</v>
      </c>
      <c r="K798" s="20">
        <v>24405</v>
      </c>
      <c r="L798" s="20">
        <v>15530</v>
      </c>
      <c r="M798" s="20" t="s">
        <v>31</v>
      </c>
      <c r="N798" s="50">
        <v>4.25</v>
      </c>
      <c r="O798" s="22">
        <f t="shared" si="24"/>
        <v>608.52235294117645</v>
      </c>
      <c r="P798" s="51">
        <v>4.04</v>
      </c>
      <c r="Q798" s="24" t="s">
        <v>79</v>
      </c>
      <c r="R798" s="20" t="s">
        <v>197</v>
      </c>
      <c r="S798" s="20" t="s">
        <v>357</v>
      </c>
      <c r="T798" s="20"/>
      <c r="U798" s="75"/>
      <c r="V798" s="26">
        <f t="shared" si="25"/>
        <v>105</v>
      </c>
      <c r="W798" s="27"/>
    </row>
    <row r="799" spans="1:24" s="42" customFormat="1" ht="21" customHeight="1">
      <c r="A799" s="28"/>
      <c r="B799" s="29"/>
      <c r="C799" s="30"/>
      <c r="D799" s="17" t="s">
        <v>358</v>
      </c>
      <c r="E799" s="18" t="s">
        <v>281</v>
      </c>
      <c r="F799" s="19">
        <v>9.8390000000000004</v>
      </c>
      <c r="G799" s="18">
        <v>1814</v>
      </c>
      <c r="H799" s="19">
        <v>279</v>
      </c>
      <c r="I799" s="18" t="s">
        <v>263</v>
      </c>
      <c r="J799" s="19">
        <v>8765</v>
      </c>
      <c r="K799" s="20">
        <v>24405</v>
      </c>
      <c r="L799" s="20">
        <v>15530</v>
      </c>
      <c r="M799" s="20" t="s">
        <v>31</v>
      </c>
      <c r="N799" s="50">
        <v>4.25</v>
      </c>
      <c r="O799" s="22">
        <f t="shared" si="24"/>
        <v>608.52235294117645</v>
      </c>
      <c r="P799" s="51">
        <v>4.04</v>
      </c>
      <c r="Q799" s="24" t="s">
        <v>79</v>
      </c>
      <c r="R799" s="20" t="s">
        <v>197</v>
      </c>
      <c r="S799" s="20" t="s">
        <v>357</v>
      </c>
      <c r="T799" s="20"/>
      <c r="U799" s="75"/>
      <c r="V799" s="26">
        <f t="shared" si="25"/>
        <v>105</v>
      </c>
      <c r="W799" s="27"/>
    </row>
    <row r="800" spans="1:24" s="42" customFormat="1" ht="21" customHeight="1">
      <c r="A800" s="28"/>
      <c r="B800" s="29"/>
      <c r="C800" s="30"/>
      <c r="D800" s="17" t="s">
        <v>359</v>
      </c>
      <c r="E800" s="18" t="s">
        <v>281</v>
      </c>
      <c r="F800" s="19">
        <v>9.8390000000000004</v>
      </c>
      <c r="G800" s="18">
        <v>1814</v>
      </c>
      <c r="H800" s="19">
        <v>279</v>
      </c>
      <c r="I800" s="18" t="s">
        <v>282</v>
      </c>
      <c r="J800" s="19">
        <v>8765</v>
      </c>
      <c r="K800" s="20">
        <v>24405</v>
      </c>
      <c r="L800" s="20">
        <v>15530</v>
      </c>
      <c r="M800" s="20" t="s">
        <v>31</v>
      </c>
      <c r="N800" s="50">
        <v>4.25</v>
      </c>
      <c r="O800" s="22">
        <f t="shared" si="24"/>
        <v>608.52235294117645</v>
      </c>
      <c r="P800" s="51">
        <v>4.04</v>
      </c>
      <c r="Q800" s="24" t="s">
        <v>79</v>
      </c>
      <c r="R800" s="20" t="s">
        <v>197</v>
      </c>
      <c r="S800" s="20" t="s">
        <v>357</v>
      </c>
      <c r="T800" s="20"/>
      <c r="U800" s="75"/>
      <c r="V800" s="26">
        <f t="shared" si="25"/>
        <v>105</v>
      </c>
      <c r="W800" s="27"/>
    </row>
    <row r="801" spans="1:23" s="42" customFormat="1" ht="21" customHeight="1">
      <c r="A801" s="28"/>
      <c r="B801" s="29"/>
      <c r="C801" s="30"/>
      <c r="D801" s="17" t="s">
        <v>359</v>
      </c>
      <c r="E801" s="18" t="s">
        <v>281</v>
      </c>
      <c r="F801" s="19">
        <v>9.8390000000000004</v>
      </c>
      <c r="G801" s="18">
        <v>1814</v>
      </c>
      <c r="H801" s="19">
        <v>279</v>
      </c>
      <c r="I801" s="18" t="s">
        <v>263</v>
      </c>
      <c r="J801" s="19">
        <v>8765</v>
      </c>
      <c r="K801" s="20">
        <v>24405</v>
      </c>
      <c r="L801" s="20">
        <v>15530</v>
      </c>
      <c r="M801" s="20" t="s">
        <v>31</v>
      </c>
      <c r="N801" s="50">
        <v>4.25</v>
      </c>
      <c r="O801" s="22">
        <f t="shared" si="24"/>
        <v>608.52235294117645</v>
      </c>
      <c r="P801" s="51">
        <v>4.04</v>
      </c>
      <c r="Q801" s="24" t="s">
        <v>79</v>
      </c>
      <c r="R801" s="20" t="s">
        <v>197</v>
      </c>
      <c r="S801" s="20" t="s">
        <v>357</v>
      </c>
      <c r="T801" s="20"/>
      <c r="U801" s="75"/>
      <c r="V801" s="26">
        <f t="shared" si="25"/>
        <v>105</v>
      </c>
      <c r="W801" s="27"/>
    </row>
    <row r="802" spans="1:23" s="42" customFormat="1" ht="21" customHeight="1">
      <c r="A802" s="28"/>
      <c r="B802" s="29"/>
      <c r="C802" s="30"/>
      <c r="D802" s="17" t="s">
        <v>360</v>
      </c>
      <c r="E802" s="18" t="s">
        <v>281</v>
      </c>
      <c r="F802" s="19">
        <v>9.8390000000000004</v>
      </c>
      <c r="G802" s="18">
        <v>1814</v>
      </c>
      <c r="H802" s="19">
        <v>279</v>
      </c>
      <c r="I802" s="18" t="s">
        <v>282</v>
      </c>
      <c r="J802" s="19">
        <v>8765</v>
      </c>
      <c r="K802" s="20">
        <v>24405</v>
      </c>
      <c r="L802" s="20">
        <v>15530</v>
      </c>
      <c r="M802" s="20" t="s">
        <v>31</v>
      </c>
      <c r="N802" s="50">
        <v>4.25</v>
      </c>
      <c r="O802" s="22">
        <f t="shared" si="24"/>
        <v>608.52235294117645</v>
      </c>
      <c r="P802" s="51">
        <v>4.04</v>
      </c>
      <c r="Q802" s="24" t="s">
        <v>79</v>
      </c>
      <c r="R802" s="20" t="s">
        <v>197</v>
      </c>
      <c r="S802" s="20" t="s">
        <v>357</v>
      </c>
      <c r="T802" s="20"/>
      <c r="U802" s="75"/>
      <c r="V802" s="26">
        <f t="shared" si="25"/>
        <v>105</v>
      </c>
      <c r="W802" s="27"/>
    </row>
    <row r="803" spans="1:23" s="42" customFormat="1" ht="21" customHeight="1">
      <c r="A803" s="28"/>
      <c r="B803" s="29"/>
      <c r="C803" s="30"/>
      <c r="D803" s="17" t="s">
        <v>360</v>
      </c>
      <c r="E803" s="18" t="s">
        <v>281</v>
      </c>
      <c r="F803" s="19">
        <v>9.8390000000000004</v>
      </c>
      <c r="G803" s="18">
        <v>1814</v>
      </c>
      <c r="H803" s="19">
        <v>279</v>
      </c>
      <c r="I803" s="18" t="s">
        <v>263</v>
      </c>
      <c r="J803" s="19">
        <v>8765</v>
      </c>
      <c r="K803" s="20">
        <v>24405</v>
      </c>
      <c r="L803" s="20">
        <v>15530</v>
      </c>
      <c r="M803" s="20" t="s">
        <v>31</v>
      </c>
      <c r="N803" s="50">
        <v>4.25</v>
      </c>
      <c r="O803" s="22">
        <f t="shared" si="24"/>
        <v>608.52235294117645</v>
      </c>
      <c r="P803" s="51">
        <v>4.04</v>
      </c>
      <c r="Q803" s="24" t="s">
        <v>79</v>
      </c>
      <c r="R803" s="20" t="s">
        <v>197</v>
      </c>
      <c r="S803" s="20" t="s">
        <v>357</v>
      </c>
      <c r="T803" s="20"/>
      <c r="U803" s="75"/>
      <c r="V803" s="26">
        <f t="shared" si="25"/>
        <v>105</v>
      </c>
      <c r="W803" s="27"/>
    </row>
    <row r="804" spans="1:23" s="42" customFormat="1" ht="21" customHeight="1">
      <c r="A804" s="28"/>
      <c r="B804" s="29"/>
      <c r="C804" s="30"/>
      <c r="D804" s="17" t="s">
        <v>361</v>
      </c>
      <c r="E804" s="18" t="s">
        <v>281</v>
      </c>
      <c r="F804" s="19">
        <v>9.8390000000000004</v>
      </c>
      <c r="G804" s="18">
        <v>1814</v>
      </c>
      <c r="H804" s="19">
        <v>279</v>
      </c>
      <c r="I804" s="18" t="s">
        <v>282</v>
      </c>
      <c r="J804" s="19">
        <v>8765</v>
      </c>
      <c r="K804" s="20">
        <v>24405</v>
      </c>
      <c r="L804" s="20">
        <v>15530</v>
      </c>
      <c r="M804" s="20" t="s">
        <v>31</v>
      </c>
      <c r="N804" s="50">
        <v>4.25</v>
      </c>
      <c r="O804" s="22">
        <f t="shared" si="24"/>
        <v>608.52235294117645</v>
      </c>
      <c r="P804" s="51">
        <v>4.04</v>
      </c>
      <c r="Q804" s="24" t="s">
        <v>79</v>
      </c>
      <c r="R804" s="20" t="s">
        <v>197</v>
      </c>
      <c r="S804" s="20" t="s">
        <v>357</v>
      </c>
      <c r="T804" s="20"/>
      <c r="U804" s="75"/>
      <c r="V804" s="26">
        <f t="shared" si="25"/>
        <v>105</v>
      </c>
      <c r="W804" s="27"/>
    </row>
    <row r="805" spans="1:23" s="42" customFormat="1" ht="21" customHeight="1">
      <c r="A805" s="28"/>
      <c r="B805" s="29"/>
      <c r="C805" s="30"/>
      <c r="D805" s="17" t="s">
        <v>361</v>
      </c>
      <c r="E805" s="18" t="s">
        <v>281</v>
      </c>
      <c r="F805" s="19">
        <v>9.8390000000000004</v>
      </c>
      <c r="G805" s="18">
        <v>1814</v>
      </c>
      <c r="H805" s="19">
        <v>279</v>
      </c>
      <c r="I805" s="18" t="s">
        <v>263</v>
      </c>
      <c r="J805" s="19">
        <v>8765</v>
      </c>
      <c r="K805" s="20">
        <v>24405</v>
      </c>
      <c r="L805" s="20">
        <v>15530</v>
      </c>
      <c r="M805" s="20" t="s">
        <v>31</v>
      </c>
      <c r="N805" s="50">
        <v>4.25</v>
      </c>
      <c r="O805" s="22">
        <f t="shared" si="24"/>
        <v>608.52235294117645</v>
      </c>
      <c r="P805" s="51">
        <v>4.04</v>
      </c>
      <c r="Q805" s="24" t="s">
        <v>79</v>
      </c>
      <c r="R805" s="20" t="s">
        <v>197</v>
      </c>
      <c r="S805" s="20" t="s">
        <v>357</v>
      </c>
      <c r="T805" s="20"/>
      <c r="U805" s="75"/>
      <c r="V805" s="26">
        <f t="shared" si="25"/>
        <v>105</v>
      </c>
      <c r="W805" s="27"/>
    </row>
    <row r="806" spans="1:23" s="42" customFormat="1" ht="21" customHeight="1">
      <c r="A806" s="28"/>
      <c r="B806" s="29"/>
      <c r="C806" s="30"/>
      <c r="D806" s="17" t="s">
        <v>362</v>
      </c>
      <c r="E806" s="18" t="s">
        <v>281</v>
      </c>
      <c r="F806" s="19">
        <v>9.8390000000000004</v>
      </c>
      <c r="G806" s="18">
        <v>1814</v>
      </c>
      <c r="H806" s="19">
        <v>279</v>
      </c>
      <c r="I806" s="18" t="s">
        <v>282</v>
      </c>
      <c r="J806" s="19">
        <v>8765</v>
      </c>
      <c r="K806" s="20">
        <v>24405</v>
      </c>
      <c r="L806" s="20">
        <v>15530</v>
      </c>
      <c r="M806" s="20" t="s">
        <v>31</v>
      </c>
      <c r="N806" s="50">
        <v>4.25</v>
      </c>
      <c r="O806" s="22">
        <f t="shared" si="24"/>
        <v>608.52235294117645</v>
      </c>
      <c r="P806" s="51">
        <v>4.04</v>
      </c>
      <c r="Q806" s="24" t="s">
        <v>79</v>
      </c>
      <c r="R806" s="20" t="s">
        <v>197</v>
      </c>
      <c r="S806" s="20" t="s">
        <v>286</v>
      </c>
      <c r="T806" s="20"/>
      <c r="U806" s="75"/>
      <c r="V806" s="26">
        <f t="shared" si="25"/>
        <v>105</v>
      </c>
      <c r="W806" s="27"/>
    </row>
    <row r="807" spans="1:23" s="42" customFormat="1" ht="21" customHeight="1">
      <c r="A807" s="28"/>
      <c r="B807" s="29"/>
      <c r="C807" s="30"/>
      <c r="D807" s="17" t="s">
        <v>362</v>
      </c>
      <c r="E807" s="18" t="s">
        <v>281</v>
      </c>
      <c r="F807" s="19">
        <v>9.8390000000000004</v>
      </c>
      <c r="G807" s="18">
        <v>1814</v>
      </c>
      <c r="H807" s="19">
        <v>279</v>
      </c>
      <c r="I807" s="18" t="s">
        <v>263</v>
      </c>
      <c r="J807" s="19">
        <v>8765</v>
      </c>
      <c r="K807" s="20">
        <v>24405</v>
      </c>
      <c r="L807" s="20">
        <v>15530</v>
      </c>
      <c r="M807" s="20" t="s">
        <v>31</v>
      </c>
      <c r="N807" s="50">
        <v>4.25</v>
      </c>
      <c r="O807" s="22">
        <f t="shared" si="24"/>
        <v>608.52235294117645</v>
      </c>
      <c r="P807" s="51">
        <v>4.04</v>
      </c>
      <c r="Q807" s="24" t="s">
        <v>79</v>
      </c>
      <c r="R807" s="20" t="s">
        <v>197</v>
      </c>
      <c r="S807" s="20" t="s">
        <v>286</v>
      </c>
      <c r="T807" s="20"/>
      <c r="U807" s="75"/>
      <c r="V807" s="26">
        <f t="shared" si="25"/>
        <v>105</v>
      </c>
      <c r="W807" s="27"/>
    </row>
    <row r="808" spans="1:23" s="42" customFormat="1" ht="21" customHeight="1">
      <c r="A808" s="28"/>
      <c r="B808" s="29"/>
      <c r="C808" s="30"/>
      <c r="D808" s="17" t="s">
        <v>363</v>
      </c>
      <c r="E808" s="18" t="s">
        <v>281</v>
      </c>
      <c r="F808" s="19">
        <v>9.8390000000000004</v>
      </c>
      <c r="G808" s="18">
        <v>1814</v>
      </c>
      <c r="H808" s="19">
        <v>279</v>
      </c>
      <c r="I808" s="18" t="s">
        <v>282</v>
      </c>
      <c r="J808" s="19">
        <v>8765</v>
      </c>
      <c r="K808" s="20">
        <v>24405</v>
      </c>
      <c r="L808" s="20">
        <v>15530</v>
      </c>
      <c r="M808" s="20" t="s">
        <v>31</v>
      </c>
      <c r="N808" s="50">
        <v>4.25</v>
      </c>
      <c r="O808" s="22">
        <f t="shared" si="24"/>
        <v>608.52235294117645</v>
      </c>
      <c r="P808" s="51">
        <v>4.04</v>
      </c>
      <c r="Q808" s="24" t="s">
        <v>79</v>
      </c>
      <c r="R808" s="20" t="s">
        <v>197</v>
      </c>
      <c r="S808" s="20" t="s">
        <v>286</v>
      </c>
      <c r="T808" s="20"/>
      <c r="U808" s="75"/>
      <c r="V808" s="26">
        <f t="shared" si="25"/>
        <v>105</v>
      </c>
      <c r="W808" s="27"/>
    </row>
    <row r="809" spans="1:23" s="42" customFormat="1" ht="21" customHeight="1">
      <c r="A809" s="28"/>
      <c r="B809" s="29"/>
      <c r="C809" s="30"/>
      <c r="D809" s="17" t="s">
        <v>363</v>
      </c>
      <c r="E809" s="18" t="s">
        <v>281</v>
      </c>
      <c r="F809" s="19">
        <v>9.8390000000000004</v>
      </c>
      <c r="G809" s="18">
        <v>1814</v>
      </c>
      <c r="H809" s="19">
        <v>279</v>
      </c>
      <c r="I809" s="18" t="s">
        <v>263</v>
      </c>
      <c r="J809" s="19">
        <v>8765</v>
      </c>
      <c r="K809" s="20">
        <v>24405</v>
      </c>
      <c r="L809" s="20">
        <v>15530</v>
      </c>
      <c r="M809" s="20" t="s">
        <v>31</v>
      </c>
      <c r="N809" s="50">
        <v>4.25</v>
      </c>
      <c r="O809" s="22">
        <f t="shared" si="24"/>
        <v>608.52235294117645</v>
      </c>
      <c r="P809" s="51">
        <v>4.04</v>
      </c>
      <c r="Q809" s="24" t="s">
        <v>79</v>
      </c>
      <c r="R809" s="20" t="s">
        <v>197</v>
      </c>
      <c r="S809" s="20" t="s">
        <v>286</v>
      </c>
      <c r="T809" s="20"/>
      <c r="U809" s="75"/>
      <c r="V809" s="26">
        <f t="shared" si="25"/>
        <v>105</v>
      </c>
      <c r="W809" s="27"/>
    </row>
    <row r="810" spans="1:23" s="42" customFormat="1" ht="21" customHeight="1">
      <c r="A810" s="31"/>
      <c r="B810" s="29"/>
      <c r="C810" s="30"/>
      <c r="D810" s="17" t="s">
        <v>364</v>
      </c>
      <c r="E810" s="18" t="s">
        <v>260</v>
      </c>
      <c r="F810" s="19">
        <v>9.8390000000000004</v>
      </c>
      <c r="G810" s="18">
        <v>1814</v>
      </c>
      <c r="H810" s="19">
        <v>279</v>
      </c>
      <c r="I810" s="18" t="s">
        <v>261</v>
      </c>
      <c r="J810" s="19">
        <v>8765</v>
      </c>
      <c r="K810" s="20">
        <v>24405</v>
      </c>
      <c r="L810" s="20">
        <v>15530</v>
      </c>
      <c r="M810" s="20" t="s">
        <v>31</v>
      </c>
      <c r="N810" s="50">
        <v>4.25</v>
      </c>
      <c r="O810" s="22">
        <f t="shared" si="24"/>
        <v>608.52235294117645</v>
      </c>
      <c r="P810" s="51">
        <v>4.04</v>
      </c>
      <c r="Q810" s="24" t="s">
        <v>79</v>
      </c>
      <c r="R810" s="20" t="s">
        <v>33</v>
      </c>
      <c r="S810" s="20" t="s">
        <v>286</v>
      </c>
      <c r="T810" s="20"/>
      <c r="U810" s="45"/>
      <c r="V810" s="26">
        <f t="shared" si="25"/>
        <v>105</v>
      </c>
      <c r="W810" s="27"/>
    </row>
    <row r="811" spans="1:23" s="42" customFormat="1" ht="21" customHeight="1">
      <c r="A811" s="31"/>
      <c r="B811" s="29"/>
      <c r="C811" s="30"/>
      <c r="D811" s="17" t="s">
        <v>364</v>
      </c>
      <c r="E811" s="18" t="s">
        <v>260</v>
      </c>
      <c r="F811" s="19">
        <v>9.8390000000000004</v>
      </c>
      <c r="G811" s="18">
        <v>1814</v>
      </c>
      <c r="H811" s="19">
        <v>279</v>
      </c>
      <c r="I811" s="18" t="s">
        <v>263</v>
      </c>
      <c r="J811" s="19">
        <v>8765</v>
      </c>
      <c r="K811" s="20">
        <v>24405</v>
      </c>
      <c r="L811" s="20">
        <v>15530</v>
      </c>
      <c r="M811" s="20" t="s">
        <v>31</v>
      </c>
      <c r="N811" s="50">
        <v>4.25</v>
      </c>
      <c r="O811" s="22">
        <f t="shared" si="24"/>
        <v>608.52235294117645</v>
      </c>
      <c r="P811" s="51">
        <v>4.04</v>
      </c>
      <c r="Q811" s="24" t="s">
        <v>79</v>
      </c>
      <c r="R811" s="20" t="s">
        <v>33</v>
      </c>
      <c r="S811" s="20" t="s">
        <v>286</v>
      </c>
      <c r="T811" s="20"/>
      <c r="U811" s="45"/>
      <c r="V811" s="26">
        <f t="shared" si="25"/>
        <v>105</v>
      </c>
      <c r="W811" s="27"/>
    </row>
    <row r="812" spans="1:23" s="42" customFormat="1" ht="21" customHeight="1">
      <c r="A812" s="31"/>
      <c r="B812" s="29"/>
      <c r="C812" s="30"/>
      <c r="D812" s="17" t="s">
        <v>365</v>
      </c>
      <c r="E812" s="18" t="s">
        <v>260</v>
      </c>
      <c r="F812" s="19">
        <v>9.8390000000000004</v>
      </c>
      <c r="G812" s="18">
        <v>1814</v>
      </c>
      <c r="H812" s="19">
        <v>279</v>
      </c>
      <c r="I812" s="18" t="s">
        <v>261</v>
      </c>
      <c r="J812" s="19">
        <v>8765</v>
      </c>
      <c r="K812" s="20">
        <v>24405</v>
      </c>
      <c r="L812" s="20">
        <v>15530</v>
      </c>
      <c r="M812" s="20" t="s">
        <v>31</v>
      </c>
      <c r="N812" s="50">
        <v>4.25</v>
      </c>
      <c r="O812" s="22">
        <f t="shared" si="24"/>
        <v>608.52235294117645</v>
      </c>
      <c r="P812" s="51">
        <v>4.04</v>
      </c>
      <c r="Q812" s="24" t="s">
        <v>79</v>
      </c>
      <c r="R812" s="20" t="s">
        <v>33</v>
      </c>
      <c r="S812" s="20" t="s">
        <v>286</v>
      </c>
      <c r="T812" s="20"/>
      <c r="U812" s="45"/>
      <c r="V812" s="26">
        <f t="shared" si="25"/>
        <v>105</v>
      </c>
      <c r="W812" s="27"/>
    </row>
    <row r="813" spans="1:23" s="42" customFormat="1" ht="21" customHeight="1">
      <c r="A813" s="31"/>
      <c r="B813" s="29"/>
      <c r="C813" s="30"/>
      <c r="D813" s="17" t="s">
        <v>365</v>
      </c>
      <c r="E813" s="18" t="s">
        <v>260</v>
      </c>
      <c r="F813" s="19">
        <v>9.8390000000000004</v>
      </c>
      <c r="G813" s="18">
        <v>1814</v>
      </c>
      <c r="H813" s="19">
        <v>279</v>
      </c>
      <c r="I813" s="18" t="s">
        <v>263</v>
      </c>
      <c r="J813" s="19">
        <v>8765</v>
      </c>
      <c r="K813" s="20">
        <v>24405</v>
      </c>
      <c r="L813" s="20">
        <v>15530</v>
      </c>
      <c r="M813" s="20" t="s">
        <v>31</v>
      </c>
      <c r="N813" s="50">
        <v>4.25</v>
      </c>
      <c r="O813" s="22">
        <f t="shared" si="24"/>
        <v>608.52235294117645</v>
      </c>
      <c r="P813" s="51">
        <v>4.04</v>
      </c>
      <c r="Q813" s="24" t="s">
        <v>79</v>
      </c>
      <c r="R813" s="20" t="s">
        <v>33</v>
      </c>
      <c r="S813" s="20" t="s">
        <v>286</v>
      </c>
      <c r="T813" s="20"/>
      <c r="U813" s="45"/>
      <c r="V813" s="26">
        <f t="shared" si="25"/>
        <v>105</v>
      </c>
      <c r="W813" s="27"/>
    </row>
    <row r="814" spans="1:23" s="42" customFormat="1" ht="21" customHeight="1">
      <c r="A814" s="31"/>
      <c r="B814" s="29"/>
      <c r="C814" s="30"/>
      <c r="D814" s="17" t="s">
        <v>366</v>
      </c>
      <c r="E814" s="18" t="s">
        <v>260</v>
      </c>
      <c r="F814" s="19">
        <v>9.8390000000000004</v>
      </c>
      <c r="G814" s="18">
        <v>1814</v>
      </c>
      <c r="H814" s="19">
        <v>279</v>
      </c>
      <c r="I814" s="18" t="s">
        <v>261</v>
      </c>
      <c r="J814" s="19">
        <v>8765</v>
      </c>
      <c r="K814" s="20">
        <v>24405</v>
      </c>
      <c r="L814" s="20">
        <v>15530</v>
      </c>
      <c r="M814" s="20" t="s">
        <v>31</v>
      </c>
      <c r="N814" s="50">
        <v>4.25</v>
      </c>
      <c r="O814" s="22">
        <f t="shared" si="24"/>
        <v>608.52235294117645</v>
      </c>
      <c r="P814" s="51">
        <v>4.04</v>
      </c>
      <c r="Q814" s="24" t="s">
        <v>79</v>
      </c>
      <c r="R814" s="20" t="s">
        <v>33</v>
      </c>
      <c r="S814" s="20" t="s">
        <v>286</v>
      </c>
      <c r="T814" s="20"/>
      <c r="U814" s="45"/>
      <c r="V814" s="26">
        <f t="shared" si="25"/>
        <v>105</v>
      </c>
      <c r="W814" s="27"/>
    </row>
    <row r="815" spans="1:23" s="42" customFormat="1" ht="21" customHeight="1">
      <c r="A815" s="31"/>
      <c r="B815" s="29"/>
      <c r="C815" s="30"/>
      <c r="D815" s="17" t="s">
        <v>366</v>
      </c>
      <c r="E815" s="18" t="s">
        <v>260</v>
      </c>
      <c r="F815" s="19">
        <v>9.8390000000000004</v>
      </c>
      <c r="G815" s="18">
        <v>1814</v>
      </c>
      <c r="H815" s="19">
        <v>279</v>
      </c>
      <c r="I815" s="18" t="s">
        <v>263</v>
      </c>
      <c r="J815" s="19">
        <v>8765</v>
      </c>
      <c r="K815" s="20">
        <v>24405</v>
      </c>
      <c r="L815" s="20">
        <v>15530</v>
      </c>
      <c r="M815" s="20" t="s">
        <v>31</v>
      </c>
      <c r="N815" s="50">
        <v>4.25</v>
      </c>
      <c r="O815" s="22">
        <f t="shared" si="24"/>
        <v>608.52235294117645</v>
      </c>
      <c r="P815" s="51">
        <v>4.04</v>
      </c>
      <c r="Q815" s="24" t="s">
        <v>79</v>
      </c>
      <c r="R815" s="20" t="s">
        <v>33</v>
      </c>
      <c r="S815" s="20" t="s">
        <v>286</v>
      </c>
      <c r="T815" s="20"/>
      <c r="U815" s="45"/>
      <c r="V815" s="26">
        <f t="shared" si="25"/>
        <v>105</v>
      </c>
      <c r="W815" s="27"/>
    </row>
    <row r="816" spans="1:23" s="42" customFormat="1" ht="21" customHeight="1">
      <c r="A816" s="31"/>
      <c r="B816" s="29"/>
      <c r="C816" s="30"/>
      <c r="D816" s="17" t="s">
        <v>367</v>
      </c>
      <c r="E816" s="18" t="s">
        <v>260</v>
      </c>
      <c r="F816" s="19">
        <v>9.8390000000000004</v>
      </c>
      <c r="G816" s="18">
        <v>1814</v>
      </c>
      <c r="H816" s="19">
        <v>279</v>
      </c>
      <c r="I816" s="18" t="s">
        <v>261</v>
      </c>
      <c r="J816" s="19">
        <v>8765</v>
      </c>
      <c r="K816" s="20">
        <v>24405</v>
      </c>
      <c r="L816" s="20">
        <v>15530</v>
      </c>
      <c r="M816" s="20" t="s">
        <v>31</v>
      </c>
      <c r="N816" s="50">
        <v>4.25</v>
      </c>
      <c r="O816" s="22">
        <f t="shared" si="24"/>
        <v>608.52235294117645</v>
      </c>
      <c r="P816" s="51">
        <v>4.04</v>
      </c>
      <c r="Q816" s="24" t="s">
        <v>79</v>
      </c>
      <c r="R816" s="20" t="s">
        <v>33</v>
      </c>
      <c r="S816" s="20" t="s">
        <v>286</v>
      </c>
      <c r="T816" s="20"/>
      <c r="U816" s="45"/>
      <c r="V816" s="26">
        <f t="shared" si="25"/>
        <v>105</v>
      </c>
      <c r="W816" s="27"/>
    </row>
    <row r="817" spans="1:23" s="42" customFormat="1" ht="21" customHeight="1">
      <c r="A817" s="31"/>
      <c r="B817" s="29"/>
      <c r="C817" s="30"/>
      <c r="D817" s="17" t="s">
        <v>367</v>
      </c>
      <c r="E817" s="18" t="s">
        <v>260</v>
      </c>
      <c r="F817" s="19">
        <v>9.8390000000000004</v>
      </c>
      <c r="G817" s="18">
        <v>1814</v>
      </c>
      <c r="H817" s="19">
        <v>279</v>
      </c>
      <c r="I817" s="18" t="s">
        <v>263</v>
      </c>
      <c r="J817" s="19">
        <v>8765</v>
      </c>
      <c r="K817" s="20">
        <v>24405</v>
      </c>
      <c r="L817" s="20">
        <v>15530</v>
      </c>
      <c r="M817" s="20" t="s">
        <v>31</v>
      </c>
      <c r="N817" s="50">
        <v>4.25</v>
      </c>
      <c r="O817" s="22">
        <f t="shared" si="24"/>
        <v>608.52235294117645</v>
      </c>
      <c r="P817" s="51">
        <v>4.04</v>
      </c>
      <c r="Q817" s="24" t="s">
        <v>79</v>
      </c>
      <c r="R817" s="20" t="s">
        <v>33</v>
      </c>
      <c r="S817" s="20" t="s">
        <v>286</v>
      </c>
      <c r="T817" s="20"/>
      <c r="U817" s="45"/>
      <c r="V817" s="26">
        <f t="shared" si="25"/>
        <v>105</v>
      </c>
      <c r="W817" s="27"/>
    </row>
    <row r="818" spans="1:23" s="42" customFormat="1" ht="21" customHeight="1">
      <c r="A818" s="31"/>
      <c r="B818" s="29"/>
      <c r="C818" s="30"/>
      <c r="D818" s="17" t="s">
        <v>368</v>
      </c>
      <c r="E818" s="18" t="s">
        <v>260</v>
      </c>
      <c r="F818" s="19">
        <v>9.8390000000000004</v>
      </c>
      <c r="G818" s="18">
        <v>1814</v>
      </c>
      <c r="H818" s="19">
        <v>279</v>
      </c>
      <c r="I818" s="18" t="s">
        <v>261</v>
      </c>
      <c r="J818" s="19">
        <v>8765</v>
      </c>
      <c r="K818" s="20">
        <v>24405</v>
      </c>
      <c r="L818" s="20">
        <v>15530</v>
      </c>
      <c r="M818" s="20" t="s">
        <v>31</v>
      </c>
      <c r="N818" s="50">
        <v>4.25</v>
      </c>
      <c r="O818" s="22">
        <f t="shared" si="24"/>
        <v>608.52235294117645</v>
      </c>
      <c r="P818" s="51">
        <v>4.04</v>
      </c>
      <c r="Q818" s="24" t="s">
        <v>79</v>
      </c>
      <c r="R818" s="20" t="s">
        <v>33</v>
      </c>
      <c r="S818" s="20" t="s">
        <v>286</v>
      </c>
      <c r="T818" s="20"/>
      <c r="U818" s="45"/>
      <c r="V818" s="26">
        <f t="shared" si="25"/>
        <v>105</v>
      </c>
      <c r="W818" s="27"/>
    </row>
    <row r="819" spans="1:23" s="42" customFormat="1" ht="21" customHeight="1">
      <c r="A819" s="31"/>
      <c r="B819" s="29"/>
      <c r="C819" s="30"/>
      <c r="D819" s="17" t="s">
        <v>368</v>
      </c>
      <c r="E819" s="18" t="s">
        <v>260</v>
      </c>
      <c r="F819" s="19">
        <v>9.8390000000000004</v>
      </c>
      <c r="G819" s="18">
        <v>1814</v>
      </c>
      <c r="H819" s="19">
        <v>279</v>
      </c>
      <c r="I819" s="18" t="s">
        <v>263</v>
      </c>
      <c r="J819" s="19">
        <v>8765</v>
      </c>
      <c r="K819" s="20">
        <v>24405</v>
      </c>
      <c r="L819" s="20">
        <v>15530</v>
      </c>
      <c r="M819" s="20" t="s">
        <v>31</v>
      </c>
      <c r="N819" s="50">
        <v>4.25</v>
      </c>
      <c r="O819" s="22">
        <f t="shared" si="24"/>
        <v>608.52235294117645</v>
      </c>
      <c r="P819" s="51">
        <v>4.04</v>
      </c>
      <c r="Q819" s="24" t="s">
        <v>79</v>
      </c>
      <c r="R819" s="20" t="s">
        <v>33</v>
      </c>
      <c r="S819" s="20" t="s">
        <v>286</v>
      </c>
      <c r="T819" s="20"/>
      <c r="U819" s="45"/>
      <c r="V819" s="26">
        <f t="shared" si="25"/>
        <v>105</v>
      </c>
      <c r="W819" s="27"/>
    </row>
    <row r="820" spans="1:23" s="42" customFormat="1" ht="21" customHeight="1">
      <c r="A820" s="31"/>
      <c r="B820" s="29"/>
      <c r="C820" s="30"/>
      <c r="D820" s="17" t="s">
        <v>369</v>
      </c>
      <c r="E820" s="18" t="s">
        <v>281</v>
      </c>
      <c r="F820" s="19">
        <v>9.8390000000000004</v>
      </c>
      <c r="G820" s="18">
        <v>1814</v>
      </c>
      <c r="H820" s="19">
        <v>279</v>
      </c>
      <c r="I820" s="18" t="s">
        <v>261</v>
      </c>
      <c r="J820" s="19">
        <v>8765</v>
      </c>
      <c r="K820" s="20">
        <v>24405</v>
      </c>
      <c r="L820" s="20">
        <v>15530</v>
      </c>
      <c r="M820" s="20" t="s">
        <v>31</v>
      </c>
      <c r="N820" s="21">
        <v>4.25</v>
      </c>
      <c r="O820" s="22">
        <f t="shared" si="24"/>
        <v>608.52235294117645</v>
      </c>
      <c r="P820" s="23">
        <v>4.04</v>
      </c>
      <c r="Q820" s="24" t="s">
        <v>53</v>
      </c>
      <c r="R820" s="20" t="s">
        <v>33</v>
      </c>
      <c r="S820" s="20" t="s">
        <v>288</v>
      </c>
      <c r="T820" s="20"/>
      <c r="U820" s="45"/>
      <c r="V820" s="26">
        <f t="shared" si="25"/>
        <v>105</v>
      </c>
      <c r="W820" s="27"/>
    </row>
    <row r="821" spans="1:23" s="42" customFormat="1" ht="21" customHeight="1">
      <c r="A821" s="31"/>
      <c r="B821" s="29"/>
      <c r="C821" s="30"/>
      <c r="D821" s="17" t="s">
        <v>369</v>
      </c>
      <c r="E821" s="18" t="s">
        <v>281</v>
      </c>
      <c r="F821" s="19">
        <v>9.8390000000000004</v>
      </c>
      <c r="G821" s="18">
        <v>1814</v>
      </c>
      <c r="H821" s="19">
        <v>279</v>
      </c>
      <c r="I821" s="18" t="s">
        <v>263</v>
      </c>
      <c r="J821" s="19">
        <v>8765</v>
      </c>
      <c r="K821" s="20">
        <v>24405</v>
      </c>
      <c r="L821" s="20">
        <v>15530</v>
      </c>
      <c r="M821" s="20" t="s">
        <v>31</v>
      </c>
      <c r="N821" s="21">
        <v>4.25</v>
      </c>
      <c r="O821" s="22">
        <f t="shared" si="24"/>
        <v>608.52235294117645</v>
      </c>
      <c r="P821" s="23">
        <v>4.04</v>
      </c>
      <c r="Q821" s="24" t="s">
        <v>53</v>
      </c>
      <c r="R821" s="20" t="s">
        <v>33</v>
      </c>
      <c r="S821" s="20" t="s">
        <v>288</v>
      </c>
      <c r="T821" s="20"/>
      <c r="U821" s="45"/>
      <c r="V821" s="26">
        <f t="shared" si="25"/>
        <v>105</v>
      </c>
      <c r="W821" s="27"/>
    </row>
    <row r="822" spans="1:23" s="42" customFormat="1" ht="21" customHeight="1">
      <c r="A822" s="31"/>
      <c r="B822" s="29"/>
      <c r="C822" s="30"/>
      <c r="D822" s="17" t="s">
        <v>370</v>
      </c>
      <c r="E822" s="18" t="s">
        <v>260</v>
      </c>
      <c r="F822" s="19">
        <v>9.8390000000000004</v>
      </c>
      <c r="G822" s="18">
        <v>1814</v>
      </c>
      <c r="H822" s="19">
        <v>279</v>
      </c>
      <c r="I822" s="18" t="s">
        <v>261</v>
      </c>
      <c r="J822" s="19">
        <v>8765</v>
      </c>
      <c r="K822" s="20">
        <v>24405</v>
      </c>
      <c r="L822" s="20">
        <v>15530</v>
      </c>
      <c r="M822" s="20" t="s">
        <v>31</v>
      </c>
      <c r="N822" s="50">
        <v>4.25</v>
      </c>
      <c r="O822" s="22">
        <f t="shared" si="24"/>
        <v>608.52235294117645</v>
      </c>
      <c r="P822" s="51">
        <v>4.04</v>
      </c>
      <c r="Q822" s="24" t="s">
        <v>79</v>
      </c>
      <c r="R822" s="20" t="s">
        <v>33</v>
      </c>
      <c r="S822" s="20" t="s">
        <v>288</v>
      </c>
      <c r="T822" s="20"/>
      <c r="U822" s="45"/>
      <c r="V822" s="26">
        <f t="shared" si="25"/>
        <v>105</v>
      </c>
      <c r="W822" s="27"/>
    </row>
    <row r="823" spans="1:23" s="42" customFormat="1" ht="21" customHeight="1">
      <c r="A823" s="31"/>
      <c r="B823" s="29"/>
      <c r="C823" s="30"/>
      <c r="D823" s="17" t="s">
        <v>370</v>
      </c>
      <c r="E823" s="18" t="s">
        <v>260</v>
      </c>
      <c r="F823" s="19">
        <v>9.8390000000000004</v>
      </c>
      <c r="G823" s="18">
        <v>1814</v>
      </c>
      <c r="H823" s="19">
        <v>279</v>
      </c>
      <c r="I823" s="18" t="s">
        <v>263</v>
      </c>
      <c r="J823" s="19">
        <v>8765</v>
      </c>
      <c r="K823" s="20">
        <v>24405</v>
      </c>
      <c r="L823" s="20">
        <v>15530</v>
      </c>
      <c r="M823" s="20" t="s">
        <v>31</v>
      </c>
      <c r="N823" s="50">
        <v>4.25</v>
      </c>
      <c r="O823" s="22">
        <f t="shared" si="24"/>
        <v>608.52235294117645</v>
      </c>
      <c r="P823" s="51">
        <v>4.04</v>
      </c>
      <c r="Q823" s="24" t="s">
        <v>79</v>
      </c>
      <c r="R823" s="20" t="s">
        <v>33</v>
      </c>
      <c r="S823" s="20" t="s">
        <v>288</v>
      </c>
      <c r="T823" s="20"/>
      <c r="U823" s="45"/>
      <c r="V823" s="26">
        <f t="shared" si="25"/>
        <v>105</v>
      </c>
      <c r="W823" s="27"/>
    </row>
    <row r="824" spans="1:23" s="42" customFormat="1" ht="21" customHeight="1">
      <c r="A824" s="31"/>
      <c r="B824" s="29"/>
      <c r="C824" s="30"/>
      <c r="D824" s="17" t="s">
        <v>371</v>
      </c>
      <c r="E824" s="18" t="s">
        <v>260</v>
      </c>
      <c r="F824" s="19">
        <v>9.8390000000000004</v>
      </c>
      <c r="G824" s="18">
        <v>1814</v>
      </c>
      <c r="H824" s="19">
        <v>279</v>
      </c>
      <c r="I824" s="18" t="s">
        <v>261</v>
      </c>
      <c r="J824" s="19">
        <v>8765</v>
      </c>
      <c r="K824" s="20">
        <v>24405</v>
      </c>
      <c r="L824" s="20">
        <v>15530</v>
      </c>
      <c r="M824" s="20" t="s">
        <v>31</v>
      </c>
      <c r="N824" s="50">
        <v>4.25</v>
      </c>
      <c r="O824" s="22">
        <f t="shared" si="24"/>
        <v>608.52235294117645</v>
      </c>
      <c r="P824" s="51">
        <v>4.04</v>
      </c>
      <c r="Q824" s="24" t="s">
        <v>79</v>
      </c>
      <c r="R824" s="20" t="s">
        <v>33</v>
      </c>
      <c r="S824" s="20" t="s">
        <v>288</v>
      </c>
      <c r="T824" s="20"/>
      <c r="U824" s="45"/>
      <c r="V824" s="26">
        <f t="shared" si="25"/>
        <v>105</v>
      </c>
      <c r="W824" s="27"/>
    </row>
    <row r="825" spans="1:23" s="42" customFormat="1" ht="21" customHeight="1">
      <c r="A825" s="31"/>
      <c r="B825" s="29"/>
      <c r="C825" s="30"/>
      <c r="D825" s="17" t="s">
        <v>371</v>
      </c>
      <c r="E825" s="18" t="s">
        <v>260</v>
      </c>
      <c r="F825" s="19">
        <v>9.8390000000000004</v>
      </c>
      <c r="G825" s="18">
        <v>1814</v>
      </c>
      <c r="H825" s="19">
        <v>279</v>
      </c>
      <c r="I825" s="18" t="s">
        <v>263</v>
      </c>
      <c r="J825" s="19">
        <v>8765</v>
      </c>
      <c r="K825" s="20">
        <v>24405</v>
      </c>
      <c r="L825" s="20">
        <v>15530</v>
      </c>
      <c r="M825" s="20" t="s">
        <v>31</v>
      </c>
      <c r="N825" s="50">
        <v>4.25</v>
      </c>
      <c r="O825" s="22">
        <f t="shared" si="24"/>
        <v>608.52235294117645</v>
      </c>
      <c r="P825" s="51">
        <v>4.04</v>
      </c>
      <c r="Q825" s="24" t="s">
        <v>79</v>
      </c>
      <c r="R825" s="20" t="s">
        <v>33</v>
      </c>
      <c r="S825" s="20" t="s">
        <v>288</v>
      </c>
      <c r="T825" s="20"/>
      <c r="U825" s="45"/>
      <c r="V825" s="26">
        <f t="shared" si="25"/>
        <v>105</v>
      </c>
      <c r="W825" s="27"/>
    </row>
    <row r="826" spans="1:23" s="42" customFormat="1" ht="21" customHeight="1">
      <c r="A826" s="28"/>
      <c r="B826" s="29"/>
      <c r="C826" s="30"/>
      <c r="D826" s="17" t="s">
        <v>362</v>
      </c>
      <c r="E826" s="18" t="s">
        <v>281</v>
      </c>
      <c r="F826" s="19">
        <v>9.8390000000000004</v>
      </c>
      <c r="G826" s="18">
        <v>1814</v>
      </c>
      <c r="H826" s="19">
        <v>279</v>
      </c>
      <c r="I826" s="18" t="s">
        <v>282</v>
      </c>
      <c r="J826" s="19">
        <v>8765</v>
      </c>
      <c r="K826" s="20">
        <v>24405</v>
      </c>
      <c r="L826" s="20">
        <v>15530</v>
      </c>
      <c r="M826" s="20" t="s">
        <v>31</v>
      </c>
      <c r="N826" s="50">
        <v>4.25</v>
      </c>
      <c r="O826" s="22">
        <f t="shared" si="24"/>
        <v>608.52235294117645</v>
      </c>
      <c r="P826" s="51">
        <v>4.04</v>
      </c>
      <c r="Q826" s="24" t="s">
        <v>79</v>
      </c>
      <c r="R826" s="20" t="s">
        <v>197</v>
      </c>
      <c r="S826" s="20" t="s">
        <v>292</v>
      </c>
      <c r="T826" s="20"/>
      <c r="U826" s="75"/>
      <c r="V826" s="26">
        <f t="shared" si="25"/>
        <v>105</v>
      </c>
      <c r="W826" s="27"/>
    </row>
    <row r="827" spans="1:23" s="42" customFormat="1" ht="21" customHeight="1">
      <c r="A827" s="28"/>
      <c r="B827" s="29"/>
      <c r="C827" s="30"/>
      <c r="D827" s="17" t="s">
        <v>362</v>
      </c>
      <c r="E827" s="18" t="s">
        <v>281</v>
      </c>
      <c r="F827" s="19">
        <v>9.8390000000000004</v>
      </c>
      <c r="G827" s="18">
        <v>1814</v>
      </c>
      <c r="H827" s="19">
        <v>279</v>
      </c>
      <c r="I827" s="18" t="s">
        <v>263</v>
      </c>
      <c r="J827" s="19">
        <v>8765</v>
      </c>
      <c r="K827" s="20">
        <v>24405</v>
      </c>
      <c r="L827" s="20">
        <v>15530</v>
      </c>
      <c r="M827" s="20" t="s">
        <v>31</v>
      </c>
      <c r="N827" s="50">
        <v>4.25</v>
      </c>
      <c r="O827" s="22">
        <f t="shared" si="24"/>
        <v>608.52235294117645</v>
      </c>
      <c r="P827" s="51">
        <v>4.04</v>
      </c>
      <c r="Q827" s="24" t="s">
        <v>79</v>
      </c>
      <c r="R827" s="20" t="s">
        <v>197</v>
      </c>
      <c r="S827" s="20" t="s">
        <v>292</v>
      </c>
      <c r="T827" s="20"/>
      <c r="U827" s="75"/>
      <c r="V827" s="26">
        <f t="shared" si="25"/>
        <v>105</v>
      </c>
      <c r="W827" s="27"/>
    </row>
    <row r="828" spans="1:23" s="42" customFormat="1" ht="21" customHeight="1">
      <c r="A828" s="28"/>
      <c r="B828" s="29"/>
      <c r="C828" s="30"/>
      <c r="D828" s="17" t="s">
        <v>363</v>
      </c>
      <c r="E828" s="18" t="s">
        <v>281</v>
      </c>
      <c r="F828" s="19">
        <v>9.8390000000000004</v>
      </c>
      <c r="G828" s="18">
        <v>1814</v>
      </c>
      <c r="H828" s="19">
        <v>279</v>
      </c>
      <c r="I828" s="18" t="s">
        <v>282</v>
      </c>
      <c r="J828" s="19">
        <v>8765</v>
      </c>
      <c r="K828" s="20">
        <v>24405</v>
      </c>
      <c r="L828" s="20">
        <v>15530</v>
      </c>
      <c r="M828" s="20" t="s">
        <v>31</v>
      </c>
      <c r="N828" s="50">
        <v>4.25</v>
      </c>
      <c r="O828" s="22">
        <f t="shared" si="24"/>
        <v>608.52235294117645</v>
      </c>
      <c r="P828" s="51">
        <v>4.04</v>
      </c>
      <c r="Q828" s="24" t="s">
        <v>79</v>
      </c>
      <c r="R828" s="20" t="s">
        <v>197</v>
      </c>
      <c r="S828" s="20" t="s">
        <v>292</v>
      </c>
      <c r="T828" s="20"/>
      <c r="U828" s="75"/>
      <c r="V828" s="26">
        <f t="shared" si="25"/>
        <v>105</v>
      </c>
      <c r="W828" s="27"/>
    </row>
    <row r="829" spans="1:23" s="42" customFormat="1" ht="21" customHeight="1">
      <c r="A829" s="28"/>
      <c r="B829" s="29"/>
      <c r="C829" s="30"/>
      <c r="D829" s="17" t="s">
        <v>363</v>
      </c>
      <c r="E829" s="18" t="s">
        <v>281</v>
      </c>
      <c r="F829" s="19">
        <v>9.8390000000000004</v>
      </c>
      <c r="G829" s="18">
        <v>1814</v>
      </c>
      <c r="H829" s="19">
        <v>279</v>
      </c>
      <c r="I829" s="18" t="s">
        <v>263</v>
      </c>
      <c r="J829" s="19">
        <v>8765</v>
      </c>
      <c r="K829" s="20">
        <v>24405</v>
      </c>
      <c r="L829" s="20">
        <v>15530</v>
      </c>
      <c r="M829" s="20" t="s">
        <v>31</v>
      </c>
      <c r="N829" s="50">
        <v>4.25</v>
      </c>
      <c r="O829" s="22">
        <f t="shared" si="24"/>
        <v>608.52235294117645</v>
      </c>
      <c r="P829" s="51">
        <v>4.04</v>
      </c>
      <c r="Q829" s="24" t="s">
        <v>79</v>
      </c>
      <c r="R829" s="20" t="s">
        <v>197</v>
      </c>
      <c r="S829" s="20" t="s">
        <v>292</v>
      </c>
      <c r="T829" s="20"/>
      <c r="U829" s="75"/>
      <c r="V829" s="26">
        <f t="shared" si="25"/>
        <v>105</v>
      </c>
      <c r="W829" s="27"/>
    </row>
    <row r="830" spans="1:23" s="42" customFormat="1" ht="21" customHeight="1">
      <c r="A830" s="28"/>
      <c r="B830" s="29"/>
      <c r="C830" s="30"/>
      <c r="D830" s="17" t="s">
        <v>372</v>
      </c>
      <c r="E830" s="18" t="s">
        <v>281</v>
      </c>
      <c r="F830" s="19">
        <v>9.8390000000000004</v>
      </c>
      <c r="G830" s="18">
        <v>1814</v>
      </c>
      <c r="H830" s="19">
        <v>279</v>
      </c>
      <c r="I830" s="18" t="s">
        <v>282</v>
      </c>
      <c r="J830" s="19">
        <v>8765</v>
      </c>
      <c r="K830" s="20">
        <v>24405</v>
      </c>
      <c r="L830" s="20">
        <v>15530</v>
      </c>
      <c r="M830" s="20" t="s">
        <v>31</v>
      </c>
      <c r="N830" s="50">
        <v>4.25</v>
      </c>
      <c r="O830" s="22">
        <f t="shared" si="24"/>
        <v>608.52235294117645</v>
      </c>
      <c r="P830" s="51">
        <v>4.04</v>
      </c>
      <c r="Q830" s="24" t="s">
        <v>79</v>
      </c>
      <c r="R830" s="20" t="s">
        <v>197</v>
      </c>
      <c r="S830" s="20" t="s">
        <v>292</v>
      </c>
      <c r="T830" s="20"/>
      <c r="U830" s="75"/>
      <c r="V830" s="26">
        <f t="shared" si="25"/>
        <v>105</v>
      </c>
      <c r="W830" s="27"/>
    </row>
    <row r="831" spans="1:23" s="42" customFormat="1" ht="21" customHeight="1">
      <c r="A831" s="28"/>
      <c r="B831" s="29"/>
      <c r="C831" s="30"/>
      <c r="D831" s="17" t="s">
        <v>372</v>
      </c>
      <c r="E831" s="18" t="s">
        <v>281</v>
      </c>
      <c r="F831" s="19">
        <v>9.8390000000000004</v>
      </c>
      <c r="G831" s="18">
        <v>1814</v>
      </c>
      <c r="H831" s="19">
        <v>279</v>
      </c>
      <c r="I831" s="18" t="s">
        <v>263</v>
      </c>
      <c r="J831" s="19">
        <v>8765</v>
      </c>
      <c r="K831" s="20">
        <v>24405</v>
      </c>
      <c r="L831" s="20">
        <v>15530</v>
      </c>
      <c r="M831" s="20" t="s">
        <v>31</v>
      </c>
      <c r="N831" s="50">
        <v>4.25</v>
      </c>
      <c r="O831" s="22">
        <f t="shared" si="24"/>
        <v>608.52235294117645</v>
      </c>
      <c r="P831" s="51">
        <v>4.04</v>
      </c>
      <c r="Q831" s="24" t="s">
        <v>79</v>
      </c>
      <c r="R831" s="20" t="s">
        <v>197</v>
      </c>
      <c r="S831" s="20" t="s">
        <v>292</v>
      </c>
      <c r="T831" s="20"/>
      <c r="U831" s="75"/>
      <c r="V831" s="26">
        <f t="shared" si="25"/>
        <v>105</v>
      </c>
      <c r="W831" s="27"/>
    </row>
    <row r="832" spans="1:23" s="42" customFormat="1" ht="21" customHeight="1">
      <c r="A832" s="28"/>
      <c r="B832" s="29"/>
      <c r="C832" s="30"/>
      <c r="D832" s="17" t="s">
        <v>373</v>
      </c>
      <c r="E832" s="18" t="s">
        <v>281</v>
      </c>
      <c r="F832" s="19">
        <v>9.8390000000000004</v>
      </c>
      <c r="G832" s="18">
        <v>1814</v>
      </c>
      <c r="H832" s="19">
        <v>279</v>
      </c>
      <c r="I832" s="18" t="s">
        <v>282</v>
      </c>
      <c r="J832" s="19">
        <v>8765</v>
      </c>
      <c r="K832" s="20">
        <v>24405</v>
      </c>
      <c r="L832" s="20">
        <v>15530</v>
      </c>
      <c r="M832" s="20" t="s">
        <v>31</v>
      </c>
      <c r="N832" s="50">
        <v>4.25</v>
      </c>
      <c r="O832" s="22">
        <f t="shared" si="24"/>
        <v>608.52235294117645</v>
      </c>
      <c r="P832" s="51">
        <v>4.04</v>
      </c>
      <c r="Q832" s="24" t="s">
        <v>79</v>
      </c>
      <c r="R832" s="20" t="s">
        <v>197</v>
      </c>
      <c r="S832" s="20" t="s">
        <v>292</v>
      </c>
      <c r="T832" s="20"/>
      <c r="U832" s="75"/>
      <c r="V832" s="26">
        <f t="shared" si="25"/>
        <v>105</v>
      </c>
      <c r="W832" s="27"/>
    </row>
    <row r="833" spans="1:23" s="42" customFormat="1" ht="21" customHeight="1">
      <c r="A833" s="28"/>
      <c r="B833" s="29"/>
      <c r="C833" s="30"/>
      <c r="D833" s="17" t="s">
        <v>373</v>
      </c>
      <c r="E833" s="18" t="s">
        <v>281</v>
      </c>
      <c r="F833" s="19">
        <v>9.8390000000000004</v>
      </c>
      <c r="G833" s="18">
        <v>1814</v>
      </c>
      <c r="H833" s="19">
        <v>279</v>
      </c>
      <c r="I833" s="18" t="s">
        <v>263</v>
      </c>
      <c r="J833" s="19">
        <v>8765</v>
      </c>
      <c r="K833" s="20">
        <v>24405</v>
      </c>
      <c r="L833" s="20">
        <v>15530</v>
      </c>
      <c r="M833" s="20" t="s">
        <v>31</v>
      </c>
      <c r="N833" s="50">
        <v>4.25</v>
      </c>
      <c r="O833" s="22">
        <f t="shared" si="24"/>
        <v>608.52235294117645</v>
      </c>
      <c r="P833" s="51">
        <v>4.04</v>
      </c>
      <c r="Q833" s="24" t="s">
        <v>79</v>
      </c>
      <c r="R833" s="20" t="s">
        <v>197</v>
      </c>
      <c r="S833" s="20" t="s">
        <v>292</v>
      </c>
      <c r="T833" s="20"/>
      <c r="U833" s="75"/>
      <c r="V833" s="26">
        <f t="shared" si="25"/>
        <v>105</v>
      </c>
      <c r="W833" s="27"/>
    </row>
    <row r="834" spans="1:23" s="42" customFormat="1" ht="21" customHeight="1">
      <c r="A834" s="28"/>
      <c r="B834" s="29"/>
      <c r="C834" s="30"/>
      <c r="D834" s="17" t="s">
        <v>374</v>
      </c>
      <c r="E834" s="18" t="s">
        <v>281</v>
      </c>
      <c r="F834" s="19">
        <v>9.8390000000000004</v>
      </c>
      <c r="G834" s="18">
        <v>1814</v>
      </c>
      <c r="H834" s="19">
        <v>279</v>
      </c>
      <c r="I834" s="18" t="s">
        <v>282</v>
      </c>
      <c r="J834" s="19">
        <v>8765</v>
      </c>
      <c r="K834" s="20">
        <v>24405</v>
      </c>
      <c r="L834" s="20">
        <v>15530</v>
      </c>
      <c r="M834" s="20" t="s">
        <v>31</v>
      </c>
      <c r="N834" s="50">
        <v>4.25</v>
      </c>
      <c r="O834" s="22">
        <f t="shared" si="24"/>
        <v>608.52235294117645</v>
      </c>
      <c r="P834" s="51">
        <v>4.04</v>
      </c>
      <c r="Q834" s="24" t="s">
        <v>79</v>
      </c>
      <c r="R834" s="20" t="s">
        <v>197</v>
      </c>
      <c r="S834" s="20" t="s">
        <v>292</v>
      </c>
      <c r="T834" s="20"/>
      <c r="U834" s="75"/>
      <c r="V834" s="26">
        <f t="shared" si="25"/>
        <v>105</v>
      </c>
      <c r="W834" s="27"/>
    </row>
    <row r="835" spans="1:23" s="42" customFormat="1" ht="21" customHeight="1">
      <c r="A835" s="28"/>
      <c r="B835" s="29"/>
      <c r="C835" s="30"/>
      <c r="D835" s="17" t="s">
        <v>374</v>
      </c>
      <c r="E835" s="18" t="s">
        <v>281</v>
      </c>
      <c r="F835" s="19">
        <v>9.8390000000000004</v>
      </c>
      <c r="G835" s="18">
        <v>1814</v>
      </c>
      <c r="H835" s="19">
        <v>279</v>
      </c>
      <c r="I835" s="18" t="s">
        <v>263</v>
      </c>
      <c r="J835" s="19">
        <v>8765</v>
      </c>
      <c r="K835" s="20">
        <v>24405</v>
      </c>
      <c r="L835" s="20">
        <v>15530</v>
      </c>
      <c r="M835" s="20" t="s">
        <v>31</v>
      </c>
      <c r="N835" s="50">
        <v>4.25</v>
      </c>
      <c r="O835" s="22">
        <f t="shared" si="24"/>
        <v>608.52235294117645</v>
      </c>
      <c r="P835" s="51">
        <v>4.04</v>
      </c>
      <c r="Q835" s="24" t="s">
        <v>79</v>
      </c>
      <c r="R835" s="20" t="s">
        <v>197</v>
      </c>
      <c r="S835" s="20" t="s">
        <v>292</v>
      </c>
      <c r="T835" s="20"/>
      <c r="U835" s="75"/>
      <c r="V835" s="26">
        <f t="shared" si="25"/>
        <v>105</v>
      </c>
      <c r="W835" s="27"/>
    </row>
    <row r="836" spans="1:23" s="42" customFormat="1" ht="21" customHeight="1">
      <c r="A836" s="28"/>
      <c r="B836" s="29"/>
      <c r="C836" s="30"/>
      <c r="D836" s="17" t="s">
        <v>375</v>
      </c>
      <c r="E836" s="18" t="s">
        <v>281</v>
      </c>
      <c r="F836" s="19">
        <v>9.8390000000000004</v>
      </c>
      <c r="G836" s="18">
        <v>1814</v>
      </c>
      <c r="H836" s="19">
        <v>279</v>
      </c>
      <c r="I836" s="18" t="s">
        <v>282</v>
      </c>
      <c r="J836" s="19">
        <v>8765</v>
      </c>
      <c r="K836" s="20">
        <v>24405</v>
      </c>
      <c r="L836" s="20">
        <v>15530</v>
      </c>
      <c r="M836" s="20" t="s">
        <v>31</v>
      </c>
      <c r="N836" s="50">
        <v>4.25</v>
      </c>
      <c r="O836" s="22">
        <f t="shared" si="24"/>
        <v>608.52235294117645</v>
      </c>
      <c r="P836" s="51">
        <v>4.04</v>
      </c>
      <c r="Q836" s="24" t="s">
        <v>79</v>
      </c>
      <c r="R836" s="20" t="s">
        <v>197</v>
      </c>
      <c r="S836" s="20" t="s">
        <v>292</v>
      </c>
      <c r="T836" s="20"/>
      <c r="U836" s="75"/>
      <c r="V836" s="26">
        <f t="shared" si="25"/>
        <v>105</v>
      </c>
      <c r="W836" s="27"/>
    </row>
    <row r="837" spans="1:23" s="42" customFormat="1" ht="21" customHeight="1">
      <c r="A837" s="28"/>
      <c r="B837" s="29"/>
      <c r="C837" s="30"/>
      <c r="D837" s="17" t="s">
        <v>375</v>
      </c>
      <c r="E837" s="18" t="s">
        <v>281</v>
      </c>
      <c r="F837" s="19">
        <v>9.8390000000000004</v>
      </c>
      <c r="G837" s="18">
        <v>1814</v>
      </c>
      <c r="H837" s="19">
        <v>279</v>
      </c>
      <c r="I837" s="18" t="s">
        <v>263</v>
      </c>
      <c r="J837" s="19">
        <v>8765</v>
      </c>
      <c r="K837" s="20">
        <v>24405</v>
      </c>
      <c r="L837" s="20">
        <v>15530</v>
      </c>
      <c r="M837" s="20" t="s">
        <v>31</v>
      </c>
      <c r="N837" s="50">
        <v>4.25</v>
      </c>
      <c r="O837" s="22">
        <f t="shared" si="24"/>
        <v>608.52235294117645</v>
      </c>
      <c r="P837" s="51">
        <v>4.04</v>
      </c>
      <c r="Q837" s="24" t="s">
        <v>79</v>
      </c>
      <c r="R837" s="20" t="s">
        <v>197</v>
      </c>
      <c r="S837" s="20" t="s">
        <v>292</v>
      </c>
      <c r="T837" s="20"/>
      <c r="U837" s="75"/>
      <c r="V837" s="26">
        <f t="shared" si="25"/>
        <v>105</v>
      </c>
      <c r="W837" s="27"/>
    </row>
    <row r="838" spans="1:23" s="42" customFormat="1" ht="21" customHeight="1">
      <c r="A838" s="28"/>
      <c r="B838" s="29"/>
      <c r="C838" s="30"/>
      <c r="D838" s="17" t="s">
        <v>376</v>
      </c>
      <c r="E838" s="18" t="s">
        <v>281</v>
      </c>
      <c r="F838" s="19">
        <v>9.8390000000000004</v>
      </c>
      <c r="G838" s="18">
        <v>1814</v>
      </c>
      <c r="H838" s="19">
        <v>279</v>
      </c>
      <c r="I838" s="18" t="s">
        <v>282</v>
      </c>
      <c r="J838" s="19">
        <v>8765</v>
      </c>
      <c r="K838" s="20">
        <v>24405</v>
      </c>
      <c r="L838" s="20">
        <v>15530</v>
      </c>
      <c r="M838" s="20" t="s">
        <v>31</v>
      </c>
      <c r="N838" s="50">
        <v>4.25</v>
      </c>
      <c r="O838" s="22">
        <f t="shared" si="24"/>
        <v>608.52235294117645</v>
      </c>
      <c r="P838" s="51">
        <v>4.04</v>
      </c>
      <c r="Q838" s="24" t="s">
        <v>79</v>
      </c>
      <c r="R838" s="20" t="s">
        <v>197</v>
      </c>
      <c r="S838" s="20" t="s">
        <v>292</v>
      </c>
      <c r="T838" s="20"/>
      <c r="U838" s="75"/>
      <c r="V838" s="26">
        <f t="shared" si="25"/>
        <v>105</v>
      </c>
      <c r="W838" s="27"/>
    </row>
    <row r="839" spans="1:23" s="42" customFormat="1" ht="21" customHeight="1">
      <c r="A839" s="28"/>
      <c r="B839" s="29"/>
      <c r="C839" s="30"/>
      <c r="D839" s="17" t="s">
        <v>376</v>
      </c>
      <c r="E839" s="18" t="s">
        <v>281</v>
      </c>
      <c r="F839" s="19">
        <v>9.8390000000000004</v>
      </c>
      <c r="G839" s="18">
        <v>1814</v>
      </c>
      <c r="H839" s="19">
        <v>279</v>
      </c>
      <c r="I839" s="18" t="s">
        <v>263</v>
      </c>
      <c r="J839" s="19">
        <v>8765</v>
      </c>
      <c r="K839" s="20">
        <v>24405</v>
      </c>
      <c r="L839" s="20">
        <v>15530</v>
      </c>
      <c r="M839" s="20" t="s">
        <v>31</v>
      </c>
      <c r="N839" s="50">
        <v>4.25</v>
      </c>
      <c r="O839" s="22">
        <f t="shared" si="24"/>
        <v>608.52235294117645</v>
      </c>
      <c r="P839" s="51">
        <v>4.04</v>
      </c>
      <c r="Q839" s="24" t="s">
        <v>79</v>
      </c>
      <c r="R839" s="20" t="s">
        <v>197</v>
      </c>
      <c r="S839" s="20" t="s">
        <v>292</v>
      </c>
      <c r="T839" s="20"/>
      <c r="U839" s="75"/>
      <c r="V839" s="26">
        <f t="shared" si="25"/>
        <v>105</v>
      </c>
      <c r="W839" s="27"/>
    </row>
    <row r="840" spans="1:23" s="42" customFormat="1" ht="21" customHeight="1">
      <c r="A840" s="28"/>
      <c r="B840" s="29"/>
      <c r="C840" s="30"/>
      <c r="D840" s="17" t="s">
        <v>369</v>
      </c>
      <c r="E840" s="18" t="s">
        <v>281</v>
      </c>
      <c r="F840" s="19">
        <v>9.8390000000000004</v>
      </c>
      <c r="G840" s="18">
        <v>1814</v>
      </c>
      <c r="H840" s="19">
        <v>279</v>
      </c>
      <c r="I840" s="18" t="s">
        <v>282</v>
      </c>
      <c r="J840" s="19">
        <v>8765</v>
      </c>
      <c r="K840" s="20">
        <v>24405</v>
      </c>
      <c r="L840" s="20">
        <v>15530</v>
      </c>
      <c r="M840" s="20" t="s">
        <v>31</v>
      </c>
      <c r="N840" s="50">
        <v>4.25</v>
      </c>
      <c r="O840" s="22">
        <f t="shared" si="24"/>
        <v>608.52235294117645</v>
      </c>
      <c r="P840" s="51">
        <v>4.04</v>
      </c>
      <c r="Q840" s="24" t="s">
        <v>79</v>
      </c>
      <c r="R840" s="20" t="s">
        <v>197</v>
      </c>
      <c r="S840" s="20" t="s">
        <v>294</v>
      </c>
      <c r="T840" s="20"/>
      <c r="U840" s="75"/>
      <c r="V840" s="26">
        <f t="shared" si="25"/>
        <v>105</v>
      </c>
      <c r="W840" s="27"/>
    </row>
    <row r="841" spans="1:23" s="42" customFormat="1" ht="21" customHeight="1">
      <c r="A841" s="28"/>
      <c r="B841" s="29"/>
      <c r="C841" s="30"/>
      <c r="D841" s="17" t="s">
        <v>369</v>
      </c>
      <c r="E841" s="18" t="s">
        <v>281</v>
      </c>
      <c r="F841" s="19">
        <v>9.8390000000000004</v>
      </c>
      <c r="G841" s="18">
        <v>1814</v>
      </c>
      <c r="H841" s="19">
        <v>279</v>
      </c>
      <c r="I841" s="18" t="s">
        <v>263</v>
      </c>
      <c r="J841" s="19">
        <v>8765</v>
      </c>
      <c r="K841" s="20">
        <v>24405</v>
      </c>
      <c r="L841" s="20">
        <v>15530</v>
      </c>
      <c r="M841" s="20" t="s">
        <v>31</v>
      </c>
      <c r="N841" s="50">
        <v>4.25</v>
      </c>
      <c r="O841" s="22">
        <f t="shared" ref="O841:O904" si="26">IF(N841&gt;0,1/N841*37.7*68.6,"")</f>
        <v>608.52235294117645</v>
      </c>
      <c r="P841" s="51">
        <v>4.04</v>
      </c>
      <c r="Q841" s="24" t="s">
        <v>79</v>
      </c>
      <c r="R841" s="20" t="s">
        <v>197</v>
      </c>
      <c r="S841" s="20" t="s">
        <v>294</v>
      </c>
      <c r="T841" s="20"/>
      <c r="U841" s="75"/>
      <c r="V841" s="26">
        <f t="shared" ref="V841:V904" si="27">IFERROR(IF(N841&lt;P841,"",(ROUNDDOWN(N841/P841*100,0))),"")</f>
        <v>105</v>
      </c>
      <c r="W841" s="27"/>
    </row>
    <row r="842" spans="1:23" s="42" customFormat="1" ht="21" customHeight="1">
      <c r="A842" s="28"/>
      <c r="B842" s="29"/>
      <c r="C842" s="30"/>
      <c r="D842" s="17" t="s">
        <v>377</v>
      </c>
      <c r="E842" s="18" t="s">
        <v>281</v>
      </c>
      <c r="F842" s="19">
        <v>9.8390000000000004</v>
      </c>
      <c r="G842" s="18">
        <v>1814</v>
      </c>
      <c r="H842" s="19">
        <v>279</v>
      </c>
      <c r="I842" s="18" t="s">
        <v>282</v>
      </c>
      <c r="J842" s="19">
        <v>8765</v>
      </c>
      <c r="K842" s="20">
        <v>24405</v>
      </c>
      <c r="L842" s="20">
        <v>15530</v>
      </c>
      <c r="M842" s="20" t="s">
        <v>31</v>
      </c>
      <c r="N842" s="50">
        <v>4.25</v>
      </c>
      <c r="O842" s="22">
        <f t="shared" si="26"/>
        <v>608.52235294117645</v>
      </c>
      <c r="P842" s="51">
        <v>4.04</v>
      </c>
      <c r="Q842" s="24" t="s">
        <v>79</v>
      </c>
      <c r="R842" s="20" t="s">
        <v>197</v>
      </c>
      <c r="S842" s="20" t="s">
        <v>294</v>
      </c>
      <c r="T842" s="20"/>
      <c r="U842" s="75"/>
      <c r="V842" s="26">
        <f t="shared" si="27"/>
        <v>105</v>
      </c>
      <c r="W842" s="27"/>
    </row>
    <row r="843" spans="1:23" s="42" customFormat="1" ht="21" customHeight="1">
      <c r="A843" s="28"/>
      <c r="B843" s="29"/>
      <c r="C843" s="30"/>
      <c r="D843" s="17" t="s">
        <v>377</v>
      </c>
      <c r="E843" s="18" t="s">
        <v>281</v>
      </c>
      <c r="F843" s="19">
        <v>9.8390000000000004</v>
      </c>
      <c r="G843" s="18">
        <v>1814</v>
      </c>
      <c r="H843" s="19">
        <v>279</v>
      </c>
      <c r="I843" s="18" t="s">
        <v>263</v>
      </c>
      <c r="J843" s="19">
        <v>8765</v>
      </c>
      <c r="K843" s="20">
        <v>24405</v>
      </c>
      <c r="L843" s="20">
        <v>15530</v>
      </c>
      <c r="M843" s="20" t="s">
        <v>31</v>
      </c>
      <c r="N843" s="50">
        <v>4.25</v>
      </c>
      <c r="O843" s="22">
        <f t="shared" si="26"/>
        <v>608.52235294117645</v>
      </c>
      <c r="P843" s="51">
        <v>4.04</v>
      </c>
      <c r="Q843" s="24" t="s">
        <v>79</v>
      </c>
      <c r="R843" s="20" t="s">
        <v>197</v>
      </c>
      <c r="S843" s="20" t="s">
        <v>294</v>
      </c>
      <c r="T843" s="20"/>
      <c r="U843" s="75"/>
      <c r="V843" s="26">
        <f t="shared" si="27"/>
        <v>105</v>
      </c>
      <c r="W843" s="27"/>
    </row>
    <row r="844" spans="1:23" s="42" customFormat="1" ht="21" customHeight="1">
      <c r="A844" s="28"/>
      <c r="B844" s="29"/>
      <c r="C844" s="30"/>
      <c r="D844" s="17" t="s">
        <v>378</v>
      </c>
      <c r="E844" s="18" t="s">
        <v>281</v>
      </c>
      <c r="F844" s="19">
        <v>9.8390000000000004</v>
      </c>
      <c r="G844" s="18">
        <v>1814</v>
      </c>
      <c r="H844" s="19">
        <v>279</v>
      </c>
      <c r="I844" s="18" t="s">
        <v>282</v>
      </c>
      <c r="J844" s="19">
        <v>8765</v>
      </c>
      <c r="K844" s="20">
        <v>24405</v>
      </c>
      <c r="L844" s="20">
        <v>15530</v>
      </c>
      <c r="M844" s="20" t="s">
        <v>31</v>
      </c>
      <c r="N844" s="50">
        <v>4.25</v>
      </c>
      <c r="O844" s="22">
        <f t="shared" si="26"/>
        <v>608.52235294117645</v>
      </c>
      <c r="P844" s="51">
        <v>4.04</v>
      </c>
      <c r="Q844" s="24" t="s">
        <v>79</v>
      </c>
      <c r="R844" s="20" t="s">
        <v>197</v>
      </c>
      <c r="S844" s="20" t="s">
        <v>294</v>
      </c>
      <c r="T844" s="20"/>
      <c r="U844" s="75"/>
      <c r="V844" s="26">
        <f t="shared" si="27"/>
        <v>105</v>
      </c>
      <c r="W844" s="27"/>
    </row>
    <row r="845" spans="1:23" s="42" customFormat="1" ht="21" customHeight="1">
      <c r="A845" s="28"/>
      <c r="B845" s="29"/>
      <c r="C845" s="30"/>
      <c r="D845" s="17" t="s">
        <v>378</v>
      </c>
      <c r="E845" s="20" t="s">
        <v>281</v>
      </c>
      <c r="F845" s="19">
        <v>9.8390000000000004</v>
      </c>
      <c r="G845" s="18">
        <v>1814</v>
      </c>
      <c r="H845" s="19">
        <v>279</v>
      </c>
      <c r="I845" s="18" t="s">
        <v>263</v>
      </c>
      <c r="J845" s="19">
        <v>8765</v>
      </c>
      <c r="K845" s="20">
        <v>24405</v>
      </c>
      <c r="L845" s="20">
        <v>15530</v>
      </c>
      <c r="M845" s="20" t="s">
        <v>31</v>
      </c>
      <c r="N845" s="50">
        <v>4.25</v>
      </c>
      <c r="O845" s="22">
        <f t="shared" si="26"/>
        <v>608.52235294117645</v>
      </c>
      <c r="P845" s="51">
        <v>4.04</v>
      </c>
      <c r="Q845" s="24" t="s">
        <v>79</v>
      </c>
      <c r="R845" s="20" t="s">
        <v>197</v>
      </c>
      <c r="S845" s="20" t="s">
        <v>294</v>
      </c>
      <c r="T845" s="20"/>
      <c r="U845" s="75"/>
      <c r="V845" s="26">
        <f t="shared" si="27"/>
        <v>105</v>
      </c>
      <c r="W845" s="27"/>
    </row>
    <row r="846" spans="1:23" s="42" customFormat="1" ht="21" customHeight="1">
      <c r="A846" s="28"/>
      <c r="B846" s="29"/>
      <c r="C846" s="30"/>
      <c r="D846" s="17" t="s">
        <v>379</v>
      </c>
      <c r="E846" s="20" t="s">
        <v>281</v>
      </c>
      <c r="F846" s="19">
        <v>9.8390000000000004</v>
      </c>
      <c r="G846" s="18">
        <v>1814</v>
      </c>
      <c r="H846" s="19">
        <v>279</v>
      </c>
      <c r="I846" s="18" t="s">
        <v>282</v>
      </c>
      <c r="J846" s="19">
        <v>8765</v>
      </c>
      <c r="K846" s="20">
        <v>24405</v>
      </c>
      <c r="L846" s="20">
        <v>15530</v>
      </c>
      <c r="M846" s="20" t="s">
        <v>31</v>
      </c>
      <c r="N846" s="50">
        <v>4.25</v>
      </c>
      <c r="O846" s="22">
        <f t="shared" si="26"/>
        <v>608.52235294117645</v>
      </c>
      <c r="P846" s="51">
        <v>4.04</v>
      </c>
      <c r="Q846" s="24" t="s">
        <v>79</v>
      </c>
      <c r="R846" s="20" t="s">
        <v>197</v>
      </c>
      <c r="S846" s="20" t="s">
        <v>294</v>
      </c>
      <c r="T846" s="20"/>
      <c r="U846" s="75"/>
      <c r="V846" s="26">
        <f t="shared" si="27"/>
        <v>105</v>
      </c>
      <c r="W846" s="27"/>
    </row>
    <row r="847" spans="1:23" s="42" customFormat="1" ht="21" customHeight="1">
      <c r="A847" s="28"/>
      <c r="B847" s="29"/>
      <c r="C847" s="30"/>
      <c r="D847" s="17" t="s">
        <v>379</v>
      </c>
      <c r="E847" s="20" t="s">
        <v>281</v>
      </c>
      <c r="F847" s="19">
        <v>9.8390000000000004</v>
      </c>
      <c r="G847" s="18">
        <v>1814</v>
      </c>
      <c r="H847" s="19">
        <v>279</v>
      </c>
      <c r="I847" s="18" t="s">
        <v>263</v>
      </c>
      <c r="J847" s="19">
        <v>8765</v>
      </c>
      <c r="K847" s="20">
        <v>24405</v>
      </c>
      <c r="L847" s="20">
        <v>15530</v>
      </c>
      <c r="M847" s="20" t="s">
        <v>31</v>
      </c>
      <c r="N847" s="50">
        <v>4.25</v>
      </c>
      <c r="O847" s="22">
        <f t="shared" si="26"/>
        <v>608.52235294117645</v>
      </c>
      <c r="P847" s="51">
        <v>4.04</v>
      </c>
      <c r="Q847" s="24" t="s">
        <v>79</v>
      </c>
      <c r="R847" s="20" t="s">
        <v>197</v>
      </c>
      <c r="S847" s="20" t="s">
        <v>294</v>
      </c>
      <c r="T847" s="20"/>
      <c r="U847" s="75"/>
      <c r="V847" s="26">
        <f t="shared" si="27"/>
        <v>105</v>
      </c>
      <c r="W847" s="27"/>
    </row>
    <row r="848" spans="1:23" s="42" customFormat="1" ht="21" customHeight="1">
      <c r="A848" s="28"/>
      <c r="B848" s="29"/>
      <c r="C848" s="30"/>
      <c r="D848" s="17" t="s">
        <v>380</v>
      </c>
      <c r="E848" s="20" t="s">
        <v>281</v>
      </c>
      <c r="F848" s="19">
        <v>9.8390000000000004</v>
      </c>
      <c r="G848" s="18">
        <v>1814</v>
      </c>
      <c r="H848" s="19">
        <v>279</v>
      </c>
      <c r="I848" s="18" t="s">
        <v>282</v>
      </c>
      <c r="J848" s="19">
        <v>8765</v>
      </c>
      <c r="K848" s="20">
        <v>24405</v>
      </c>
      <c r="L848" s="20">
        <v>15530</v>
      </c>
      <c r="M848" s="20" t="s">
        <v>31</v>
      </c>
      <c r="N848" s="50">
        <v>4.25</v>
      </c>
      <c r="O848" s="22">
        <f t="shared" si="26"/>
        <v>608.52235294117645</v>
      </c>
      <c r="P848" s="51">
        <v>4.04</v>
      </c>
      <c r="Q848" s="24" t="s">
        <v>79</v>
      </c>
      <c r="R848" s="20" t="s">
        <v>197</v>
      </c>
      <c r="S848" s="20" t="s">
        <v>294</v>
      </c>
      <c r="T848" s="20"/>
      <c r="U848" s="75"/>
      <c r="V848" s="26">
        <f t="shared" si="27"/>
        <v>105</v>
      </c>
      <c r="W848" s="27"/>
    </row>
    <row r="849" spans="1:23" s="42" customFormat="1" ht="21" customHeight="1">
      <c r="A849" s="28"/>
      <c r="B849" s="29"/>
      <c r="C849" s="30"/>
      <c r="D849" s="17" t="s">
        <v>380</v>
      </c>
      <c r="E849" s="20" t="s">
        <v>281</v>
      </c>
      <c r="F849" s="19">
        <v>9.8390000000000004</v>
      </c>
      <c r="G849" s="18">
        <v>1814</v>
      </c>
      <c r="H849" s="19">
        <v>279</v>
      </c>
      <c r="I849" s="18" t="s">
        <v>263</v>
      </c>
      <c r="J849" s="19">
        <v>8765</v>
      </c>
      <c r="K849" s="20">
        <v>24405</v>
      </c>
      <c r="L849" s="20">
        <v>15530</v>
      </c>
      <c r="M849" s="20" t="s">
        <v>31</v>
      </c>
      <c r="N849" s="50">
        <v>4.25</v>
      </c>
      <c r="O849" s="22">
        <f t="shared" si="26"/>
        <v>608.52235294117645</v>
      </c>
      <c r="P849" s="51">
        <v>4.04</v>
      </c>
      <c r="Q849" s="24" t="s">
        <v>79</v>
      </c>
      <c r="R849" s="20" t="s">
        <v>197</v>
      </c>
      <c r="S849" s="20" t="s">
        <v>294</v>
      </c>
      <c r="T849" s="20"/>
      <c r="U849" s="75"/>
      <c r="V849" s="26">
        <f t="shared" si="27"/>
        <v>105</v>
      </c>
      <c r="W849" s="27"/>
    </row>
    <row r="850" spans="1:23" s="42" customFormat="1" ht="21" customHeight="1">
      <c r="A850" s="28"/>
      <c r="B850" s="29"/>
      <c r="C850" s="30"/>
      <c r="D850" s="17" t="s">
        <v>381</v>
      </c>
      <c r="E850" s="20" t="s">
        <v>281</v>
      </c>
      <c r="F850" s="19">
        <v>9.8390000000000004</v>
      </c>
      <c r="G850" s="18">
        <v>1814</v>
      </c>
      <c r="H850" s="19">
        <v>279</v>
      </c>
      <c r="I850" s="18" t="s">
        <v>282</v>
      </c>
      <c r="J850" s="19">
        <v>8765</v>
      </c>
      <c r="K850" s="20">
        <v>24405</v>
      </c>
      <c r="L850" s="20">
        <v>15530</v>
      </c>
      <c r="M850" s="20" t="s">
        <v>31</v>
      </c>
      <c r="N850" s="50">
        <v>4.25</v>
      </c>
      <c r="O850" s="22">
        <f t="shared" si="26"/>
        <v>608.52235294117645</v>
      </c>
      <c r="P850" s="51">
        <v>4.04</v>
      </c>
      <c r="Q850" s="24" t="s">
        <v>79</v>
      </c>
      <c r="R850" s="20" t="s">
        <v>197</v>
      </c>
      <c r="S850" s="20" t="s">
        <v>294</v>
      </c>
      <c r="T850" s="20"/>
      <c r="U850" s="75"/>
      <c r="V850" s="26">
        <f t="shared" si="27"/>
        <v>105</v>
      </c>
      <c r="W850" s="27"/>
    </row>
    <row r="851" spans="1:23" s="42" customFormat="1" ht="21" customHeight="1">
      <c r="A851" s="28"/>
      <c r="B851" s="29"/>
      <c r="C851" s="30"/>
      <c r="D851" s="17" t="s">
        <v>381</v>
      </c>
      <c r="E851" s="20" t="s">
        <v>281</v>
      </c>
      <c r="F851" s="19">
        <v>9.8390000000000004</v>
      </c>
      <c r="G851" s="18">
        <v>1814</v>
      </c>
      <c r="H851" s="19">
        <v>279</v>
      </c>
      <c r="I851" s="18" t="s">
        <v>263</v>
      </c>
      <c r="J851" s="19">
        <v>8765</v>
      </c>
      <c r="K851" s="20">
        <v>24405</v>
      </c>
      <c r="L851" s="20">
        <v>15530</v>
      </c>
      <c r="M851" s="20" t="s">
        <v>31</v>
      </c>
      <c r="N851" s="50">
        <v>4.25</v>
      </c>
      <c r="O851" s="22">
        <f t="shared" si="26"/>
        <v>608.52235294117645</v>
      </c>
      <c r="P851" s="51">
        <v>4.04</v>
      </c>
      <c r="Q851" s="24" t="s">
        <v>79</v>
      </c>
      <c r="R851" s="20" t="s">
        <v>197</v>
      </c>
      <c r="S851" s="20" t="s">
        <v>294</v>
      </c>
      <c r="T851" s="20"/>
      <c r="U851" s="75"/>
      <c r="V851" s="26">
        <f t="shared" si="27"/>
        <v>105</v>
      </c>
      <c r="W851" s="27"/>
    </row>
    <row r="852" spans="1:23" s="42" customFormat="1" ht="21" customHeight="1">
      <c r="A852" s="31"/>
      <c r="B852" s="29"/>
      <c r="C852" s="30"/>
      <c r="D852" s="17" t="s">
        <v>382</v>
      </c>
      <c r="E852" s="20" t="s">
        <v>260</v>
      </c>
      <c r="F852" s="19">
        <v>9.8390000000000004</v>
      </c>
      <c r="G852" s="18">
        <v>1814</v>
      </c>
      <c r="H852" s="19">
        <v>279</v>
      </c>
      <c r="I852" s="18" t="s">
        <v>298</v>
      </c>
      <c r="J852" s="19">
        <v>8765</v>
      </c>
      <c r="K852" s="20">
        <v>24405</v>
      </c>
      <c r="L852" s="20">
        <v>15530</v>
      </c>
      <c r="M852" s="20" t="s">
        <v>31</v>
      </c>
      <c r="N852" s="21">
        <v>4.2</v>
      </c>
      <c r="O852" s="22">
        <f t="shared" si="26"/>
        <v>615.76666666666665</v>
      </c>
      <c r="P852" s="51">
        <v>4.04</v>
      </c>
      <c r="Q852" s="24" t="s">
        <v>79</v>
      </c>
      <c r="R852" s="20" t="s">
        <v>33</v>
      </c>
      <c r="S852" s="20" t="s">
        <v>288</v>
      </c>
      <c r="T852" s="20"/>
      <c r="U852" s="45"/>
      <c r="V852" s="26">
        <f t="shared" si="27"/>
        <v>103</v>
      </c>
      <c r="W852" s="27"/>
    </row>
    <row r="853" spans="1:23" s="42" customFormat="1" ht="21" customHeight="1">
      <c r="A853" s="31"/>
      <c r="B853" s="29"/>
      <c r="C853" s="30"/>
      <c r="D853" s="17" t="s">
        <v>383</v>
      </c>
      <c r="E853" s="20" t="s">
        <v>260</v>
      </c>
      <c r="F853" s="19">
        <v>9.8390000000000004</v>
      </c>
      <c r="G853" s="18">
        <v>1814</v>
      </c>
      <c r="H853" s="19">
        <v>279</v>
      </c>
      <c r="I853" s="18" t="s">
        <v>298</v>
      </c>
      <c r="J853" s="19">
        <v>8765</v>
      </c>
      <c r="K853" s="20">
        <v>24405</v>
      </c>
      <c r="L853" s="20">
        <v>15530</v>
      </c>
      <c r="M853" s="20" t="s">
        <v>31</v>
      </c>
      <c r="N853" s="21">
        <v>4.2</v>
      </c>
      <c r="O853" s="22">
        <f t="shared" si="26"/>
        <v>615.76666666666665</v>
      </c>
      <c r="P853" s="51">
        <v>4.04</v>
      </c>
      <c r="Q853" s="24" t="s">
        <v>79</v>
      </c>
      <c r="R853" s="20" t="s">
        <v>33</v>
      </c>
      <c r="S853" s="20" t="s">
        <v>288</v>
      </c>
      <c r="T853" s="20"/>
      <c r="U853" s="45"/>
      <c r="V853" s="26">
        <f t="shared" si="27"/>
        <v>103</v>
      </c>
      <c r="W853" s="27"/>
    </row>
    <row r="854" spans="1:23" s="42" customFormat="1" ht="21" customHeight="1">
      <c r="A854" s="28"/>
      <c r="B854" s="29"/>
      <c r="C854" s="30"/>
      <c r="D854" s="17" t="s">
        <v>384</v>
      </c>
      <c r="E854" s="20" t="s">
        <v>281</v>
      </c>
      <c r="F854" s="19">
        <v>9.8390000000000004</v>
      </c>
      <c r="G854" s="18">
        <v>1814</v>
      </c>
      <c r="H854" s="19">
        <v>279</v>
      </c>
      <c r="I854" s="18" t="s">
        <v>322</v>
      </c>
      <c r="J854" s="19">
        <v>8765</v>
      </c>
      <c r="K854" s="20">
        <v>24405</v>
      </c>
      <c r="L854" s="20">
        <v>15530</v>
      </c>
      <c r="M854" s="20" t="s">
        <v>31</v>
      </c>
      <c r="N854" s="50">
        <v>4.2</v>
      </c>
      <c r="O854" s="22">
        <f t="shared" si="26"/>
        <v>615.76666666666665</v>
      </c>
      <c r="P854" s="51">
        <v>4.04</v>
      </c>
      <c r="Q854" s="24" t="s">
        <v>79</v>
      </c>
      <c r="R854" s="20" t="s">
        <v>197</v>
      </c>
      <c r="S854" s="20" t="s">
        <v>294</v>
      </c>
      <c r="T854" s="20"/>
      <c r="U854" s="75"/>
      <c r="V854" s="26">
        <f t="shared" si="27"/>
        <v>103</v>
      </c>
      <c r="W854" s="27"/>
    </row>
    <row r="855" spans="1:23" s="42" customFormat="1" ht="21" customHeight="1">
      <c r="A855" s="28"/>
      <c r="B855" s="29"/>
      <c r="C855" s="30"/>
      <c r="D855" s="17" t="s">
        <v>385</v>
      </c>
      <c r="E855" s="20" t="s">
        <v>281</v>
      </c>
      <c r="F855" s="19">
        <v>9.8390000000000004</v>
      </c>
      <c r="G855" s="18">
        <v>1814</v>
      </c>
      <c r="H855" s="19">
        <v>279</v>
      </c>
      <c r="I855" s="18" t="s">
        <v>322</v>
      </c>
      <c r="J855" s="19">
        <v>8765</v>
      </c>
      <c r="K855" s="20">
        <v>24405</v>
      </c>
      <c r="L855" s="20">
        <v>15530</v>
      </c>
      <c r="M855" s="20" t="s">
        <v>31</v>
      </c>
      <c r="N855" s="50">
        <v>4.2</v>
      </c>
      <c r="O855" s="22">
        <f t="shared" si="26"/>
        <v>615.76666666666665</v>
      </c>
      <c r="P855" s="51">
        <v>4.04</v>
      </c>
      <c r="Q855" s="24" t="s">
        <v>79</v>
      </c>
      <c r="R855" s="20" t="s">
        <v>197</v>
      </c>
      <c r="S855" s="20" t="s">
        <v>294</v>
      </c>
      <c r="T855" s="20"/>
      <c r="U855" s="75"/>
      <c r="V855" s="26">
        <f t="shared" si="27"/>
        <v>103</v>
      </c>
      <c r="W855" s="27"/>
    </row>
    <row r="856" spans="1:23" s="42" customFormat="1" ht="21" customHeight="1">
      <c r="A856" s="28"/>
      <c r="B856" s="29"/>
      <c r="C856" s="30"/>
      <c r="D856" s="17" t="s">
        <v>386</v>
      </c>
      <c r="E856" s="20" t="s">
        <v>281</v>
      </c>
      <c r="F856" s="19">
        <v>9.8390000000000004</v>
      </c>
      <c r="G856" s="18">
        <v>1814</v>
      </c>
      <c r="H856" s="19">
        <v>279</v>
      </c>
      <c r="I856" s="18" t="s">
        <v>282</v>
      </c>
      <c r="J856" s="19">
        <v>8765</v>
      </c>
      <c r="K856" s="20">
        <v>24405</v>
      </c>
      <c r="L856" s="20">
        <v>15530</v>
      </c>
      <c r="M856" s="20" t="s">
        <v>31</v>
      </c>
      <c r="N856" s="50">
        <v>4.1500000000000004</v>
      </c>
      <c r="O856" s="22">
        <f t="shared" si="26"/>
        <v>623.1855421686746</v>
      </c>
      <c r="P856" s="51">
        <v>4.04</v>
      </c>
      <c r="Q856" s="24" t="s">
        <v>130</v>
      </c>
      <c r="R856" s="20" t="s">
        <v>197</v>
      </c>
      <c r="S856" s="20" t="s">
        <v>283</v>
      </c>
      <c r="T856" s="20"/>
      <c r="U856" s="75"/>
      <c r="V856" s="26">
        <f t="shared" si="27"/>
        <v>102</v>
      </c>
      <c r="W856" s="27"/>
    </row>
    <row r="857" spans="1:23" s="42" customFormat="1" ht="21" customHeight="1">
      <c r="A857" s="28"/>
      <c r="B857" s="29"/>
      <c r="C857" s="30"/>
      <c r="D857" s="17" t="s">
        <v>386</v>
      </c>
      <c r="E857" s="20" t="s">
        <v>281</v>
      </c>
      <c r="F857" s="19">
        <v>9.8390000000000004</v>
      </c>
      <c r="G857" s="18">
        <v>1814</v>
      </c>
      <c r="H857" s="19">
        <v>279</v>
      </c>
      <c r="I857" s="18" t="s">
        <v>263</v>
      </c>
      <c r="J857" s="19">
        <v>8765</v>
      </c>
      <c r="K857" s="20">
        <v>24405</v>
      </c>
      <c r="L857" s="20">
        <v>15530</v>
      </c>
      <c r="M857" s="20" t="s">
        <v>31</v>
      </c>
      <c r="N857" s="50">
        <v>4.1500000000000004</v>
      </c>
      <c r="O857" s="22">
        <f t="shared" si="26"/>
        <v>623.1855421686746</v>
      </c>
      <c r="P857" s="51">
        <v>4.04</v>
      </c>
      <c r="Q857" s="24" t="s">
        <v>130</v>
      </c>
      <c r="R857" s="20" t="s">
        <v>197</v>
      </c>
      <c r="S857" s="20" t="s">
        <v>283</v>
      </c>
      <c r="T857" s="20"/>
      <c r="U857" s="75"/>
      <c r="V857" s="26">
        <f t="shared" si="27"/>
        <v>102</v>
      </c>
      <c r="W857" s="27"/>
    </row>
    <row r="858" spans="1:23" s="42" customFormat="1" ht="21" customHeight="1">
      <c r="A858" s="28"/>
      <c r="B858" s="29"/>
      <c r="C858" s="30"/>
      <c r="D858" s="17" t="s">
        <v>387</v>
      </c>
      <c r="E858" s="20" t="s">
        <v>281</v>
      </c>
      <c r="F858" s="19">
        <v>9.8390000000000004</v>
      </c>
      <c r="G858" s="18">
        <v>1814</v>
      </c>
      <c r="H858" s="19">
        <v>279</v>
      </c>
      <c r="I858" s="18" t="s">
        <v>282</v>
      </c>
      <c r="J858" s="19">
        <v>8765</v>
      </c>
      <c r="K858" s="20">
        <v>24405</v>
      </c>
      <c r="L858" s="20">
        <v>15530</v>
      </c>
      <c r="M858" s="20" t="s">
        <v>31</v>
      </c>
      <c r="N858" s="50">
        <v>4.1500000000000004</v>
      </c>
      <c r="O858" s="22">
        <f t="shared" si="26"/>
        <v>623.1855421686746</v>
      </c>
      <c r="P858" s="51">
        <v>4.04</v>
      </c>
      <c r="Q858" s="24" t="s">
        <v>130</v>
      </c>
      <c r="R858" s="20" t="s">
        <v>197</v>
      </c>
      <c r="S858" s="20" t="s">
        <v>357</v>
      </c>
      <c r="T858" s="20"/>
      <c r="U858" s="75"/>
      <c r="V858" s="26">
        <f t="shared" si="27"/>
        <v>102</v>
      </c>
      <c r="W858" s="27"/>
    </row>
    <row r="859" spans="1:23" s="42" customFormat="1" ht="21" customHeight="1">
      <c r="A859" s="28"/>
      <c r="B859" s="29"/>
      <c r="C859" s="30"/>
      <c r="D859" s="17" t="s">
        <v>387</v>
      </c>
      <c r="E859" s="20" t="s">
        <v>281</v>
      </c>
      <c r="F859" s="19">
        <v>9.8390000000000004</v>
      </c>
      <c r="G859" s="18">
        <v>1814</v>
      </c>
      <c r="H859" s="19">
        <v>279</v>
      </c>
      <c r="I859" s="18" t="s">
        <v>263</v>
      </c>
      <c r="J859" s="19">
        <v>8765</v>
      </c>
      <c r="K859" s="20">
        <v>24405</v>
      </c>
      <c r="L859" s="20">
        <v>15530</v>
      </c>
      <c r="M859" s="20" t="s">
        <v>31</v>
      </c>
      <c r="N859" s="50">
        <v>4.1500000000000004</v>
      </c>
      <c r="O859" s="22">
        <f t="shared" si="26"/>
        <v>623.1855421686746</v>
      </c>
      <c r="P859" s="51">
        <v>4.04</v>
      </c>
      <c r="Q859" s="24" t="s">
        <v>130</v>
      </c>
      <c r="R859" s="20" t="s">
        <v>197</v>
      </c>
      <c r="S859" s="20" t="s">
        <v>357</v>
      </c>
      <c r="T859" s="20"/>
      <c r="U859" s="75"/>
      <c r="V859" s="26">
        <f t="shared" si="27"/>
        <v>102</v>
      </c>
      <c r="W859" s="27"/>
    </row>
    <row r="860" spans="1:23" s="42" customFormat="1" ht="21" customHeight="1">
      <c r="A860" s="28"/>
      <c r="B860" s="29"/>
      <c r="C860" s="30"/>
      <c r="D860" s="17" t="s">
        <v>388</v>
      </c>
      <c r="E860" s="20" t="s">
        <v>281</v>
      </c>
      <c r="F860" s="19">
        <v>9.8390000000000004</v>
      </c>
      <c r="G860" s="18">
        <v>1814</v>
      </c>
      <c r="H860" s="19">
        <v>279</v>
      </c>
      <c r="I860" s="18" t="s">
        <v>282</v>
      </c>
      <c r="J860" s="19">
        <v>8765</v>
      </c>
      <c r="K860" s="20">
        <v>24405</v>
      </c>
      <c r="L860" s="20">
        <v>15530</v>
      </c>
      <c r="M860" s="20" t="s">
        <v>31</v>
      </c>
      <c r="N860" s="50">
        <v>4.1500000000000004</v>
      </c>
      <c r="O860" s="22">
        <f t="shared" si="26"/>
        <v>623.1855421686746</v>
      </c>
      <c r="P860" s="51">
        <v>4.04</v>
      </c>
      <c r="Q860" s="24" t="s">
        <v>130</v>
      </c>
      <c r="R860" s="20" t="s">
        <v>197</v>
      </c>
      <c r="S860" s="20" t="s">
        <v>357</v>
      </c>
      <c r="T860" s="20"/>
      <c r="U860" s="75"/>
      <c r="V860" s="26">
        <f t="shared" si="27"/>
        <v>102</v>
      </c>
      <c r="W860" s="27"/>
    </row>
    <row r="861" spans="1:23" s="42" customFormat="1" ht="21" customHeight="1">
      <c r="A861" s="28"/>
      <c r="B861" s="29"/>
      <c r="C861" s="30"/>
      <c r="D861" s="17" t="s">
        <v>388</v>
      </c>
      <c r="E861" s="20" t="s">
        <v>281</v>
      </c>
      <c r="F861" s="19">
        <v>9.8390000000000004</v>
      </c>
      <c r="G861" s="18">
        <v>1814</v>
      </c>
      <c r="H861" s="19">
        <v>279</v>
      </c>
      <c r="I861" s="18" t="s">
        <v>263</v>
      </c>
      <c r="J861" s="19">
        <v>8765</v>
      </c>
      <c r="K861" s="20">
        <v>24405</v>
      </c>
      <c r="L861" s="20">
        <v>15530</v>
      </c>
      <c r="M861" s="20" t="s">
        <v>31</v>
      </c>
      <c r="N861" s="50">
        <v>4.1500000000000004</v>
      </c>
      <c r="O861" s="22">
        <f t="shared" si="26"/>
        <v>623.1855421686746</v>
      </c>
      <c r="P861" s="51">
        <v>4.04</v>
      </c>
      <c r="Q861" s="24" t="s">
        <v>130</v>
      </c>
      <c r="R861" s="20" t="s">
        <v>197</v>
      </c>
      <c r="S861" s="20" t="s">
        <v>357</v>
      </c>
      <c r="T861" s="20"/>
      <c r="U861" s="75"/>
      <c r="V861" s="26">
        <f t="shared" si="27"/>
        <v>102</v>
      </c>
      <c r="W861" s="27"/>
    </row>
    <row r="862" spans="1:23" s="42" customFormat="1" ht="21" customHeight="1">
      <c r="A862" s="28"/>
      <c r="B862" s="29"/>
      <c r="C862" s="30"/>
      <c r="D862" s="17" t="s">
        <v>389</v>
      </c>
      <c r="E862" s="20" t="s">
        <v>281</v>
      </c>
      <c r="F862" s="19">
        <v>9.8390000000000004</v>
      </c>
      <c r="G862" s="18">
        <v>1814</v>
      </c>
      <c r="H862" s="19">
        <v>279</v>
      </c>
      <c r="I862" s="18" t="s">
        <v>282</v>
      </c>
      <c r="J862" s="19">
        <v>8765</v>
      </c>
      <c r="K862" s="20">
        <v>24405</v>
      </c>
      <c r="L862" s="20">
        <v>15530</v>
      </c>
      <c r="M862" s="20" t="s">
        <v>31</v>
      </c>
      <c r="N862" s="50">
        <v>4.1500000000000004</v>
      </c>
      <c r="O862" s="22">
        <f t="shared" si="26"/>
        <v>623.1855421686746</v>
      </c>
      <c r="P862" s="51">
        <v>4.04</v>
      </c>
      <c r="Q862" s="24" t="s">
        <v>130</v>
      </c>
      <c r="R862" s="20" t="s">
        <v>197</v>
      </c>
      <c r="S862" s="20" t="s">
        <v>357</v>
      </c>
      <c r="T862" s="20"/>
      <c r="U862" s="75"/>
      <c r="V862" s="26">
        <f t="shared" si="27"/>
        <v>102</v>
      </c>
      <c r="W862" s="27"/>
    </row>
    <row r="863" spans="1:23" s="42" customFormat="1" ht="21" customHeight="1">
      <c r="A863" s="28"/>
      <c r="B863" s="29"/>
      <c r="C863" s="30"/>
      <c r="D863" s="17" t="s">
        <v>389</v>
      </c>
      <c r="E863" s="20" t="s">
        <v>281</v>
      </c>
      <c r="F863" s="19">
        <v>9.8390000000000004</v>
      </c>
      <c r="G863" s="18">
        <v>1814</v>
      </c>
      <c r="H863" s="19">
        <v>279</v>
      </c>
      <c r="I863" s="18" t="s">
        <v>263</v>
      </c>
      <c r="J863" s="19">
        <v>8765</v>
      </c>
      <c r="K863" s="20">
        <v>24405</v>
      </c>
      <c r="L863" s="20">
        <v>15530</v>
      </c>
      <c r="M863" s="20" t="s">
        <v>31</v>
      </c>
      <c r="N863" s="50">
        <v>4.1500000000000004</v>
      </c>
      <c r="O863" s="22">
        <f t="shared" si="26"/>
        <v>623.1855421686746</v>
      </c>
      <c r="P863" s="51">
        <v>4.04</v>
      </c>
      <c r="Q863" s="24" t="s">
        <v>130</v>
      </c>
      <c r="R863" s="20" t="s">
        <v>197</v>
      </c>
      <c r="S863" s="20" t="s">
        <v>357</v>
      </c>
      <c r="T863" s="20"/>
      <c r="U863" s="75"/>
      <c r="V863" s="26">
        <f t="shared" si="27"/>
        <v>102</v>
      </c>
      <c r="W863" s="27"/>
    </row>
    <row r="864" spans="1:23" s="42" customFormat="1" ht="21" customHeight="1">
      <c r="A864" s="28"/>
      <c r="B864" s="29"/>
      <c r="C864" s="30"/>
      <c r="D864" s="17" t="s">
        <v>390</v>
      </c>
      <c r="E864" s="20" t="s">
        <v>281</v>
      </c>
      <c r="F864" s="19">
        <v>9.8390000000000004</v>
      </c>
      <c r="G864" s="18">
        <v>1814</v>
      </c>
      <c r="H864" s="19">
        <v>279</v>
      </c>
      <c r="I864" s="18" t="s">
        <v>282</v>
      </c>
      <c r="J864" s="19">
        <v>8765</v>
      </c>
      <c r="K864" s="20">
        <v>24405</v>
      </c>
      <c r="L864" s="20">
        <v>15530</v>
      </c>
      <c r="M864" s="20" t="s">
        <v>31</v>
      </c>
      <c r="N864" s="50">
        <v>4.1500000000000004</v>
      </c>
      <c r="O864" s="22">
        <f t="shared" si="26"/>
        <v>623.1855421686746</v>
      </c>
      <c r="P864" s="51">
        <v>4.04</v>
      </c>
      <c r="Q864" s="24" t="s">
        <v>130</v>
      </c>
      <c r="R864" s="20" t="s">
        <v>197</v>
      </c>
      <c r="S864" s="20" t="s">
        <v>357</v>
      </c>
      <c r="T864" s="20"/>
      <c r="U864" s="75"/>
      <c r="V864" s="26">
        <f t="shared" si="27"/>
        <v>102</v>
      </c>
      <c r="W864" s="27"/>
    </row>
    <row r="865" spans="1:23" s="42" customFormat="1" ht="21" customHeight="1">
      <c r="A865" s="28"/>
      <c r="B865" s="29"/>
      <c r="C865" s="30"/>
      <c r="D865" s="17" t="s">
        <v>390</v>
      </c>
      <c r="E865" s="20" t="s">
        <v>281</v>
      </c>
      <c r="F865" s="19">
        <v>9.8390000000000004</v>
      </c>
      <c r="G865" s="18">
        <v>1814</v>
      </c>
      <c r="H865" s="19">
        <v>279</v>
      </c>
      <c r="I865" s="18" t="s">
        <v>263</v>
      </c>
      <c r="J865" s="19">
        <v>8765</v>
      </c>
      <c r="K865" s="20">
        <v>24405</v>
      </c>
      <c r="L865" s="20">
        <v>15530</v>
      </c>
      <c r="M865" s="20" t="s">
        <v>31</v>
      </c>
      <c r="N865" s="50">
        <v>4.1500000000000004</v>
      </c>
      <c r="O865" s="22">
        <f t="shared" si="26"/>
        <v>623.1855421686746</v>
      </c>
      <c r="P865" s="51">
        <v>4.04</v>
      </c>
      <c r="Q865" s="24" t="s">
        <v>130</v>
      </c>
      <c r="R865" s="20" t="s">
        <v>197</v>
      </c>
      <c r="S865" s="20" t="s">
        <v>357</v>
      </c>
      <c r="T865" s="20"/>
      <c r="U865" s="75"/>
      <c r="V865" s="26">
        <f t="shared" si="27"/>
        <v>102</v>
      </c>
      <c r="W865" s="27"/>
    </row>
    <row r="866" spans="1:23" s="42" customFormat="1" ht="21" customHeight="1">
      <c r="A866" s="28"/>
      <c r="B866" s="29"/>
      <c r="C866" s="30"/>
      <c r="D866" s="17" t="s">
        <v>391</v>
      </c>
      <c r="E866" s="20" t="s">
        <v>281</v>
      </c>
      <c r="F866" s="19">
        <v>9.8390000000000004</v>
      </c>
      <c r="G866" s="18">
        <v>1814</v>
      </c>
      <c r="H866" s="19">
        <v>279</v>
      </c>
      <c r="I866" s="18" t="s">
        <v>282</v>
      </c>
      <c r="J866" s="19">
        <v>8765</v>
      </c>
      <c r="K866" s="20">
        <v>24405</v>
      </c>
      <c r="L866" s="20">
        <v>15530</v>
      </c>
      <c r="M866" s="20" t="s">
        <v>31</v>
      </c>
      <c r="N866" s="50">
        <v>4.1500000000000004</v>
      </c>
      <c r="O866" s="22">
        <f t="shared" si="26"/>
        <v>623.1855421686746</v>
      </c>
      <c r="P866" s="51">
        <v>4.04</v>
      </c>
      <c r="Q866" s="24" t="s">
        <v>130</v>
      </c>
      <c r="R866" s="20" t="s">
        <v>197</v>
      </c>
      <c r="S866" s="20" t="s">
        <v>357</v>
      </c>
      <c r="T866" s="20"/>
      <c r="U866" s="75"/>
      <c r="V866" s="26">
        <f t="shared" si="27"/>
        <v>102</v>
      </c>
      <c r="W866" s="27"/>
    </row>
    <row r="867" spans="1:23" s="42" customFormat="1" ht="21" customHeight="1">
      <c r="A867" s="28"/>
      <c r="B867" s="29"/>
      <c r="C867" s="30"/>
      <c r="D867" s="17" t="s">
        <v>391</v>
      </c>
      <c r="E867" s="20" t="s">
        <v>281</v>
      </c>
      <c r="F867" s="19">
        <v>9.8390000000000004</v>
      </c>
      <c r="G867" s="18">
        <v>1814</v>
      </c>
      <c r="H867" s="19">
        <v>279</v>
      </c>
      <c r="I867" s="18" t="s">
        <v>263</v>
      </c>
      <c r="J867" s="19">
        <v>8765</v>
      </c>
      <c r="K867" s="20">
        <v>24405</v>
      </c>
      <c r="L867" s="20">
        <v>15530</v>
      </c>
      <c r="M867" s="20" t="s">
        <v>31</v>
      </c>
      <c r="N867" s="50">
        <v>4.1500000000000004</v>
      </c>
      <c r="O867" s="22">
        <f t="shared" si="26"/>
        <v>623.1855421686746</v>
      </c>
      <c r="P867" s="51">
        <v>4.04</v>
      </c>
      <c r="Q867" s="24" t="s">
        <v>130</v>
      </c>
      <c r="R867" s="20" t="s">
        <v>197</v>
      </c>
      <c r="S867" s="20" t="s">
        <v>357</v>
      </c>
      <c r="T867" s="20"/>
      <c r="U867" s="75"/>
      <c r="V867" s="26">
        <f t="shared" si="27"/>
        <v>102</v>
      </c>
      <c r="W867" s="27"/>
    </row>
    <row r="868" spans="1:23" s="42" customFormat="1" ht="21" customHeight="1">
      <c r="A868" s="28"/>
      <c r="B868" s="29"/>
      <c r="C868" s="30"/>
      <c r="D868" s="17" t="s">
        <v>392</v>
      </c>
      <c r="E868" s="20" t="s">
        <v>281</v>
      </c>
      <c r="F868" s="19">
        <v>9.8390000000000004</v>
      </c>
      <c r="G868" s="18">
        <v>1814</v>
      </c>
      <c r="H868" s="19">
        <v>279</v>
      </c>
      <c r="I868" s="18" t="s">
        <v>282</v>
      </c>
      <c r="J868" s="19">
        <v>8765</v>
      </c>
      <c r="K868" s="20">
        <v>24405</v>
      </c>
      <c r="L868" s="20">
        <v>15530</v>
      </c>
      <c r="M868" s="20" t="s">
        <v>31</v>
      </c>
      <c r="N868" s="50">
        <v>4.1500000000000004</v>
      </c>
      <c r="O868" s="22">
        <f t="shared" si="26"/>
        <v>623.1855421686746</v>
      </c>
      <c r="P868" s="51">
        <v>4.04</v>
      </c>
      <c r="Q868" s="24" t="s">
        <v>130</v>
      </c>
      <c r="R868" s="20" t="s">
        <v>197</v>
      </c>
      <c r="S868" s="20" t="s">
        <v>286</v>
      </c>
      <c r="T868" s="20"/>
      <c r="U868" s="75"/>
      <c r="V868" s="26">
        <f t="shared" si="27"/>
        <v>102</v>
      </c>
      <c r="W868" s="27"/>
    </row>
    <row r="869" spans="1:23" s="42" customFormat="1" ht="21" customHeight="1">
      <c r="A869" s="28"/>
      <c r="B869" s="29"/>
      <c r="C869" s="30"/>
      <c r="D869" s="17" t="s">
        <v>392</v>
      </c>
      <c r="E869" s="20" t="s">
        <v>281</v>
      </c>
      <c r="F869" s="19">
        <v>9.8390000000000004</v>
      </c>
      <c r="G869" s="18">
        <v>1814</v>
      </c>
      <c r="H869" s="19">
        <v>279</v>
      </c>
      <c r="I869" s="18" t="s">
        <v>263</v>
      </c>
      <c r="J869" s="19">
        <v>8765</v>
      </c>
      <c r="K869" s="20">
        <v>24405</v>
      </c>
      <c r="L869" s="20">
        <v>15530</v>
      </c>
      <c r="M869" s="20" t="s">
        <v>31</v>
      </c>
      <c r="N869" s="50">
        <v>4.1500000000000004</v>
      </c>
      <c r="O869" s="22">
        <f t="shared" si="26"/>
        <v>623.1855421686746</v>
      </c>
      <c r="P869" s="51">
        <v>4.04</v>
      </c>
      <c r="Q869" s="24" t="s">
        <v>130</v>
      </c>
      <c r="R869" s="20" t="s">
        <v>197</v>
      </c>
      <c r="S869" s="20" t="s">
        <v>286</v>
      </c>
      <c r="T869" s="20"/>
      <c r="U869" s="75"/>
      <c r="V869" s="26">
        <f t="shared" si="27"/>
        <v>102</v>
      </c>
      <c r="W869" s="27"/>
    </row>
    <row r="870" spans="1:23" s="42" customFormat="1" ht="21" customHeight="1">
      <c r="A870" s="28"/>
      <c r="B870" s="29"/>
      <c r="C870" s="30"/>
      <c r="D870" s="17" t="s">
        <v>393</v>
      </c>
      <c r="E870" s="20" t="s">
        <v>281</v>
      </c>
      <c r="F870" s="19">
        <v>9.8390000000000004</v>
      </c>
      <c r="G870" s="18">
        <v>1814</v>
      </c>
      <c r="H870" s="19">
        <v>279</v>
      </c>
      <c r="I870" s="18" t="s">
        <v>282</v>
      </c>
      <c r="J870" s="19">
        <v>8765</v>
      </c>
      <c r="K870" s="20">
        <v>24405</v>
      </c>
      <c r="L870" s="20">
        <v>15530</v>
      </c>
      <c r="M870" s="20" t="s">
        <v>31</v>
      </c>
      <c r="N870" s="50">
        <v>4.1500000000000004</v>
      </c>
      <c r="O870" s="22">
        <f t="shared" si="26"/>
        <v>623.1855421686746</v>
      </c>
      <c r="P870" s="51">
        <v>4.04</v>
      </c>
      <c r="Q870" s="24" t="s">
        <v>130</v>
      </c>
      <c r="R870" s="20" t="s">
        <v>197</v>
      </c>
      <c r="S870" s="20" t="s">
        <v>286</v>
      </c>
      <c r="T870" s="20"/>
      <c r="U870" s="75"/>
      <c r="V870" s="26">
        <f t="shared" si="27"/>
        <v>102</v>
      </c>
      <c r="W870" s="27"/>
    </row>
    <row r="871" spans="1:23" s="42" customFormat="1" ht="21" customHeight="1">
      <c r="A871" s="28"/>
      <c r="B871" s="29"/>
      <c r="C871" s="30"/>
      <c r="D871" s="17" t="s">
        <v>393</v>
      </c>
      <c r="E871" s="20" t="s">
        <v>281</v>
      </c>
      <c r="F871" s="19">
        <v>9.8390000000000004</v>
      </c>
      <c r="G871" s="18">
        <v>1814</v>
      </c>
      <c r="H871" s="19">
        <v>279</v>
      </c>
      <c r="I871" s="18" t="s">
        <v>263</v>
      </c>
      <c r="J871" s="19">
        <v>8765</v>
      </c>
      <c r="K871" s="20">
        <v>24405</v>
      </c>
      <c r="L871" s="20">
        <v>15530</v>
      </c>
      <c r="M871" s="20" t="s">
        <v>31</v>
      </c>
      <c r="N871" s="50">
        <v>4.1500000000000004</v>
      </c>
      <c r="O871" s="22">
        <f t="shared" si="26"/>
        <v>623.1855421686746</v>
      </c>
      <c r="P871" s="51">
        <v>4.04</v>
      </c>
      <c r="Q871" s="24" t="s">
        <v>130</v>
      </c>
      <c r="R871" s="20" t="s">
        <v>197</v>
      </c>
      <c r="S871" s="20" t="s">
        <v>286</v>
      </c>
      <c r="T871" s="20"/>
      <c r="U871" s="75"/>
      <c r="V871" s="26">
        <f t="shared" si="27"/>
        <v>102</v>
      </c>
      <c r="W871" s="27"/>
    </row>
    <row r="872" spans="1:23" s="42" customFormat="1" ht="21" customHeight="1">
      <c r="A872" s="31"/>
      <c r="B872" s="29"/>
      <c r="C872" s="30"/>
      <c r="D872" s="17" t="s">
        <v>394</v>
      </c>
      <c r="E872" s="20" t="s">
        <v>260</v>
      </c>
      <c r="F872" s="19">
        <v>9.8390000000000004</v>
      </c>
      <c r="G872" s="18">
        <v>1814</v>
      </c>
      <c r="H872" s="19">
        <v>279</v>
      </c>
      <c r="I872" s="18" t="s">
        <v>261</v>
      </c>
      <c r="J872" s="19">
        <v>8765</v>
      </c>
      <c r="K872" s="20">
        <v>24405</v>
      </c>
      <c r="L872" s="20">
        <v>15530</v>
      </c>
      <c r="M872" s="20" t="s">
        <v>31</v>
      </c>
      <c r="N872" s="21">
        <v>4.1500000000000004</v>
      </c>
      <c r="O872" s="22">
        <f t="shared" si="26"/>
        <v>623.1855421686746</v>
      </c>
      <c r="P872" s="51">
        <v>4.04</v>
      </c>
      <c r="Q872" s="24" t="s">
        <v>130</v>
      </c>
      <c r="R872" s="20" t="s">
        <v>33</v>
      </c>
      <c r="S872" s="20" t="s">
        <v>286</v>
      </c>
      <c r="T872" s="20"/>
      <c r="U872" s="45"/>
      <c r="V872" s="26">
        <f t="shared" si="27"/>
        <v>102</v>
      </c>
      <c r="W872" s="27"/>
    </row>
    <row r="873" spans="1:23" s="42" customFormat="1" ht="21" customHeight="1">
      <c r="A873" s="31"/>
      <c r="B873" s="29"/>
      <c r="C873" s="30"/>
      <c r="D873" s="17" t="s">
        <v>394</v>
      </c>
      <c r="E873" s="20" t="s">
        <v>260</v>
      </c>
      <c r="F873" s="19">
        <v>9.8390000000000004</v>
      </c>
      <c r="G873" s="18">
        <v>1814</v>
      </c>
      <c r="H873" s="19">
        <v>279</v>
      </c>
      <c r="I873" s="18" t="s">
        <v>263</v>
      </c>
      <c r="J873" s="19">
        <v>8765</v>
      </c>
      <c r="K873" s="20">
        <v>24405</v>
      </c>
      <c r="L873" s="20">
        <v>15530</v>
      </c>
      <c r="M873" s="20" t="s">
        <v>31</v>
      </c>
      <c r="N873" s="21">
        <v>4.1500000000000004</v>
      </c>
      <c r="O873" s="22">
        <f t="shared" si="26"/>
        <v>623.1855421686746</v>
      </c>
      <c r="P873" s="51">
        <v>4.04</v>
      </c>
      <c r="Q873" s="24" t="s">
        <v>130</v>
      </c>
      <c r="R873" s="20" t="s">
        <v>33</v>
      </c>
      <c r="S873" s="20" t="s">
        <v>286</v>
      </c>
      <c r="T873" s="20"/>
      <c r="U873" s="45"/>
      <c r="V873" s="26">
        <f t="shared" si="27"/>
        <v>102</v>
      </c>
      <c r="W873" s="27"/>
    </row>
    <row r="874" spans="1:23" s="42" customFormat="1" ht="21" customHeight="1">
      <c r="A874" s="31"/>
      <c r="B874" s="29"/>
      <c r="C874" s="30"/>
      <c r="D874" s="17" t="s">
        <v>395</v>
      </c>
      <c r="E874" s="20" t="s">
        <v>260</v>
      </c>
      <c r="F874" s="19">
        <v>9.8390000000000004</v>
      </c>
      <c r="G874" s="18">
        <v>1814</v>
      </c>
      <c r="H874" s="19">
        <v>279</v>
      </c>
      <c r="I874" s="18" t="s">
        <v>261</v>
      </c>
      <c r="J874" s="19">
        <v>8765</v>
      </c>
      <c r="K874" s="20">
        <v>24405</v>
      </c>
      <c r="L874" s="20">
        <v>15530</v>
      </c>
      <c r="M874" s="20" t="s">
        <v>31</v>
      </c>
      <c r="N874" s="21">
        <v>4.1500000000000004</v>
      </c>
      <c r="O874" s="22">
        <f t="shared" si="26"/>
        <v>623.1855421686746</v>
      </c>
      <c r="P874" s="51">
        <v>4.04</v>
      </c>
      <c r="Q874" s="24" t="s">
        <v>130</v>
      </c>
      <c r="R874" s="20" t="s">
        <v>33</v>
      </c>
      <c r="S874" s="20" t="s">
        <v>286</v>
      </c>
      <c r="T874" s="20"/>
      <c r="U874" s="45"/>
      <c r="V874" s="26">
        <f t="shared" si="27"/>
        <v>102</v>
      </c>
      <c r="W874" s="27"/>
    </row>
    <row r="875" spans="1:23" s="42" customFormat="1" ht="21" customHeight="1">
      <c r="A875" s="31"/>
      <c r="B875" s="29"/>
      <c r="C875" s="30"/>
      <c r="D875" s="17" t="s">
        <v>395</v>
      </c>
      <c r="E875" s="20" t="s">
        <v>260</v>
      </c>
      <c r="F875" s="19">
        <v>9.8390000000000004</v>
      </c>
      <c r="G875" s="18">
        <v>1814</v>
      </c>
      <c r="H875" s="19">
        <v>279</v>
      </c>
      <c r="I875" s="18" t="s">
        <v>263</v>
      </c>
      <c r="J875" s="19">
        <v>8765</v>
      </c>
      <c r="K875" s="20">
        <v>24405</v>
      </c>
      <c r="L875" s="20">
        <v>15530</v>
      </c>
      <c r="M875" s="20" t="s">
        <v>31</v>
      </c>
      <c r="N875" s="21">
        <v>4.1500000000000004</v>
      </c>
      <c r="O875" s="22">
        <f t="shared" si="26"/>
        <v>623.1855421686746</v>
      </c>
      <c r="P875" s="51">
        <v>4.04</v>
      </c>
      <c r="Q875" s="24" t="s">
        <v>130</v>
      </c>
      <c r="R875" s="20" t="s">
        <v>33</v>
      </c>
      <c r="S875" s="20" t="s">
        <v>286</v>
      </c>
      <c r="T875" s="20"/>
      <c r="U875" s="45"/>
      <c r="V875" s="26">
        <f t="shared" si="27"/>
        <v>102</v>
      </c>
      <c r="W875" s="27"/>
    </row>
    <row r="876" spans="1:23" s="42" customFormat="1" ht="21" customHeight="1">
      <c r="A876" s="31"/>
      <c r="B876" s="29"/>
      <c r="C876" s="30"/>
      <c r="D876" s="17" t="s">
        <v>396</v>
      </c>
      <c r="E876" s="20" t="s">
        <v>260</v>
      </c>
      <c r="F876" s="19">
        <v>9.8390000000000004</v>
      </c>
      <c r="G876" s="18">
        <v>1814</v>
      </c>
      <c r="H876" s="19">
        <v>279</v>
      </c>
      <c r="I876" s="18" t="s">
        <v>261</v>
      </c>
      <c r="J876" s="19">
        <v>8765</v>
      </c>
      <c r="K876" s="20">
        <v>24405</v>
      </c>
      <c r="L876" s="20">
        <v>15530</v>
      </c>
      <c r="M876" s="20" t="s">
        <v>31</v>
      </c>
      <c r="N876" s="21">
        <v>4.1500000000000004</v>
      </c>
      <c r="O876" s="22">
        <f t="shared" si="26"/>
        <v>623.1855421686746</v>
      </c>
      <c r="P876" s="51">
        <v>4.04</v>
      </c>
      <c r="Q876" s="24" t="s">
        <v>130</v>
      </c>
      <c r="R876" s="20" t="s">
        <v>33</v>
      </c>
      <c r="S876" s="20" t="s">
        <v>286</v>
      </c>
      <c r="T876" s="20"/>
      <c r="U876" s="45"/>
      <c r="V876" s="26">
        <f t="shared" si="27"/>
        <v>102</v>
      </c>
      <c r="W876" s="27"/>
    </row>
    <row r="877" spans="1:23" s="42" customFormat="1" ht="21" customHeight="1">
      <c r="A877" s="31"/>
      <c r="B877" s="29"/>
      <c r="C877" s="30"/>
      <c r="D877" s="17" t="s">
        <v>396</v>
      </c>
      <c r="E877" s="20" t="s">
        <v>260</v>
      </c>
      <c r="F877" s="19">
        <v>9.8390000000000004</v>
      </c>
      <c r="G877" s="18">
        <v>1814</v>
      </c>
      <c r="H877" s="19">
        <v>279</v>
      </c>
      <c r="I877" s="18" t="s">
        <v>263</v>
      </c>
      <c r="J877" s="19">
        <v>8765</v>
      </c>
      <c r="K877" s="20">
        <v>24405</v>
      </c>
      <c r="L877" s="20">
        <v>15530</v>
      </c>
      <c r="M877" s="20" t="s">
        <v>31</v>
      </c>
      <c r="N877" s="21">
        <v>4.1500000000000004</v>
      </c>
      <c r="O877" s="22">
        <f t="shared" si="26"/>
        <v>623.1855421686746</v>
      </c>
      <c r="P877" s="51">
        <v>4.04</v>
      </c>
      <c r="Q877" s="24" t="s">
        <v>130</v>
      </c>
      <c r="R877" s="20" t="s">
        <v>33</v>
      </c>
      <c r="S877" s="20" t="s">
        <v>286</v>
      </c>
      <c r="T877" s="20"/>
      <c r="U877" s="45"/>
      <c r="V877" s="26">
        <f t="shared" si="27"/>
        <v>102</v>
      </c>
      <c r="W877" s="27"/>
    </row>
    <row r="878" spans="1:23" s="42" customFormat="1" ht="21" customHeight="1">
      <c r="A878" s="31"/>
      <c r="B878" s="29"/>
      <c r="C878" s="30"/>
      <c r="D878" s="17" t="s">
        <v>397</v>
      </c>
      <c r="E878" s="20" t="s">
        <v>260</v>
      </c>
      <c r="F878" s="19">
        <v>9.8390000000000004</v>
      </c>
      <c r="G878" s="18">
        <v>1814</v>
      </c>
      <c r="H878" s="19">
        <v>279</v>
      </c>
      <c r="I878" s="18" t="s">
        <v>261</v>
      </c>
      <c r="J878" s="19">
        <v>8765</v>
      </c>
      <c r="K878" s="20">
        <v>24405</v>
      </c>
      <c r="L878" s="20">
        <v>15530</v>
      </c>
      <c r="M878" s="20" t="s">
        <v>31</v>
      </c>
      <c r="N878" s="50">
        <v>4.1500000000000004</v>
      </c>
      <c r="O878" s="22">
        <f t="shared" si="26"/>
        <v>623.1855421686746</v>
      </c>
      <c r="P878" s="51">
        <v>4.04</v>
      </c>
      <c r="Q878" s="24" t="s">
        <v>130</v>
      </c>
      <c r="R878" s="20" t="s">
        <v>33</v>
      </c>
      <c r="S878" s="20" t="s">
        <v>286</v>
      </c>
      <c r="T878" s="20"/>
      <c r="U878" s="45"/>
      <c r="V878" s="26">
        <f t="shared" si="27"/>
        <v>102</v>
      </c>
      <c r="W878" s="27"/>
    </row>
    <row r="879" spans="1:23" s="42" customFormat="1" ht="21" customHeight="1">
      <c r="A879" s="31"/>
      <c r="B879" s="29"/>
      <c r="C879" s="30"/>
      <c r="D879" s="17" t="s">
        <v>397</v>
      </c>
      <c r="E879" s="20" t="s">
        <v>260</v>
      </c>
      <c r="F879" s="19">
        <v>9.8390000000000004</v>
      </c>
      <c r="G879" s="18">
        <v>1814</v>
      </c>
      <c r="H879" s="19">
        <v>279</v>
      </c>
      <c r="I879" s="18" t="s">
        <v>263</v>
      </c>
      <c r="J879" s="19">
        <v>8765</v>
      </c>
      <c r="K879" s="20">
        <v>24405</v>
      </c>
      <c r="L879" s="20">
        <v>15530</v>
      </c>
      <c r="M879" s="20" t="s">
        <v>31</v>
      </c>
      <c r="N879" s="50">
        <v>4.1500000000000004</v>
      </c>
      <c r="O879" s="22">
        <f t="shared" si="26"/>
        <v>623.1855421686746</v>
      </c>
      <c r="P879" s="51">
        <v>4.04</v>
      </c>
      <c r="Q879" s="24" t="s">
        <v>130</v>
      </c>
      <c r="R879" s="20" t="s">
        <v>33</v>
      </c>
      <c r="S879" s="20" t="s">
        <v>286</v>
      </c>
      <c r="T879" s="20"/>
      <c r="U879" s="45"/>
      <c r="V879" s="26">
        <f t="shared" si="27"/>
        <v>102</v>
      </c>
      <c r="W879" s="27"/>
    </row>
    <row r="880" spans="1:23" s="42" customFormat="1" ht="21" customHeight="1">
      <c r="A880" s="31"/>
      <c r="B880" s="29"/>
      <c r="C880" s="30"/>
      <c r="D880" s="17" t="s">
        <v>398</v>
      </c>
      <c r="E880" s="20" t="s">
        <v>260</v>
      </c>
      <c r="F880" s="19">
        <v>9.8390000000000004</v>
      </c>
      <c r="G880" s="18">
        <v>1814</v>
      </c>
      <c r="H880" s="19">
        <v>279</v>
      </c>
      <c r="I880" s="18" t="s">
        <v>261</v>
      </c>
      <c r="J880" s="19">
        <v>8765</v>
      </c>
      <c r="K880" s="20">
        <v>24405</v>
      </c>
      <c r="L880" s="20">
        <v>15530</v>
      </c>
      <c r="M880" s="20" t="s">
        <v>31</v>
      </c>
      <c r="N880" s="21">
        <v>4.1500000000000004</v>
      </c>
      <c r="O880" s="22">
        <f t="shared" si="26"/>
        <v>623.1855421686746</v>
      </c>
      <c r="P880" s="51">
        <v>4.04</v>
      </c>
      <c r="Q880" s="24" t="s">
        <v>130</v>
      </c>
      <c r="R880" s="20" t="s">
        <v>33</v>
      </c>
      <c r="S880" s="20" t="s">
        <v>286</v>
      </c>
      <c r="T880" s="20"/>
      <c r="U880" s="45"/>
      <c r="V880" s="26">
        <f t="shared" si="27"/>
        <v>102</v>
      </c>
      <c r="W880" s="27"/>
    </row>
    <row r="881" spans="1:23" s="42" customFormat="1" ht="21" customHeight="1">
      <c r="A881" s="31"/>
      <c r="B881" s="29"/>
      <c r="C881" s="30"/>
      <c r="D881" s="17" t="s">
        <v>398</v>
      </c>
      <c r="E881" s="20" t="s">
        <v>260</v>
      </c>
      <c r="F881" s="19">
        <v>9.8390000000000004</v>
      </c>
      <c r="G881" s="18">
        <v>1814</v>
      </c>
      <c r="H881" s="19">
        <v>279</v>
      </c>
      <c r="I881" s="18" t="s">
        <v>263</v>
      </c>
      <c r="J881" s="19">
        <v>8765</v>
      </c>
      <c r="K881" s="20">
        <v>24405</v>
      </c>
      <c r="L881" s="20">
        <v>15530</v>
      </c>
      <c r="M881" s="20" t="s">
        <v>31</v>
      </c>
      <c r="N881" s="21">
        <v>4.1500000000000004</v>
      </c>
      <c r="O881" s="22">
        <f t="shared" si="26"/>
        <v>623.1855421686746</v>
      </c>
      <c r="P881" s="51">
        <v>4.04</v>
      </c>
      <c r="Q881" s="24" t="s">
        <v>130</v>
      </c>
      <c r="R881" s="20" t="s">
        <v>33</v>
      </c>
      <c r="S881" s="20" t="s">
        <v>286</v>
      </c>
      <c r="T881" s="20"/>
      <c r="U881" s="45"/>
      <c r="V881" s="26">
        <f t="shared" si="27"/>
        <v>102</v>
      </c>
      <c r="W881" s="27"/>
    </row>
    <row r="882" spans="1:23" s="42" customFormat="1" ht="21" customHeight="1">
      <c r="A882" s="31"/>
      <c r="B882" s="29"/>
      <c r="C882" s="30"/>
      <c r="D882" s="17" t="s">
        <v>399</v>
      </c>
      <c r="E882" s="20" t="s">
        <v>281</v>
      </c>
      <c r="F882" s="19">
        <v>9.8390000000000004</v>
      </c>
      <c r="G882" s="18">
        <v>1814</v>
      </c>
      <c r="H882" s="19">
        <v>279</v>
      </c>
      <c r="I882" s="18" t="s">
        <v>261</v>
      </c>
      <c r="J882" s="19">
        <v>8765</v>
      </c>
      <c r="K882" s="20">
        <v>24405</v>
      </c>
      <c r="L882" s="20">
        <v>15530</v>
      </c>
      <c r="M882" s="20" t="s">
        <v>31</v>
      </c>
      <c r="N882" s="21">
        <v>4.1500000000000004</v>
      </c>
      <c r="O882" s="22">
        <f t="shared" si="26"/>
        <v>623.1855421686746</v>
      </c>
      <c r="P882" s="23">
        <v>4.04</v>
      </c>
      <c r="Q882" s="24" t="s">
        <v>74</v>
      </c>
      <c r="R882" s="20" t="s">
        <v>33</v>
      </c>
      <c r="S882" s="20" t="s">
        <v>288</v>
      </c>
      <c r="T882" s="20"/>
      <c r="U882" s="45"/>
      <c r="V882" s="26">
        <f t="shared" si="27"/>
        <v>102</v>
      </c>
      <c r="W882" s="27"/>
    </row>
    <row r="883" spans="1:23" s="42" customFormat="1" ht="21" customHeight="1">
      <c r="A883" s="31"/>
      <c r="B883" s="29"/>
      <c r="C883" s="30"/>
      <c r="D883" s="17" t="s">
        <v>399</v>
      </c>
      <c r="E883" s="20" t="s">
        <v>281</v>
      </c>
      <c r="F883" s="19">
        <v>9.8390000000000004</v>
      </c>
      <c r="G883" s="18">
        <v>1814</v>
      </c>
      <c r="H883" s="19">
        <v>279</v>
      </c>
      <c r="I883" s="18" t="s">
        <v>263</v>
      </c>
      <c r="J883" s="19">
        <v>8765</v>
      </c>
      <c r="K883" s="20">
        <v>24405</v>
      </c>
      <c r="L883" s="20">
        <v>15530</v>
      </c>
      <c r="M883" s="20" t="s">
        <v>31</v>
      </c>
      <c r="N883" s="21">
        <v>4.1500000000000004</v>
      </c>
      <c r="O883" s="22">
        <f t="shared" si="26"/>
        <v>623.1855421686746</v>
      </c>
      <c r="P883" s="23">
        <v>4.04</v>
      </c>
      <c r="Q883" s="24" t="s">
        <v>74</v>
      </c>
      <c r="R883" s="20" t="s">
        <v>33</v>
      </c>
      <c r="S883" s="20" t="s">
        <v>288</v>
      </c>
      <c r="T883" s="20"/>
      <c r="U883" s="45"/>
      <c r="V883" s="26">
        <f t="shared" si="27"/>
        <v>102</v>
      </c>
      <c r="W883" s="27"/>
    </row>
    <row r="884" spans="1:23" s="42" customFormat="1" ht="21" customHeight="1">
      <c r="A884" s="31"/>
      <c r="B884" s="29"/>
      <c r="C884" s="30"/>
      <c r="D884" s="17" t="s">
        <v>382</v>
      </c>
      <c r="E884" s="20" t="s">
        <v>260</v>
      </c>
      <c r="F884" s="19">
        <v>9.8390000000000004</v>
      </c>
      <c r="G884" s="18">
        <v>1814</v>
      </c>
      <c r="H884" s="19">
        <v>279</v>
      </c>
      <c r="I884" s="18" t="s">
        <v>261</v>
      </c>
      <c r="J884" s="19">
        <v>8765</v>
      </c>
      <c r="K884" s="20">
        <v>24405</v>
      </c>
      <c r="L884" s="20">
        <v>15530</v>
      </c>
      <c r="M884" s="20" t="s">
        <v>31</v>
      </c>
      <c r="N884" s="21">
        <v>4.1500000000000004</v>
      </c>
      <c r="O884" s="22">
        <f t="shared" si="26"/>
        <v>623.1855421686746</v>
      </c>
      <c r="P884" s="51">
        <v>4.04</v>
      </c>
      <c r="Q884" s="24" t="s">
        <v>130</v>
      </c>
      <c r="R884" s="20" t="s">
        <v>33</v>
      </c>
      <c r="S884" s="20" t="s">
        <v>288</v>
      </c>
      <c r="T884" s="20"/>
      <c r="U884" s="45"/>
      <c r="V884" s="26">
        <f t="shared" si="27"/>
        <v>102</v>
      </c>
      <c r="W884" s="27"/>
    </row>
    <row r="885" spans="1:23" s="42" customFormat="1" ht="21" customHeight="1">
      <c r="A885" s="31"/>
      <c r="B885" s="29"/>
      <c r="C885" s="30"/>
      <c r="D885" s="17" t="s">
        <v>382</v>
      </c>
      <c r="E885" s="20" t="s">
        <v>260</v>
      </c>
      <c r="F885" s="19">
        <v>9.8390000000000004</v>
      </c>
      <c r="G885" s="18">
        <v>1814</v>
      </c>
      <c r="H885" s="19">
        <v>279</v>
      </c>
      <c r="I885" s="18" t="s">
        <v>263</v>
      </c>
      <c r="J885" s="19">
        <v>8765</v>
      </c>
      <c r="K885" s="20">
        <v>24405</v>
      </c>
      <c r="L885" s="20">
        <v>15530</v>
      </c>
      <c r="M885" s="20" t="s">
        <v>31</v>
      </c>
      <c r="N885" s="21">
        <v>4.1500000000000004</v>
      </c>
      <c r="O885" s="22">
        <f t="shared" si="26"/>
        <v>623.1855421686746</v>
      </c>
      <c r="P885" s="51">
        <v>4.04</v>
      </c>
      <c r="Q885" s="24" t="s">
        <v>130</v>
      </c>
      <c r="R885" s="20" t="s">
        <v>33</v>
      </c>
      <c r="S885" s="20" t="s">
        <v>288</v>
      </c>
      <c r="T885" s="20"/>
      <c r="U885" s="45"/>
      <c r="V885" s="26">
        <f t="shared" si="27"/>
        <v>102</v>
      </c>
      <c r="W885" s="27"/>
    </row>
    <row r="886" spans="1:23" s="42" customFormat="1" ht="21" customHeight="1">
      <c r="A886" s="31"/>
      <c r="B886" s="29"/>
      <c r="C886" s="30"/>
      <c r="D886" s="17" t="s">
        <v>382</v>
      </c>
      <c r="E886" s="20" t="s">
        <v>260</v>
      </c>
      <c r="F886" s="19">
        <v>9.8390000000000004</v>
      </c>
      <c r="G886" s="18">
        <v>1814</v>
      </c>
      <c r="H886" s="19">
        <v>279</v>
      </c>
      <c r="I886" s="18" t="s">
        <v>298</v>
      </c>
      <c r="J886" s="19">
        <v>8765</v>
      </c>
      <c r="K886" s="20">
        <v>24405</v>
      </c>
      <c r="L886" s="20">
        <v>15530</v>
      </c>
      <c r="M886" s="20" t="s">
        <v>31</v>
      </c>
      <c r="N886" s="21">
        <v>4.1500000000000004</v>
      </c>
      <c r="O886" s="22">
        <f t="shared" si="26"/>
        <v>623.1855421686746</v>
      </c>
      <c r="P886" s="51">
        <v>4.04</v>
      </c>
      <c r="Q886" s="24" t="s">
        <v>130</v>
      </c>
      <c r="R886" s="20" t="s">
        <v>33</v>
      </c>
      <c r="S886" s="20" t="s">
        <v>288</v>
      </c>
      <c r="T886" s="20"/>
      <c r="U886" s="45"/>
      <c r="V886" s="26">
        <f t="shared" si="27"/>
        <v>102</v>
      </c>
      <c r="W886" s="27"/>
    </row>
    <row r="887" spans="1:23" s="42" customFormat="1" ht="21" customHeight="1">
      <c r="A887" s="31"/>
      <c r="B887" s="29"/>
      <c r="C887" s="30"/>
      <c r="D887" s="17" t="s">
        <v>383</v>
      </c>
      <c r="E887" s="20" t="s">
        <v>260</v>
      </c>
      <c r="F887" s="19">
        <v>9.8390000000000004</v>
      </c>
      <c r="G887" s="18">
        <v>1814</v>
      </c>
      <c r="H887" s="19">
        <v>279</v>
      </c>
      <c r="I887" s="18" t="s">
        <v>261</v>
      </c>
      <c r="J887" s="19">
        <v>8765</v>
      </c>
      <c r="K887" s="20">
        <v>24405</v>
      </c>
      <c r="L887" s="20">
        <v>15530</v>
      </c>
      <c r="M887" s="20" t="s">
        <v>31</v>
      </c>
      <c r="N887" s="21">
        <v>4.1500000000000004</v>
      </c>
      <c r="O887" s="22">
        <f t="shared" si="26"/>
        <v>623.1855421686746</v>
      </c>
      <c r="P887" s="51">
        <v>4.04</v>
      </c>
      <c r="Q887" s="24" t="s">
        <v>130</v>
      </c>
      <c r="R887" s="20" t="s">
        <v>33</v>
      </c>
      <c r="S887" s="20" t="s">
        <v>288</v>
      </c>
      <c r="T887" s="20"/>
      <c r="U887" s="45"/>
      <c r="V887" s="26">
        <f t="shared" si="27"/>
        <v>102</v>
      </c>
      <c r="W887" s="27"/>
    </row>
    <row r="888" spans="1:23" s="42" customFormat="1" ht="21" customHeight="1">
      <c r="A888" s="31"/>
      <c r="B888" s="29"/>
      <c r="C888" s="30"/>
      <c r="D888" s="17" t="s">
        <v>383</v>
      </c>
      <c r="E888" s="20" t="s">
        <v>260</v>
      </c>
      <c r="F888" s="19">
        <v>9.8390000000000004</v>
      </c>
      <c r="G888" s="18">
        <v>1814</v>
      </c>
      <c r="H888" s="19">
        <v>279</v>
      </c>
      <c r="I888" s="18" t="s">
        <v>263</v>
      </c>
      <c r="J888" s="19">
        <v>8765</v>
      </c>
      <c r="K888" s="20">
        <v>24405</v>
      </c>
      <c r="L888" s="20">
        <v>15530</v>
      </c>
      <c r="M888" s="20" t="s">
        <v>31</v>
      </c>
      <c r="N888" s="21">
        <v>4.1500000000000004</v>
      </c>
      <c r="O888" s="22">
        <f t="shared" si="26"/>
        <v>623.1855421686746</v>
      </c>
      <c r="P888" s="51">
        <v>4.04</v>
      </c>
      <c r="Q888" s="24" t="s">
        <v>130</v>
      </c>
      <c r="R888" s="20" t="s">
        <v>33</v>
      </c>
      <c r="S888" s="20" t="s">
        <v>288</v>
      </c>
      <c r="T888" s="20"/>
      <c r="U888" s="45"/>
      <c r="V888" s="26">
        <f t="shared" si="27"/>
        <v>102</v>
      </c>
      <c r="W888" s="27"/>
    </row>
    <row r="889" spans="1:23" s="42" customFormat="1" ht="21" customHeight="1">
      <c r="A889" s="31"/>
      <c r="B889" s="29"/>
      <c r="C889" s="30"/>
      <c r="D889" s="17" t="s">
        <v>383</v>
      </c>
      <c r="E889" s="20" t="s">
        <v>260</v>
      </c>
      <c r="F889" s="19">
        <v>9.8390000000000004</v>
      </c>
      <c r="G889" s="18">
        <v>1814</v>
      </c>
      <c r="H889" s="19">
        <v>279</v>
      </c>
      <c r="I889" s="18" t="s">
        <v>298</v>
      </c>
      <c r="J889" s="19">
        <v>8765</v>
      </c>
      <c r="K889" s="20">
        <v>24405</v>
      </c>
      <c r="L889" s="20">
        <v>15530</v>
      </c>
      <c r="M889" s="20" t="s">
        <v>31</v>
      </c>
      <c r="N889" s="21">
        <v>4.1500000000000004</v>
      </c>
      <c r="O889" s="22">
        <f t="shared" si="26"/>
        <v>623.1855421686746</v>
      </c>
      <c r="P889" s="51">
        <v>4.04</v>
      </c>
      <c r="Q889" s="24" t="s">
        <v>130</v>
      </c>
      <c r="R889" s="20" t="s">
        <v>33</v>
      </c>
      <c r="S889" s="20" t="s">
        <v>288</v>
      </c>
      <c r="T889" s="20"/>
      <c r="U889" s="45"/>
      <c r="V889" s="26">
        <f t="shared" si="27"/>
        <v>102</v>
      </c>
      <c r="W889" s="27"/>
    </row>
    <row r="890" spans="1:23" s="42" customFormat="1" ht="21" customHeight="1">
      <c r="A890" s="28"/>
      <c r="B890" s="29"/>
      <c r="C890" s="30"/>
      <c r="D890" s="17" t="s">
        <v>392</v>
      </c>
      <c r="E890" s="20" t="s">
        <v>281</v>
      </c>
      <c r="F890" s="19">
        <v>9.8390000000000004</v>
      </c>
      <c r="G890" s="18">
        <v>1814</v>
      </c>
      <c r="H890" s="19">
        <v>279</v>
      </c>
      <c r="I890" s="18" t="s">
        <v>282</v>
      </c>
      <c r="J890" s="19">
        <v>8765</v>
      </c>
      <c r="K890" s="20">
        <v>24405</v>
      </c>
      <c r="L890" s="20">
        <v>15530</v>
      </c>
      <c r="M890" s="20" t="s">
        <v>31</v>
      </c>
      <c r="N890" s="50">
        <v>4.1500000000000004</v>
      </c>
      <c r="O890" s="22">
        <f t="shared" si="26"/>
        <v>623.1855421686746</v>
      </c>
      <c r="P890" s="51">
        <v>4.04</v>
      </c>
      <c r="Q890" s="24" t="s">
        <v>130</v>
      </c>
      <c r="R890" s="20" t="s">
        <v>197</v>
      </c>
      <c r="S890" s="20" t="s">
        <v>292</v>
      </c>
      <c r="T890" s="20"/>
      <c r="U890" s="75"/>
      <c r="V890" s="26">
        <f t="shared" si="27"/>
        <v>102</v>
      </c>
      <c r="W890" s="27"/>
    </row>
    <row r="891" spans="1:23" s="42" customFormat="1" ht="21" customHeight="1">
      <c r="A891" s="28"/>
      <c r="B891" s="29"/>
      <c r="C891" s="30"/>
      <c r="D891" s="17" t="s">
        <v>392</v>
      </c>
      <c r="E891" s="20" t="s">
        <v>281</v>
      </c>
      <c r="F891" s="19">
        <v>9.8390000000000004</v>
      </c>
      <c r="G891" s="18">
        <v>1814</v>
      </c>
      <c r="H891" s="19">
        <v>279</v>
      </c>
      <c r="I891" s="18" t="s">
        <v>263</v>
      </c>
      <c r="J891" s="19">
        <v>8765</v>
      </c>
      <c r="K891" s="20">
        <v>24405</v>
      </c>
      <c r="L891" s="20">
        <v>15530</v>
      </c>
      <c r="M891" s="20" t="s">
        <v>31</v>
      </c>
      <c r="N891" s="50">
        <v>4.1500000000000004</v>
      </c>
      <c r="O891" s="22">
        <f t="shared" si="26"/>
        <v>623.1855421686746</v>
      </c>
      <c r="P891" s="51">
        <v>4.04</v>
      </c>
      <c r="Q891" s="24" t="s">
        <v>130</v>
      </c>
      <c r="R891" s="20" t="s">
        <v>197</v>
      </c>
      <c r="S891" s="20" t="s">
        <v>292</v>
      </c>
      <c r="T891" s="20"/>
      <c r="U891" s="75"/>
      <c r="V891" s="26">
        <f t="shared" si="27"/>
        <v>102</v>
      </c>
      <c r="W891" s="27"/>
    </row>
    <row r="892" spans="1:23" s="42" customFormat="1" ht="21" customHeight="1">
      <c r="A892" s="28"/>
      <c r="B892" s="29"/>
      <c r="C892" s="30"/>
      <c r="D892" s="17" t="s">
        <v>393</v>
      </c>
      <c r="E892" s="20" t="s">
        <v>281</v>
      </c>
      <c r="F892" s="19">
        <v>9.8390000000000004</v>
      </c>
      <c r="G892" s="18">
        <v>1814</v>
      </c>
      <c r="H892" s="19">
        <v>279</v>
      </c>
      <c r="I892" s="18" t="s">
        <v>282</v>
      </c>
      <c r="J892" s="19">
        <v>8765</v>
      </c>
      <c r="K892" s="20">
        <v>24405</v>
      </c>
      <c r="L892" s="20">
        <v>15530</v>
      </c>
      <c r="M892" s="20" t="s">
        <v>31</v>
      </c>
      <c r="N892" s="50">
        <v>4.1500000000000004</v>
      </c>
      <c r="O892" s="22">
        <f t="shared" si="26"/>
        <v>623.1855421686746</v>
      </c>
      <c r="P892" s="51">
        <v>4.04</v>
      </c>
      <c r="Q892" s="24" t="s">
        <v>130</v>
      </c>
      <c r="R892" s="20" t="s">
        <v>197</v>
      </c>
      <c r="S892" s="20" t="s">
        <v>292</v>
      </c>
      <c r="T892" s="20"/>
      <c r="U892" s="75"/>
      <c r="V892" s="26">
        <f t="shared" si="27"/>
        <v>102</v>
      </c>
      <c r="W892" s="27"/>
    </row>
    <row r="893" spans="1:23" s="42" customFormat="1" ht="21" customHeight="1">
      <c r="A893" s="28"/>
      <c r="B893" s="29"/>
      <c r="C893" s="30"/>
      <c r="D893" s="17" t="s">
        <v>393</v>
      </c>
      <c r="E893" s="20" t="s">
        <v>281</v>
      </c>
      <c r="F893" s="19">
        <v>9.8390000000000004</v>
      </c>
      <c r="G893" s="18">
        <v>1814</v>
      </c>
      <c r="H893" s="19">
        <v>279</v>
      </c>
      <c r="I893" s="18" t="s">
        <v>263</v>
      </c>
      <c r="J893" s="19">
        <v>8765</v>
      </c>
      <c r="K893" s="20">
        <v>24405</v>
      </c>
      <c r="L893" s="20">
        <v>15530</v>
      </c>
      <c r="M893" s="20" t="s">
        <v>31</v>
      </c>
      <c r="N893" s="50">
        <v>4.1500000000000004</v>
      </c>
      <c r="O893" s="22">
        <f t="shared" si="26"/>
        <v>623.1855421686746</v>
      </c>
      <c r="P893" s="51">
        <v>4.04</v>
      </c>
      <c r="Q893" s="24" t="s">
        <v>130</v>
      </c>
      <c r="R893" s="20" t="s">
        <v>197</v>
      </c>
      <c r="S893" s="20" t="s">
        <v>292</v>
      </c>
      <c r="T893" s="20"/>
      <c r="U893" s="75"/>
      <c r="V893" s="26">
        <f t="shared" si="27"/>
        <v>102</v>
      </c>
      <c r="W893" s="27"/>
    </row>
    <row r="894" spans="1:23" s="42" customFormat="1" ht="21" customHeight="1">
      <c r="A894" s="28"/>
      <c r="B894" s="29"/>
      <c r="C894" s="30"/>
      <c r="D894" s="17" t="s">
        <v>400</v>
      </c>
      <c r="E894" s="20" t="s">
        <v>281</v>
      </c>
      <c r="F894" s="19">
        <v>9.8390000000000004</v>
      </c>
      <c r="G894" s="18">
        <v>1814</v>
      </c>
      <c r="H894" s="19">
        <v>279</v>
      </c>
      <c r="I894" s="18" t="s">
        <v>282</v>
      </c>
      <c r="J894" s="19">
        <v>8765</v>
      </c>
      <c r="K894" s="20">
        <v>24405</v>
      </c>
      <c r="L894" s="20">
        <v>15530</v>
      </c>
      <c r="M894" s="20" t="s">
        <v>31</v>
      </c>
      <c r="N894" s="50">
        <v>4.1500000000000004</v>
      </c>
      <c r="O894" s="22">
        <f t="shared" si="26"/>
        <v>623.1855421686746</v>
      </c>
      <c r="P894" s="51">
        <v>4.04</v>
      </c>
      <c r="Q894" s="24" t="s">
        <v>130</v>
      </c>
      <c r="R894" s="20" t="s">
        <v>197</v>
      </c>
      <c r="S894" s="20" t="s">
        <v>292</v>
      </c>
      <c r="T894" s="20"/>
      <c r="U894" s="75"/>
      <c r="V894" s="26">
        <f t="shared" si="27"/>
        <v>102</v>
      </c>
      <c r="W894" s="27"/>
    </row>
    <row r="895" spans="1:23" s="42" customFormat="1" ht="21" customHeight="1">
      <c r="A895" s="28"/>
      <c r="B895" s="29"/>
      <c r="C895" s="30"/>
      <c r="D895" s="17" t="s">
        <v>400</v>
      </c>
      <c r="E895" s="20" t="s">
        <v>281</v>
      </c>
      <c r="F895" s="19">
        <v>9.8390000000000004</v>
      </c>
      <c r="G895" s="18">
        <v>1814</v>
      </c>
      <c r="H895" s="19">
        <v>279</v>
      </c>
      <c r="I895" s="18" t="s">
        <v>263</v>
      </c>
      <c r="J895" s="19">
        <v>8765</v>
      </c>
      <c r="K895" s="20">
        <v>24405</v>
      </c>
      <c r="L895" s="20">
        <v>15530</v>
      </c>
      <c r="M895" s="20" t="s">
        <v>31</v>
      </c>
      <c r="N895" s="50">
        <v>4.1500000000000004</v>
      </c>
      <c r="O895" s="22">
        <f t="shared" si="26"/>
        <v>623.1855421686746</v>
      </c>
      <c r="P895" s="51">
        <v>4.04</v>
      </c>
      <c r="Q895" s="24" t="s">
        <v>130</v>
      </c>
      <c r="R895" s="20" t="s">
        <v>197</v>
      </c>
      <c r="S895" s="20" t="s">
        <v>292</v>
      </c>
      <c r="T895" s="20"/>
      <c r="U895" s="75"/>
      <c r="V895" s="26">
        <f t="shared" si="27"/>
        <v>102</v>
      </c>
      <c r="W895" s="27"/>
    </row>
    <row r="896" spans="1:23" s="42" customFormat="1" ht="21" customHeight="1">
      <c r="A896" s="28"/>
      <c r="B896" s="29"/>
      <c r="C896" s="30"/>
      <c r="D896" s="17" t="s">
        <v>401</v>
      </c>
      <c r="E896" s="20" t="s">
        <v>281</v>
      </c>
      <c r="F896" s="19">
        <v>9.8390000000000004</v>
      </c>
      <c r="G896" s="18">
        <v>1814</v>
      </c>
      <c r="H896" s="19">
        <v>279</v>
      </c>
      <c r="I896" s="18" t="s">
        <v>282</v>
      </c>
      <c r="J896" s="19">
        <v>8765</v>
      </c>
      <c r="K896" s="20">
        <v>24405</v>
      </c>
      <c r="L896" s="20">
        <v>15530</v>
      </c>
      <c r="M896" s="20" t="s">
        <v>31</v>
      </c>
      <c r="N896" s="50">
        <v>4.1500000000000004</v>
      </c>
      <c r="O896" s="22">
        <f t="shared" si="26"/>
        <v>623.1855421686746</v>
      </c>
      <c r="P896" s="51">
        <v>4.04</v>
      </c>
      <c r="Q896" s="24" t="s">
        <v>130</v>
      </c>
      <c r="R896" s="20" t="s">
        <v>197</v>
      </c>
      <c r="S896" s="20" t="s">
        <v>292</v>
      </c>
      <c r="T896" s="20"/>
      <c r="U896" s="75"/>
      <c r="V896" s="26">
        <f t="shared" si="27"/>
        <v>102</v>
      </c>
      <c r="W896" s="27"/>
    </row>
    <row r="897" spans="1:23" s="42" customFormat="1" ht="21" customHeight="1">
      <c r="A897" s="28"/>
      <c r="B897" s="29"/>
      <c r="C897" s="30"/>
      <c r="D897" s="17" t="s">
        <v>401</v>
      </c>
      <c r="E897" s="20" t="s">
        <v>281</v>
      </c>
      <c r="F897" s="19">
        <v>9.8390000000000004</v>
      </c>
      <c r="G897" s="18">
        <v>1814</v>
      </c>
      <c r="H897" s="19">
        <v>279</v>
      </c>
      <c r="I897" s="18" t="s">
        <v>263</v>
      </c>
      <c r="J897" s="19">
        <v>8765</v>
      </c>
      <c r="K897" s="20">
        <v>24405</v>
      </c>
      <c r="L897" s="20">
        <v>15530</v>
      </c>
      <c r="M897" s="20" t="s">
        <v>31</v>
      </c>
      <c r="N897" s="50">
        <v>4.1500000000000004</v>
      </c>
      <c r="O897" s="22">
        <f t="shared" si="26"/>
        <v>623.1855421686746</v>
      </c>
      <c r="P897" s="51">
        <v>4.04</v>
      </c>
      <c r="Q897" s="24" t="s">
        <v>130</v>
      </c>
      <c r="R897" s="20" t="s">
        <v>197</v>
      </c>
      <c r="S897" s="20" t="s">
        <v>292</v>
      </c>
      <c r="T897" s="20"/>
      <c r="U897" s="75"/>
      <c r="V897" s="26">
        <f t="shared" si="27"/>
        <v>102</v>
      </c>
      <c r="W897" s="27"/>
    </row>
    <row r="898" spans="1:23" s="42" customFormat="1" ht="21" customHeight="1">
      <c r="A898" s="28"/>
      <c r="B898" s="29"/>
      <c r="C898" s="30"/>
      <c r="D898" s="17" t="s">
        <v>402</v>
      </c>
      <c r="E898" s="20" t="s">
        <v>281</v>
      </c>
      <c r="F898" s="19">
        <v>9.8390000000000004</v>
      </c>
      <c r="G898" s="18">
        <v>1814</v>
      </c>
      <c r="H898" s="19">
        <v>279</v>
      </c>
      <c r="I898" s="18" t="s">
        <v>282</v>
      </c>
      <c r="J898" s="19">
        <v>8765</v>
      </c>
      <c r="K898" s="20">
        <v>24405</v>
      </c>
      <c r="L898" s="20">
        <v>15530</v>
      </c>
      <c r="M898" s="20" t="s">
        <v>31</v>
      </c>
      <c r="N898" s="50">
        <v>4.1500000000000004</v>
      </c>
      <c r="O898" s="22">
        <f t="shared" si="26"/>
        <v>623.1855421686746</v>
      </c>
      <c r="P898" s="51">
        <v>4.04</v>
      </c>
      <c r="Q898" s="24" t="s">
        <v>130</v>
      </c>
      <c r="R898" s="20" t="s">
        <v>197</v>
      </c>
      <c r="S898" s="20" t="s">
        <v>292</v>
      </c>
      <c r="T898" s="20"/>
      <c r="U898" s="75"/>
      <c r="V898" s="26">
        <f t="shared" si="27"/>
        <v>102</v>
      </c>
      <c r="W898" s="27"/>
    </row>
    <row r="899" spans="1:23" s="42" customFormat="1" ht="21" customHeight="1">
      <c r="A899" s="28"/>
      <c r="B899" s="29"/>
      <c r="C899" s="30"/>
      <c r="D899" s="17" t="s">
        <v>402</v>
      </c>
      <c r="E899" s="20" t="s">
        <v>281</v>
      </c>
      <c r="F899" s="19">
        <v>9.8390000000000004</v>
      </c>
      <c r="G899" s="18">
        <v>1814</v>
      </c>
      <c r="H899" s="19">
        <v>279</v>
      </c>
      <c r="I899" s="18" t="s">
        <v>263</v>
      </c>
      <c r="J899" s="19">
        <v>8765</v>
      </c>
      <c r="K899" s="20">
        <v>24405</v>
      </c>
      <c r="L899" s="20">
        <v>15530</v>
      </c>
      <c r="M899" s="20" t="s">
        <v>31</v>
      </c>
      <c r="N899" s="50">
        <v>4.1500000000000004</v>
      </c>
      <c r="O899" s="22">
        <f t="shared" si="26"/>
        <v>623.1855421686746</v>
      </c>
      <c r="P899" s="51">
        <v>4.04</v>
      </c>
      <c r="Q899" s="24" t="s">
        <v>130</v>
      </c>
      <c r="R899" s="20" t="s">
        <v>197</v>
      </c>
      <c r="S899" s="20" t="s">
        <v>292</v>
      </c>
      <c r="T899" s="20"/>
      <c r="U899" s="75"/>
      <c r="V899" s="26">
        <f t="shared" si="27"/>
        <v>102</v>
      </c>
      <c r="W899" s="27"/>
    </row>
    <row r="900" spans="1:23" s="42" customFormat="1" ht="21" customHeight="1">
      <c r="A900" s="28"/>
      <c r="B900" s="29"/>
      <c r="C900" s="30"/>
      <c r="D900" s="17" t="s">
        <v>403</v>
      </c>
      <c r="E900" s="20" t="s">
        <v>281</v>
      </c>
      <c r="F900" s="19">
        <v>9.8390000000000004</v>
      </c>
      <c r="G900" s="18">
        <v>1814</v>
      </c>
      <c r="H900" s="19">
        <v>279</v>
      </c>
      <c r="I900" s="18" t="s">
        <v>282</v>
      </c>
      <c r="J900" s="19">
        <v>8765</v>
      </c>
      <c r="K900" s="20">
        <v>24405</v>
      </c>
      <c r="L900" s="20">
        <v>15530</v>
      </c>
      <c r="M900" s="20" t="s">
        <v>31</v>
      </c>
      <c r="N900" s="50">
        <v>4.1500000000000004</v>
      </c>
      <c r="O900" s="22">
        <f t="shared" si="26"/>
        <v>623.1855421686746</v>
      </c>
      <c r="P900" s="51">
        <v>4.04</v>
      </c>
      <c r="Q900" s="24" t="s">
        <v>130</v>
      </c>
      <c r="R900" s="20" t="s">
        <v>197</v>
      </c>
      <c r="S900" s="20" t="s">
        <v>292</v>
      </c>
      <c r="T900" s="20"/>
      <c r="U900" s="75"/>
      <c r="V900" s="26">
        <f t="shared" si="27"/>
        <v>102</v>
      </c>
      <c r="W900" s="27"/>
    </row>
    <row r="901" spans="1:23" s="42" customFormat="1" ht="21" customHeight="1">
      <c r="A901" s="28"/>
      <c r="B901" s="29"/>
      <c r="C901" s="30"/>
      <c r="D901" s="17" t="s">
        <v>403</v>
      </c>
      <c r="E901" s="20" t="s">
        <v>281</v>
      </c>
      <c r="F901" s="19">
        <v>9.8390000000000004</v>
      </c>
      <c r="G901" s="18">
        <v>1814</v>
      </c>
      <c r="H901" s="19">
        <v>279</v>
      </c>
      <c r="I901" s="18" t="s">
        <v>263</v>
      </c>
      <c r="J901" s="19">
        <v>8765</v>
      </c>
      <c r="K901" s="20">
        <v>24405</v>
      </c>
      <c r="L901" s="20">
        <v>15530</v>
      </c>
      <c r="M901" s="20" t="s">
        <v>31</v>
      </c>
      <c r="N901" s="50">
        <v>4.1500000000000004</v>
      </c>
      <c r="O901" s="22">
        <f t="shared" si="26"/>
        <v>623.1855421686746</v>
      </c>
      <c r="P901" s="51">
        <v>4.04</v>
      </c>
      <c r="Q901" s="24" t="s">
        <v>130</v>
      </c>
      <c r="R901" s="20" t="s">
        <v>197</v>
      </c>
      <c r="S901" s="20" t="s">
        <v>292</v>
      </c>
      <c r="T901" s="20"/>
      <c r="U901" s="75"/>
      <c r="V901" s="26">
        <f t="shared" si="27"/>
        <v>102</v>
      </c>
      <c r="W901" s="27"/>
    </row>
    <row r="902" spans="1:23" s="42" customFormat="1" ht="21" customHeight="1">
      <c r="A902" s="28"/>
      <c r="B902" s="29"/>
      <c r="C902" s="30"/>
      <c r="D902" s="17" t="s">
        <v>404</v>
      </c>
      <c r="E902" s="20" t="s">
        <v>281</v>
      </c>
      <c r="F902" s="19">
        <v>9.8390000000000004</v>
      </c>
      <c r="G902" s="18">
        <v>1814</v>
      </c>
      <c r="H902" s="19">
        <v>279</v>
      </c>
      <c r="I902" s="18" t="s">
        <v>282</v>
      </c>
      <c r="J902" s="19">
        <v>8765</v>
      </c>
      <c r="K902" s="20">
        <v>24405</v>
      </c>
      <c r="L902" s="20">
        <v>15530</v>
      </c>
      <c r="M902" s="20" t="s">
        <v>31</v>
      </c>
      <c r="N902" s="50">
        <v>4.1500000000000004</v>
      </c>
      <c r="O902" s="22">
        <f t="shared" si="26"/>
        <v>623.1855421686746</v>
      </c>
      <c r="P902" s="51">
        <v>4.04</v>
      </c>
      <c r="Q902" s="24" t="s">
        <v>130</v>
      </c>
      <c r="R902" s="20" t="s">
        <v>197</v>
      </c>
      <c r="S902" s="20" t="s">
        <v>292</v>
      </c>
      <c r="T902" s="20"/>
      <c r="U902" s="75"/>
      <c r="V902" s="26">
        <f t="shared" si="27"/>
        <v>102</v>
      </c>
      <c r="W902" s="27"/>
    </row>
    <row r="903" spans="1:23" s="42" customFormat="1" ht="21" customHeight="1">
      <c r="A903" s="28"/>
      <c r="B903" s="29"/>
      <c r="C903" s="30"/>
      <c r="D903" s="17" t="s">
        <v>404</v>
      </c>
      <c r="E903" s="20" t="s">
        <v>281</v>
      </c>
      <c r="F903" s="19">
        <v>9.8390000000000004</v>
      </c>
      <c r="G903" s="18">
        <v>1814</v>
      </c>
      <c r="H903" s="19">
        <v>279</v>
      </c>
      <c r="I903" s="18" t="s">
        <v>263</v>
      </c>
      <c r="J903" s="19">
        <v>8765</v>
      </c>
      <c r="K903" s="20">
        <v>24405</v>
      </c>
      <c r="L903" s="20">
        <v>15530</v>
      </c>
      <c r="M903" s="20" t="s">
        <v>31</v>
      </c>
      <c r="N903" s="50">
        <v>4.1500000000000004</v>
      </c>
      <c r="O903" s="22">
        <f t="shared" si="26"/>
        <v>623.1855421686746</v>
      </c>
      <c r="P903" s="51">
        <v>4.04</v>
      </c>
      <c r="Q903" s="24" t="s">
        <v>130</v>
      </c>
      <c r="R903" s="20" t="s">
        <v>197</v>
      </c>
      <c r="S903" s="20" t="s">
        <v>292</v>
      </c>
      <c r="T903" s="20"/>
      <c r="U903" s="75"/>
      <c r="V903" s="26">
        <f t="shared" si="27"/>
        <v>102</v>
      </c>
      <c r="W903" s="27"/>
    </row>
    <row r="904" spans="1:23" s="42" customFormat="1" ht="21" customHeight="1">
      <c r="A904" s="28"/>
      <c r="B904" s="29"/>
      <c r="C904" s="30"/>
      <c r="D904" s="17" t="s">
        <v>399</v>
      </c>
      <c r="E904" s="20" t="s">
        <v>281</v>
      </c>
      <c r="F904" s="19">
        <v>9.8390000000000004</v>
      </c>
      <c r="G904" s="18">
        <v>1814</v>
      </c>
      <c r="H904" s="19">
        <v>279</v>
      </c>
      <c r="I904" s="18" t="s">
        <v>282</v>
      </c>
      <c r="J904" s="19">
        <v>8765</v>
      </c>
      <c r="K904" s="20">
        <v>24405</v>
      </c>
      <c r="L904" s="20">
        <v>15530</v>
      </c>
      <c r="M904" s="20" t="s">
        <v>31</v>
      </c>
      <c r="N904" s="50">
        <v>4.1500000000000004</v>
      </c>
      <c r="O904" s="22">
        <f t="shared" si="26"/>
        <v>623.1855421686746</v>
      </c>
      <c r="P904" s="51">
        <v>4.04</v>
      </c>
      <c r="Q904" s="24" t="s">
        <v>130</v>
      </c>
      <c r="R904" s="20" t="s">
        <v>197</v>
      </c>
      <c r="S904" s="20" t="s">
        <v>294</v>
      </c>
      <c r="T904" s="20"/>
      <c r="U904" s="75"/>
      <c r="V904" s="26">
        <f t="shared" si="27"/>
        <v>102</v>
      </c>
      <c r="W904" s="27"/>
    </row>
    <row r="905" spans="1:23" s="42" customFormat="1" ht="21" customHeight="1">
      <c r="A905" s="28"/>
      <c r="B905" s="29"/>
      <c r="C905" s="30"/>
      <c r="D905" s="17" t="s">
        <v>399</v>
      </c>
      <c r="E905" s="20" t="s">
        <v>281</v>
      </c>
      <c r="F905" s="19">
        <v>9.8390000000000004</v>
      </c>
      <c r="G905" s="18">
        <v>1814</v>
      </c>
      <c r="H905" s="19">
        <v>279</v>
      </c>
      <c r="I905" s="18" t="s">
        <v>263</v>
      </c>
      <c r="J905" s="19">
        <v>8765</v>
      </c>
      <c r="K905" s="20">
        <v>24405</v>
      </c>
      <c r="L905" s="20">
        <v>15530</v>
      </c>
      <c r="M905" s="20" t="s">
        <v>31</v>
      </c>
      <c r="N905" s="50">
        <v>4.1500000000000004</v>
      </c>
      <c r="O905" s="22">
        <f t="shared" ref="O905:O968" si="28">IF(N905&gt;0,1/N905*37.7*68.6,"")</f>
        <v>623.1855421686746</v>
      </c>
      <c r="P905" s="51">
        <v>4.04</v>
      </c>
      <c r="Q905" s="24" t="s">
        <v>130</v>
      </c>
      <c r="R905" s="20" t="s">
        <v>197</v>
      </c>
      <c r="S905" s="20" t="s">
        <v>294</v>
      </c>
      <c r="T905" s="20"/>
      <c r="U905" s="75"/>
      <c r="V905" s="26">
        <f t="shared" ref="V905:V968" si="29">IFERROR(IF(N905&lt;P905,"",(ROUNDDOWN(N905/P905*100,0))),"")</f>
        <v>102</v>
      </c>
      <c r="W905" s="27"/>
    </row>
    <row r="906" spans="1:23" s="42" customFormat="1" ht="21" customHeight="1">
      <c r="A906" s="28"/>
      <c r="B906" s="29"/>
      <c r="C906" s="30"/>
      <c r="D906" s="17" t="s">
        <v>405</v>
      </c>
      <c r="E906" s="20" t="s">
        <v>281</v>
      </c>
      <c r="F906" s="19">
        <v>9.8390000000000004</v>
      </c>
      <c r="G906" s="18">
        <v>1814</v>
      </c>
      <c r="H906" s="19">
        <v>279</v>
      </c>
      <c r="I906" s="18" t="s">
        <v>282</v>
      </c>
      <c r="J906" s="19">
        <v>8765</v>
      </c>
      <c r="K906" s="20">
        <v>24405</v>
      </c>
      <c r="L906" s="20">
        <v>15530</v>
      </c>
      <c r="M906" s="20" t="s">
        <v>31</v>
      </c>
      <c r="N906" s="50">
        <v>4.1500000000000004</v>
      </c>
      <c r="O906" s="22">
        <f t="shared" si="28"/>
        <v>623.1855421686746</v>
      </c>
      <c r="P906" s="51">
        <v>4.04</v>
      </c>
      <c r="Q906" s="24" t="s">
        <v>130</v>
      </c>
      <c r="R906" s="20" t="s">
        <v>197</v>
      </c>
      <c r="S906" s="20" t="s">
        <v>294</v>
      </c>
      <c r="T906" s="20"/>
      <c r="U906" s="75"/>
      <c r="V906" s="26">
        <f t="shared" si="29"/>
        <v>102</v>
      </c>
      <c r="W906" s="27"/>
    </row>
    <row r="907" spans="1:23" s="42" customFormat="1" ht="21" customHeight="1">
      <c r="A907" s="28"/>
      <c r="B907" s="29"/>
      <c r="C907" s="30"/>
      <c r="D907" s="17" t="s">
        <v>405</v>
      </c>
      <c r="E907" s="20" t="s">
        <v>281</v>
      </c>
      <c r="F907" s="19">
        <v>9.8390000000000004</v>
      </c>
      <c r="G907" s="18">
        <v>1814</v>
      </c>
      <c r="H907" s="19">
        <v>279</v>
      </c>
      <c r="I907" s="18" t="s">
        <v>263</v>
      </c>
      <c r="J907" s="19">
        <v>8765</v>
      </c>
      <c r="K907" s="20">
        <v>24405</v>
      </c>
      <c r="L907" s="20">
        <v>15530</v>
      </c>
      <c r="M907" s="20" t="s">
        <v>31</v>
      </c>
      <c r="N907" s="50">
        <v>4.1500000000000004</v>
      </c>
      <c r="O907" s="22">
        <f t="shared" si="28"/>
        <v>623.1855421686746</v>
      </c>
      <c r="P907" s="51">
        <v>4.04</v>
      </c>
      <c r="Q907" s="24" t="s">
        <v>130</v>
      </c>
      <c r="R907" s="20" t="s">
        <v>197</v>
      </c>
      <c r="S907" s="20" t="s">
        <v>294</v>
      </c>
      <c r="T907" s="20"/>
      <c r="U907" s="75"/>
      <c r="V907" s="26">
        <f t="shared" si="29"/>
        <v>102</v>
      </c>
      <c r="W907" s="27"/>
    </row>
    <row r="908" spans="1:23" s="42" customFormat="1" ht="21" customHeight="1">
      <c r="A908" s="28"/>
      <c r="B908" s="29"/>
      <c r="C908" s="30"/>
      <c r="D908" s="17" t="s">
        <v>406</v>
      </c>
      <c r="E908" s="20" t="s">
        <v>281</v>
      </c>
      <c r="F908" s="19">
        <v>9.8390000000000004</v>
      </c>
      <c r="G908" s="18">
        <v>1814</v>
      </c>
      <c r="H908" s="19">
        <v>279</v>
      </c>
      <c r="I908" s="18" t="s">
        <v>282</v>
      </c>
      <c r="J908" s="19">
        <v>8765</v>
      </c>
      <c r="K908" s="20">
        <v>24405</v>
      </c>
      <c r="L908" s="20">
        <v>15530</v>
      </c>
      <c r="M908" s="20" t="s">
        <v>31</v>
      </c>
      <c r="N908" s="50">
        <v>4.1500000000000004</v>
      </c>
      <c r="O908" s="22">
        <f t="shared" si="28"/>
        <v>623.1855421686746</v>
      </c>
      <c r="P908" s="51">
        <v>4.04</v>
      </c>
      <c r="Q908" s="24" t="s">
        <v>130</v>
      </c>
      <c r="R908" s="20" t="s">
        <v>197</v>
      </c>
      <c r="S908" s="20" t="s">
        <v>294</v>
      </c>
      <c r="T908" s="20"/>
      <c r="U908" s="75"/>
      <c r="V908" s="26">
        <f t="shared" si="29"/>
        <v>102</v>
      </c>
      <c r="W908" s="27"/>
    </row>
    <row r="909" spans="1:23" s="42" customFormat="1" ht="21" customHeight="1">
      <c r="A909" s="28"/>
      <c r="B909" s="29"/>
      <c r="C909" s="30"/>
      <c r="D909" s="17" t="s">
        <v>406</v>
      </c>
      <c r="E909" s="20" t="s">
        <v>281</v>
      </c>
      <c r="F909" s="19">
        <v>9.8390000000000004</v>
      </c>
      <c r="G909" s="18">
        <v>1814</v>
      </c>
      <c r="H909" s="19">
        <v>279</v>
      </c>
      <c r="I909" s="18" t="s">
        <v>263</v>
      </c>
      <c r="J909" s="19">
        <v>8765</v>
      </c>
      <c r="K909" s="20">
        <v>24405</v>
      </c>
      <c r="L909" s="20">
        <v>15530</v>
      </c>
      <c r="M909" s="20" t="s">
        <v>31</v>
      </c>
      <c r="N909" s="50">
        <v>4.1500000000000004</v>
      </c>
      <c r="O909" s="22">
        <f t="shared" si="28"/>
        <v>623.1855421686746</v>
      </c>
      <c r="P909" s="51">
        <v>4.04</v>
      </c>
      <c r="Q909" s="24" t="s">
        <v>130</v>
      </c>
      <c r="R909" s="20" t="s">
        <v>197</v>
      </c>
      <c r="S909" s="20" t="s">
        <v>294</v>
      </c>
      <c r="T909" s="20"/>
      <c r="U909" s="75"/>
      <c r="V909" s="26">
        <f t="shared" si="29"/>
        <v>102</v>
      </c>
      <c r="W909" s="27"/>
    </row>
    <row r="910" spans="1:23" s="42" customFormat="1" ht="21" customHeight="1">
      <c r="A910" s="28"/>
      <c r="B910" s="29"/>
      <c r="C910" s="30"/>
      <c r="D910" s="17" t="s">
        <v>384</v>
      </c>
      <c r="E910" s="20" t="s">
        <v>281</v>
      </c>
      <c r="F910" s="19">
        <v>9.8390000000000004</v>
      </c>
      <c r="G910" s="18">
        <v>1814</v>
      </c>
      <c r="H910" s="19">
        <v>279</v>
      </c>
      <c r="I910" s="18" t="s">
        <v>282</v>
      </c>
      <c r="J910" s="19">
        <v>8765</v>
      </c>
      <c r="K910" s="20">
        <v>24405</v>
      </c>
      <c r="L910" s="20">
        <v>15530</v>
      </c>
      <c r="M910" s="20" t="s">
        <v>31</v>
      </c>
      <c r="N910" s="50">
        <v>4.1500000000000004</v>
      </c>
      <c r="O910" s="22">
        <f t="shared" si="28"/>
        <v>623.1855421686746</v>
      </c>
      <c r="P910" s="51">
        <v>4.04</v>
      </c>
      <c r="Q910" s="24" t="s">
        <v>130</v>
      </c>
      <c r="R910" s="20" t="s">
        <v>197</v>
      </c>
      <c r="S910" s="20" t="s">
        <v>294</v>
      </c>
      <c r="T910" s="20"/>
      <c r="U910" s="75"/>
      <c r="V910" s="26">
        <f t="shared" si="29"/>
        <v>102</v>
      </c>
      <c r="W910" s="27"/>
    </row>
    <row r="911" spans="1:23" s="42" customFormat="1" ht="21" customHeight="1">
      <c r="A911" s="28"/>
      <c r="B911" s="29"/>
      <c r="C911" s="30"/>
      <c r="D911" s="17" t="s">
        <v>384</v>
      </c>
      <c r="E911" s="20" t="s">
        <v>281</v>
      </c>
      <c r="F911" s="19">
        <v>9.8390000000000004</v>
      </c>
      <c r="G911" s="18">
        <v>1814</v>
      </c>
      <c r="H911" s="19">
        <v>279</v>
      </c>
      <c r="I911" s="18" t="s">
        <v>263</v>
      </c>
      <c r="J911" s="19">
        <v>8765</v>
      </c>
      <c r="K911" s="20">
        <v>24405</v>
      </c>
      <c r="L911" s="20">
        <v>15530</v>
      </c>
      <c r="M911" s="20" t="s">
        <v>31</v>
      </c>
      <c r="N911" s="50">
        <v>4.1500000000000004</v>
      </c>
      <c r="O911" s="22">
        <f t="shared" si="28"/>
        <v>623.1855421686746</v>
      </c>
      <c r="P911" s="51">
        <v>4.04</v>
      </c>
      <c r="Q911" s="24" t="s">
        <v>130</v>
      </c>
      <c r="R911" s="20" t="s">
        <v>197</v>
      </c>
      <c r="S911" s="20" t="s">
        <v>294</v>
      </c>
      <c r="T911" s="20"/>
      <c r="U911" s="75"/>
      <c r="V911" s="26">
        <f t="shared" si="29"/>
        <v>102</v>
      </c>
      <c r="W911" s="27"/>
    </row>
    <row r="912" spans="1:23" s="42" customFormat="1" ht="21" customHeight="1">
      <c r="A912" s="28"/>
      <c r="B912" s="29"/>
      <c r="C912" s="30"/>
      <c r="D912" s="17" t="s">
        <v>384</v>
      </c>
      <c r="E912" s="20" t="s">
        <v>281</v>
      </c>
      <c r="F912" s="19">
        <v>9.8390000000000004</v>
      </c>
      <c r="G912" s="18">
        <v>1814</v>
      </c>
      <c r="H912" s="19">
        <v>279</v>
      </c>
      <c r="I912" s="18" t="s">
        <v>322</v>
      </c>
      <c r="J912" s="19">
        <v>8765</v>
      </c>
      <c r="K912" s="20">
        <v>24405</v>
      </c>
      <c r="L912" s="20">
        <v>15530</v>
      </c>
      <c r="M912" s="20" t="s">
        <v>31</v>
      </c>
      <c r="N912" s="50">
        <v>4.1500000000000004</v>
      </c>
      <c r="O912" s="22">
        <f t="shared" si="28"/>
        <v>623.1855421686746</v>
      </c>
      <c r="P912" s="51">
        <v>4.04</v>
      </c>
      <c r="Q912" s="24" t="s">
        <v>130</v>
      </c>
      <c r="R912" s="20" t="s">
        <v>197</v>
      </c>
      <c r="S912" s="20" t="s">
        <v>294</v>
      </c>
      <c r="T912" s="20"/>
      <c r="U912" s="75"/>
      <c r="V912" s="26">
        <f t="shared" si="29"/>
        <v>102</v>
      </c>
      <c r="W912" s="27"/>
    </row>
    <row r="913" spans="1:23" s="42" customFormat="1" ht="21" customHeight="1">
      <c r="A913" s="28"/>
      <c r="B913" s="29"/>
      <c r="C913" s="30"/>
      <c r="D913" s="17" t="s">
        <v>407</v>
      </c>
      <c r="E913" s="20" t="s">
        <v>281</v>
      </c>
      <c r="F913" s="19">
        <v>9.8390000000000004</v>
      </c>
      <c r="G913" s="18">
        <v>1814</v>
      </c>
      <c r="H913" s="19">
        <v>279</v>
      </c>
      <c r="I913" s="18" t="s">
        <v>282</v>
      </c>
      <c r="J913" s="19">
        <v>8765</v>
      </c>
      <c r="K913" s="20">
        <v>24405</v>
      </c>
      <c r="L913" s="20">
        <v>15530</v>
      </c>
      <c r="M913" s="20" t="s">
        <v>31</v>
      </c>
      <c r="N913" s="50">
        <v>4.1500000000000004</v>
      </c>
      <c r="O913" s="22">
        <f t="shared" si="28"/>
        <v>623.1855421686746</v>
      </c>
      <c r="P913" s="51">
        <v>4.04</v>
      </c>
      <c r="Q913" s="24" t="s">
        <v>130</v>
      </c>
      <c r="R913" s="20" t="s">
        <v>197</v>
      </c>
      <c r="S913" s="20" t="s">
        <v>294</v>
      </c>
      <c r="T913" s="20"/>
      <c r="U913" s="75"/>
      <c r="V913" s="26">
        <f t="shared" si="29"/>
        <v>102</v>
      </c>
      <c r="W913" s="27"/>
    </row>
    <row r="914" spans="1:23" s="42" customFormat="1" ht="21" customHeight="1">
      <c r="A914" s="28"/>
      <c r="B914" s="29"/>
      <c r="C914" s="30"/>
      <c r="D914" s="17" t="s">
        <v>407</v>
      </c>
      <c r="E914" s="20" t="s">
        <v>281</v>
      </c>
      <c r="F914" s="19">
        <v>9.8390000000000004</v>
      </c>
      <c r="G914" s="18">
        <v>1814</v>
      </c>
      <c r="H914" s="19">
        <v>279</v>
      </c>
      <c r="I914" s="18" t="s">
        <v>263</v>
      </c>
      <c r="J914" s="19">
        <v>8765</v>
      </c>
      <c r="K914" s="20">
        <v>24405</v>
      </c>
      <c r="L914" s="20">
        <v>15530</v>
      </c>
      <c r="M914" s="20" t="s">
        <v>31</v>
      </c>
      <c r="N914" s="50">
        <v>4.1500000000000004</v>
      </c>
      <c r="O914" s="22">
        <f t="shared" si="28"/>
        <v>623.1855421686746</v>
      </c>
      <c r="P914" s="51">
        <v>4.04</v>
      </c>
      <c r="Q914" s="24" t="s">
        <v>130</v>
      </c>
      <c r="R914" s="20" t="s">
        <v>197</v>
      </c>
      <c r="S914" s="20" t="s">
        <v>294</v>
      </c>
      <c r="T914" s="20"/>
      <c r="U914" s="75"/>
      <c r="V914" s="26">
        <f t="shared" si="29"/>
        <v>102</v>
      </c>
      <c r="W914" s="27"/>
    </row>
    <row r="915" spans="1:23" s="42" customFormat="1" ht="21" customHeight="1">
      <c r="A915" s="28"/>
      <c r="B915" s="29"/>
      <c r="C915" s="30"/>
      <c r="D915" s="17" t="s">
        <v>385</v>
      </c>
      <c r="E915" s="20" t="s">
        <v>281</v>
      </c>
      <c r="F915" s="19">
        <v>9.8390000000000004</v>
      </c>
      <c r="G915" s="18">
        <v>1814</v>
      </c>
      <c r="H915" s="19">
        <v>279</v>
      </c>
      <c r="I915" s="18" t="s">
        <v>282</v>
      </c>
      <c r="J915" s="19">
        <v>8765</v>
      </c>
      <c r="K915" s="20">
        <v>24405</v>
      </c>
      <c r="L915" s="20">
        <v>15530</v>
      </c>
      <c r="M915" s="20" t="s">
        <v>31</v>
      </c>
      <c r="N915" s="50">
        <v>4.1500000000000004</v>
      </c>
      <c r="O915" s="22">
        <f t="shared" si="28"/>
        <v>623.1855421686746</v>
      </c>
      <c r="P915" s="51">
        <v>4.04</v>
      </c>
      <c r="Q915" s="24" t="s">
        <v>130</v>
      </c>
      <c r="R915" s="20" t="s">
        <v>197</v>
      </c>
      <c r="S915" s="20" t="s">
        <v>294</v>
      </c>
      <c r="T915" s="20"/>
      <c r="U915" s="75"/>
      <c r="V915" s="26">
        <f t="shared" si="29"/>
        <v>102</v>
      </c>
      <c r="W915" s="27"/>
    </row>
    <row r="916" spans="1:23" s="42" customFormat="1" ht="21" customHeight="1">
      <c r="A916" s="28"/>
      <c r="B916" s="29"/>
      <c r="C916" s="30"/>
      <c r="D916" s="17" t="s">
        <v>385</v>
      </c>
      <c r="E916" s="20" t="s">
        <v>281</v>
      </c>
      <c r="F916" s="19">
        <v>9.8390000000000004</v>
      </c>
      <c r="G916" s="18">
        <v>1814</v>
      </c>
      <c r="H916" s="19">
        <v>279</v>
      </c>
      <c r="I916" s="18" t="s">
        <v>263</v>
      </c>
      <c r="J916" s="19">
        <v>8765</v>
      </c>
      <c r="K916" s="20">
        <v>24405</v>
      </c>
      <c r="L916" s="20">
        <v>15530</v>
      </c>
      <c r="M916" s="20" t="s">
        <v>31</v>
      </c>
      <c r="N916" s="50">
        <v>4.1500000000000004</v>
      </c>
      <c r="O916" s="22">
        <f t="shared" si="28"/>
        <v>623.1855421686746</v>
      </c>
      <c r="P916" s="51">
        <v>4.04</v>
      </c>
      <c r="Q916" s="24" t="s">
        <v>130</v>
      </c>
      <c r="R916" s="20" t="s">
        <v>197</v>
      </c>
      <c r="S916" s="20" t="s">
        <v>294</v>
      </c>
      <c r="T916" s="20"/>
      <c r="U916" s="75"/>
      <c r="V916" s="26">
        <f t="shared" si="29"/>
        <v>102</v>
      </c>
      <c r="W916" s="27"/>
    </row>
    <row r="917" spans="1:23" s="42" customFormat="1" ht="21" customHeight="1">
      <c r="A917" s="28"/>
      <c r="B917" s="29"/>
      <c r="C917" s="30"/>
      <c r="D917" s="17" t="s">
        <v>385</v>
      </c>
      <c r="E917" s="20" t="s">
        <v>281</v>
      </c>
      <c r="F917" s="19">
        <v>9.8390000000000004</v>
      </c>
      <c r="G917" s="18">
        <v>1814</v>
      </c>
      <c r="H917" s="19">
        <v>279</v>
      </c>
      <c r="I917" s="18" t="s">
        <v>322</v>
      </c>
      <c r="J917" s="19">
        <v>8765</v>
      </c>
      <c r="K917" s="20">
        <v>24405</v>
      </c>
      <c r="L917" s="20">
        <v>15530</v>
      </c>
      <c r="M917" s="20" t="s">
        <v>31</v>
      </c>
      <c r="N917" s="50">
        <v>4.1500000000000004</v>
      </c>
      <c r="O917" s="22">
        <f t="shared" si="28"/>
        <v>623.1855421686746</v>
      </c>
      <c r="P917" s="51">
        <v>4.04</v>
      </c>
      <c r="Q917" s="24" t="s">
        <v>130</v>
      </c>
      <c r="R917" s="20" t="s">
        <v>197</v>
      </c>
      <c r="S917" s="20" t="s">
        <v>294</v>
      </c>
      <c r="T917" s="20"/>
      <c r="U917" s="75"/>
      <c r="V917" s="26">
        <f t="shared" si="29"/>
        <v>102</v>
      </c>
      <c r="W917" s="27"/>
    </row>
    <row r="918" spans="1:23" s="42" customFormat="1" ht="21" customHeight="1">
      <c r="A918" s="31"/>
      <c r="B918" s="29"/>
      <c r="C918" s="30"/>
      <c r="D918" s="17" t="s">
        <v>408</v>
      </c>
      <c r="E918" s="20" t="s">
        <v>254</v>
      </c>
      <c r="F918" s="19" t="s">
        <v>300</v>
      </c>
      <c r="G918" s="18">
        <v>1422</v>
      </c>
      <c r="H918" s="19">
        <v>250</v>
      </c>
      <c r="I918" s="18" t="s">
        <v>246</v>
      </c>
      <c r="J918" s="19">
        <v>8765</v>
      </c>
      <c r="K918" s="20">
        <v>24405</v>
      </c>
      <c r="L918" s="20">
        <v>15530</v>
      </c>
      <c r="M918" s="20" t="s">
        <v>31</v>
      </c>
      <c r="N918" s="21">
        <v>4.0999999999999996</v>
      </c>
      <c r="O918" s="22">
        <f t="shared" si="28"/>
        <v>630.78536585365862</v>
      </c>
      <c r="P918" s="51">
        <v>4.04</v>
      </c>
      <c r="Q918" s="24" t="s">
        <v>79</v>
      </c>
      <c r="R918" s="20" t="s">
        <v>33</v>
      </c>
      <c r="S918" s="20" t="s">
        <v>278</v>
      </c>
      <c r="T918" s="20"/>
      <c r="U918" s="45"/>
      <c r="V918" s="26">
        <f t="shared" si="29"/>
        <v>101</v>
      </c>
      <c r="W918" s="27"/>
    </row>
    <row r="919" spans="1:23" s="42" customFormat="1" ht="21" customHeight="1">
      <c r="A919" s="31"/>
      <c r="B919" s="29"/>
      <c r="C919" s="30"/>
      <c r="D919" s="17" t="s">
        <v>409</v>
      </c>
      <c r="E919" s="20" t="s">
        <v>254</v>
      </c>
      <c r="F919" s="19" t="s">
        <v>300</v>
      </c>
      <c r="G919" s="18">
        <v>1422</v>
      </c>
      <c r="H919" s="19">
        <v>250</v>
      </c>
      <c r="I919" s="18" t="s">
        <v>246</v>
      </c>
      <c r="J919" s="19">
        <v>8765</v>
      </c>
      <c r="K919" s="20">
        <v>24405</v>
      </c>
      <c r="L919" s="20">
        <v>15530</v>
      </c>
      <c r="M919" s="20" t="s">
        <v>31</v>
      </c>
      <c r="N919" s="21">
        <v>4.0999999999999996</v>
      </c>
      <c r="O919" s="22">
        <f t="shared" si="28"/>
        <v>630.78536585365862</v>
      </c>
      <c r="P919" s="51">
        <v>4.04</v>
      </c>
      <c r="Q919" s="24" t="s">
        <v>79</v>
      </c>
      <c r="R919" s="20" t="s">
        <v>33</v>
      </c>
      <c r="S919" s="20" t="s">
        <v>278</v>
      </c>
      <c r="T919" s="20"/>
      <c r="U919" s="45"/>
      <c r="V919" s="26">
        <f t="shared" si="29"/>
        <v>101</v>
      </c>
      <c r="W919" s="27"/>
    </row>
    <row r="920" spans="1:23" s="42" customFormat="1" ht="21" customHeight="1">
      <c r="A920" s="28"/>
      <c r="B920" s="29"/>
      <c r="C920" s="30"/>
      <c r="D920" s="17" t="s">
        <v>410</v>
      </c>
      <c r="E920" s="20" t="s">
        <v>249</v>
      </c>
      <c r="F920" s="63" t="s">
        <v>250</v>
      </c>
      <c r="G920" s="18">
        <v>1422</v>
      </c>
      <c r="H920" s="19">
        <v>250</v>
      </c>
      <c r="I920" s="18" t="s">
        <v>253</v>
      </c>
      <c r="J920" s="19">
        <v>8765</v>
      </c>
      <c r="K920" s="20">
        <v>24405</v>
      </c>
      <c r="L920" s="20">
        <v>15530</v>
      </c>
      <c r="M920" s="20" t="s">
        <v>31</v>
      </c>
      <c r="N920" s="50">
        <v>4.0999999999999996</v>
      </c>
      <c r="O920" s="22">
        <f t="shared" si="28"/>
        <v>630.78536585365862</v>
      </c>
      <c r="P920" s="51">
        <v>4.04</v>
      </c>
      <c r="Q920" s="24" t="s">
        <v>79</v>
      </c>
      <c r="R920" s="20" t="s">
        <v>197</v>
      </c>
      <c r="S920" s="20" t="s">
        <v>306</v>
      </c>
      <c r="T920" s="20"/>
      <c r="U920" s="75"/>
      <c r="V920" s="26">
        <f t="shared" si="29"/>
        <v>101</v>
      </c>
      <c r="W920" s="27"/>
    </row>
    <row r="921" spans="1:23" s="42" customFormat="1" ht="21" customHeight="1">
      <c r="A921" s="28"/>
      <c r="B921" s="29"/>
      <c r="C921" s="30"/>
      <c r="D921" s="74" t="s">
        <v>411</v>
      </c>
      <c r="E921" s="20" t="s">
        <v>249</v>
      </c>
      <c r="F921" s="63" t="s">
        <v>250</v>
      </c>
      <c r="G921" s="18">
        <v>1422</v>
      </c>
      <c r="H921" s="19">
        <v>250</v>
      </c>
      <c r="I921" s="18" t="s">
        <v>253</v>
      </c>
      <c r="J921" s="19">
        <v>8765</v>
      </c>
      <c r="K921" s="20">
        <v>24405</v>
      </c>
      <c r="L921" s="20">
        <v>15530</v>
      </c>
      <c r="M921" s="20" t="s">
        <v>31</v>
      </c>
      <c r="N921" s="50">
        <v>4.0999999999999996</v>
      </c>
      <c r="O921" s="22">
        <f t="shared" si="28"/>
        <v>630.78536585365862</v>
      </c>
      <c r="P921" s="51">
        <v>4.04</v>
      </c>
      <c r="Q921" s="24" t="s">
        <v>79</v>
      </c>
      <c r="R921" s="20" t="s">
        <v>197</v>
      </c>
      <c r="S921" s="20" t="s">
        <v>306</v>
      </c>
      <c r="T921" s="20"/>
      <c r="U921" s="75"/>
      <c r="V921" s="26">
        <f t="shared" si="29"/>
        <v>101</v>
      </c>
      <c r="W921" s="27"/>
    </row>
    <row r="922" spans="1:23" s="42" customFormat="1" ht="21" customHeight="1">
      <c r="A922" s="28"/>
      <c r="B922" s="29"/>
      <c r="C922" s="30"/>
      <c r="D922" s="74" t="s">
        <v>412</v>
      </c>
      <c r="E922" s="20" t="s">
        <v>249</v>
      </c>
      <c r="F922" s="63" t="s">
        <v>250</v>
      </c>
      <c r="G922" s="18">
        <v>1422</v>
      </c>
      <c r="H922" s="19">
        <v>250</v>
      </c>
      <c r="I922" s="18" t="s">
        <v>253</v>
      </c>
      <c r="J922" s="19">
        <v>8765</v>
      </c>
      <c r="K922" s="20">
        <v>24405</v>
      </c>
      <c r="L922" s="20">
        <v>15530</v>
      </c>
      <c r="M922" s="20" t="s">
        <v>31</v>
      </c>
      <c r="N922" s="50">
        <v>4.0999999999999996</v>
      </c>
      <c r="O922" s="22">
        <f t="shared" si="28"/>
        <v>630.78536585365862</v>
      </c>
      <c r="P922" s="51">
        <v>4.04</v>
      </c>
      <c r="Q922" s="24" t="s">
        <v>79</v>
      </c>
      <c r="R922" s="20" t="s">
        <v>197</v>
      </c>
      <c r="S922" s="20" t="s">
        <v>292</v>
      </c>
      <c r="T922" s="20"/>
      <c r="U922" s="75"/>
      <c r="V922" s="26">
        <f t="shared" si="29"/>
        <v>101</v>
      </c>
      <c r="W922" s="27"/>
    </row>
    <row r="923" spans="1:23" s="42" customFormat="1" ht="21" customHeight="1">
      <c r="A923" s="28"/>
      <c r="B923" s="29"/>
      <c r="C923" s="30"/>
      <c r="D923" s="74" t="s">
        <v>413</v>
      </c>
      <c r="E923" s="20" t="s">
        <v>249</v>
      </c>
      <c r="F923" s="63" t="s">
        <v>250</v>
      </c>
      <c r="G923" s="18">
        <v>1422</v>
      </c>
      <c r="H923" s="19">
        <v>250</v>
      </c>
      <c r="I923" s="18" t="s">
        <v>253</v>
      </c>
      <c r="J923" s="19">
        <v>8765</v>
      </c>
      <c r="K923" s="20">
        <v>24405</v>
      </c>
      <c r="L923" s="20">
        <v>15530</v>
      </c>
      <c r="M923" s="20" t="s">
        <v>31</v>
      </c>
      <c r="N923" s="50">
        <v>4.0999999999999996</v>
      </c>
      <c r="O923" s="22">
        <f t="shared" si="28"/>
        <v>630.78536585365862</v>
      </c>
      <c r="P923" s="51">
        <v>4.04</v>
      </c>
      <c r="Q923" s="24" t="s">
        <v>79</v>
      </c>
      <c r="R923" s="20" t="s">
        <v>197</v>
      </c>
      <c r="S923" s="20" t="s">
        <v>294</v>
      </c>
      <c r="T923" s="20"/>
      <c r="U923" s="75"/>
      <c r="V923" s="26">
        <f t="shared" si="29"/>
        <v>101</v>
      </c>
      <c r="W923" s="27"/>
    </row>
    <row r="924" spans="1:23" s="42" customFormat="1" ht="21" customHeight="1">
      <c r="A924" s="31"/>
      <c r="B924" s="29"/>
      <c r="C924" s="30"/>
      <c r="D924" s="17" t="s">
        <v>408</v>
      </c>
      <c r="E924" s="20" t="s">
        <v>254</v>
      </c>
      <c r="F924" s="19" t="s">
        <v>300</v>
      </c>
      <c r="G924" s="18">
        <v>1422</v>
      </c>
      <c r="H924" s="19">
        <v>250</v>
      </c>
      <c r="I924" s="18" t="s">
        <v>246</v>
      </c>
      <c r="J924" s="19">
        <v>8765</v>
      </c>
      <c r="K924" s="20">
        <v>24405</v>
      </c>
      <c r="L924" s="20">
        <v>15530</v>
      </c>
      <c r="M924" s="20" t="s">
        <v>31</v>
      </c>
      <c r="N924" s="21">
        <v>4.05</v>
      </c>
      <c r="O924" s="22">
        <f t="shared" si="28"/>
        <v>638.57283950617284</v>
      </c>
      <c r="P924" s="51">
        <v>4.04</v>
      </c>
      <c r="Q924" s="24" t="s">
        <v>130</v>
      </c>
      <c r="R924" s="20" t="s">
        <v>33</v>
      </c>
      <c r="S924" s="20" t="s">
        <v>278</v>
      </c>
      <c r="T924" s="20"/>
      <c r="U924" s="45"/>
      <c r="V924" s="26">
        <f t="shared" si="29"/>
        <v>100</v>
      </c>
      <c r="W924" s="27"/>
    </row>
    <row r="925" spans="1:23" s="42" customFormat="1" ht="21" customHeight="1">
      <c r="A925" s="31"/>
      <c r="B925" s="29"/>
      <c r="C925" s="30"/>
      <c r="D925" s="17" t="s">
        <v>409</v>
      </c>
      <c r="E925" s="20" t="s">
        <v>254</v>
      </c>
      <c r="F925" s="19" t="s">
        <v>300</v>
      </c>
      <c r="G925" s="18">
        <v>1422</v>
      </c>
      <c r="H925" s="19">
        <v>250</v>
      </c>
      <c r="I925" s="18" t="s">
        <v>246</v>
      </c>
      <c r="J925" s="19">
        <v>8765</v>
      </c>
      <c r="K925" s="20">
        <v>24405</v>
      </c>
      <c r="L925" s="20">
        <v>15530</v>
      </c>
      <c r="M925" s="20" t="s">
        <v>31</v>
      </c>
      <c r="N925" s="21">
        <v>4.05</v>
      </c>
      <c r="O925" s="22">
        <f t="shared" si="28"/>
        <v>638.57283950617284</v>
      </c>
      <c r="P925" s="51">
        <v>4.04</v>
      </c>
      <c r="Q925" s="24" t="s">
        <v>130</v>
      </c>
      <c r="R925" s="20" t="s">
        <v>33</v>
      </c>
      <c r="S925" s="20" t="s">
        <v>278</v>
      </c>
      <c r="T925" s="20"/>
      <c r="U925" s="45"/>
      <c r="V925" s="26">
        <f t="shared" si="29"/>
        <v>100</v>
      </c>
      <c r="W925" s="27"/>
    </row>
    <row r="926" spans="1:23" s="42" customFormat="1" ht="21" customHeight="1">
      <c r="A926" s="28"/>
      <c r="B926" s="29"/>
      <c r="C926" s="30"/>
      <c r="D926" s="17" t="s">
        <v>410</v>
      </c>
      <c r="E926" s="20" t="s">
        <v>249</v>
      </c>
      <c r="F926" s="63" t="s">
        <v>250</v>
      </c>
      <c r="G926" s="18">
        <v>1422</v>
      </c>
      <c r="H926" s="19">
        <v>250</v>
      </c>
      <c r="I926" s="18" t="s">
        <v>253</v>
      </c>
      <c r="J926" s="19">
        <v>8765</v>
      </c>
      <c r="K926" s="20">
        <v>24405</v>
      </c>
      <c r="L926" s="20">
        <v>15530</v>
      </c>
      <c r="M926" s="20" t="s">
        <v>31</v>
      </c>
      <c r="N926" s="50">
        <v>4.05</v>
      </c>
      <c r="O926" s="22">
        <f t="shared" si="28"/>
        <v>638.57283950617284</v>
      </c>
      <c r="P926" s="51">
        <v>4.04</v>
      </c>
      <c r="Q926" s="24" t="s">
        <v>130</v>
      </c>
      <c r="R926" s="20" t="s">
        <v>197</v>
      </c>
      <c r="S926" s="20" t="s">
        <v>306</v>
      </c>
      <c r="T926" s="20"/>
      <c r="U926" s="75"/>
      <c r="V926" s="26">
        <f t="shared" si="29"/>
        <v>100</v>
      </c>
      <c r="W926" s="27"/>
    </row>
    <row r="927" spans="1:23" s="42" customFormat="1" ht="21" customHeight="1">
      <c r="A927" s="28"/>
      <c r="B927" s="29"/>
      <c r="C927" s="30"/>
      <c r="D927" s="74" t="s">
        <v>411</v>
      </c>
      <c r="E927" s="20" t="s">
        <v>249</v>
      </c>
      <c r="F927" s="63" t="s">
        <v>250</v>
      </c>
      <c r="G927" s="18">
        <v>1422</v>
      </c>
      <c r="H927" s="19">
        <v>250</v>
      </c>
      <c r="I927" s="18" t="s">
        <v>253</v>
      </c>
      <c r="J927" s="19">
        <v>8765</v>
      </c>
      <c r="K927" s="20">
        <v>24405</v>
      </c>
      <c r="L927" s="20">
        <v>15530</v>
      </c>
      <c r="M927" s="20" t="s">
        <v>31</v>
      </c>
      <c r="N927" s="50">
        <v>4.05</v>
      </c>
      <c r="O927" s="22">
        <f t="shared" si="28"/>
        <v>638.57283950617284</v>
      </c>
      <c r="P927" s="51">
        <v>4.04</v>
      </c>
      <c r="Q927" s="24" t="s">
        <v>130</v>
      </c>
      <c r="R927" s="20" t="s">
        <v>197</v>
      </c>
      <c r="S927" s="20" t="s">
        <v>306</v>
      </c>
      <c r="T927" s="20"/>
      <c r="U927" s="75"/>
      <c r="V927" s="26">
        <f t="shared" si="29"/>
        <v>100</v>
      </c>
      <c r="W927" s="27"/>
    </row>
    <row r="928" spans="1:23" s="42" customFormat="1" ht="21" customHeight="1">
      <c r="A928" s="28"/>
      <c r="B928" s="29"/>
      <c r="C928" s="30"/>
      <c r="D928" s="74" t="s">
        <v>412</v>
      </c>
      <c r="E928" s="20" t="s">
        <v>249</v>
      </c>
      <c r="F928" s="63" t="s">
        <v>250</v>
      </c>
      <c r="G928" s="18">
        <v>1422</v>
      </c>
      <c r="H928" s="19">
        <v>250</v>
      </c>
      <c r="I928" s="18" t="s">
        <v>253</v>
      </c>
      <c r="J928" s="19">
        <v>8765</v>
      </c>
      <c r="K928" s="20">
        <v>24405</v>
      </c>
      <c r="L928" s="20">
        <v>15530</v>
      </c>
      <c r="M928" s="20" t="s">
        <v>31</v>
      </c>
      <c r="N928" s="50">
        <v>4.05</v>
      </c>
      <c r="O928" s="22">
        <f t="shared" si="28"/>
        <v>638.57283950617284</v>
      </c>
      <c r="P928" s="51">
        <v>4.04</v>
      </c>
      <c r="Q928" s="24" t="s">
        <v>130</v>
      </c>
      <c r="R928" s="20" t="s">
        <v>197</v>
      </c>
      <c r="S928" s="20" t="s">
        <v>292</v>
      </c>
      <c r="T928" s="20"/>
      <c r="U928" s="75"/>
      <c r="V928" s="26">
        <f t="shared" si="29"/>
        <v>100</v>
      </c>
      <c r="W928" s="27"/>
    </row>
    <row r="929" spans="1:24" s="42" customFormat="1" ht="21" customHeight="1">
      <c r="A929" s="28"/>
      <c r="B929" s="29"/>
      <c r="C929" s="30"/>
      <c r="D929" s="74" t="s">
        <v>413</v>
      </c>
      <c r="E929" s="20" t="s">
        <v>249</v>
      </c>
      <c r="F929" s="63" t="s">
        <v>250</v>
      </c>
      <c r="G929" s="18">
        <v>1422</v>
      </c>
      <c r="H929" s="19">
        <v>250</v>
      </c>
      <c r="I929" s="18" t="s">
        <v>253</v>
      </c>
      <c r="J929" s="19">
        <v>8765</v>
      </c>
      <c r="K929" s="20">
        <v>24405</v>
      </c>
      <c r="L929" s="20">
        <v>15530</v>
      </c>
      <c r="M929" s="20" t="s">
        <v>31</v>
      </c>
      <c r="N929" s="50">
        <v>4.05</v>
      </c>
      <c r="O929" s="22">
        <f t="shared" si="28"/>
        <v>638.57283950617284</v>
      </c>
      <c r="P929" s="51">
        <v>4.04</v>
      </c>
      <c r="Q929" s="24" t="s">
        <v>130</v>
      </c>
      <c r="R929" s="20" t="s">
        <v>197</v>
      </c>
      <c r="S929" s="20" t="s">
        <v>294</v>
      </c>
      <c r="T929" s="20"/>
      <c r="U929" s="75"/>
      <c r="V929" s="26">
        <f t="shared" si="29"/>
        <v>100</v>
      </c>
      <c r="W929" s="27"/>
    </row>
    <row r="930" spans="1:24" s="42" customFormat="1" ht="21" customHeight="1">
      <c r="A930" s="28"/>
      <c r="B930" s="29"/>
      <c r="C930" s="30"/>
      <c r="D930" s="74" t="s">
        <v>414</v>
      </c>
      <c r="E930" s="20" t="s">
        <v>324</v>
      </c>
      <c r="F930" s="19">
        <v>15.680999999999999</v>
      </c>
      <c r="G930" s="18">
        <v>1863</v>
      </c>
      <c r="H930" s="19">
        <v>309</v>
      </c>
      <c r="I930" s="18" t="s">
        <v>30</v>
      </c>
      <c r="J930" s="19">
        <v>8765</v>
      </c>
      <c r="K930" s="20">
        <v>24405</v>
      </c>
      <c r="L930" s="20">
        <v>15530</v>
      </c>
      <c r="M930" s="20" t="s">
        <v>31</v>
      </c>
      <c r="N930" s="50">
        <v>4.05</v>
      </c>
      <c r="O930" s="22">
        <f t="shared" si="28"/>
        <v>638.57283950617284</v>
      </c>
      <c r="P930" s="51">
        <v>4.04</v>
      </c>
      <c r="Q930" s="24" t="s">
        <v>79</v>
      </c>
      <c r="R930" s="20" t="s">
        <v>33</v>
      </c>
      <c r="S930" s="20" t="s">
        <v>251</v>
      </c>
      <c r="T930" s="20"/>
      <c r="U930" s="75"/>
      <c r="V930" s="26">
        <f t="shared" si="29"/>
        <v>100</v>
      </c>
      <c r="W930" s="27"/>
    </row>
    <row r="931" spans="1:24" s="42" customFormat="1" ht="21" customHeight="1">
      <c r="A931" s="28"/>
      <c r="B931" s="29"/>
      <c r="C931" s="30"/>
      <c r="D931" s="74" t="s">
        <v>415</v>
      </c>
      <c r="E931" s="20" t="s">
        <v>327</v>
      </c>
      <c r="F931" s="63">
        <v>15.680999999999999</v>
      </c>
      <c r="G931" s="18">
        <v>1863</v>
      </c>
      <c r="H931" s="19">
        <v>309</v>
      </c>
      <c r="I931" s="18" t="s">
        <v>30</v>
      </c>
      <c r="J931" s="19">
        <v>8765</v>
      </c>
      <c r="K931" s="20">
        <v>24405</v>
      </c>
      <c r="L931" s="20">
        <v>15530</v>
      </c>
      <c r="M931" s="20" t="s">
        <v>31</v>
      </c>
      <c r="N931" s="50">
        <v>3.95</v>
      </c>
      <c r="O931" s="22">
        <f t="shared" si="28"/>
        <v>654.739240506329</v>
      </c>
      <c r="P931" s="51">
        <v>4.04</v>
      </c>
      <c r="Q931" s="24" t="s">
        <v>74</v>
      </c>
      <c r="R931" s="20" t="s">
        <v>33</v>
      </c>
      <c r="S931" s="20" t="s">
        <v>251</v>
      </c>
      <c r="T931" s="20"/>
      <c r="U931" s="75"/>
      <c r="V931" s="26" t="str">
        <f t="shared" si="29"/>
        <v/>
      </c>
      <c r="W931" s="27"/>
    </row>
    <row r="932" spans="1:24" s="42" customFormat="1" ht="21" customHeight="1">
      <c r="A932" s="28"/>
      <c r="B932" s="29"/>
      <c r="C932" s="30"/>
      <c r="D932" s="74" t="s">
        <v>415</v>
      </c>
      <c r="E932" s="20" t="s">
        <v>327</v>
      </c>
      <c r="F932" s="63">
        <v>15.680999999999999</v>
      </c>
      <c r="G932" s="18">
        <v>1863</v>
      </c>
      <c r="H932" s="19">
        <v>309</v>
      </c>
      <c r="I932" s="18" t="s">
        <v>328</v>
      </c>
      <c r="J932" s="19">
        <v>8765</v>
      </c>
      <c r="K932" s="20">
        <v>24405</v>
      </c>
      <c r="L932" s="20">
        <v>15530</v>
      </c>
      <c r="M932" s="20" t="s">
        <v>31</v>
      </c>
      <c r="N932" s="50">
        <v>3.6</v>
      </c>
      <c r="O932" s="22">
        <f t="shared" si="28"/>
        <v>718.3944444444445</v>
      </c>
      <c r="P932" s="51">
        <v>4.04</v>
      </c>
      <c r="Q932" s="24" t="s">
        <v>74</v>
      </c>
      <c r="R932" s="20" t="s">
        <v>33</v>
      </c>
      <c r="S932" s="20" t="s">
        <v>251</v>
      </c>
      <c r="T932" s="20"/>
      <c r="U932" s="75"/>
      <c r="V932" s="26" t="str">
        <f t="shared" si="29"/>
        <v/>
      </c>
      <c r="W932" s="27"/>
    </row>
    <row r="933" spans="1:24" s="42" customFormat="1" ht="21" customHeight="1">
      <c r="A933" s="40"/>
      <c r="B933" s="29"/>
      <c r="C933" s="30"/>
      <c r="D933" s="17" t="s">
        <v>416</v>
      </c>
      <c r="E933" s="20" t="s">
        <v>260</v>
      </c>
      <c r="F933" s="19">
        <v>9.8390000000000004</v>
      </c>
      <c r="G933" s="18" t="s">
        <v>347</v>
      </c>
      <c r="H933" s="19" t="s">
        <v>417</v>
      </c>
      <c r="I933" s="18" t="s">
        <v>261</v>
      </c>
      <c r="J933" s="19">
        <v>10525</v>
      </c>
      <c r="K933" s="20">
        <v>34635</v>
      </c>
      <c r="L933" s="20">
        <v>24000</v>
      </c>
      <c r="M933" s="20" t="s">
        <v>418</v>
      </c>
      <c r="N933" s="21">
        <v>3.4</v>
      </c>
      <c r="O933" s="22">
        <f t="shared" si="28"/>
        <v>760.65294117647068</v>
      </c>
      <c r="P933" s="23">
        <v>3.09</v>
      </c>
      <c r="Q933" s="24" t="s">
        <v>53</v>
      </c>
      <c r="R933" s="20" t="s">
        <v>33</v>
      </c>
      <c r="S933" s="20" t="s">
        <v>34</v>
      </c>
      <c r="T933" s="20"/>
      <c r="U933" s="75"/>
      <c r="V933" s="26">
        <f t="shared" si="29"/>
        <v>110</v>
      </c>
      <c r="W933" s="35"/>
      <c r="X933" s="35"/>
    </row>
    <row r="934" spans="1:24" s="42" customFormat="1" ht="21" customHeight="1">
      <c r="A934" s="40"/>
      <c r="B934" s="29"/>
      <c r="C934" s="30"/>
      <c r="D934" s="17" t="s">
        <v>419</v>
      </c>
      <c r="E934" s="20" t="s">
        <v>260</v>
      </c>
      <c r="F934" s="19">
        <v>9.8390000000000004</v>
      </c>
      <c r="G934" s="18" t="s">
        <v>347</v>
      </c>
      <c r="H934" s="19" t="s">
        <v>417</v>
      </c>
      <c r="I934" s="18" t="s">
        <v>263</v>
      </c>
      <c r="J934" s="19">
        <v>10525</v>
      </c>
      <c r="K934" s="20">
        <v>34635</v>
      </c>
      <c r="L934" s="20">
        <v>24000</v>
      </c>
      <c r="M934" s="20" t="s">
        <v>418</v>
      </c>
      <c r="N934" s="21">
        <v>3.36</v>
      </c>
      <c r="O934" s="22">
        <f t="shared" si="28"/>
        <v>769.70833333333337</v>
      </c>
      <c r="P934" s="23">
        <v>3.09</v>
      </c>
      <c r="Q934" s="24" t="s">
        <v>53</v>
      </c>
      <c r="R934" s="20" t="s">
        <v>33</v>
      </c>
      <c r="S934" s="20" t="s">
        <v>34</v>
      </c>
      <c r="T934" s="20"/>
      <c r="U934" s="75"/>
      <c r="V934" s="26">
        <f t="shared" si="29"/>
        <v>108</v>
      </c>
      <c r="W934" s="35"/>
      <c r="X934" s="35"/>
    </row>
    <row r="935" spans="1:24" s="42" customFormat="1" ht="21" customHeight="1">
      <c r="A935" s="40"/>
      <c r="B935" s="29"/>
      <c r="C935" s="30"/>
      <c r="D935" s="17" t="s">
        <v>419</v>
      </c>
      <c r="E935" s="20" t="s">
        <v>260</v>
      </c>
      <c r="F935" s="19">
        <v>9.8390000000000004</v>
      </c>
      <c r="G935" s="18" t="s">
        <v>347</v>
      </c>
      <c r="H935" s="19" t="s">
        <v>417</v>
      </c>
      <c r="I935" s="18" t="s">
        <v>261</v>
      </c>
      <c r="J935" s="19">
        <v>10525</v>
      </c>
      <c r="K935" s="20">
        <v>34635</v>
      </c>
      <c r="L935" s="20">
        <v>24000</v>
      </c>
      <c r="M935" s="20" t="s">
        <v>418</v>
      </c>
      <c r="N935" s="21">
        <v>3.34</v>
      </c>
      <c r="O935" s="22">
        <f t="shared" si="28"/>
        <v>774.31736526946122</v>
      </c>
      <c r="P935" s="23">
        <v>3.09</v>
      </c>
      <c r="Q935" s="24" t="s">
        <v>74</v>
      </c>
      <c r="R935" s="20" t="s">
        <v>33</v>
      </c>
      <c r="S935" s="20" t="s">
        <v>34</v>
      </c>
      <c r="T935" s="20"/>
      <c r="U935" s="75"/>
      <c r="V935" s="26">
        <f t="shared" si="29"/>
        <v>108</v>
      </c>
      <c r="W935" s="35"/>
      <c r="X935" s="35"/>
    </row>
    <row r="936" spans="1:24" s="42" customFormat="1" ht="21" customHeight="1">
      <c r="A936" s="31"/>
      <c r="B936" s="29"/>
      <c r="C936" s="30"/>
      <c r="D936" s="17" t="s">
        <v>420</v>
      </c>
      <c r="E936" s="20" t="s">
        <v>260</v>
      </c>
      <c r="F936" s="19">
        <v>9.8390000000000004</v>
      </c>
      <c r="G936" s="18">
        <v>1814</v>
      </c>
      <c r="H936" s="19">
        <v>294</v>
      </c>
      <c r="I936" s="18" t="s">
        <v>261</v>
      </c>
      <c r="J936" s="19">
        <v>10525</v>
      </c>
      <c r="K936" s="20">
        <v>34635</v>
      </c>
      <c r="L936" s="20">
        <v>24000</v>
      </c>
      <c r="M936" s="20" t="s">
        <v>418</v>
      </c>
      <c r="N936" s="21">
        <v>3.3</v>
      </c>
      <c r="O936" s="22">
        <f t="shared" si="28"/>
        <v>783.70303030303035</v>
      </c>
      <c r="P936" s="23">
        <v>3.09</v>
      </c>
      <c r="Q936" s="24" t="s">
        <v>53</v>
      </c>
      <c r="R936" s="20" t="s">
        <v>33</v>
      </c>
      <c r="S936" s="20" t="s">
        <v>421</v>
      </c>
      <c r="T936" s="20"/>
      <c r="U936" s="45"/>
      <c r="V936" s="26">
        <f t="shared" si="29"/>
        <v>106</v>
      </c>
      <c r="W936" s="27"/>
    </row>
    <row r="937" spans="1:24" s="42" customFormat="1" ht="21" customHeight="1">
      <c r="A937" s="31"/>
      <c r="B937" s="29"/>
      <c r="C937" s="30"/>
      <c r="D937" s="17" t="s">
        <v>420</v>
      </c>
      <c r="E937" s="20" t="s">
        <v>260</v>
      </c>
      <c r="F937" s="19">
        <v>9.8390000000000004</v>
      </c>
      <c r="G937" s="18">
        <v>1814</v>
      </c>
      <c r="H937" s="19">
        <v>294</v>
      </c>
      <c r="I937" s="18" t="s">
        <v>263</v>
      </c>
      <c r="J937" s="19">
        <v>10525</v>
      </c>
      <c r="K937" s="20">
        <v>34635</v>
      </c>
      <c r="L937" s="20">
        <v>24000</v>
      </c>
      <c r="M937" s="20" t="s">
        <v>418</v>
      </c>
      <c r="N937" s="21">
        <v>3.3</v>
      </c>
      <c r="O937" s="22">
        <f t="shared" si="28"/>
        <v>783.70303030303035</v>
      </c>
      <c r="P937" s="23">
        <v>3.09</v>
      </c>
      <c r="Q937" s="24" t="s">
        <v>53</v>
      </c>
      <c r="R937" s="20" t="s">
        <v>33</v>
      </c>
      <c r="S937" s="20" t="s">
        <v>421</v>
      </c>
      <c r="T937" s="20"/>
      <c r="U937" s="45"/>
      <c r="V937" s="26">
        <f t="shared" si="29"/>
        <v>106</v>
      </c>
      <c r="W937" s="27"/>
    </row>
    <row r="938" spans="1:24" s="42" customFormat="1" ht="21" customHeight="1">
      <c r="A938" s="31"/>
      <c r="B938" s="29"/>
      <c r="C938" s="30"/>
      <c r="D938" s="17" t="s">
        <v>422</v>
      </c>
      <c r="E938" s="20" t="s">
        <v>260</v>
      </c>
      <c r="F938" s="19">
        <v>9.8390000000000004</v>
      </c>
      <c r="G938" s="18">
        <v>1814</v>
      </c>
      <c r="H938" s="19">
        <v>294</v>
      </c>
      <c r="I938" s="18" t="s">
        <v>261</v>
      </c>
      <c r="J938" s="19">
        <v>10525</v>
      </c>
      <c r="K938" s="20">
        <v>34635</v>
      </c>
      <c r="L938" s="20">
        <v>24000</v>
      </c>
      <c r="M938" s="20" t="s">
        <v>418</v>
      </c>
      <c r="N938" s="21">
        <v>3.3</v>
      </c>
      <c r="O938" s="22">
        <f t="shared" si="28"/>
        <v>783.70303030303035</v>
      </c>
      <c r="P938" s="23">
        <v>3.09</v>
      </c>
      <c r="Q938" s="24" t="s">
        <v>53</v>
      </c>
      <c r="R938" s="20" t="s">
        <v>33</v>
      </c>
      <c r="S938" s="20" t="s">
        <v>421</v>
      </c>
      <c r="T938" s="20"/>
      <c r="U938" s="45"/>
      <c r="V938" s="26">
        <f t="shared" si="29"/>
        <v>106</v>
      </c>
      <c r="W938" s="27"/>
    </row>
    <row r="939" spans="1:24" s="42" customFormat="1" ht="21" customHeight="1">
      <c r="A939" s="31"/>
      <c r="B939" s="29"/>
      <c r="C939" s="30"/>
      <c r="D939" s="17" t="s">
        <v>422</v>
      </c>
      <c r="E939" s="20" t="s">
        <v>260</v>
      </c>
      <c r="F939" s="19">
        <v>9.8390000000000004</v>
      </c>
      <c r="G939" s="18">
        <v>1814</v>
      </c>
      <c r="H939" s="19">
        <v>294</v>
      </c>
      <c r="I939" s="18" t="s">
        <v>263</v>
      </c>
      <c r="J939" s="19">
        <v>10525</v>
      </c>
      <c r="K939" s="20">
        <v>34635</v>
      </c>
      <c r="L939" s="20">
        <v>24000</v>
      </c>
      <c r="M939" s="20" t="s">
        <v>418</v>
      </c>
      <c r="N939" s="21">
        <v>3.3</v>
      </c>
      <c r="O939" s="22">
        <f t="shared" si="28"/>
        <v>783.70303030303035</v>
      </c>
      <c r="P939" s="23">
        <v>3.09</v>
      </c>
      <c r="Q939" s="24" t="s">
        <v>53</v>
      </c>
      <c r="R939" s="20" t="s">
        <v>33</v>
      </c>
      <c r="S939" s="20" t="s">
        <v>421</v>
      </c>
      <c r="T939" s="20"/>
      <c r="U939" s="45"/>
      <c r="V939" s="26">
        <f t="shared" si="29"/>
        <v>106</v>
      </c>
      <c r="W939" s="27"/>
    </row>
    <row r="940" spans="1:24" s="42" customFormat="1" ht="21" customHeight="1">
      <c r="A940" s="31"/>
      <c r="B940" s="29"/>
      <c r="C940" s="30"/>
      <c r="D940" s="17" t="s">
        <v>422</v>
      </c>
      <c r="E940" s="20" t="s">
        <v>260</v>
      </c>
      <c r="F940" s="19">
        <v>9.8390000000000004</v>
      </c>
      <c r="G940" s="18">
        <v>1814</v>
      </c>
      <c r="H940" s="19">
        <v>294</v>
      </c>
      <c r="I940" s="18" t="s">
        <v>298</v>
      </c>
      <c r="J940" s="19">
        <v>10525</v>
      </c>
      <c r="K940" s="20">
        <v>34635</v>
      </c>
      <c r="L940" s="20">
        <v>24000</v>
      </c>
      <c r="M940" s="20" t="s">
        <v>418</v>
      </c>
      <c r="N940" s="21">
        <v>3.3</v>
      </c>
      <c r="O940" s="22">
        <f t="shared" si="28"/>
        <v>783.70303030303035</v>
      </c>
      <c r="P940" s="23">
        <v>3.09</v>
      </c>
      <c r="Q940" s="24" t="s">
        <v>53</v>
      </c>
      <c r="R940" s="20" t="s">
        <v>33</v>
      </c>
      <c r="S940" s="20" t="s">
        <v>421</v>
      </c>
      <c r="T940" s="20"/>
      <c r="U940" s="45"/>
      <c r="V940" s="26">
        <f t="shared" si="29"/>
        <v>106</v>
      </c>
      <c r="W940" s="27"/>
    </row>
    <row r="941" spans="1:24" s="42" customFormat="1" ht="21" customHeight="1">
      <c r="A941" s="31"/>
      <c r="B941" s="29"/>
      <c r="C941" s="30"/>
      <c r="D941" s="17" t="s">
        <v>423</v>
      </c>
      <c r="E941" s="20" t="s">
        <v>260</v>
      </c>
      <c r="F941" s="19">
        <v>9.8390000000000004</v>
      </c>
      <c r="G941" s="18">
        <v>1814</v>
      </c>
      <c r="H941" s="19">
        <v>294</v>
      </c>
      <c r="I941" s="18" t="s">
        <v>261</v>
      </c>
      <c r="J941" s="19">
        <v>10525</v>
      </c>
      <c r="K941" s="20">
        <v>34635</v>
      </c>
      <c r="L941" s="20">
        <v>24000</v>
      </c>
      <c r="M941" s="20" t="s">
        <v>418</v>
      </c>
      <c r="N941" s="21">
        <v>3.3</v>
      </c>
      <c r="O941" s="22">
        <f t="shared" si="28"/>
        <v>783.70303030303035</v>
      </c>
      <c r="P941" s="23">
        <v>3.09</v>
      </c>
      <c r="Q941" s="24" t="s">
        <v>53</v>
      </c>
      <c r="R941" s="20" t="s">
        <v>33</v>
      </c>
      <c r="S941" s="20" t="s">
        <v>421</v>
      </c>
      <c r="T941" s="20"/>
      <c r="U941" s="45"/>
      <c r="V941" s="26">
        <f t="shared" si="29"/>
        <v>106</v>
      </c>
      <c r="W941" s="27"/>
    </row>
    <row r="942" spans="1:24" s="42" customFormat="1" ht="21" customHeight="1">
      <c r="A942" s="31"/>
      <c r="B942" s="29"/>
      <c r="C942" s="30"/>
      <c r="D942" s="17" t="s">
        <v>423</v>
      </c>
      <c r="E942" s="20" t="s">
        <v>260</v>
      </c>
      <c r="F942" s="19">
        <v>9.8390000000000004</v>
      </c>
      <c r="G942" s="18">
        <v>1814</v>
      </c>
      <c r="H942" s="19">
        <v>294</v>
      </c>
      <c r="I942" s="18" t="s">
        <v>263</v>
      </c>
      <c r="J942" s="19">
        <v>10525</v>
      </c>
      <c r="K942" s="20">
        <v>34635</v>
      </c>
      <c r="L942" s="20">
        <v>24000</v>
      </c>
      <c r="M942" s="20" t="s">
        <v>418</v>
      </c>
      <c r="N942" s="21">
        <v>3.3</v>
      </c>
      <c r="O942" s="22">
        <f t="shared" si="28"/>
        <v>783.70303030303035</v>
      </c>
      <c r="P942" s="23">
        <v>3.09</v>
      </c>
      <c r="Q942" s="24" t="s">
        <v>53</v>
      </c>
      <c r="R942" s="20" t="s">
        <v>33</v>
      </c>
      <c r="S942" s="20" t="s">
        <v>421</v>
      </c>
      <c r="T942" s="20"/>
      <c r="U942" s="45"/>
      <c r="V942" s="26">
        <f t="shared" si="29"/>
        <v>106</v>
      </c>
      <c r="W942" s="27"/>
    </row>
    <row r="943" spans="1:24" s="42" customFormat="1" ht="21" customHeight="1">
      <c r="A943" s="31"/>
      <c r="B943" s="29"/>
      <c r="C943" s="30"/>
      <c r="D943" s="17" t="s">
        <v>424</v>
      </c>
      <c r="E943" s="20" t="s">
        <v>260</v>
      </c>
      <c r="F943" s="19">
        <v>9.8390000000000004</v>
      </c>
      <c r="G943" s="18">
        <v>1814</v>
      </c>
      <c r="H943" s="19">
        <v>294</v>
      </c>
      <c r="I943" s="18" t="s">
        <v>261</v>
      </c>
      <c r="J943" s="19">
        <v>10525</v>
      </c>
      <c r="K943" s="20">
        <v>34635</v>
      </c>
      <c r="L943" s="20">
        <v>24000</v>
      </c>
      <c r="M943" s="20" t="s">
        <v>418</v>
      </c>
      <c r="N943" s="21">
        <v>3.3</v>
      </c>
      <c r="O943" s="22">
        <f t="shared" si="28"/>
        <v>783.70303030303035</v>
      </c>
      <c r="P943" s="23">
        <v>3.09</v>
      </c>
      <c r="Q943" s="24" t="s">
        <v>53</v>
      </c>
      <c r="R943" s="20" t="s">
        <v>33</v>
      </c>
      <c r="S943" s="20" t="s">
        <v>421</v>
      </c>
      <c r="T943" s="20"/>
      <c r="U943" s="45"/>
      <c r="V943" s="26">
        <f t="shared" si="29"/>
        <v>106</v>
      </c>
      <c r="W943" s="27"/>
    </row>
    <row r="944" spans="1:24" s="42" customFormat="1" ht="21" customHeight="1">
      <c r="A944" s="31"/>
      <c r="B944" s="29"/>
      <c r="C944" s="30"/>
      <c r="D944" s="17" t="s">
        <v>424</v>
      </c>
      <c r="E944" s="20" t="s">
        <v>260</v>
      </c>
      <c r="F944" s="19">
        <v>9.8390000000000004</v>
      </c>
      <c r="G944" s="18">
        <v>1814</v>
      </c>
      <c r="H944" s="19">
        <v>294</v>
      </c>
      <c r="I944" s="18" t="s">
        <v>263</v>
      </c>
      <c r="J944" s="19">
        <v>10525</v>
      </c>
      <c r="K944" s="20">
        <v>34635</v>
      </c>
      <c r="L944" s="20">
        <v>24000</v>
      </c>
      <c r="M944" s="20" t="s">
        <v>418</v>
      </c>
      <c r="N944" s="21">
        <v>3.3</v>
      </c>
      <c r="O944" s="22">
        <f t="shared" si="28"/>
        <v>783.70303030303035</v>
      </c>
      <c r="P944" s="23">
        <v>3.09</v>
      </c>
      <c r="Q944" s="24" t="s">
        <v>53</v>
      </c>
      <c r="R944" s="20" t="s">
        <v>33</v>
      </c>
      <c r="S944" s="20" t="s">
        <v>421</v>
      </c>
      <c r="T944" s="20"/>
      <c r="U944" s="45"/>
      <c r="V944" s="26">
        <f t="shared" si="29"/>
        <v>106</v>
      </c>
      <c r="W944" s="27"/>
    </row>
    <row r="945" spans="1:23" s="42" customFormat="1" ht="21" customHeight="1">
      <c r="A945" s="31"/>
      <c r="B945" s="29"/>
      <c r="C945" s="30"/>
      <c r="D945" s="17" t="s">
        <v>425</v>
      </c>
      <c r="E945" s="20" t="s">
        <v>260</v>
      </c>
      <c r="F945" s="19">
        <v>9.8390000000000004</v>
      </c>
      <c r="G945" s="18">
        <v>1814</v>
      </c>
      <c r="H945" s="19">
        <v>294</v>
      </c>
      <c r="I945" s="18" t="s">
        <v>261</v>
      </c>
      <c r="J945" s="19">
        <v>10525</v>
      </c>
      <c r="K945" s="20">
        <v>34635</v>
      </c>
      <c r="L945" s="20">
        <v>24000</v>
      </c>
      <c r="M945" s="20" t="s">
        <v>418</v>
      </c>
      <c r="N945" s="21">
        <v>3.3</v>
      </c>
      <c r="O945" s="22">
        <f t="shared" si="28"/>
        <v>783.70303030303035</v>
      </c>
      <c r="P945" s="23">
        <v>3.09</v>
      </c>
      <c r="Q945" s="24" t="s">
        <v>53</v>
      </c>
      <c r="R945" s="20" t="s">
        <v>33</v>
      </c>
      <c r="S945" s="20" t="s">
        <v>421</v>
      </c>
      <c r="T945" s="20"/>
      <c r="U945" s="45"/>
      <c r="V945" s="26">
        <f t="shared" si="29"/>
        <v>106</v>
      </c>
      <c r="W945" s="27"/>
    </row>
    <row r="946" spans="1:23" s="42" customFormat="1" ht="21" customHeight="1">
      <c r="A946" s="31"/>
      <c r="B946" s="29"/>
      <c r="C946" s="30"/>
      <c r="D946" s="17" t="s">
        <v>425</v>
      </c>
      <c r="E946" s="20" t="s">
        <v>260</v>
      </c>
      <c r="F946" s="19">
        <v>9.8390000000000004</v>
      </c>
      <c r="G946" s="18">
        <v>1814</v>
      </c>
      <c r="H946" s="19">
        <v>294</v>
      </c>
      <c r="I946" s="18" t="s">
        <v>263</v>
      </c>
      <c r="J946" s="19">
        <v>10525</v>
      </c>
      <c r="K946" s="20">
        <v>34635</v>
      </c>
      <c r="L946" s="20">
        <v>24000</v>
      </c>
      <c r="M946" s="20" t="s">
        <v>418</v>
      </c>
      <c r="N946" s="21">
        <v>3.3</v>
      </c>
      <c r="O946" s="22">
        <f t="shared" si="28"/>
        <v>783.70303030303035</v>
      </c>
      <c r="P946" s="23">
        <v>3.09</v>
      </c>
      <c r="Q946" s="24" t="s">
        <v>53</v>
      </c>
      <c r="R946" s="20" t="s">
        <v>33</v>
      </c>
      <c r="S946" s="20" t="s">
        <v>421</v>
      </c>
      <c r="T946" s="20"/>
      <c r="U946" s="45"/>
      <c r="V946" s="26">
        <f t="shared" si="29"/>
        <v>106</v>
      </c>
      <c r="W946" s="27"/>
    </row>
    <row r="947" spans="1:23" s="42" customFormat="1" ht="21" customHeight="1">
      <c r="A947" s="31"/>
      <c r="B947" s="29"/>
      <c r="C947" s="30"/>
      <c r="D947" s="17" t="s">
        <v>420</v>
      </c>
      <c r="E947" s="20" t="s">
        <v>260</v>
      </c>
      <c r="F947" s="19">
        <v>9.8390000000000004</v>
      </c>
      <c r="G947" s="18">
        <v>1814</v>
      </c>
      <c r="H947" s="19">
        <v>294</v>
      </c>
      <c r="I947" s="18" t="s">
        <v>261</v>
      </c>
      <c r="J947" s="19">
        <v>10525</v>
      </c>
      <c r="K947" s="20">
        <v>34635</v>
      </c>
      <c r="L947" s="20">
        <v>24000</v>
      </c>
      <c r="M947" s="20" t="s">
        <v>418</v>
      </c>
      <c r="N947" s="50">
        <v>3.3</v>
      </c>
      <c r="O947" s="22">
        <f t="shared" si="28"/>
        <v>783.70303030303035</v>
      </c>
      <c r="P947" s="51">
        <v>3.09</v>
      </c>
      <c r="Q947" s="24" t="s">
        <v>53</v>
      </c>
      <c r="R947" s="20" t="s">
        <v>33</v>
      </c>
      <c r="S947" s="20" t="s">
        <v>34</v>
      </c>
      <c r="T947" s="20"/>
      <c r="U947" s="75"/>
      <c r="V947" s="26">
        <f t="shared" si="29"/>
        <v>106</v>
      </c>
      <c r="W947" s="27"/>
    </row>
    <row r="948" spans="1:23" s="42" customFormat="1" ht="21" customHeight="1">
      <c r="A948" s="31"/>
      <c r="B948" s="29"/>
      <c r="C948" s="30"/>
      <c r="D948" s="17" t="s">
        <v>420</v>
      </c>
      <c r="E948" s="20" t="s">
        <v>260</v>
      </c>
      <c r="F948" s="19">
        <v>9.8390000000000004</v>
      </c>
      <c r="G948" s="18">
        <v>1814</v>
      </c>
      <c r="H948" s="19">
        <v>294</v>
      </c>
      <c r="I948" s="18" t="s">
        <v>263</v>
      </c>
      <c r="J948" s="19">
        <v>10525</v>
      </c>
      <c r="K948" s="20">
        <v>34635</v>
      </c>
      <c r="L948" s="20">
        <v>24000</v>
      </c>
      <c r="M948" s="20" t="s">
        <v>418</v>
      </c>
      <c r="N948" s="50">
        <v>3.3</v>
      </c>
      <c r="O948" s="22">
        <f t="shared" si="28"/>
        <v>783.70303030303035</v>
      </c>
      <c r="P948" s="51">
        <v>3.09</v>
      </c>
      <c r="Q948" s="24" t="s">
        <v>53</v>
      </c>
      <c r="R948" s="20" t="s">
        <v>33</v>
      </c>
      <c r="S948" s="20" t="s">
        <v>34</v>
      </c>
      <c r="T948" s="20"/>
      <c r="U948" s="75"/>
      <c r="V948" s="26">
        <f t="shared" si="29"/>
        <v>106</v>
      </c>
      <c r="W948" s="27"/>
    </row>
    <row r="949" spans="1:23" s="42" customFormat="1" ht="21" customHeight="1">
      <c r="A949" s="31"/>
      <c r="B949" s="29"/>
      <c r="C949" s="30"/>
      <c r="D949" s="17" t="s">
        <v>422</v>
      </c>
      <c r="E949" s="20" t="s">
        <v>260</v>
      </c>
      <c r="F949" s="19">
        <v>9.8390000000000004</v>
      </c>
      <c r="G949" s="18">
        <v>1814</v>
      </c>
      <c r="H949" s="19">
        <v>294</v>
      </c>
      <c r="I949" s="18" t="s">
        <v>261</v>
      </c>
      <c r="J949" s="19">
        <v>10525</v>
      </c>
      <c r="K949" s="20">
        <v>34635</v>
      </c>
      <c r="L949" s="20">
        <v>24000</v>
      </c>
      <c r="M949" s="20" t="s">
        <v>418</v>
      </c>
      <c r="N949" s="50">
        <v>3.3</v>
      </c>
      <c r="O949" s="22">
        <f t="shared" si="28"/>
        <v>783.70303030303035</v>
      </c>
      <c r="P949" s="51">
        <v>3.09</v>
      </c>
      <c r="Q949" s="24" t="s">
        <v>53</v>
      </c>
      <c r="R949" s="20" t="s">
        <v>33</v>
      </c>
      <c r="S949" s="20" t="s">
        <v>34</v>
      </c>
      <c r="T949" s="20"/>
      <c r="U949" s="75"/>
      <c r="V949" s="26">
        <f t="shared" si="29"/>
        <v>106</v>
      </c>
      <c r="W949" s="27"/>
    </row>
    <row r="950" spans="1:23" s="42" customFormat="1" ht="21" customHeight="1">
      <c r="A950" s="31"/>
      <c r="B950" s="29"/>
      <c r="C950" s="30"/>
      <c r="D950" s="17" t="s">
        <v>422</v>
      </c>
      <c r="E950" s="20" t="s">
        <v>260</v>
      </c>
      <c r="F950" s="19">
        <v>9.8390000000000004</v>
      </c>
      <c r="G950" s="18">
        <v>1814</v>
      </c>
      <c r="H950" s="19">
        <v>294</v>
      </c>
      <c r="I950" s="18" t="s">
        <v>263</v>
      </c>
      <c r="J950" s="19">
        <v>10525</v>
      </c>
      <c r="K950" s="20">
        <v>34635</v>
      </c>
      <c r="L950" s="20">
        <v>24000</v>
      </c>
      <c r="M950" s="20" t="s">
        <v>418</v>
      </c>
      <c r="N950" s="50">
        <v>3.3</v>
      </c>
      <c r="O950" s="22">
        <f t="shared" si="28"/>
        <v>783.70303030303035</v>
      </c>
      <c r="P950" s="51">
        <v>3.09</v>
      </c>
      <c r="Q950" s="24" t="s">
        <v>53</v>
      </c>
      <c r="R950" s="20" t="s">
        <v>33</v>
      </c>
      <c r="S950" s="20" t="s">
        <v>34</v>
      </c>
      <c r="T950" s="20"/>
      <c r="U950" s="75"/>
      <c r="V950" s="26">
        <f t="shared" si="29"/>
        <v>106</v>
      </c>
      <c r="W950" s="27"/>
    </row>
    <row r="951" spans="1:23" s="42" customFormat="1" ht="21" customHeight="1">
      <c r="A951" s="31"/>
      <c r="B951" s="29"/>
      <c r="C951" s="30"/>
      <c r="D951" s="17" t="s">
        <v>422</v>
      </c>
      <c r="E951" s="20" t="s">
        <v>260</v>
      </c>
      <c r="F951" s="19">
        <v>9.8390000000000004</v>
      </c>
      <c r="G951" s="18">
        <v>1814</v>
      </c>
      <c r="H951" s="19">
        <v>294</v>
      </c>
      <c r="I951" s="18" t="s">
        <v>298</v>
      </c>
      <c r="J951" s="19">
        <v>10525</v>
      </c>
      <c r="K951" s="20">
        <v>34635</v>
      </c>
      <c r="L951" s="20">
        <v>24000</v>
      </c>
      <c r="M951" s="20" t="s">
        <v>418</v>
      </c>
      <c r="N951" s="50">
        <v>3.3</v>
      </c>
      <c r="O951" s="22">
        <f t="shared" si="28"/>
        <v>783.70303030303035</v>
      </c>
      <c r="P951" s="51">
        <v>3.09</v>
      </c>
      <c r="Q951" s="24" t="s">
        <v>53</v>
      </c>
      <c r="R951" s="20" t="s">
        <v>33</v>
      </c>
      <c r="S951" s="20" t="s">
        <v>34</v>
      </c>
      <c r="T951" s="20"/>
      <c r="U951" s="75"/>
      <c r="V951" s="26">
        <f t="shared" si="29"/>
        <v>106</v>
      </c>
      <c r="W951" s="27"/>
    </row>
    <row r="952" spans="1:23" s="42" customFormat="1" ht="21" customHeight="1">
      <c r="A952" s="31"/>
      <c r="B952" s="29"/>
      <c r="C952" s="30"/>
      <c r="D952" s="17" t="s">
        <v>423</v>
      </c>
      <c r="E952" s="20" t="s">
        <v>260</v>
      </c>
      <c r="F952" s="19">
        <v>9.8390000000000004</v>
      </c>
      <c r="G952" s="18">
        <v>1814</v>
      </c>
      <c r="H952" s="19">
        <v>294</v>
      </c>
      <c r="I952" s="18" t="s">
        <v>261</v>
      </c>
      <c r="J952" s="19">
        <v>10525</v>
      </c>
      <c r="K952" s="20">
        <v>34635</v>
      </c>
      <c r="L952" s="20">
        <v>24000</v>
      </c>
      <c r="M952" s="20" t="s">
        <v>418</v>
      </c>
      <c r="N952" s="50">
        <v>3.3</v>
      </c>
      <c r="O952" s="22">
        <f t="shared" si="28"/>
        <v>783.70303030303035</v>
      </c>
      <c r="P952" s="51">
        <v>3.09</v>
      </c>
      <c r="Q952" s="24" t="s">
        <v>53</v>
      </c>
      <c r="R952" s="20" t="s">
        <v>33</v>
      </c>
      <c r="S952" s="20" t="s">
        <v>34</v>
      </c>
      <c r="T952" s="20"/>
      <c r="U952" s="75"/>
      <c r="V952" s="26">
        <f t="shared" si="29"/>
        <v>106</v>
      </c>
      <c r="W952" s="27"/>
    </row>
    <row r="953" spans="1:23" s="42" customFormat="1" ht="21" customHeight="1">
      <c r="A953" s="31"/>
      <c r="B953" s="29"/>
      <c r="C953" s="30"/>
      <c r="D953" s="17" t="s">
        <v>423</v>
      </c>
      <c r="E953" s="20" t="s">
        <v>260</v>
      </c>
      <c r="F953" s="19">
        <v>9.8390000000000004</v>
      </c>
      <c r="G953" s="18">
        <v>1814</v>
      </c>
      <c r="H953" s="19">
        <v>294</v>
      </c>
      <c r="I953" s="18" t="s">
        <v>263</v>
      </c>
      <c r="J953" s="19">
        <v>10525</v>
      </c>
      <c r="K953" s="20">
        <v>34635</v>
      </c>
      <c r="L953" s="20">
        <v>24000</v>
      </c>
      <c r="M953" s="20" t="s">
        <v>418</v>
      </c>
      <c r="N953" s="50">
        <v>3.3</v>
      </c>
      <c r="O953" s="22">
        <f t="shared" si="28"/>
        <v>783.70303030303035</v>
      </c>
      <c r="P953" s="51">
        <v>3.09</v>
      </c>
      <c r="Q953" s="24" t="s">
        <v>53</v>
      </c>
      <c r="R953" s="20" t="s">
        <v>33</v>
      </c>
      <c r="S953" s="20" t="s">
        <v>34</v>
      </c>
      <c r="T953" s="20"/>
      <c r="U953" s="75"/>
      <c r="V953" s="26">
        <f t="shared" si="29"/>
        <v>106</v>
      </c>
      <c r="W953" s="27"/>
    </row>
    <row r="954" spans="1:23" s="42" customFormat="1" ht="21" customHeight="1">
      <c r="A954" s="31"/>
      <c r="B954" s="29"/>
      <c r="C954" s="30"/>
      <c r="D954" s="17" t="s">
        <v>424</v>
      </c>
      <c r="E954" s="20" t="s">
        <v>260</v>
      </c>
      <c r="F954" s="19">
        <v>9.8390000000000004</v>
      </c>
      <c r="G954" s="18">
        <v>1814</v>
      </c>
      <c r="H954" s="19">
        <v>294</v>
      </c>
      <c r="I954" s="18" t="s">
        <v>261</v>
      </c>
      <c r="J954" s="19">
        <v>10525</v>
      </c>
      <c r="K954" s="20">
        <v>34635</v>
      </c>
      <c r="L954" s="20">
        <v>24000</v>
      </c>
      <c r="M954" s="20" t="s">
        <v>418</v>
      </c>
      <c r="N954" s="50">
        <v>3.3</v>
      </c>
      <c r="O954" s="22">
        <f t="shared" si="28"/>
        <v>783.70303030303035</v>
      </c>
      <c r="P954" s="51">
        <v>3.09</v>
      </c>
      <c r="Q954" s="24" t="s">
        <v>53</v>
      </c>
      <c r="R954" s="20" t="s">
        <v>33</v>
      </c>
      <c r="S954" s="20" t="s">
        <v>34</v>
      </c>
      <c r="T954" s="20"/>
      <c r="U954" s="75"/>
      <c r="V954" s="26">
        <f t="shared" si="29"/>
        <v>106</v>
      </c>
      <c r="W954" s="27"/>
    </row>
    <row r="955" spans="1:23" s="42" customFormat="1" ht="21" customHeight="1">
      <c r="A955" s="31"/>
      <c r="B955" s="29"/>
      <c r="C955" s="30"/>
      <c r="D955" s="17" t="s">
        <v>424</v>
      </c>
      <c r="E955" s="20" t="s">
        <v>260</v>
      </c>
      <c r="F955" s="19">
        <v>9.8390000000000004</v>
      </c>
      <c r="G955" s="18">
        <v>1814</v>
      </c>
      <c r="H955" s="19">
        <v>294</v>
      </c>
      <c r="I955" s="18" t="s">
        <v>263</v>
      </c>
      <c r="J955" s="19">
        <v>10525</v>
      </c>
      <c r="K955" s="20">
        <v>34635</v>
      </c>
      <c r="L955" s="20">
        <v>24000</v>
      </c>
      <c r="M955" s="20" t="s">
        <v>418</v>
      </c>
      <c r="N955" s="50">
        <v>3.3</v>
      </c>
      <c r="O955" s="22">
        <f t="shared" si="28"/>
        <v>783.70303030303035</v>
      </c>
      <c r="P955" s="51">
        <v>3.09</v>
      </c>
      <c r="Q955" s="24" t="s">
        <v>53</v>
      </c>
      <c r="R955" s="20" t="s">
        <v>33</v>
      </c>
      <c r="S955" s="20" t="s">
        <v>34</v>
      </c>
      <c r="T955" s="20"/>
      <c r="U955" s="75"/>
      <c r="V955" s="26">
        <f t="shared" si="29"/>
        <v>106</v>
      </c>
      <c r="W955" s="27"/>
    </row>
    <row r="956" spans="1:23" s="42" customFormat="1" ht="21" customHeight="1">
      <c r="A956" s="31"/>
      <c r="B956" s="29"/>
      <c r="C956" s="30"/>
      <c r="D956" s="17" t="s">
        <v>425</v>
      </c>
      <c r="E956" s="20" t="s">
        <v>260</v>
      </c>
      <c r="F956" s="19">
        <v>9.8390000000000004</v>
      </c>
      <c r="G956" s="18">
        <v>1814</v>
      </c>
      <c r="H956" s="19">
        <v>294</v>
      </c>
      <c r="I956" s="18" t="s">
        <v>261</v>
      </c>
      <c r="J956" s="19">
        <v>10525</v>
      </c>
      <c r="K956" s="20">
        <v>34635</v>
      </c>
      <c r="L956" s="20">
        <v>24000</v>
      </c>
      <c r="M956" s="20" t="s">
        <v>418</v>
      </c>
      <c r="N956" s="50">
        <v>3.3</v>
      </c>
      <c r="O956" s="22">
        <f t="shared" si="28"/>
        <v>783.70303030303035</v>
      </c>
      <c r="P956" s="51">
        <v>3.09</v>
      </c>
      <c r="Q956" s="24" t="s">
        <v>53</v>
      </c>
      <c r="R956" s="20" t="s">
        <v>33</v>
      </c>
      <c r="S956" s="20" t="s">
        <v>34</v>
      </c>
      <c r="T956" s="20"/>
      <c r="U956" s="75"/>
      <c r="V956" s="26">
        <f t="shared" si="29"/>
        <v>106</v>
      </c>
      <c r="W956" s="27"/>
    </row>
    <row r="957" spans="1:23" s="42" customFormat="1" ht="21" customHeight="1">
      <c r="A957" s="31"/>
      <c r="B957" s="29"/>
      <c r="C957" s="30"/>
      <c r="D957" s="17" t="s">
        <v>425</v>
      </c>
      <c r="E957" s="20" t="s">
        <v>260</v>
      </c>
      <c r="F957" s="19">
        <v>9.8390000000000004</v>
      </c>
      <c r="G957" s="18">
        <v>1814</v>
      </c>
      <c r="H957" s="19">
        <v>294</v>
      </c>
      <c r="I957" s="18" t="s">
        <v>263</v>
      </c>
      <c r="J957" s="19">
        <v>10525</v>
      </c>
      <c r="K957" s="20">
        <v>34635</v>
      </c>
      <c r="L957" s="20">
        <v>24000</v>
      </c>
      <c r="M957" s="20" t="s">
        <v>418</v>
      </c>
      <c r="N957" s="50">
        <v>3.3</v>
      </c>
      <c r="O957" s="22">
        <f t="shared" si="28"/>
        <v>783.70303030303035</v>
      </c>
      <c r="P957" s="51">
        <v>3.09</v>
      </c>
      <c r="Q957" s="24" t="s">
        <v>53</v>
      </c>
      <c r="R957" s="20" t="s">
        <v>33</v>
      </c>
      <c r="S957" s="20" t="s">
        <v>34</v>
      </c>
      <c r="T957" s="20"/>
      <c r="U957" s="75"/>
      <c r="V957" s="26">
        <f t="shared" si="29"/>
        <v>106</v>
      </c>
      <c r="W957" s="27"/>
    </row>
    <row r="958" spans="1:23" s="42" customFormat="1" ht="21" customHeight="1">
      <c r="A958" s="31"/>
      <c r="B958" s="29"/>
      <c r="C958" s="30"/>
      <c r="D958" s="17" t="s">
        <v>426</v>
      </c>
      <c r="E958" s="20" t="s">
        <v>260</v>
      </c>
      <c r="F958" s="19">
        <v>9.8390000000000004</v>
      </c>
      <c r="G958" s="18">
        <v>1814</v>
      </c>
      <c r="H958" s="19">
        <v>294</v>
      </c>
      <c r="I958" s="18" t="s">
        <v>261</v>
      </c>
      <c r="J958" s="19">
        <v>10525</v>
      </c>
      <c r="K958" s="20">
        <v>34635</v>
      </c>
      <c r="L958" s="20">
        <v>24000</v>
      </c>
      <c r="M958" s="20" t="s">
        <v>418</v>
      </c>
      <c r="N958" s="50">
        <v>3.3</v>
      </c>
      <c r="O958" s="22">
        <f t="shared" si="28"/>
        <v>783.70303030303035</v>
      </c>
      <c r="P958" s="51">
        <v>3.09</v>
      </c>
      <c r="Q958" s="24" t="s">
        <v>53</v>
      </c>
      <c r="R958" s="20" t="s">
        <v>33</v>
      </c>
      <c r="S958" s="20" t="s">
        <v>251</v>
      </c>
      <c r="T958" s="20"/>
      <c r="U958" s="75"/>
      <c r="V958" s="26">
        <f t="shared" si="29"/>
        <v>106</v>
      </c>
      <c r="W958" s="27"/>
    </row>
    <row r="959" spans="1:23" s="42" customFormat="1" ht="21" customHeight="1">
      <c r="A959" s="31"/>
      <c r="B959" s="29"/>
      <c r="C959" s="30"/>
      <c r="D959" s="17" t="s">
        <v>426</v>
      </c>
      <c r="E959" s="20" t="s">
        <v>260</v>
      </c>
      <c r="F959" s="19">
        <v>9.8390000000000004</v>
      </c>
      <c r="G959" s="18">
        <v>1814</v>
      </c>
      <c r="H959" s="19">
        <v>294</v>
      </c>
      <c r="I959" s="18" t="s">
        <v>263</v>
      </c>
      <c r="J959" s="19">
        <v>10525</v>
      </c>
      <c r="K959" s="20">
        <v>34635</v>
      </c>
      <c r="L959" s="20">
        <v>24000</v>
      </c>
      <c r="M959" s="20" t="s">
        <v>418</v>
      </c>
      <c r="N959" s="50">
        <v>3.3</v>
      </c>
      <c r="O959" s="22">
        <f t="shared" si="28"/>
        <v>783.70303030303035</v>
      </c>
      <c r="P959" s="51">
        <v>3.09</v>
      </c>
      <c r="Q959" s="24" t="s">
        <v>53</v>
      </c>
      <c r="R959" s="20" t="s">
        <v>33</v>
      </c>
      <c r="S959" s="20" t="s">
        <v>251</v>
      </c>
      <c r="T959" s="20"/>
      <c r="U959" s="75"/>
      <c r="V959" s="26">
        <f t="shared" si="29"/>
        <v>106</v>
      </c>
      <c r="W959" s="27"/>
    </row>
    <row r="960" spans="1:23" s="42" customFormat="1" ht="21" customHeight="1">
      <c r="A960" s="31"/>
      <c r="B960" s="29"/>
      <c r="C960" s="30"/>
      <c r="D960" s="17" t="s">
        <v>426</v>
      </c>
      <c r="E960" s="20" t="s">
        <v>260</v>
      </c>
      <c r="F960" s="19">
        <v>9.8390000000000004</v>
      </c>
      <c r="G960" s="18">
        <v>1814</v>
      </c>
      <c r="H960" s="19">
        <v>294</v>
      </c>
      <c r="I960" s="18" t="s">
        <v>298</v>
      </c>
      <c r="J960" s="19">
        <v>10525</v>
      </c>
      <c r="K960" s="20">
        <v>34635</v>
      </c>
      <c r="L960" s="20">
        <v>24000</v>
      </c>
      <c r="M960" s="20" t="s">
        <v>418</v>
      </c>
      <c r="N960" s="50">
        <v>3.3</v>
      </c>
      <c r="O960" s="22">
        <f t="shared" si="28"/>
        <v>783.70303030303035</v>
      </c>
      <c r="P960" s="51">
        <v>3.09</v>
      </c>
      <c r="Q960" s="24" t="s">
        <v>53</v>
      </c>
      <c r="R960" s="20" t="s">
        <v>33</v>
      </c>
      <c r="S960" s="20" t="s">
        <v>251</v>
      </c>
      <c r="T960" s="20"/>
      <c r="U960" s="75"/>
      <c r="V960" s="26">
        <f t="shared" si="29"/>
        <v>106</v>
      </c>
      <c r="W960" s="27"/>
    </row>
    <row r="961" spans="1:24" s="42" customFormat="1" ht="21" customHeight="1">
      <c r="A961" s="40"/>
      <c r="B961" s="29"/>
      <c r="C961" s="30"/>
      <c r="D961" s="17" t="s">
        <v>419</v>
      </c>
      <c r="E961" s="20" t="s">
        <v>260</v>
      </c>
      <c r="F961" s="19">
        <v>9.8390000000000004</v>
      </c>
      <c r="G961" s="18">
        <v>1814</v>
      </c>
      <c r="H961" s="19" t="s">
        <v>417</v>
      </c>
      <c r="I961" s="18" t="s">
        <v>263</v>
      </c>
      <c r="J961" s="19">
        <v>10525</v>
      </c>
      <c r="K961" s="20">
        <v>34635</v>
      </c>
      <c r="L961" s="20">
        <v>24000</v>
      </c>
      <c r="M961" s="20" t="s">
        <v>418</v>
      </c>
      <c r="N961" s="21">
        <v>3.29</v>
      </c>
      <c r="O961" s="22">
        <f t="shared" si="28"/>
        <v>786.08510638297878</v>
      </c>
      <c r="P961" s="23">
        <v>3.09</v>
      </c>
      <c r="Q961" s="24" t="s">
        <v>74</v>
      </c>
      <c r="R961" s="20" t="s">
        <v>33</v>
      </c>
      <c r="S961" s="20" t="s">
        <v>34</v>
      </c>
      <c r="T961" s="20"/>
      <c r="U961" s="75"/>
      <c r="V961" s="26">
        <f t="shared" si="29"/>
        <v>106</v>
      </c>
      <c r="W961" s="35"/>
      <c r="X961" s="35"/>
    </row>
    <row r="962" spans="1:24" s="42" customFormat="1" ht="21" customHeight="1">
      <c r="A962" s="31"/>
      <c r="B962" s="29"/>
      <c r="C962" s="30"/>
      <c r="D962" s="17" t="s">
        <v>420</v>
      </c>
      <c r="E962" s="20" t="s">
        <v>260</v>
      </c>
      <c r="F962" s="19">
        <v>9.8390000000000004</v>
      </c>
      <c r="G962" s="18">
        <v>1814</v>
      </c>
      <c r="H962" s="19">
        <v>294</v>
      </c>
      <c r="I962" s="18" t="s">
        <v>261</v>
      </c>
      <c r="J962" s="19">
        <v>10525</v>
      </c>
      <c r="K962" s="20">
        <v>34635</v>
      </c>
      <c r="L962" s="20">
        <v>24000</v>
      </c>
      <c r="M962" s="20" t="s">
        <v>418</v>
      </c>
      <c r="N962" s="21">
        <v>3.25</v>
      </c>
      <c r="O962" s="22">
        <f t="shared" si="28"/>
        <v>795.76</v>
      </c>
      <c r="P962" s="23">
        <v>3.09</v>
      </c>
      <c r="Q962" s="24" t="s">
        <v>74</v>
      </c>
      <c r="R962" s="20" t="s">
        <v>33</v>
      </c>
      <c r="S962" s="20" t="s">
        <v>421</v>
      </c>
      <c r="T962" s="20"/>
      <c r="U962" s="45"/>
      <c r="V962" s="26">
        <f t="shared" si="29"/>
        <v>105</v>
      </c>
      <c r="W962" s="27"/>
    </row>
    <row r="963" spans="1:24" s="42" customFormat="1" ht="21" customHeight="1">
      <c r="A963" s="31"/>
      <c r="B963" s="29"/>
      <c r="C963" s="30"/>
      <c r="D963" s="17" t="s">
        <v>420</v>
      </c>
      <c r="E963" s="20" t="s">
        <v>260</v>
      </c>
      <c r="F963" s="19">
        <v>9.8390000000000004</v>
      </c>
      <c r="G963" s="18">
        <v>1814</v>
      </c>
      <c r="H963" s="19">
        <v>294</v>
      </c>
      <c r="I963" s="18" t="s">
        <v>263</v>
      </c>
      <c r="J963" s="19">
        <v>10525</v>
      </c>
      <c r="K963" s="20">
        <v>34635</v>
      </c>
      <c r="L963" s="20">
        <v>24000</v>
      </c>
      <c r="M963" s="20" t="s">
        <v>418</v>
      </c>
      <c r="N963" s="21">
        <v>3.25</v>
      </c>
      <c r="O963" s="22">
        <f t="shared" si="28"/>
        <v>795.76</v>
      </c>
      <c r="P963" s="23">
        <v>3.09</v>
      </c>
      <c r="Q963" s="24" t="s">
        <v>74</v>
      </c>
      <c r="R963" s="20" t="s">
        <v>33</v>
      </c>
      <c r="S963" s="20" t="s">
        <v>421</v>
      </c>
      <c r="T963" s="20"/>
      <c r="U963" s="45"/>
      <c r="V963" s="26">
        <f t="shared" si="29"/>
        <v>105</v>
      </c>
      <c r="W963" s="27"/>
    </row>
    <row r="964" spans="1:24" s="42" customFormat="1" ht="21" customHeight="1">
      <c r="A964" s="31"/>
      <c r="B964" s="29"/>
      <c r="C964" s="30"/>
      <c r="D964" s="17" t="s">
        <v>422</v>
      </c>
      <c r="E964" s="20" t="s">
        <v>260</v>
      </c>
      <c r="F964" s="19">
        <v>9.8390000000000004</v>
      </c>
      <c r="G964" s="18">
        <v>1814</v>
      </c>
      <c r="H964" s="19">
        <v>294</v>
      </c>
      <c r="I964" s="18" t="s">
        <v>261</v>
      </c>
      <c r="J964" s="19">
        <v>10525</v>
      </c>
      <c r="K964" s="20">
        <v>34635</v>
      </c>
      <c r="L964" s="20">
        <v>24000</v>
      </c>
      <c r="M964" s="20" t="s">
        <v>418</v>
      </c>
      <c r="N964" s="21">
        <v>3.25</v>
      </c>
      <c r="O964" s="22">
        <f t="shared" si="28"/>
        <v>795.76</v>
      </c>
      <c r="P964" s="23">
        <v>3.09</v>
      </c>
      <c r="Q964" s="24" t="s">
        <v>74</v>
      </c>
      <c r="R964" s="20" t="s">
        <v>33</v>
      </c>
      <c r="S964" s="20" t="s">
        <v>421</v>
      </c>
      <c r="T964" s="20"/>
      <c r="U964" s="45"/>
      <c r="V964" s="26">
        <f t="shared" si="29"/>
        <v>105</v>
      </c>
      <c r="W964" s="27"/>
    </row>
    <row r="965" spans="1:24" s="42" customFormat="1" ht="21" customHeight="1">
      <c r="A965" s="31"/>
      <c r="B965" s="29"/>
      <c r="C965" s="30"/>
      <c r="D965" s="17" t="s">
        <v>422</v>
      </c>
      <c r="E965" s="20" t="s">
        <v>260</v>
      </c>
      <c r="F965" s="19">
        <v>9.8390000000000004</v>
      </c>
      <c r="G965" s="18">
        <v>1814</v>
      </c>
      <c r="H965" s="19">
        <v>294</v>
      </c>
      <c r="I965" s="18" t="s">
        <v>263</v>
      </c>
      <c r="J965" s="19">
        <v>10525</v>
      </c>
      <c r="K965" s="20">
        <v>34635</v>
      </c>
      <c r="L965" s="20">
        <v>24000</v>
      </c>
      <c r="M965" s="20" t="s">
        <v>418</v>
      </c>
      <c r="N965" s="21">
        <v>3.25</v>
      </c>
      <c r="O965" s="22">
        <f t="shared" si="28"/>
        <v>795.76</v>
      </c>
      <c r="P965" s="23">
        <v>3.09</v>
      </c>
      <c r="Q965" s="24" t="s">
        <v>74</v>
      </c>
      <c r="R965" s="20" t="s">
        <v>33</v>
      </c>
      <c r="S965" s="20" t="s">
        <v>421</v>
      </c>
      <c r="T965" s="20"/>
      <c r="U965" s="45"/>
      <c r="V965" s="26">
        <f t="shared" si="29"/>
        <v>105</v>
      </c>
      <c r="W965" s="27"/>
    </row>
    <row r="966" spans="1:24" s="42" customFormat="1" ht="21" customHeight="1">
      <c r="A966" s="31"/>
      <c r="B966" s="29"/>
      <c r="C966" s="30"/>
      <c r="D966" s="17" t="s">
        <v>422</v>
      </c>
      <c r="E966" s="20" t="s">
        <v>260</v>
      </c>
      <c r="F966" s="19">
        <v>9.8390000000000004</v>
      </c>
      <c r="G966" s="18">
        <v>1814</v>
      </c>
      <c r="H966" s="19">
        <v>294</v>
      </c>
      <c r="I966" s="18" t="s">
        <v>298</v>
      </c>
      <c r="J966" s="19">
        <v>10525</v>
      </c>
      <c r="K966" s="20">
        <v>34635</v>
      </c>
      <c r="L966" s="20">
        <v>24000</v>
      </c>
      <c r="M966" s="20" t="s">
        <v>418</v>
      </c>
      <c r="N966" s="21">
        <v>3.25</v>
      </c>
      <c r="O966" s="22">
        <f t="shared" si="28"/>
        <v>795.76</v>
      </c>
      <c r="P966" s="23">
        <v>3.09</v>
      </c>
      <c r="Q966" s="24" t="s">
        <v>74</v>
      </c>
      <c r="R966" s="20" t="s">
        <v>33</v>
      </c>
      <c r="S966" s="20" t="s">
        <v>421</v>
      </c>
      <c r="T966" s="20"/>
      <c r="U966" s="45"/>
      <c r="V966" s="26">
        <f t="shared" si="29"/>
        <v>105</v>
      </c>
      <c r="W966" s="27"/>
    </row>
    <row r="967" spans="1:24" s="42" customFormat="1" ht="21" customHeight="1">
      <c r="A967" s="31"/>
      <c r="B967" s="29"/>
      <c r="C967" s="30"/>
      <c r="D967" s="17" t="s">
        <v>423</v>
      </c>
      <c r="E967" s="20" t="s">
        <v>260</v>
      </c>
      <c r="F967" s="19">
        <v>9.8390000000000004</v>
      </c>
      <c r="G967" s="18">
        <v>1814</v>
      </c>
      <c r="H967" s="19">
        <v>294</v>
      </c>
      <c r="I967" s="18" t="s">
        <v>261</v>
      </c>
      <c r="J967" s="19">
        <v>10525</v>
      </c>
      <c r="K967" s="20">
        <v>34635</v>
      </c>
      <c r="L967" s="20">
        <v>24000</v>
      </c>
      <c r="M967" s="20" t="s">
        <v>418</v>
      </c>
      <c r="N967" s="21">
        <v>3.25</v>
      </c>
      <c r="O967" s="22">
        <f t="shared" si="28"/>
        <v>795.76</v>
      </c>
      <c r="P967" s="23">
        <v>3.09</v>
      </c>
      <c r="Q967" s="24" t="s">
        <v>74</v>
      </c>
      <c r="R967" s="20" t="s">
        <v>33</v>
      </c>
      <c r="S967" s="20" t="s">
        <v>421</v>
      </c>
      <c r="T967" s="20"/>
      <c r="U967" s="45"/>
      <c r="V967" s="26">
        <f t="shared" si="29"/>
        <v>105</v>
      </c>
      <c r="W967" s="27"/>
    </row>
    <row r="968" spans="1:24" s="42" customFormat="1" ht="21" customHeight="1">
      <c r="A968" s="31"/>
      <c r="B968" s="29"/>
      <c r="C968" s="30"/>
      <c r="D968" s="17" t="s">
        <v>423</v>
      </c>
      <c r="E968" s="20" t="s">
        <v>260</v>
      </c>
      <c r="F968" s="19">
        <v>9.8390000000000004</v>
      </c>
      <c r="G968" s="18">
        <v>1814</v>
      </c>
      <c r="H968" s="19">
        <v>294</v>
      </c>
      <c r="I968" s="18" t="s">
        <v>263</v>
      </c>
      <c r="J968" s="19">
        <v>10525</v>
      </c>
      <c r="K968" s="20">
        <v>34635</v>
      </c>
      <c r="L968" s="20">
        <v>24000</v>
      </c>
      <c r="M968" s="20" t="s">
        <v>418</v>
      </c>
      <c r="N968" s="21">
        <v>3.25</v>
      </c>
      <c r="O968" s="22">
        <f t="shared" si="28"/>
        <v>795.76</v>
      </c>
      <c r="P968" s="23">
        <v>3.09</v>
      </c>
      <c r="Q968" s="24" t="s">
        <v>74</v>
      </c>
      <c r="R968" s="20" t="s">
        <v>33</v>
      </c>
      <c r="S968" s="20" t="s">
        <v>421</v>
      </c>
      <c r="T968" s="20"/>
      <c r="U968" s="45"/>
      <c r="V968" s="26">
        <f t="shared" si="29"/>
        <v>105</v>
      </c>
      <c r="W968" s="27"/>
    </row>
    <row r="969" spans="1:24" s="42" customFormat="1" ht="21" customHeight="1">
      <c r="A969" s="31"/>
      <c r="B969" s="29"/>
      <c r="C969" s="30"/>
      <c r="D969" s="17" t="s">
        <v>424</v>
      </c>
      <c r="E969" s="20" t="s">
        <v>260</v>
      </c>
      <c r="F969" s="19">
        <v>9.8390000000000004</v>
      </c>
      <c r="G969" s="18">
        <v>1814</v>
      </c>
      <c r="H969" s="19">
        <v>294</v>
      </c>
      <c r="I969" s="18" t="s">
        <v>261</v>
      </c>
      <c r="J969" s="19">
        <v>10525</v>
      </c>
      <c r="K969" s="20">
        <v>34635</v>
      </c>
      <c r="L969" s="20">
        <v>24000</v>
      </c>
      <c r="M969" s="20" t="s">
        <v>418</v>
      </c>
      <c r="N969" s="21">
        <v>3.25</v>
      </c>
      <c r="O969" s="22">
        <f t="shared" ref="O969:O1032" si="30">IF(N969&gt;0,1/N969*37.7*68.6,"")</f>
        <v>795.76</v>
      </c>
      <c r="P969" s="23">
        <v>3.09</v>
      </c>
      <c r="Q969" s="24" t="s">
        <v>74</v>
      </c>
      <c r="R969" s="20" t="s">
        <v>33</v>
      </c>
      <c r="S969" s="20" t="s">
        <v>421</v>
      </c>
      <c r="T969" s="20"/>
      <c r="U969" s="45"/>
      <c r="V969" s="26">
        <f t="shared" ref="V969:V1032" si="31">IFERROR(IF(N969&lt;P969,"",(ROUNDDOWN(N969/P969*100,0))),"")</f>
        <v>105</v>
      </c>
      <c r="W969" s="27"/>
    </row>
    <row r="970" spans="1:24" s="42" customFormat="1" ht="21" customHeight="1">
      <c r="A970" s="31"/>
      <c r="B970" s="29"/>
      <c r="C970" s="30"/>
      <c r="D970" s="17" t="s">
        <v>424</v>
      </c>
      <c r="E970" s="20" t="s">
        <v>260</v>
      </c>
      <c r="F970" s="19">
        <v>9.8390000000000004</v>
      </c>
      <c r="G970" s="18">
        <v>1814</v>
      </c>
      <c r="H970" s="19">
        <v>294</v>
      </c>
      <c r="I970" s="18" t="s">
        <v>263</v>
      </c>
      <c r="J970" s="19">
        <v>10525</v>
      </c>
      <c r="K970" s="20">
        <v>34635</v>
      </c>
      <c r="L970" s="20">
        <v>24000</v>
      </c>
      <c r="M970" s="20" t="s">
        <v>418</v>
      </c>
      <c r="N970" s="21">
        <v>3.25</v>
      </c>
      <c r="O970" s="22">
        <f t="shared" si="30"/>
        <v>795.76</v>
      </c>
      <c r="P970" s="23">
        <v>3.09</v>
      </c>
      <c r="Q970" s="24" t="s">
        <v>74</v>
      </c>
      <c r="R970" s="20" t="s">
        <v>33</v>
      </c>
      <c r="S970" s="20" t="s">
        <v>421</v>
      </c>
      <c r="T970" s="20"/>
      <c r="U970" s="45"/>
      <c r="V970" s="26">
        <f t="shared" si="31"/>
        <v>105</v>
      </c>
      <c r="W970" s="27"/>
    </row>
    <row r="971" spans="1:24" s="42" customFormat="1" ht="21" customHeight="1">
      <c r="A971" s="31"/>
      <c r="B971" s="29"/>
      <c r="C971" s="30"/>
      <c r="D971" s="17" t="s">
        <v>425</v>
      </c>
      <c r="E971" s="20" t="s">
        <v>260</v>
      </c>
      <c r="F971" s="19">
        <v>9.8390000000000004</v>
      </c>
      <c r="G971" s="18">
        <v>1814</v>
      </c>
      <c r="H971" s="19">
        <v>294</v>
      </c>
      <c r="I971" s="18" t="s">
        <v>261</v>
      </c>
      <c r="J971" s="19">
        <v>10525</v>
      </c>
      <c r="K971" s="20">
        <v>34635</v>
      </c>
      <c r="L971" s="20">
        <v>24000</v>
      </c>
      <c r="M971" s="20" t="s">
        <v>418</v>
      </c>
      <c r="N971" s="21">
        <v>3.25</v>
      </c>
      <c r="O971" s="22">
        <f t="shared" si="30"/>
        <v>795.76</v>
      </c>
      <c r="P971" s="23">
        <v>3.09</v>
      </c>
      <c r="Q971" s="24" t="s">
        <v>74</v>
      </c>
      <c r="R971" s="20" t="s">
        <v>33</v>
      </c>
      <c r="S971" s="20" t="s">
        <v>421</v>
      </c>
      <c r="T971" s="20"/>
      <c r="U971" s="45"/>
      <c r="V971" s="26">
        <f t="shared" si="31"/>
        <v>105</v>
      </c>
      <c r="W971" s="27"/>
    </row>
    <row r="972" spans="1:24" s="42" customFormat="1" ht="21" customHeight="1">
      <c r="A972" s="31"/>
      <c r="B972" s="29"/>
      <c r="C972" s="30"/>
      <c r="D972" s="17" t="s">
        <v>425</v>
      </c>
      <c r="E972" s="20" t="s">
        <v>260</v>
      </c>
      <c r="F972" s="19">
        <v>9.8390000000000004</v>
      </c>
      <c r="G972" s="18">
        <v>1814</v>
      </c>
      <c r="H972" s="19">
        <v>294</v>
      </c>
      <c r="I972" s="18" t="s">
        <v>263</v>
      </c>
      <c r="J972" s="19">
        <v>10525</v>
      </c>
      <c r="K972" s="20">
        <v>34635</v>
      </c>
      <c r="L972" s="20">
        <v>24000</v>
      </c>
      <c r="M972" s="20" t="s">
        <v>418</v>
      </c>
      <c r="N972" s="21">
        <v>3.25</v>
      </c>
      <c r="O972" s="22">
        <f t="shared" si="30"/>
        <v>795.76</v>
      </c>
      <c r="P972" s="23">
        <v>3.09</v>
      </c>
      <c r="Q972" s="24" t="s">
        <v>74</v>
      </c>
      <c r="R972" s="20" t="s">
        <v>33</v>
      </c>
      <c r="S972" s="20" t="s">
        <v>421</v>
      </c>
      <c r="T972" s="20"/>
      <c r="U972" s="45"/>
      <c r="V972" s="26">
        <f t="shared" si="31"/>
        <v>105</v>
      </c>
      <c r="W972" s="27"/>
    </row>
    <row r="973" spans="1:24" s="42" customFormat="1" ht="21" customHeight="1">
      <c r="A973" s="31"/>
      <c r="B973" s="29"/>
      <c r="C973" s="30"/>
      <c r="D973" s="17" t="s">
        <v>427</v>
      </c>
      <c r="E973" s="20" t="s">
        <v>327</v>
      </c>
      <c r="F973" s="19">
        <v>15.680999999999999</v>
      </c>
      <c r="G973" s="18">
        <v>2256</v>
      </c>
      <c r="H973" s="19">
        <v>309</v>
      </c>
      <c r="I973" s="18" t="s">
        <v>263</v>
      </c>
      <c r="J973" s="19">
        <v>10525</v>
      </c>
      <c r="K973" s="20">
        <v>34635</v>
      </c>
      <c r="L973" s="20">
        <v>24000</v>
      </c>
      <c r="M973" s="20" t="s">
        <v>418</v>
      </c>
      <c r="N973" s="21">
        <v>3.25</v>
      </c>
      <c r="O973" s="22">
        <f t="shared" si="30"/>
        <v>795.76</v>
      </c>
      <c r="P973" s="23">
        <v>3.09</v>
      </c>
      <c r="Q973" s="24" t="s">
        <v>53</v>
      </c>
      <c r="R973" s="20" t="s">
        <v>33</v>
      </c>
      <c r="S973" s="20" t="s">
        <v>421</v>
      </c>
      <c r="T973" s="20"/>
      <c r="U973" s="45"/>
      <c r="V973" s="26">
        <f t="shared" si="31"/>
        <v>105</v>
      </c>
      <c r="W973" s="27"/>
    </row>
    <row r="974" spans="1:24" s="42" customFormat="1" ht="21" customHeight="1">
      <c r="A974" s="31"/>
      <c r="B974" s="29"/>
      <c r="C974" s="30"/>
      <c r="D974" s="17" t="s">
        <v>427</v>
      </c>
      <c r="E974" s="20" t="s">
        <v>327</v>
      </c>
      <c r="F974" s="19">
        <v>15.680999999999999</v>
      </c>
      <c r="G974" s="18">
        <v>2256</v>
      </c>
      <c r="H974" s="19">
        <v>338</v>
      </c>
      <c r="I974" s="18" t="s">
        <v>263</v>
      </c>
      <c r="J974" s="19">
        <v>10525</v>
      </c>
      <c r="K974" s="20">
        <v>34635</v>
      </c>
      <c r="L974" s="20">
        <v>24000</v>
      </c>
      <c r="M974" s="20" t="s">
        <v>418</v>
      </c>
      <c r="N974" s="21">
        <v>3.25</v>
      </c>
      <c r="O974" s="22">
        <f t="shared" si="30"/>
        <v>795.76</v>
      </c>
      <c r="P974" s="23">
        <v>3.09</v>
      </c>
      <c r="Q974" s="24" t="s">
        <v>53</v>
      </c>
      <c r="R974" s="20" t="s">
        <v>33</v>
      </c>
      <c r="S974" s="20" t="s">
        <v>421</v>
      </c>
      <c r="T974" s="20"/>
      <c r="U974" s="45"/>
      <c r="V974" s="26">
        <f t="shared" si="31"/>
        <v>105</v>
      </c>
      <c r="W974" s="27"/>
    </row>
    <row r="975" spans="1:24" s="42" customFormat="1" ht="21" customHeight="1">
      <c r="A975" s="31"/>
      <c r="B975" s="29"/>
      <c r="C975" s="30"/>
      <c r="D975" s="17" t="s">
        <v>427</v>
      </c>
      <c r="E975" s="20" t="s">
        <v>327</v>
      </c>
      <c r="F975" s="19">
        <v>15.680999999999999</v>
      </c>
      <c r="G975" s="18">
        <v>2256</v>
      </c>
      <c r="H975" s="19">
        <v>338</v>
      </c>
      <c r="I975" s="18" t="s">
        <v>298</v>
      </c>
      <c r="J975" s="19">
        <v>10525</v>
      </c>
      <c r="K975" s="20">
        <v>34635</v>
      </c>
      <c r="L975" s="20">
        <v>24000</v>
      </c>
      <c r="M975" s="20" t="s">
        <v>418</v>
      </c>
      <c r="N975" s="21">
        <v>3.25</v>
      </c>
      <c r="O975" s="22">
        <f t="shared" si="30"/>
        <v>795.76</v>
      </c>
      <c r="P975" s="23">
        <v>3.09</v>
      </c>
      <c r="Q975" s="24" t="s">
        <v>53</v>
      </c>
      <c r="R975" s="20" t="s">
        <v>33</v>
      </c>
      <c r="S975" s="20" t="s">
        <v>421</v>
      </c>
      <c r="T975" s="20"/>
      <c r="U975" s="45"/>
      <c r="V975" s="26">
        <f t="shared" si="31"/>
        <v>105</v>
      </c>
      <c r="W975" s="27"/>
    </row>
    <row r="976" spans="1:24" s="42" customFormat="1" ht="21" customHeight="1">
      <c r="A976" s="31"/>
      <c r="B976" s="29"/>
      <c r="C976" s="30"/>
      <c r="D976" s="17" t="s">
        <v>428</v>
      </c>
      <c r="E976" s="20" t="s">
        <v>327</v>
      </c>
      <c r="F976" s="19">
        <v>15.680999999999999</v>
      </c>
      <c r="G976" s="18">
        <v>2256</v>
      </c>
      <c r="H976" s="19">
        <v>309</v>
      </c>
      <c r="I976" s="18" t="s">
        <v>263</v>
      </c>
      <c r="J976" s="19">
        <v>10525</v>
      </c>
      <c r="K976" s="20">
        <v>34635</v>
      </c>
      <c r="L976" s="20">
        <v>24000</v>
      </c>
      <c r="M976" s="20" t="s">
        <v>418</v>
      </c>
      <c r="N976" s="21">
        <v>3.25</v>
      </c>
      <c r="O976" s="22">
        <f t="shared" si="30"/>
        <v>795.76</v>
      </c>
      <c r="P976" s="23">
        <v>3.09</v>
      </c>
      <c r="Q976" s="24" t="s">
        <v>53</v>
      </c>
      <c r="R976" s="20" t="s">
        <v>33</v>
      </c>
      <c r="S976" s="20" t="s">
        <v>421</v>
      </c>
      <c r="T976" s="20"/>
      <c r="U976" s="45"/>
      <c r="V976" s="26">
        <f t="shared" si="31"/>
        <v>105</v>
      </c>
      <c r="W976" s="27"/>
    </row>
    <row r="977" spans="1:23" s="42" customFormat="1" ht="21" customHeight="1">
      <c r="A977" s="31"/>
      <c r="B977" s="29"/>
      <c r="C977" s="30"/>
      <c r="D977" s="17" t="s">
        <v>428</v>
      </c>
      <c r="E977" s="20" t="s">
        <v>327</v>
      </c>
      <c r="F977" s="19">
        <v>15.680999999999999</v>
      </c>
      <c r="G977" s="18">
        <v>2256</v>
      </c>
      <c r="H977" s="19">
        <v>338</v>
      </c>
      <c r="I977" s="18" t="s">
        <v>263</v>
      </c>
      <c r="J977" s="19">
        <v>10525</v>
      </c>
      <c r="K977" s="20">
        <v>34635</v>
      </c>
      <c r="L977" s="20">
        <v>24000</v>
      </c>
      <c r="M977" s="20" t="s">
        <v>418</v>
      </c>
      <c r="N977" s="21">
        <v>3.25</v>
      </c>
      <c r="O977" s="22">
        <f t="shared" si="30"/>
        <v>795.76</v>
      </c>
      <c r="P977" s="23">
        <v>3.09</v>
      </c>
      <c r="Q977" s="24" t="s">
        <v>53</v>
      </c>
      <c r="R977" s="20" t="s">
        <v>33</v>
      </c>
      <c r="S977" s="20" t="s">
        <v>421</v>
      </c>
      <c r="T977" s="20"/>
      <c r="U977" s="45"/>
      <c r="V977" s="26">
        <f t="shared" si="31"/>
        <v>105</v>
      </c>
      <c r="W977" s="27"/>
    </row>
    <row r="978" spans="1:23" s="42" customFormat="1" ht="21" customHeight="1">
      <c r="A978" s="31"/>
      <c r="B978" s="29"/>
      <c r="C978" s="30"/>
      <c r="D978" s="17" t="s">
        <v>428</v>
      </c>
      <c r="E978" s="20" t="s">
        <v>327</v>
      </c>
      <c r="F978" s="19">
        <v>15.680999999999999</v>
      </c>
      <c r="G978" s="18">
        <v>2256</v>
      </c>
      <c r="H978" s="19">
        <v>338</v>
      </c>
      <c r="I978" s="18" t="s">
        <v>298</v>
      </c>
      <c r="J978" s="19">
        <v>10525</v>
      </c>
      <c r="K978" s="20">
        <v>34635</v>
      </c>
      <c r="L978" s="20">
        <v>24000</v>
      </c>
      <c r="M978" s="20" t="s">
        <v>418</v>
      </c>
      <c r="N978" s="21">
        <v>3.25</v>
      </c>
      <c r="O978" s="22">
        <f t="shared" si="30"/>
        <v>795.76</v>
      </c>
      <c r="P978" s="23">
        <v>3.09</v>
      </c>
      <c r="Q978" s="24" t="s">
        <v>53</v>
      </c>
      <c r="R978" s="20" t="s">
        <v>33</v>
      </c>
      <c r="S978" s="20" t="s">
        <v>421</v>
      </c>
      <c r="T978" s="20"/>
      <c r="U978" s="45"/>
      <c r="V978" s="26">
        <f t="shared" si="31"/>
        <v>105</v>
      </c>
      <c r="W978" s="27"/>
    </row>
    <row r="979" spans="1:23" s="42" customFormat="1" ht="21" customHeight="1">
      <c r="A979" s="31"/>
      <c r="B979" s="29"/>
      <c r="C979" s="30"/>
      <c r="D979" s="17" t="s">
        <v>429</v>
      </c>
      <c r="E979" s="20" t="s">
        <v>327</v>
      </c>
      <c r="F979" s="19">
        <v>15.680999999999999</v>
      </c>
      <c r="G979" s="18">
        <v>2256</v>
      </c>
      <c r="H979" s="19">
        <v>309</v>
      </c>
      <c r="I979" s="18" t="s">
        <v>263</v>
      </c>
      <c r="J979" s="19">
        <v>10525</v>
      </c>
      <c r="K979" s="20">
        <v>34635</v>
      </c>
      <c r="L979" s="20">
        <v>24000</v>
      </c>
      <c r="M979" s="20" t="s">
        <v>418</v>
      </c>
      <c r="N979" s="21">
        <v>3.25</v>
      </c>
      <c r="O979" s="22">
        <f t="shared" si="30"/>
        <v>795.76</v>
      </c>
      <c r="P979" s="23">
        <v>3.09</v>
      </c>
      <c r="Q979" s="24" t="s">
        <v>53</v>
      </c>
      <c r="R979" s="20" t="s">
        <v>33</v>
      </c>
      <c r="S979" s="20" t="s">
        <v>421</v>
      </c>
      <c r="T979" s="20"/>
      <c r="U979" s="45"/>
      <c r="V979" s="26">
        <f t="shared" si="31"/>
        <v>105</v>
      </c>
      <c r="W979" s="27"/>
    </row>
    <row r="980" spans="1:23" s="42" customFormat="1" ht="21" customHeight="1">
      <c r="A980" s="31"/>
      <c r="B980" s="29"/>
      <c r="C980" s="30"/>
      <c r="D980" s="17" t="s">
        <v>429</v>
      </c>
      <c r="E980" s="20" t="s">
        <v>327</v>
      </c>
      <c r="F980" s="19">
        <v>15.680999999999999</v>
      </c>
      <c r="G980" s="18">
        <v>2256</v>
      </c>
      <c r="H980" s="19">
        <v>338</v>
      </c>
      <c r="I980" s="18" t="s">
        <v>263</v>
      </c>
      <c r="J980" s="19">
        <v>10525</v>
      </c>
      <c r="K980" s="20">
        <v>34635</v>
      </c>
      <c r="L980" s="20">
        <v>24000</v>
      </c>
      <c r="M980" s="20" t="s">
        <v>418</v>
      </c>
      <c r="N980" s="21">
        <v>3.25</v>
      </c>
      <c r="O980" s="22">
        <f t="shared" si="30"/>
        <v>795.76</v>
      </c>
      <c r="P980" s="23">
        <v>3.09</v>
      </c>
      <c r="Q980" s="24" t="s">
        <v>53</v>
      </c>
      <c r="R980" s="20" t="s">
        <v>33</v>
      </c>
      <c r="S980" s="20" t="s">
        <v>421</v>
      </c>
      <c r="T980" s="20"/>
      <c r="U980" s="45"/>
      <c r="V980" s="26">
        <f t="shared" si="31"/>
        <v>105</v>
      </c>
      <c r="W980" s="27"/>
    </row>
    <row r="981" spans="1:23" s="42" customFormat="1" ht="21" customHeight="1">
      <c r="A981" s="31"/>
      <c r="B981" s="29"/>
      <c r="C981" s="30"/>
      <c r="D981" s="17" t="s">
        <v>429</v>
      </c>
      <c r="E981" s="20" t="s">
        <v>327</v>
      </c>
      <c r="F981" s="19">
        <v>15.680999999999999</v>
      </c>
      <c r="G981" s="18">
        <v>2256</v>
      </c>
      <c r="H981" s="19">
        <v>338</v>
      </c>
      <c r="I981" s="18" t="s">
        <v>298</v>
      </c>
      <c r="J981" s="19">
        <v>10525</v>
      </c>
      <c r="K981" s="20">
        <v>34635</v>
      </c>
      <c r="L981" s="20">
        <v>24000</v>
      </c>
      <c r="M981" s="20" t="s">
        <v>418</v>
      </c>
      <c r="N981" s="21">
        <v>3.25</v>
      </c>
      <c r="O981" s="22">
        <f t="shared" si="30"/>
        <v>795.76</v>
      </c>
      <c r="P981" s="23">
        <v>3.09</v>
      </c>
      <c r="Q981" s="24" t="s">
        <v>53</v>
      </c>
      <c r="R981" s="20" t="s">
        <v>33</v>
      </c>
      <c r="S981" s="20" t="s">
        <v>421</v>
      </c>
      <c r="T981" s="20"/>
      <c r="U981" s="45"/>
      <c r="V981" s="26">
        <f t="shared" si="31"/>
        <v>105</v>
      </c>
      <c r="W981" s="27"/>
    </row>
    <row r="982" spans="1:23" s="42" customFormat="1" ht="21" customHeight="1">
      <c r="A982" s="31"/>
      <c r="B982" s="29"/>
      <c r="C982" s="30"/>
      <c r="D982" s="17" t="s">
        <v>420</v>
      </c>
      <c r="E982" s="20" t="s">
        <v>260</v>
      </c>
      <c r="F982" s="19">
        <v>9.8390000000000004</v>
      </c>
      <c r="G982" s="18">
        <v>1814</v>
      </c>
      <c r="H982" s="19">
        <v>294</v>
      </c>
      <c r="I982" s="18" t="s">
        <v>261</v>
      </c>
      <c r="J982" s="19">
        <v>10525</v>
      </c>
      <c r="K982" s="20">
        <v>34635</v>
      </c>
      <c r="L982" s="20">
        <v>24000</v>
      </c>
      <c r="M982" s="20" t="s">
        <v>418</v>
      </c>
      <c r="N982" s="50">
        <v>3.25</v>
      </c>
      <c r="O982" s="22">
        <f t="shared" si="30"/>
        <v>795.76</v>
      </c>
      <c r="P982" s="51">
        <v>3.09</v>
      </c>
      <c r="Q982" s="24" t="s">
        <v>74</v>
      </c>
      <c r="R982" s="20" t="s">
        <v>33</v>
      </c>
      <c r="S982" s="20" t="s">
        <v>34</v>
      </c>
      <c r="T982" s="20"/>
      <c r="U982" s="75"/>
      <c r="V982" s="26">
        <f t="shared" si="31"/>
        <v>105</v>
      </c>
      <c r="W982" s="27"/>
    </row>
    <row r="983" spans="1:23" s="42" customFormat="1" ht="21" customHeight="1">
      <c r="A983" s="31"/>
      <c r="B983" s="29"/>
      <c r="C983" s="30"/>
      <c r="D983" s="17" t="s">
        <v>420</v>
      </c>
      <c r="E983" s="20" t="s">
        <v>260</v>
      </c>
      <c r="F983" s="19">
        <v>9.8390000000000004</v>
      </c>
      <c r="G983" s="18">
        <v>1814</v>
      </c>
      <c r="H983" s="19">
        <v>294</v>
      </c>
      <c r="I983" s="18" t="s">
        <v>263</v>
      </c>
      <c r="J983" s="19">
        <v>10525</v>
      </c>
      <c r="K983" s="20">
        <v>34635</v>
      </c>
      <c r="L983" s="20">
        <v>24000</v>
      </c>
      <c r="M983" s="20" t="s">
        <v>418</v>
      </c>
      <c r="N983" s="50">
        <v>3.25</v>
      </c>
      <c r="O983" s="22">
        <f t="shared" si="30"/>
        <v>795.76</v>
      </c>
      <c r="P983" s="51">
        <v>3.09</v>
      </c>
      <c r="Q983" s="24" t="s">
        <v>74</v>
      </c>
      <c r="R983" s="20" t="s">
        <v>33</v>
      </c>
      <c r="S983" s="20" t="s">
        <v>34</v>
      </c>
      <c r="T983" s="20"/>
      <c r="U983" s="75"/>
      <c r="V983" s="26">
        <f t="shared" si="31"/>
        <v>105</v>
      </c>
      <c r="W983" s="27"/>
    </row>
    <row r="984" spans="1:23" s="42" customFormat="1" ht="21" customHeight="1">
      <c r="A984" s="31"/>
      <c r="B984" s="29"/>
      <c r="C984" s="30"/>
      <c r="D984" s="17" t="s">
        <v>422</v>
      </c>
      <c r="E984" s="20" t="s">
        <v>260</v>
      </c>
      <c r="F984" s="19">
        <v>9.8390000000000004</v>
      </c>
      <c r="G984" s="18">
        <v>1814</v>
      </c>
      <c r="H984" s="19">
        <v>294</v>
      </c>
      <c r="I984" s="18" t="s">
        <v>261</v>
      </c>
      <c r="J984" s="19">
        <v>10525</v>
      </c>
      <c r="K984" s="20">
        <v>34635</v>
      </c>
      <c r="L984" s="20">
        <v>24000</v>
      </c>
      <c r="M984" s="20" t="s">
        <v>418</v>
      </c>
      <c r="N984" s="50">
        <v>3.25</v>
      </c>
      <c r="O984" s="22">
        <f t="shared" si="30"/>
        <v>795.76</v>
      </c>
      <c r="P984" s="51">
        <v>3.09</v>
      </c>
      <c r="Q984" s="24" t="s">
        <v>74</v>
      </c>
      <c r="R984" s="20" t="s">
        <v>33</v>
      </c>
      <c r="S984" s="20" t="s">
        <v>34</v>
      </c>
      <c r="T984" s="20"/>
      <c r="U984" s="75"/>
      <c r="V984" s="26">
        <f t="shared" si="31"/>
        <v>105</v>
      </c>
      <c r="W984" s="27"/>
    </row>
    <row r="985" spans="1:23" s="42" customFormat="1" ht="21" customHeight="1">
      <c r="A985" s="31"/>
      <c r="B985" s="29"/>
      <c r="C985" s="30"/>
      <c r="D985" s="17" t="s">
        <v>422</v>
      </c>
      <c r="E985" s="20" t="s">
        <v>260</v>
      </c>
      <c r="F985" s="19">
        <v>9.8390000000000004</v>
      </c>
      <c r="G985" s="18">
        <v>1814</v>
      </c>
      <c r="H985" s="19">
        <v>294</v>
      </c>
      <c r="I985" s="18" t="s">
        <v>263</v>
      </c>
      <c r="J985" s="19">
        <v>10525</v>
      </c>
      <c r="K985" s="20">
        <v>34635</v>
      </c>
      <c r="L985" s="20">
        <v>24000</v>
      </c>
      <c r="M985" s="20" t="s">
        <v>418</v>
      </c>
      <c r="N985" s="50">
        <v>3.25</v>
      </c>
      <c r="O985" s="22">
        <f t="shared" si="30"/>
        <v>795.76</v>
      </c>
      <c r="P985" s="51">
        <v>3.09</v>
      </c>
      <c r="Q985" s="24" t="s">
        <v>74</v>
      </c>
      <c r="R985" s="20" t="s">
        <v>33</v>
      </c>
      <c r="S985" s="20" t="s">
        <v>34</v>
      </c>
      <c r="T985" s="20"/>
      <c r="U985" s="75"/>
      <c r="V985" s="26">
        <f t="shared" si="31"/>
        <v>105</v>
      </c>
      <c r="W985" s="27"/>
    </row>
    <row r="986" spans="1:23" s="42" customFormat="1" ht="21" customHeight="1">
      <c r="A986" s="31"/>
      <c r="B986" s="29"/>
      <c r="C986" s="30"/>
      <c r="D986" s="17" t="s">
        <v>422</v>
      </c>
      <c r="E986" s="20" t="s">
        <v>260</v>
      </c>
      <c r="F986" s="19">
        <v>9.8390000000000004</v>
      </c>
      <c r="G986" s="18">
        <v>1814</v>
      </c>
      <c r="H986" s="19">
        <v>294</v>
      </c>
      <c r="I986" s="18" t="s">
        <v>298</v>
      </c>
      <c r="J986" s="19">
        <v>10525</v>
      </c>
      <c r="K986" s="20">
        <v>34635</v>
      </c>
      <c r="L986" s="20">
        <v>24000</v>
      </c>
      <c r="M986" s="20" t="s">
        <v>418</v>
      </c>
      <c r="N986" s="50">
        <v>3.25</v>
      </c>
      <c r="O986" s="22">
        <f t="shared" si="30"/>
        <v>795.76</v>
      </c>
      <c r="P986" s="51">
        <v>3.09</v>
      </c>
      <c r="Q986" s="24" t="s">
        <v>74</v>
      </c>
      <c r="R986" s="20" t="s">
        <v>33</v>
      </c>
      <c r="S986" s="20" t="s">
        <v>34</v>
      </c>
      <c r="T986" s="20"/>
      <c r="U986" s="75"/>
      <c r="V986" s="26">
        <f t="shared" si="31"/>
        <v>105</v>
      </c>
      <c r="W986" s="27"/>
    </row>
    <row r="987" spans="1:23" s="42" customFormat="1" ht="21" customHeight="1">
      <c r="A987" s="31"/>
      <c r="B987" s="29"/>
      <c r="C987" s="30"/>
      <c r="D987" s="17" t="s">
        <v>423</v>
      </c>
      <c r="E987" s="20" t="s">
        <v>260</v>
      </c>
      <c r="F987" s="19">
        <v>9.8390000000000004</v>
      </c>
      <c r="G987" s="18">
        <v>1814</v>
      </c>
      <c r="H987" s="19">
        <v>294</v>
      </c>
      <c r="I987" s="18" t="s">
        <v>261</v>
      </c>
      <c r="J987" s="19">
        <v>10525</v>
      </c>
      <c r="K987" s="20">
        <v>34635</v>
      </c>
      <c r="L987" s="20">
        <v>24000</v>
      </c>
      <c r="M987" s="20" t="s">
        <v>418</v>
      </c>
      <c r="N987" s="50">
        <v>3.25</v>
      </c>
      <c r="O987" s="22">
        <f t="shared" si="30"/>
        <v>795.76</v>
      </c>
      <c r="P987" s="51">
        <v>3.09</v>
      </c>
      <c r="Q987" s="24" t="s">
        <v>74</v>
      </c>
      <c r="R987" s="20" t="s">
        <v>33</v>
      </c>
      <c r="S987" s="20" t="s">
        <v>34</v>
      </c>
      <c r="T987" s="20"/>
      <c r="U987" s="75"/>
      <c r="V987" s="26">
        <f t="shared" si="31"/>
        <v>105</v>
      </c>
      <c r="W987" s="27"/>
    </row>
    <row r="988" spans="1:23" s="42" customFormat="1" ht="21" customHeight="1">
      <c r="A988" s="31"/>
      <c r="B988" s="29"/>
      <c r="C988" s="30"/>
      <c r="D988" s="17" t="s">
        <v>423</v>
      </c>
      <c r="E988" s="20" t="s">
        <v>260</v>
      </c>
      <c r="F988" s="19">
        <v>9.8390000000000004</v>
      </c>
      <c r="G988" s="18">
        <v>1814</v>
      </c>
      <c r="H988" s="19">
        <v>294</v>
      </c>
      <c r="I988" s="18" t="s">
        <v>263</v>
      </c>
      <c r="J988" s="19">
        <v>10525</v>
      </c>
      <c r="K988" s="20">
        <v>34635</v>
      </c>
      <c r="L988" s="20">
        <v>24000</v>
      </c>
      <c r="M988" s="20" t="s">
        <v>418</v>
      </c>
      <c r="N988" s="50">
        <v>3.25</v>
      </c>
      <c r="O988" s="22">
        <f t="shared" si="30"/>
        <v>795.76</v>
      </c>
      <c r="P988" s="51">
        <v>3.09</v>
      </c>
      <c r="Q988" s="24" t="s">
        <v>74</v>
      </c>
      <c r="R988" s="20" t="s">
        <v>33</v>
      </c>
      <c r="S988" s="20" t="s">
        <v>34</v>
      </c>
      <c r="T988" s="20"/>
      <c r="U988" s="75"/>
      <c r="V988" s="26">
        <f t="shared" si="31"/>
        <v>105</v>
      </c>
      <c r="W988" s="27"/>
    </row>
    <row r="989" spans="1:23" s="42" customFormat="1" ht="21" customHeight="1">
      <c r="A989" s="31"/>
      <c r="B989" s="29"/>
      <c r="C989" s="30"/>
      <c r="D989" s="17" t="s">
        <v>424</v>
      </c>
      <c r="E989" s="20" t="s">
        <v>260</v>
      </c>
      <c r="F989" s="19">
        <v>9.8390000000000004</v>
      </c>
      <c r="G989" s="18">
        <v>1814</v>
      </c>
      <c r="H989" s="19">
        <v>294</v>
      </c>
      <c r="I989" s="18" t="s">
        <v>261</v>
      </c>
      <c r="J989" s="19">
        <v>10525</v>
      </c>
      <c r="K989" s="20">
        <v>34635</v>
      </c>
      <c r="L989" s="20">
        <v>24000</v>
      </c>
      <c r="M989" s="20" t="s">
        <v>418</v>
      </c>
      <c r="N989" s="50">
        <v>3.25</v>
      </c>
      <c r="O989" s="22">
        <f t="shared" si="30"/>
        <v>795.76</v>
      </c>
      <c r="P989" s="51">
        <v>3.09</v>
      </c>
      <c r="Q989" s="24" t="s">
        <v>74</v>
      </c>
      <c r="R989" s="20" t="s">
        <v>33</v>
      </c>
      <c r="S989" s="20" t="s">
        <v>34</v>
      </c>
      <c r="T989" s="20"/>
      <c r="U989" s="75"/>
      <c r="V989" s="26">
        <f t="shared" si="31"/>
        <v>105</v>
      </c>
      <c r="W989" s="27"/>
    </row>
    <row r="990" spans="1:23" s="42" customFormat="1" ht="21" customHeight="1">
      <c r="A990" s="31"/>
      <c r="B990" s="29"/>
      <c r="C990" s="30"/>
      <c r="D990" s="17" t="s">
        <v>424</v>
      </c>
      <c r="E990" s="20" t="s">
        <v>260</v>
      </c>
      <c r="F990" s="19">
        <v>9.8390000000000004</v>
      </c>
      <c r="G990" s="18">
        <v>1814</v>
      </c>
      <c r="H990" s="19">
        <v>294</v>
      </c>
      <c r="I990" s="18" t="s">
        <v>263</v>
      </c>
      <c r="J990" s="19">
        <v>10525</v>
      </c>
      <c r="K990" s="20">
        <v>34635</v>
      </c>
      <c r="L990" s="20">
        <v>24000</v>
      </c>
      <c r="M990" s="20" t="s">
        <v>418</v>
      </c>
      <c r="N990" s="50">
        <v>3.25</v>
      </c>
      <c r="O990" s="22">
        <f t="shared" si="30"/>
        <v>795.76</v>
      </c>
      <c r="P990" s="51">
        <v>3.09</v>
      </c>
      <c r="Q990" s="24" t="s">
        <v>74</v>
      </c>
      <c r="R990" s="20" t="s">
        <v>33</v>
      </c>
      <c r="S990" s="20" t="s">
        <v>34</v>
      </c>
      <c r="T990" s="20"/>
      <c r="U990" s="75"/>
      <c r="V990" s="26">
        <f t="shared" si="31"/>
        <v>105</v>
      </c>
      <c r="W990" s="27"/>
    </row>
    <row r="991" spans="1:23" s="42" customFormat="1" ht="21" customHeight="1">
      <c r="A991" s="31"/>
      <c r="B991" s="29"/>
      <c r="C991" s="30"/>
      <c r="D991" s="17" t="s">
        <v>425</v>
      </c>
      <c r="E991" s="20" t="s">
        <v>260</v>
      </c>
      <c r="F991" s="19">
        <v>9.8390000000000004</v>
      </c>
      <c r="G991" s="18">
        <v>1814</v>
      </c>
      <c r="H991" s="19">
        <v>294</v>
      </c>
      <c r="I991" s="18" t="s">
        <v>261</v>
      </c>
      <c r="J991" s="19">
        <v>10525</v>
      </c>
      <c r="K991" s="20">
        <v>34635</v>
      </c>
      <c r="L991" s="20">
        <v>24000</v>
      </c>
      <c r="M991" s="20" t="s">
        <v>418</v>
      </c>
      <c r="N991" s="50">
        <v>3.25</v>
      </c>
      <c r="O991" s="22">
        <f t="shared" si="30"/>
        <v>795.76</v>
      </c>
      <c r="P991" s="51">
        <v>3.09</v>
      </c>
      <c r="Q991" s="24" t="s">
        <v>74</v>
      </c>
      <c r="R991" s="20" t="s">
        <v>33</v>
      </c>
      <c r="S991" s="20" t="s">
        <v>34</v>
      </c>
      <c r="T991" s="20"/>
      <c r="U991" s="75"/>
      <c r="V991" s="26">
        <f t="shared" si="31"/>
        <v>105</v>
      </c>
      <c r="W991" s="27"/>
    </row>
    <row r="992" spans="1:23" s="42" customFormat="1" ht="21" customHeight="1">
      <c r="A992" s="31"/>
      <c r="B992" s="29"/>
      <c r="C992" s="30"/>
      <c r="D992" s="17" t="s">
        <v>425</v>
      </c>
      <c r="E992" s="20" t="s">
        <v>260</v>
      </c>
      <c r="F992" s="19">
        <v>9.8390000000000004</v>
      </c>
      <c r="G992" s="18">
        <v>1814</v>
      </c>
      <c r="H992" s="19">
        <v>294</v>
      </c>
      <c r="I992" s="18" t="s">
        <v>263</v>
      </c>
      <c r="J992" s="19">
        <v>10525</v>
      </c>
      <c r="K992" s="20">
        <v>34635</v>
      </c>
      <c r="L992" s="20">
        <v>24000</v>
      </c>
      <c r="M992" s="20" t="s">
        <v>418</v>
      </c>
      <c r="N992" s="50">
        <v>3.25</v>
      </c>
      <c r="O992" s="22">
        <f t="shared" si="30"/>
        <v>795.76</v>
      </c>
      <c r="P992" s="51">
        <v>3.09</v>
      </c>
      <c r="Q992" s="24" t="s">
        <v>74</v>
      </c>
      <c r="R992" s="20" t="s">
        <v>33</v>
      </c>
      <c r="S992" s="20" t="s">
        <v>34</v>
      </c>
      <c r="T992" s="20"/>
      <c r="U992" s="75"/>
      <c r="V992" s="26">
        <f t="shared" si="31"/>
        <v>105</v>
      </c>
      <c r="W992" s="27"/>
    </row>
    <row r="993" spans="1:23" s="42" customFormat="1" ht="21" customHeight="1">
      <c r="A993" s="31"/>
      <c r="B993" s="29"/>
      <c r="C993" s="30"/>
      <c r="D993" s="17" t="s">
        <v>427</v>
      </c>
      <c r="E993" s="20" t="s">
        <v>327</v>
      </c>
      <c r="F993" s="19">
        <v>15.680999999999999</v>
      </c>
      <c r="G993" s="18">
        <v>2256</v>
      </c>
      <c r="H993" s="19">
        <v>309</v>
      </c>
      <c r="I993" s="18" t="s">
        <v>263</v>
      </c>
      <c r="J993" s="19">
        <v>10525</v>
      </c>
      <c r="K993" s="20">
        <v>34635</v>
      </c>
      <c r="L993" s="20">
        <v>24000</v>
      </c>
      <c r="M993" s="20" t="s">
        <v>418</v>
      </c>
      <c r="N993" s="50">
        <v>3.25</v>
      </c>
      <c r="O993" s="22">
        <f t="shared" si="30"/>
        <v>795.76</v>
      </c>
      <c r="P993" s="51">
        <v>3.09</v>
      </c>
      <c r="Q993" s="24" t="s">
        <v>53</v>
      </c>
      <c r="R993" s="20" t="s">
        <v>33</v>
      </c>
      <c r="S993" s="20" t="s">
        <v>34</v>
      </c>
      <c r="T993" s="20"/>
      <c r="U993" s="75"/>
      <c r="V993" s="26">
        <f t="shared" si="31"/>
        <v>105</v>
      </c>
      <c r="W993" s="27"/>
    </row>
    <row r="994" spans="1:23" s="42" customFormat="1" ht="21" customHeight="1">
      <c r="A994" s="31"/>
      <c r="B994" s="29"/>
      <c r="C994" s="30"/>
      <c r="D994" s="17" t="s">
        <v>427</v>
      </c>
      <c r="E994" s="20" t="s">
        <v>327</v>
      </c>
      <c r="F994" s="19">
        <v>15.680999999999999</v>
      </c>
      <c r="G994" s="18">
        <v>2256</v>
      </c>
      <c r="H994" s="19">
        <v>338</v>
      </c>
      <c r="I994" s="18" t="s">
        <v>263</v>
      </c>
      <c r="J994" s="19">
        <v>10525</v>
      </c>
      <c r="K994" s="20">
        <v>34635</v>
      </c>
      <c r="L994" s="20">
        <v>24000</v>
      </c>
      <c r="M994" s="20" t="s">
        <v>418</v>
      </c>
      <c r="N994" s="50">
        <v>3.25</v>
      </c>
      <c r="O994" s="22">
        <f t="shared" si="30"/>
        <v>795.76</v>
      </c>
      <c r="P994" s="51">
        <v>3.09</v>
      </c>
      <c r="Q994" s="24" t="s">
        <v>53</v>
      </c>
      <c r="R994" s="20" t="s">
        <v>33</v>
      </c>
      <c r="S994" s="20" t="s">
        <v>34</v>
      </c>
      <c r="T994" s="20"/>
      <c r="U994" s="75"/>
      <c r="V994" s="26">
        <f t="shared" si="31"/>
        <v>105</v>
      </c>
      <c r="W994" s="27"/>
    </row>
    <row r="995" spans="1:23" s="42" customFormat="1" ht="21" customHeight="1">
      <c r="A995" s="31"/>
      <c r="B995" s="29"/>
      <c r="C995" s="30"/>
      <c r="D995" s="17" t="s">
        <v>427</v>
      </c>
      <c r="E995" s="20" t="s">
        <v>327</v>
      </c>
      <c r="F995" s="19">
        <v>15.680999999999999</v>
      </c>
      <c r="G995" s="18">
        <v>2256</v>
      </c>
      <c r="H995" s="19">
        <v>338</v>
      </c>
      <c r="I995" s="18" t="s">
        <v>298</v>
      </c>
      <c r="J995" s="19">
        <v>10525</v>
      </c>
      <c r="K995" s="20">
        <v>34635</v>
      </c>
      <c r="L995" s="20">
        <v>24000</v>
      </c>
      <c r="M995" s="20" t="s">
        <v>418</v>
      </c>
      <c r="N995" s="50">
        <v>3.25</v>
      </c>
      <c r="O995" s="22">
        <f t="shared" si="30"/>
        <v>795.76</v>
      </c>
      <c r="P995" s="51">
        <v>3.09</v>
      </c>
      <c r="Q995" s="24" t="s">
        <v>53</v>
      </c>
      <c r="R995" s="20" t="s">
        <v>33</v>
      </c>
      <c r="S995" s="20" t="s">
        <v>34</v>
      </c>
      <c r="T995" s="20"/>
      <c r="U995" s="75"/>
      <c r="V995" s="26">
        <f t="shared" si="31"/>
        <v>105</v>
      </c>
      <c r="W995" s="27"/>
    </row>
    <row r="996" spans="1:23" s="42" customFormat="1" ht="21" customHeight="1">
      <c r="A996" s="31"/>
      <c r="B996" s="29"/>
      <c r="C996" s="30"/>
      <c r="D996" s="17" t="s">
        <v>428</v>
      </c>
      <c r="E996" s="20" t="s">
        <v>327</v>
      </c>
      <c r="F996" s="19">
        <v>15.680999999999999</v>
      </c>
      <c r="G996" s="18">
        <v>2256</v>
      </c>
      <c r="H996" s="19">
        <v>309</v>
      </c>
      <c r="I996" s="18" t="s">
        <v>263</v>
      </c>
      <c r="J996" s="19">
        <v>10525</v>
      </c>
      <c r="K996" s="20">
        <v>34635</v>
      </c>
      <c r="L996" s="20">
        <v>24000</v>
      </c>
      <c r="M996" s="20" t="s">
        <v>418</v>
      </c>
      <c r="N996" s="50">
        <v>3.25</v>
      </c>
      <c r="O996" s="22">
        <f t="shared" si="30"/>
        <v>795.76</v>
      </c>
      <c r="P996" s="51">
        <v>3.09</v>
      </c>
      <c r="Q996" s="24" t="s">
        <v>53</v>
      </c>
      <c r="R996" s="20" t="s">
        <v>33</v>
      </c>
      <c r="S996" s="20" t="s">
        <v>34</v>
      </c>
      <c r="T996" s="20"/>
      <c r="U996" s="75"/>
      <c r="V996" s="26">
        <f t="shared" si="31"/>
        <v>105</v>
      </c>
      <c r="W996" s="27"/>
    </row>
    <row r="997" spans="1:23" s="42" customFormat="1" ht="21" customHeight="1">
      <c r="A997" s="31"/>
      <c r="B997" s="29"/>
      <c r="C997" s="30"/>
      <c r="D997" s="17" t="s">
        <v>428</v>
      </c>
      <c r="E997" s="20" t="s">
        <v>327</v>
      </c>
      <c r="F997" s="19">
        <v>15.680999999999999</v>
      </c>
      <c r="G997" s="18">
        <v>2256</v>
      </c>
      <c r="H997" s="19">
        <v>338</v>
      </c>
      <c r="I997" s="18" t="s">
        <v>263</v>
      </c>
      <c r="J997" s="19">
        <v>10525</v>
      </c>
      <c r="K997" s="20">
        <v>34635</v>
      </c>
      <c r="L997" s="20">
        <v>24000</v>
      </c>
      <c r="M997" s="20" t="s">
        <v>418</v>
      </c>
      <c r="N997" s="50">
        <v>3.25</v>
      </c>
      <c r="O997" s="22">
        <f t="shared" si="30"/>
        <v>795.76</v>
      </c>
      <c r="P997" s="51">
        <v>3.09</v>
      </c>
      <c r="Q997" s="24" t="s">
        <v>53</v>
      </c>
      <c r="R997" s="20" t="s">
        <v>33</v>
      </c>
      <c r="S997" s="20" t="s">
        <v>34</v>
      </c>
      <c r="T997" s="20"/>
      <c r="U997" s="75"/>
      <c r="V997" s="26">
        <f t="shared" si="31"/>
        <v>105</v>
      </c>
      <c r="W997" s="27"/>
    </row>
    <row r="998" spans="1:23" s="42" customFormat="1" ht="21" customHeight="1">
      <c r="A998" s="31"/>
      <c r="B998" s="29"/>
      <c r="C998" s="30"/>
      <c r="D998" s="17" t="s">
        <v>428</v>
      </c>
      <c r="E998" s="20" t="s">
        <v>327</v>
      </c>
      <c r="F998" s="19">
        <v>15.680999999999999</v>
      </c>
      <c r="G998" s="18">
        <v>2256</v>
      </c>
      <c r="H998" s="19">
        <v>338</v>
      </c>
      <c r="I998" s="18" t="s">
        <v>298</v>
      </c>
      <c r="J998" s="19">
        <v>10525</v>
      </c>
      <c r="K998" s="20">
        <v>34635</v>
      </c>
      <c r="L998" s="20">
        <v>24000</v>
      </c>
      <c r="M998" s="20" t="s">
        <v>418</v>
      </c>
      <c r="N998" s="50">
        <v>3.25</v>
      </c>
      <c r="O998" s="22">
        <f t="shared" si="30"/>
        <v>795.76</v>
      </c>
      <c r="P998" s="51">
        <v>3.09</v>
      </c>
      <c r="Q998" s="24" t="s">
        <v>53</v>
      </c>
      <c r="R998" s="20" t="s">
        <v>33</v>
      </c>
      <c r="S998" s="20" t="s">
        <v>34</v>
      </c>
      <c r="T998" s="20"/>
      <c r="U998" s="75"/>
      <c r="V998" s="26">
        <f t="shared" si="31"/>
        <v>105</v>
      </c>
      <c r="W998" s="27"/>
    </row>
    <row r="999" spans="1:23" s="42" customFormat="1" ht="21" customHeight="1">
      <c r="A999" s="31"/>
      <c r="B999" s="29"/>
      <c r="C999" s="30"/>
      <c r="D999" s="17" t="s">
        <v>429</v>
      </c>
      <c r="E999" s="20" t="s">
        <v>327</v>
      </c>
      <c r="F999" s="19">
        <v>15.680999999999999</v>
      </c>
      <c r="G999" s="18">
        <v>2256</v>
      </c>
      <c r="H999" s="19">
        <v>309</v>
      </c>
      <c r="I999" s="18" t="s">
        <v>263</v>
      </c>
      <c r="J999" s="19">
        <v>10525</v>
      </c>
      <c r="K999" s="20">
        <v>34635</v>
      </c>
      <c r="L999" s="20">
        <v>24000</v>
      </c>
      <c r="M999" s="20" t="s">
        <v>418</v>
      </c>
      <c r="N999" s="50">
        <v>3.25</v>
      </c>
      <c r="O999" s="22">
        <f t="shared" si="30"/>
        <v>795.76</v>
      </c>
      <c r="P999" s="51">
        <v>3.09</v>
      </c>
      <c r="Q999" s="24" t="s">
        <v>53</v>
      </c>
      <c r="R999" s="20" t="s">
        <v>33</v>
      </c>
      <c r="S999" s="20" t="s">
        <v>34</v>
      </c>
      <c r="T999" s="20"/>
      <c r="U999" s="75"/>
      <c r="V999" s="26">
        <f t="shared" si="31"/>
        <v>105</v>
      </c>
      <c r="W999" s="27"/>
    </row>
    <row r="1000" spans="1:23" s="42" customFormat="1" ht="21" customHeight="1">
      <c r="A1000" s="31"/>
      <c r="B1000" s="29"/>
      <c r="C1000" s="30"/>
      <c r="D1000" s="17" t="s">
        <v>429</v>
      </c>
      <c r="E1000" s="20" t="s">
        <v>327</v>
      </c>
      <c r="F1000" s="19">
        <v>15.680999999999999</v>
      </c>
      <c r="G1000" s="18">
        <v>2256</v>
      </c>
      <c r="H1000" s="19">
        <v>338</v>
      </c>
      <c r="I1000" s="18" t="s">
        <v>263</v>
      </c>
      <c r="J1000" s="19">
        <v>10525</v>
      </c>
      <c r="K1000" s="20">
        <v>34635</v>
      </c>
      <c r="L1000" s="20">
        <v>24000</v>
      </c>
      <c r="M1000" s="20" t="s">
        <v>418</v>
      </c>
      <c r="N1000" s="50">
        <v>3.25</v>
      </c>
      <c r="O1000" s="22">
        <f t="shared" si="30"/>
        <v>795.76</v>
      </c>
      <c r="P1000" s="51">
        <v>3.09</v>
      </c>
      <c r="Q1000" s="24" t="s">
        <v>53</v>
      </c>
      <c r="R1000" s="20" t="s">
        <v>33</v>
      </c>
      <c r="S1000" s="20" t="s">
        <v>34</v>
      </c>
      <c r="T1000" s="20"/>
      <c r="U1000" s="75"/>
      <c r="V1000" s="26">
        <f t="shared" si="31"/>
        <v>105</v>
      </c>
      <c r="W1000" s="27"/>
    </row>
    <row r="1001" spans="1:23" s="42" customFormat="1" ht="21" customHeight="1">
      <c r="A1001" s="31"/>
      <c r="B1001" s="29"/>
      <c r="C1001" s="30"/>
      <c r="D1001" s="17" t="s">
        <v>429</v>
      </c>
      <c r="E1001" s="20" t="s">
        <v>327</v>
      </c>
      <c r="F1001" s="19">
        <v>15.680999999999999</v>
      </c>
      <c r="G1001" s="18">
        <v>2256</v>
      </c>
      <c r="H1001" s="19">
        <v>338</v>
      </c>
      <c r="I1001" s="18" t="s">
        <v>298</v>
      </c>
      <c r="J1001" s="19">
        <v>10525</v>
      </c>
      <c r="K1001" s="20">
        <v>34635</v>
      </c>
      <c r="L1001" s="20">
        <v>24000</v>
      </c>
      <c r="M1001" s="20" t="s">
        <v>418</v>
      </c>
      <c r="N1001" s="50">
        <v>3.25</v>
      </c>
      <c r="O1001" s="22">
        <f t="shared" si="30"/>
        <v>795.76</v>
      </c>
      <c r="P1001" s="51">
        <v>3.09</v>
      </c>
      <c r="Q1001" s="24" t="s">
        <v>53</v>
      </c>
      <c r="R1001" s="20" t="s">
        <v>33</v>
      </c>
      <c r="S1001" s="20" t="s">
        <v>34</v>
      </c>
      <c r="T1001" s="20"/>
      <c r="U1001" s="75"/>
      <c r="V1001" s="26">
        <f t="shared" si="31"/>
        <v>105</v>
      </c>
      <c r="W1001" s="27"/>
    </row>
    <row r="1002" spans="1:23" s="42" customFormat="1" ht="21" customHeight="1">
      <c r="A1002" s="31"/>
      <c r="B1002" s="29"/>
      <c r="C1002" s="30"/>
      <c r="D1002" s="17" t="s">
        <v>426</v>
      </c>
      <c r="E1002" s="20" t="s">
        <v>260</v>
      </c>
      <c r="F1002" s="19">
        <v>9.8390000000000004</v>
      </c>
      <c r="G1002" s="18">
        <v>1814</v>
      </c>
      <c r="H1002" s="19">
        <v>294</v>
      </c>
      <c r="I1002" s="18" t="s">
        <v>261</v>
      </c>
      <c r="J1002" s="19">
        <v>10525</v>
      </c>
      <c r="K1002" s="20">
        <v>34635</v>
      </c>
      <c r="L1002" s="20">
        <v>24000</v>
      </c>
      <c r="M1002" s="20" t="s">
        <v>418</v>
      </c>
      <c r="N1002" s="50">
        <v>3.25</v>
      </c>
      <c r="O1002" s="22">
        <f t="shared" si="30"/>
        <v>795.76</v>
      </c>
      <c r="P1002" s="51">
        <v>3.09</v>
      </c>
      <c r="Q1002" s="24" t="s">
        <v>74</v>
      </c>
      <c r="R1002" s="20" t="s">
        <v>33</v>
      </c>
      <c r="S1002" s="20" t="s">
        <v>251</v>
      </c>
      <c r="T1002" s="20"/>
      <c r="U1002" s="75"/>
      <c r="V1002" s="26">
        <f t="shared" si="31"/>
        <v>105</v>
      </c>
      <c r="W1002" s="27"/>
    </row>
    <row r="1003" spans="1:23" s="42" customFormat="1" ht="21" customHeight="1">
      <c r="A1003" s="31"/>
      <c r="B1003" s="29"/>
      <c r="C1003" s="30"/>
      <c r="D1003" s="17" t="s">
        <v>426</v>
      </c>
      <c r="E1003" s="20" t="s">
        <v>260</v>
      </c>
      <c r="F1003" s="19">
        <v>9.8390000000000004</v>
      </c>
      <c r="G1003" s="18">
        <v>1814</v>
      </c>
      <c r="H1003" s="19">
        <v>294</v>
      </c>
      <c r="I1003" s="18" t="s">
        <v>263</v>
      </c>
      <c r="J1003" s="19">
        <v>10525</v>
      </c>
      <c r="K1003" s="20">
        <v>34635</v>
      </c>
      <c r="L1003" s="20">
        <v>24000</v>
      </c>
      <c r="M1003" s="20" t="s">
        <v>418</v>
      </c>
      <c r="N1003" s="50">
        <v>3.25</v>
      </c>
      <c r="O1003" s="22">
        <f t="shared" si="30"/>
        <v>795.76</v>
      </c>
      <c r="P1003" s="51">
        <v>3.09</v>
      </c>
      <c r="Q1003" s="24" t="s">
        <v>74</v>
      </c>
      <c r="R1003" s="20" t="s">
        <v>33</v>
      </c>
      <c r="S1003" s="20" t="s">
        <v>251</v>
      </c>
      <c r="T1003" s="20"/>
      <c r="U1003" s="75"/>
      <c r="V1003" s="26">
        <f t="shared" si="31"/>
        <v>105</v>
      </c>
      <c r="W1003" s="27"/>
    </row>
    <row r="1004" spans="1:23" s="42" customFormat="1" ht="21" customHeight="1">
      <c r="A1004" s="31"/>
      <c r="B1004" s="29"/>
      <c r="C1004" s="30"/>
      <c r="D1004" s="17" t="s">
        <v>426</v>
      </c>
      <c r="E1004" s="20" t="s">
        <v>260</v>
      </c>
      <c r="F1004" s="19">
        <v>9.8390000000000004</v>
      </c>
      <c r="G1004" s="18">
        <v>1814</v>
      </c>
      <c r="H1004" s="19">
        <v>294</v>
      </c>
      <c r="I1004" s="18" t="s">
        <v>298</v>
      </c>
      <c r="J1004" s="19">
        <v>10525</v>
      </c>
      <c r="K1004" s="20">
        <v>34635</v>
      </c>
      <c r="L1004" s="20">
        <v>24000</v>
      </c>
      <c r="M1004" s="20" t="s">
        <v>418</v>
      </c>
      <c r="N1004" s="50">
        <v>3.25</v>
      </c>
      <c r="O1004" s="22">
        <f t="shared" si="30"/>
        <v>795.76</v>
      </c>
      <c r="P1004" s="51">
        <v>3.09</v>
      </c>
      <c r="Q1004" s="24" t="s">
        <v>74</v>
      </c>
      <c r="R1004" s="20" t="s">
        <v>33</v>
      </c>
      <c r="S1004" s="20" t="s">
        <v>251</v>
      </c>
      <c r="T1004" s="20"/>
      <c r="U1004" s="75"/>
      <c r="V1004" s="26">
        <f t="shared" si="31"/>
        <v>105</v>
      </c>
      <c r="W1004" s="27"/>
    </row>
    <row r="1005" spans="1:23" s="42" customFormat="1" ht="21" customHeight="1">
      <c r="A1005" s="31"/>
      <c r="B1005" s="29"/>
      <c r="C1005" s="30"/>
      <c r="D1005" s="17" t="s">
        <v>430</v>
      </c>
      <c r="E1005" s="20" t="s">
        <v>327</v>
      </c>
      <c r="F1005" s="19">
        <v>15.680999999999999</v>
      </c>
      <c r="G1005" s="18">
        <v>2256</v>
      </c>
      <c r="H1005" s="19">
        <v>338</v>
      </c>
      <c r="I1005" s="18" t="s">
        <v>263</v>
      </c>
      <c r="J1005" s="19">
        <v>10525</v>
      </c>
      <c r="K1005" s="20">
        <v>34635</v>
      </c>
      <c r="L1005" s="20">
        <v>24000</v>
      </c>
      <c r="M1005" s="20" t="s">
        <v>418</v>
      </c>
      <c r="N1005" s="50">
        <v>3.25</v>
      </c>
      <c r="O1005" s="22">
        <f t="shared" si="30"/>
        <v>795.76</v>
      </c>
      <c r="P1005" s="51">
        <v>3.09</v>
      </c>
      <c r="Q1005" s="24" t="s">
        <v>53</v>
      </c>
      <c r="R1005" s="20" t="s">
        <v>33</v>
      </c>
      <c r="S1005" s="20" t="s">
        <v>251</v>
      </c>
      <c r="T1005" s="20"/>
      <c r="U1005" s="75"/>
      <c r="V1005" s="26">
        <f t="shared" si="31"/>
        <v>105</v>
      </c>
      <c r="W1005" s="27"/>
    </row>
    <row r="1006" spans="1:23" s="42" customFormat="1" ht="21" customHeight="1">
      <c r="A1006" s="31"/>
      <c r="B1006" s="29"/>
      <c r="C1006" s="30"/>
      <c r="D1006" s="17" t="s">
        <v>430</v>
      </c>
      <c r="E1006" s="20" t="s">
        <v>327</v>
      </c>
      <c r="F1006" s="19">
        <v>15.680999999999999</v>
      </c>
      <c r="G1006" s="18">
        <v>2256</v>
      </c>
      <c r="H1006" s="19">
        <v>338</v>
      </c>
      <c r="I1006" s="18" t="s">
        <v>298</v>
      </c>
      <c r="J1006" s="19">
        <v>10525</v>
      </c>
      <c r="K1006" s="20">
        <v>34635</v>
      </c>
      <c r="L1006" s="20">
        <v>24000</v>
      </c>
      <c r="M1006" s="20" t="s">
        <v>418</v>
      </c>
      <c r="N1006" s="50">
        <v>3.25</v>
      </c>
      <c r="O1006" s="22">
        <f t="shared" si="30"/>
        <v>795.76</v>
      </c>
      <c r="P1006" s="51">
        <v>3.09</v>
      </c>
      <c r="Q1006" s="24" t="s">
        <v>53</v>
      </c>
      <c r="R1006" s="20" t="s">
        <v>33</v>
      </c>
      <c r="S1006" s="20" t="s">
        <v>251</v>
      </c>
      <c r="T1006" s="20"/>
      <c r="U1006" s="75"/>
      <c r="V1006" s="26">
        <f t="shared" si="31"/>
        <v>105</v>
      </c>
      <c r="W1006" s="27"/>
    </row>
    <row r="1007" spans="1:23" s="42" customFormat="1" ht="21" customHeight="1">
      <c r="A1007" s="31"/>
      <c r="B1007" s="29"/>
      <c r="C1007" s="30"/>
      <c r="D1007" s="17" t="s">
        <v>431</v>
      </c>
      <c r="E1007" s="20" t="s">
        <v>327</v>
      </c>
      <c r="F1007" s="19">
        <v>15.680999999999999</v>
      </c>
      <c r="G1007" s="18">
        <v>2256</v>
      </c>
      <c r="H1007" s="19">
        <v>338</v>
      </c>
      <c r="I1007" s="18" t="s">
        <v>263</v>
      </c>
      <c r="J1007" s="19">
        <v>10525</v>
      </c>
      <c r="K1007" s="20">
        <v>34635</v>
      </c>
      <c r="L1007" s="20">
        <v>24000</v>
      </c>
      <c r="M1007" s="20" t="s">
        <v>418</v>
      </c>
      <c r="N1007" s="50">
        <v>3.25</v>
      </c>
      <c r="O1007" s="22">
        <f t="shared" si="30"/>
        <v>795.76</v>
      </c>
      <c r="P1007" s="51">
        <v>3.09</v>
      </c>
      <c r="Q1007" s="24" t="s">
        <v>53</v>
      </c>
      <c r="R1007" s="20" t="s">
        <v>33</v>
      </c>
      <c r="S1007" s="20" t="s">
        <v>251</v>
      </c>
      <c r="T1007" s="20"/>
      <c r="U1007" s="75"/>
      <c r="V1007" s="26">
        <f t="shared" si="31"/>
        <v>105</v>
      </c>
      <c r="W1007" s="27"/>
    </row>
    <row r="1008" spans="1:23" s="42" customFormat="1" ht="21" customHeight="1">
      <c r="A1008" s="31"/>
      <c r="B1008" s="29"/>
      <c r="C1008" s="30"/>
      <c r="D1008" s="17" t="s">
        <v>431</v>
      </c>
      <c r="E1008" s="20" t="s">
        <v>327</v>
      </c>
      <c r="F1008" s="19">
        <v>15.680999999999999</v>
      </c>
      <c r="G1008" s="18">
        <v>2256</v>
      </c>
      <c r="H1008" s="19">
        <v>338</v>
      </c>
      <c r="I1008" s="18" t="s">
        <v>298</v>
      </c>
      <c r="J1008" s="19">
        <v>10525</v>
      </c>
      <c r="K1008" s="20">
        <v>34635</v>
      </c>
      <c r="L1008" s="20">
        <v>24000</v>
      </c>
      <c r="M1008" s="20" t="s">
        <v>418</v>
      </c>
      <c r="N1008" s="50">
        <v>3.25</v>
      </c>
      <c r="O1008" s="22">
        <f t="shared" si="30"/>
        <v>795.76</v>
      </c>
      <c r="P1008" s="51">
        <v>3.09</v>
      </c>
      <c r="Q1008" s="24" t="s">
        <v>53</v>
      </c>
      <c r="R1008" s="20" t="s">
        <v>33</v>
      </c>
      <c r="S1008" s="20" t="s">
        <v>251</v>
      </c>
      <c r="T1008" s="20"/>
      <c r="U1008" s="75"/>
      <c r="V1008" s="26">
        <f t="shared" si="31"/>
        <v>105</v>
      </c>
      <c r="W1008" s="27"/>
    </row>
    <row r="1009" spans="1:23" s="42" customFormat="1" ht="21" customHeight="1">
      <c r="A1009" s="31"/>
      <c r="B1009" s="29"/>
      <c r="C1009" s="30"/>
      <c r="D1009" s="17" t="s">
        <v>432</v>
      </c>
      <c r="E1009" s="20" t="s">
        <v>327</v>
      </c>
      <c r="F1009" s="19">
        <v>15.680999999999999</v>
      </c>
      <c r="G1009" s="18">
        <v>1863</v>
      </c>
      <c r="H1009" s="19">
        <v>309</v>
      </c>
      <c r="I1009" s="18" t="s">
        <v>261</v>
      </c>
      <c r="J1009" s="19">
        <v>10525</v>
      </c>
      <c r="K1009" s="20">
        <v>34635</v>
      </c>
      <c r="L1009" s="20">
        <v>24000</v>
      </c>
      <c r="M1009" s="20" t="s">
        <v>418</v>
      </c>
      <c r="N1009" s="50">
        <v>3.2</v>
      </c>
      <c r="O1009" s="22">
        <f t="shared" si="30"/>
        <v>808.19374999999991</v>
      </c>
      <c r="P1009" s="23">
        <v>3.09</v>
      </c>
      <c r="Q1009" s="24" t="s">
        <v>53</v>
      </c>
      <c r="R1009" s="20" t="s">
        <v>33</v>
      </c>
      <c r="S1009" s="20" t="s">
        <v>421</v>
      </c>
      <c r="T1009" s="20"/>
      <c r="U1009" s="45"/>
      <c r="V1009" s="26">
        <f t="shared" si="31"/>
        <v>103</v>
      </c>
      <c r="W1009" s="27"/>
    </row>
    <row r="1010" spans="1:23" s="42" customFormat="1" ht="21" customHeight="1">
      <c r="A1010" s="31"/>
      <c r="B1010" s="29"/>
      <c r="C1010" s="30"/>
      <c r="D1010" s="17" t="s">
        <v>433</v>
      </c>
      <c r="E1010" s="20" t="s">
        <v>327</v>
      </c>
      <c r="F1010" s="19">
        <v>15.680999999999999</v>
      </c>
      <c r="G1010" s="18">
        <v>1863</v>
      </c>
      <c r="H1010" s="19">
        <v>309</v>
      </c>
      <c r="I1010" s="18" t="s">
        <v>261</v>
      </c>
      <c r="J1010" s="19">
        <v>10525</v>
      </c>
      <c r="K1010" s="20">
        <v>34635</v>
      </c>
      <c r="L1010" s="20">
        <v>24000</v>
      </c>
      <c r="M1010" s="20" t="s">
        <v>418</v>
      </c>
      <c r="N1010" s="50">
        <v>3.2</v>
      </c>
      <c r="O1010" s="22">
        <f t="shared" si="30"/>
        <v>808.19374999999991</v>
      </c>
      <c r="P1010" s="23">
        <v>3.09</v>
      </c>
      <c r="Q1010" s="24" t="s">
        <v>53</v>
      </c>
      <c r="R1010" s="20" t="s">
        <v>33</v>
      </c>
      <c r="S1010" s="20" t="s">
        <v>421</v>
      </c>
      <c r="T1010" s="20"/>
      <c r="U1010" s="45"/>
      <c r="V1010" s="26">
        <f t="shared" si="31"/>
        <v>103</v>
      </c>
      <c r="W1010" s="27"/>
    </row>
    <row r="1011" spans="1:23" s="42" customFormat="1" ht="21" customHeight="1">
      <c r="A1011" s="31"/>
      <c r="B1011" s="29"/>
      <c r="C1011" s="30"/>
      <c r="D1011" s="17" t="s">
        <v>434</v>
      </c>
      <c r="E1011" s="20" t="s">
        <v>327</v>
      </c>
      <c r="F1011" s="19">
        <v>15.680999999999999</v>
      </c>
      <c r="G1011" s="18">
        <v>1863</v>
      </c>
      <c r="H1011" s="19">
        <v>309</v>
      </c>
      <c r="I1011" s="18" t="s">
        <v>261</v>
      </c>
      <c r="J1011" s="19">
        <v>10525</v>
      </c>
      <c r="K1011" s="20">
        <v>34635</v>
      </c>
      <c r="L1011" s="20">
        <v>24000</v>
      </c>
      <c r="M1011" s="20" t="s">
        <v>418</v>
      </c>
      <c r="N1011" s="50">
        <v>3.2</v>
      </c>
      <c r="O1011" s="22">
        <f t="shared" si="30"/>
        <v>808.19374999999991</v>
      </c>
      <c r="P1011" s="23">
        <v>3.09</v>
      </c>
      <c r="Q1011" s="24" t="s">
        <v>53</v>
      </c>
      <c r="R1011" s="20" t="s">
        <v>33</v>
      </c>
      <c r="S1011" s="20" t="s">
        <v>421</v>
      </c>
      <c r="T1011" s="20"/>
      <c r="U1011" s="45"/>
      <c r="V1011" s="26">
        <f t="shared" si="31"/>
        <v>103</v>
      </c>
      <c r="W1011" s="27"/>
    </row>
    <row r="1012" spans="1:23" s="42" customFormat="1" ht="21" customHeight="1">
      <c r="A1012" s="31"/>
      <c r="B1012" s="29"/>
      <c r="C1012" s="30"/>
      <c r="D1012" s="17" t="s">
        <v>432</v>
      </c>
      <c r="E1012" s="20" t="s">
        <v>327</v>
      </c>
      <c r="F1012" s="19">
        <v>15.680999999999999</v>
      </c>
      <c r="G1012" s="18">
        <v>2256</v>
      </c>
      <c r="H1012" s="19">
        <v>382</v>
      </c>
      <c r="I1012" s="18" t="s">
        <v>298</v>
      </c>
      <c r="J1012" s="19">
        <v>10525</v>
      </c>
      <c r="K1012" s="20">
        <v>34635</v>
      </c>
      <c r="L1012" s="20">
        <v>24000</v>
      </c>
      <c r="M1012" s="20" t="s">
        <v>418</v>
      </c>
      <c r="N1012" s="50">
        <v>3.2</v>
      </c>
      <c r="O1012" s="22">
        <f t="shared" si="30"/>
        <v>808.19374999999991</v>
      </c>
      <c r="P1012" s="23">
        <v>3.09</v>
      </c>
      <c r="Q1012" s="24" t="s">
        <v>53</v>
      </c>
      <c r="R1012" s="20" t="s">
        <v>33</v>
      </c>
      <c r="S1012" s="20" t="s">
        <v>421</v>
      </c>
      <c r="T1012" s="20"/>
      <c r="U1012" s="45"/>
      <c r="V1012" s="26">
        <f t="shared" si="31"/>
        <v>103</v>
      </c>
      <c r="W1012" s="27"/>
    </row>
    <row r="1013" spans="1:23" s="42" customFormat="1" ht="21" customHeight="1">
      <c r="A1013" s="31"/>
      <c r="B1013" s="29"/>
      <c r="C1013" s="30"/>
      <c r="D1013" s="17" t="s">
        <v>433</v>
      </c>
      <c r="E1013" s="20" t="s">
        <v>327</v>
      </c>
      <c r="F1013" s="19">
        <v>15.680999999999999</v>
      </c>
      <c r="G1013" s="18">
        <v>2256</v>
      </c>
      <c r="H1013" s="19">
        <v>382</v>
      </c>
      <c r="I1013" s="18" t="s">
        <v>298</v>
      </c>
      <c r="J1013" s="19">
        <v>10525</v>
      </c>
      <c r="K1013" s="20">
        <v>34635</v>
      </c>
      <c r="L1013" s="20">
        <v>24000</v>
      </c>
      <c r="M1013" s="20" t="s">
        <v>418</v>
      </c>
      <c r="N1013" s="50">
        <v>3.2</v>
      </c>
      <c r="O1013" s="22">
        <f t="shared" si="30"/>
        <v>808.19374999999991</v>
      </c>
      <c r="P1013" s="23">
        <v>3.09</v>
      </c>
      <c r="Q1013" s="24" t="s">
        <v>53</v>
      </c>
      <c r="R1013" s="20" t="s">
        <v>33</v>
      </c>
      <c r="S1013" s="20" t="s">
        <v>421</v>
      </c>
      <c r="T1013" s="20"/>
      <c r="U1013" s="45"/>
      <c r="V1013" s="26">
        <f t="shared" si="31"/>
        <v>103</v>
      </c>
      <c r="W1013" s="27"/>
    </row>
    <row r="1014" spans="1:23" s="42" customFormat="1" ht="21" customHeight="1">
      <c r="A1014" s="31"/>
      <c r="B1014" s="29"/>
      <c r="C1014" s="30"/>
      <c r="D1014" s="17" t="s">
        <v>432</v>
      </c>
      <c r="E1014" s="20" t="s">
        <v>327</v>
      </c>
      <c r="F1014" s="19">
        <v>15.680999999999999</v>
      </c>
      <c r="G1014" s="18">
        <v>1863</v>
      </c>
      <c r="H1014" s="19">
        <v>309</v>
      </c>
      <c r="I1014" s="18" t="s">
        <v>261</v>
      </c>
      <c r="J1014" s="19">
        <v>10525</v>
      </c>
      <c r="K1014" s="20">
        <v>34635</v>
      </c>
      <c r="L1014" s="20">
        <v>24000</v>
      </c>
      <c r="M1014" s="20" t="s">
        <v>418</v>
      </c>
      <c r="N1014" s="50">
        <v>3.2</v>
      </c>
      <c r="O1014" s="22">
        <f t="shared" si="30"/>
        <v>808.19374999999991</v>
      </c>
      <c r="P1014" s="51">
        <v>3.09</v>
      </c>
      <c r="Q1014" s="24" t="s">
        <v>53</v>
      </c>
      <c r="R1014" s="20" t="s">
        <v>33</v>
      </c>
      <c r="S1014" s="20" t="s">
        <v>34</v>
      </c>
      <c r="T1014" s="20"/>
      <c r="U1014" s="75"/>
      <c r="V1014" s="26">
        <f t="shared" si="31"/>
        <v>103</v>
      </c>
      <c r="W1014" s="27"/>
    </row>
    <row r="1015" spans="1:23" s="42" customFormat="1" ht="21" customHeight="1">
      <c r="A1015" s="31"/>
      <c r="B1015" s="29"/>
      <c r="C1015" s="30"/>
      <c r="D1015" s="17" t="s">
        <v>433</v>
      </c>
      <c r="E1015" s="20" t="s">
        <v>327</v>
      </c>
      <c r="F1015" s="19">
        <v>15.680999999999999</v>
      </c>
      <c r="G1015" s="18">
        <v>1863</v>
      </c>
      <c r="H1015" s="19">
        <v>309</v>
      </c>
      <c r="I1015" s="18" t="s">
        <v>261</v>
      </c>
      <c r="J1015" s="19">
        <v>10525</v>
      </c>
      <c r="K1015" s="20">
        <v>34635</v>
      </c>
      <c r="L1015" s="20">
        <v>24000</v>
      </c>
      <c r="M1015" s="20" t="s">
        <v>418</v>
      </c>
      <c r="N1015" s="50">
        <v>3.2</v>
      </c>
      <c r="O1015" s="22">
        <f t="shared" si="30"/>
        <v>808.19374999999991</v>
      </c>
      <c r="P1015" s="51">
        <v>3.09</v>
      </c>
      <c r="Q1015" s="24" t="s">
        <v>53</v>
      </c>
      <c r="R1015" s="20" t="s">
        <v>33</v>
      </c>
      <c r="S1015" s="20" t="s">
        <v>34</v>
      </c>
      <c r="T1015" s="20"/>
      <c r="U1015" s="75"/>
      <c r="V1015" s="26">
        <f t="shared" si="31"/>
        <v>103</v>
      </c>
      <c r="W1015" s="27"/>
    </row>
    <row r="1016" spans="1:23" s="42" customFormat="1" ht="21" customHeight="1">
      <c r="A1016" s="31"/>
      <c r="B1016" s="29"/>
      <c r="C1016" s="30"/>
      <c r="D1016" s="17" t="s">
        <v>434</v>
      </c>
      <c r="E1016" s="20" t="s">
        <v>327</v>
      </c>
      <c r="F1016" s="19">
        <v>15.680999999999999</v>
      </c>
      <c r="G1016" s="18">
        <v>1863</v>
      </c>
      <c r="H1016" s="19">
        <v>309</v>
      </c>
      <c r="I1016" s="18" t="s">
        <v>261</v>
      </c>
      <c r="J1016" s="19">
        <v>10525</v>
      </c>
      <c r="K1016" s="20">
        <v>34635</v>
      </c>
      <c r="L1016" s="20">
        <v>24000</v>
      </c>
      <c r="M1016" s="20" t="s">
        <v>418</v>
      </c>
      <c r="N1016" s="50">
        <v>3.2</v>
      </c>
      <c r="O1016" s="22">
        <f t="shared" si="30"/>
        <v>808.19374999999991</v>
      </c>
      <c r="P1016" s="51">
        <v>3.09</v>
      </c>
      <c r="Q1016" s="24" t="s">
        <v>53</v>
      </c>
      <c r="R1016" s="20" t="s">
        <v>33</v>
      </c>
      <c r="S1016" s="20" t="s">
        <v>34</v>
      </c>
      <c r="T1016" s="20"/>
      <c r="U1016" s="75"/>
      <c r="V1016" s="26">
        <f t="shared" si="31"/>
        <v>103</v>
      </c>
      <c r="W1016" s="27"/>
    </row>
    <row r="1017" spans="1:23" s="42" customFormat="1" ht="21" customHeight="1">
      <c r="A1017" s="31"/>
      <c r="B1017" s="29"/>
      <c r="C1017" s="30"/>
      <c r="D1017" s="17" t="s">
        <v>432</v>
      </c>
      <c r="E1017" s="20" t="s">
        <v>327</v>
      </c>
      <c r="F1017" s="19">
        <v>15.680999999999999</v>
      </c>
      <c r="G1017" s="18">
        <v>2256</v>
      </c>
      <c r="H1017" s="19">
        <v>382</v>
      </c>
      <c r="I1017" s="18" t="s">
        <v>298</v>
      </c>
      <c r="J1017" s="19">
        <v>10525</v>
      </c>
      <c r="K1017" s="20">
        <v>34635</v>
      </c>
      <c r="L1017" s="20">
        <v>24000</v>
      </c>
      <c r="M1017" s="20" t="s">
        <v>418</v>
      </c>
      <c r="N1017" s="50">
        <v>3.2</v>
      </c>
      <c r="O1017" s="22">
        <f t="shared" si="30"/>
        <v>808.19374999999991</v>
      </c>
      <c r="P1017" s="51">
        <v>3.09</v>
      </c>
      <c r="Q1017" s="24" t="s">
        <v>53</v>
      </c>
      <c r="R1017" s="20" t="s">
        <v>33</v>
      </c>
      <c r="S1017" s="20" t="s">
        <v>34</v>
      </c>
      <c r="T1017" s="20"/>
      <c r="U1017" s="75"/>
      <c r="V1017" s="26">
        <f t="shared" si="31"/>
        <v>103</v>
      </c>
      <c r="W1017" s="27"/>
    </row>
    <row r="1018" spans="1:23" s="42" customFormat="1" ht="21" customHeight="1">
      <c r="A1018" s="31"/>
      <c r="B1018" s="29"/>
      <c r="C1018" s="30"/>
      <c r="D1018" s="17" t="s">
        <v>433</v>
      </c>
      <c r="E1018" s="20" t="s">
        <v>327</v>
      </c>
      <c r="F1018" s="19">
        <v>15.680999999999999</v>
      </c>
      <c r="G1018" s="18">
        <v>2256</v>
      </c>
      <c r="H1018" s="19">
        <v>382</v>
      </c>
      <c r="I1018" s="18" t="s">
        <v>298</v>
      </c>
      <c r="J1018" s="19">
        <v>10525</v>
      </c>
      <c r="K1018" s="20">
        <v>34635</v>
      </c>
      <c r="L1018" s="20">
        <v>24000</v>
      </c>
      <c r="M1018" s="20" t="s">
        <v>418</v>
      </c>
      <c r="N1018" s="50">
        <v>3.2</v>
      </c>
      <c r="O1018" s="22">
        <f t="shared" si="30"/>
        <v>808.19374999999991</v>
      </c>
      <c r="P1018" s="51">
        <v>3.09</v>
      </c>
      <c r="Q1018" s="24" t="s">
        <v>53</v>
      </c>
      <c r="R1018" s="20" t="s">
        <v>33</v>
      </c>
      <c r="S1018" s="20" t="s">
        <v>34</v>
      </c>
      <c r="T1018" s="20"/>
      <c r="U1018" s="75"/>
      <c r="V1018" s="26">
        <f t="shared" si="31"/>
        <v>103</v>
      </c>
      <c r="W1018" s="27"/>
    </row>
    <row r="1019" spans="1:23" s="42" customFormat="1" ht="21" customHeight="1">
      <c r="A1019" s="31"/>
      <c r="B1019" s="29"/>
      <c r="C1019" s="30"/>
      <c r="D1019" s="17" t="s">
        <v>432</v>
      </c>
      <c r="E1019" s="20" t="s">
        <v>327</v>
      </c>
      <c r="F1019" s="19">
        <v>15.680999999999999</v>
      </c>
      <c r="G1019" s="18">
        <v>1863</v>
      </c>
      <c r="H1019" s="19">
        <v>309</v>
      </c>
      <c r="I1019" s="18" t="s">
        <v>261</v>
      </c>
      <c r="J1019" s="19">
        <v>10525</v>
      </c>
      <c r="K1019" s="20">
        <v>34635</v>
      </c>
      <c r="L1019" s="20">
        <v>24000</v>
      </c>
      <c r="M1019" s="20" t="s">
        <v>418</v>
      </c>
      <c r="N1019" s="50">
        <v>3.15</v>
      </c>
      <c r="O1019" s="22">
        <f t="shared" si="30"/>
        <v>821.02222222222213</v>
      </c>
      <c r="P1019" s="23">
        <v>3.09</v>
      </c>
      <c r="Q1019" s="24" t="s">
        <v>74</v>
      </c>
      <c r="R1019" s="20" t="s">
        <v>33</v>
      </c>
      <c r="S1019" s="20" t="s">
        <v>421</v>
      </c>
      <c r="T1019" s="20"/>
      <c r="U1019" s="45"/>
      <c r="V1019" s="26">
        <f t="shared" si="31"/>
        <v>101</v>
      </c>
      <c r="W1019" s="27"/>
    </row>
    <row r="1020" spans="1:23" s="42" customFormat="1" ht="21" customHeight="1">
      <c r="A1020" s="31"/>
      <c r="B1020" s="29"/>
      <c r="C1020" s="30"/>
      <c r="D1020" s="17" t="s">
        <v>433</v>
      </c>
      <c r="E1020" s="20" t="s">
        <v>327</v>
      </c>
      <c r="F1020" s="19">
        <v>15.680999999999999</v>
      </c>
      <c r="G1020" s="18">
        <v>1863</v>
      </c>
      <c r="H1020" s="19">
        <v>309</v>
      </c>
      <c r="I1020" s="18" t="s">
        <v>261</v>
      </c>
      <c r="J1020" s="19">
        <v>10525</v>
      </c>
      <c r="K1020" s="20">
        <v>34635</v>
      </c>
      <c r="L1020" s="20">
        <v>24000</v>
      </c>
      <c r="M1020" s="20" t="s">
        <v>418</v>
      </c>
      <c r="N1020" s="50">
        <v>3.15</v>
      </c>
      <c r="O1020" s="22">
        <f t="shared" si="30"/>
        <v>821.02222222222213</v>
      </c>
      <c r="P1020" s="23">
        <v>3.09</v>
      </c>
      <c r="Q1020" s="24" t="s">
        <v>74</v>
      </c>
      <c r="R1020" s="20" t="s">
        <v>33</v>
      </c>
      <c r="S1020" s="20" t="s">
        <v>421</v>
      </c>
      <c r="T1020" s="20"/>
      <c r="U1020" s="45"/>
      <c r="V1020" s="26">
        <f t="shared" si="31"/>
        <v>101</v>
      </c>
      <c r="W1020" s="27"/>
    </row>
    <row r="1021" spans="1:23" s="42" customFormat="1" ht="21" customHeight="1">
      <c r="A1021" s="31"/>
      <c r="B1021" s="29"/>
      <c r="C1021" s="30"/>
      <c r="D1021" s="17" t="s">
        <v>434</v>
      </c>
      <c r="E1021" s="20" t="s">
        <v>327</v>
      </c>
      <c r="F1021" s="19">
        <v>15.680999999999999</v>
      </c>
      <c r="G1021" s="18">
        <v>1863</v>
      </c>
      <c r="H1021" s="19">
        <v>309</v>
      </c>
      <c r="I1021" s="18" t="s">
        <v>261</v>
      </c>
      <c r="J1021" s="19">
        <v>10525</v>
      </c>
      <c r="K1021" s="20">
        <v>34635</v>
      </c>
      <c r="L1021" s="20">
        <v>24000</v>
      </c>
      <c r="M1021" s="20" t="s">
        <v>418</v>
      </c>
      <c r="N1021" s="50">
        <v>3.15</v>
      </c>
      <c r="O1021" s="22">
        <f t="shared" si="30"/>
        <v>821.02222222222213</v>
      </c>
      <c r="P1021" s="23">
        <v>3.09</v>
      </c>
      <c r="Q1021" s="24" t="s">
        <v>74</v>
      </c>
      <c r="R1021" s="20" t="s">
        <v>33</v>
      </c>
      <c r="S1021" s="20" t="s">
        <v>421</v>
      </c>
      <c r="T1021" s="20"/>
      <c r="U1021" s="45"/>
      <c r="V1021" s="26">
        <f t="shared" si="31"/>
        <v>101</v>
      </c>
      <c r="W1021" s="27"/>
    </row>
    <row r="1022" spans="1:23" s="42" customFormat="1" ht="21" customHeight="1">
      <c r="A1022" s="31"/>
      <c r="B1022" s="29"/>
      <c r="C1022" s="30"/>
      <c r="D1022" s="17" t="s">
        <v>432</v>
      </c>
      <c r="E1022" s="20" t="s">
        <v>327</v>
      </c>
      <c r="F1022" s="19">
        <v>15.680999999999999</v>
      </c>
      <c r="G1022" s="18">
        <v>2256</v>
      </c>
      <c r="H1022" s="19">
        <v>309</v>
      </c>
      <c r="I1022" s="18" t="s">
        <v>263</v>
      </c>
      <c r="J1022" s="19">
        <v>10525</v>
      </c>
      <c r="K1022" s="20">
        <v>34635</v>
      </c>
      <c r="L1022" s="20">
        <v>24000</v>
      </c>
      <c r="M1022" s="20" t="s">
        <v>418</v>
      </c>
      <c r="N1022" s="50">
        <v>3.15</v>
      </c>
      <c r="O1022" s="22">
        <f t="shared" si="30"/>
        <v>821.02222222222213</v>
      </c>
      <c r="P1022" s="23">
        <v>3.09</v>
      </c>
      <c r="Q1022" s="24" t="s">
        <v>74</v>
      </c>
      <c r="R1022" s="20" t="s">
        <v>33</v>
      </c>
      <c r="S1022" s="20" t="s">
        <v>421</v>
      </c>
      <c r="T1022" s="20"/>
      <c r="U1022" s="45"/>
      <c r="V1022" s="26">
        <f t="shared" si="31"/>
        <v>101</v>
      </c>
      <c r="W1022" s="27"/>
    </row>
    <row r="1023" spans="1:23" s="42" customFormat="1" ht="21" customHeight="1">
      <c r="A1023" s="31"/>
      <c r="B1023" s="29"/>
      <c r="C1023" s="30"/>
      <c r="D1023" s="17" t="s">
        <v>432</v>
      </c>
      <c r="E1023" s="20" t="s">
        <v>327</v>
      </c>
      <c r="F1023" s="19">
        <v>15.680999999999999</v>
      </c>
      <c r="G1023" s="18">
        <v>2256</v>
      </c>
      <c r="H1023" s="19">
        <v>338</v>
      </c>
      <c r="I1023" s="18" t="s">
        <v>263</v>
      </c>
      <c r="J1023" s="19">
        <v>10525</v>
      </c>
      <c r="K1023" s="20">
        <v>34635</v>
      </c>
      <c r="L1023" s="20">
        <v>24000</v>
      </c>
      <c r="M1023" s="20" t="s">
        <v>418</v>
      </c>
      <c r="N1023" s="50">
        <v>3.15</v>
      </c>
      <c r="O1023" s="22">
        <f t="shared" si="30"/>
        <v>821.02222222222213</v>
      </c>
      <c r="P1023" s="23">
        <v>3.09</v>
      </c>
      <c r="Q1023" s="24" t="s">
        <v>74</v>
      </c>
      <c r="R1023" s="20" t="s">
        <v>33</v>
      </c>
      <c r="S1023" s="20" t="s">
        <v>421</v>
      </c>
      <c r="T1023" s="20"/>
      <c r="U1023" s="45"/>
      <c r="V1023" s="26">
        <f t="shared" si="31"/>
        <v>101</v>
      </c>
      <c r="W1023" s="27"/>
    </row>
    <row r="1024" spans="1:23" s="42" customFormat="1" ht="21" customHeight="1">
      <c r="A1024" s="31"/>
      <c r="B1024" s="29"/>
      <c r="C1024" s="30"/>
      <c r="D1024" s="17" t="s">
        <v>432</v>
      </c>
      <c r="E1024" s="20" t="s">
        <v>327</v>
      </c>
      <c r="F1024" s="19">
        <v>15.680999999999999</v>
      </c>
      <c r="G1024" s="18">
        <v>2256</v>
      </c>
      <c r="H1024" s="19">
        <v>338</v>
      </c>
      <c r="I1024" s="18" t="s">
        <v>298</v>
      </c>
      <c r="J1024" s="19">
        <v>10525</v>
      </c>
      <c r="K1024" s="20">
        <v>34635</v>
      </c>
      <c r="L1024" s="20">
        <v>24000</v>
      </c>
      <c r="M1024" s="20" t="s">
        <v>418</v>
      </c>
      <c r="N1024" s="50">
        <v>3.15</v>
      </c>
      <c r="O1024" s="22">
        <f t="shared" si="30"/>
        <v>821.02222222222213</v>
      </c>
      <c r="P1024" s="23">
        <v>3.09</v>
      </c>
      <c r="Q1024" s="24" t="s">
        <v>74</v>
      </c>
      <c r="R1024" s="20" t="s">
        <v>33</v>
      </c>
      <c r="S1024" s="20" t="s">
        <v>421</v>
      </c>
      <c r="T1024" s="20"/>
      <c r="U1024" s="45"/>
      <c r="V1024" s="26">
        <f t="shared" si="31"/>
        <v>101</v>
      </c>
      <c r="W1024" s="27"/>
    </row>
    <row r="1025" spans="1:24" s="42" customFormat="1" ht="21" customHeight="1">
      <c r="A1025" s="31"/>
      <c r="B1025" s="29"/>
      <c r="C1025" s="30"/>
      <c r="D1025" s="17" t="s">
        <v>433</v>
      </c>
      <c r="E1025" s="20" t="s">
        <v>327</v>
      </c>
      <c r="F1025" s="19">
        <v>15.680999999999999</v>
      </c>
      <c r="G1025" s="18">
        <v>2256</v>
      </c>
      <c r="H1025" s="19">
        <v>309</v>
      </c>
      <c r="I1025" s="18" t="s">
        <v>263</v>
      </c>
      <c r="J1025" s="19">
        <v>10525</v>
      </c>
      <c r="K1025" s="20">
        <v>34635</v>
      </c>
      <c r="L1025" s="20">
        <v>24000</v>
      </c>
      <c r="M1025" s="20" t="s">
        <v>418</v>
      </c>
      <c r="N1025" s="50">
        <v>3.15</v>
      </c>
      <c r="O1025" s="22">
        <f t="shared" si="30"/>
        <v>821.02222222222213</v>
      </c>
      <c r="P1025" s="23">
        <v>3.09</v>
      </c>
      <c r="Q1025" s="24" t="s">
        <v>74</v>
      </c>
      <c r="R1025" s="20" t="s">
        <v>33</v>
      </c>
      <c r="S1025" s="20" t="s">
        <v>421</v>
      </c>
      <c r="T1025" s="20"/>
      <c r="U1025" s="45"/>
      <c r="V1025" s="26">
        <f t="shared" si="31"/>
        <v>101</v>
      </c>
      <c r="W1025" s="27"/>
    </row>
    <row r="1026" spans="1:24" s="42" customFormat="1" ht="21" customHeight="1">
      <c r="A1026" s="31"/>
      <c r="B1026" s="29"/>
      <c r="C1026" s="30"/>
      <c r="D1026" s="17" t="s">
        <v>433</v>
      </c>
      <c r="E1026" s="20" t="s">
        <v>327</v>
      </c>
      <c r="F1026" s="19">
        <v>15.680999999999999</v>
      </c>
      <c r="G1026" s="18">
        <v>2256</v>
      </c>
      <c r="H1026" s="19">
        <v>338</v>
      </c>
      <c r="I1026" s="18" t="s">
        <v>263</v>
      </c>
      <c r="J1026" s="19">
        <v>10525</v>
      </c>
      <c r="K1026" s="20">
        <v>34635</v>
      </c>
      <c r="L1026" s="20">
        <v>24000</v>
      </c>
      <c r="M1026" s="20" t="s">
        <v>418</v>
      </c>
      <c r="N1026" s="50">
        <v>3.15</v>
      </c>
      <c r="O1026" s="22">
        <f t="shared" si="30"/>
        <v>821.02222222222213</v>
      </c>
      <c r="P1026" s="23">
        <v>3.09</v>
      </c>
      <c r="Q1026" s="24" t="s">
        <v>74</v>
      </c>
      <c r="R1026" s="20" t="s">
        <v>33</v>
      </c>
      <c r="S1026" s="20" t="s">
        <v>421</v>
      </c>
      <c r="T1026" s="20"/>
      <c r="U1026" s="45"/>
      <c r="V1026" s="26">
        <f t="shared" si="31"/>
        <v>101</v>
      </c>
      <c r="W1026" s="27"/>
    </row>
    <row r="1027" spans="1:24" s="42" customFormat="1" ht="21" customHeight="1">
      <c r="A1027" s="31"/>
      <c r="B1027" s="29"/>
      <c r="C1027" s="30"/>
      <c r="D1027" s="17" t="s">
        <v>433</v>
      </c>
      <c r="E1027" s="20" t="s">
        <v>327</v>
      </c>
      <c r="F1027" s="19">
        <v>15.680999999999999</v>
      </c>
      <c r="G1027" s="18">
        <v>2256</v>
      </c>
      <c r="H1027" s="19">
        <v>338</v>
      </c>
      <c r="I1027" s="18" t="s">
        <v>298</v>
      </c>
      <c r="J1027" s="19">
        <v>10525</v>
      </c>
      <c r="K1027" s="20">
        <v>34635</v>
      </c>
      <c r="L1027" s="20">
        <v>24000</v>
      </c>
      <c r="M1027" s="20" t="s">
        <v>418</v>
      </c>
      <c r="N1027" s="50">
        <v>3.15</v>
      </c>
      <c r="O1027" s="22">
        <f t="shared" si="30"/>
        <v>821.02222222222213</v>
      </c>
      <c r="P1027" s="23">
        <v>3.09</v>
      </c>
      <c r="Q1027" s="24" t="s">
        <v>74</v>
      </c>
      <c r="R1027" s="20" t="s">
        <v>33</v>
      </c>
      <c r="S1027" s="20" t="s">
        <v>421</v>
      </c>
      <c r="T1027" s="20"/>
      <c r="U1027" s="45"/>
      <c r="V1027" s="26">
        <f t="shared" si="31"/>
        <v>101</v>
      </c>
      <c r="W1027" s="27"/>
    </row>
    <row r="1028" spans="1:24" s="42" customFormat="1" ht="21" customHeight="1">
      <c r="A1028" s="31"/>
      <c r="B1028" s="29"/>
      <c r="C1028" s="30"/>
      <c r="D1028" s="17" t="s">
        <v>434</v>
      </c>
      <c r="E1028" s="20" t="s">
        <v>327</v>
      </c>
      <c r="F1028" s="19">
        <v>15.680999999999999</v>
      </c>
      <c r="G1028" s="18">
        <v>2256</v>
      </c>
      <c r="H1028" s="19">
        <v>309</v>
      </c>
      <c r="I1028" s="18" t="s">
        <v>263</v>
      </c>
      <c r="J1028" s="19">
        <v>10525</v>
      </c>
      <c r="K1028" s="20">
        <v>34635</v>
      </c>
      <c r="L1028" s="20">
        <v>24000</v>
      </c>
      <c r="M1028" s="20" t="s">
        <v>418</v>
      </c>
      <c r="N1028" s="50">
        <v>3.15</v>
      </c>
      <c r="O1028" s="22">
        <f t="shared" si="30"/>
        <v>821.02222222222213</v>
      </c>
      <c r="P1028" s="23">
        <v>3.09</v>
      </c>
      <c r="Q1028" s="24" t="s">
        <v>74</v>
      </c>
      <c r="R1028" s="20" t="s">
        <v>33</v>
      </c>
      <c r="S1028" s="20" t="s">
        <v>421</v>
      </c>
      <c r="T1028" s="20"/>
      <c r="U1028" s="45"/>
      <c r="V1028" s="26">
        <f t="shared" si="31"/>
        <v>101</v>
      </c>
      <c r="W1028" s="27"/>
    </row>
    <row r="1029" spans="1:24" s="42" customFormat="1" ht="21" customHeight="1">
      <c r="A1029" s="31"/>
      <c r="B1029" s="29"/>
      <c r="C1029" s="30"/>
      <c r="D1029" s="17" t="s">
        <v>434</v>
      </c>
      <c r="E1029" s="20" t="s">
        <v>327</v>
      </c>
      <c r="F1029" s="19">
        <v>15.680999999999999</v>
      </c>
      <c r="G1029" s="18">
        <v>2256</v>
      </c>
      <c r="H1029" s="19">
        <v>338</v>
      </c>
      <c r="I1029" s="18" t="s">
        <v>263</v>
      </c>
      <c r="J1029" s="19">
        <v>10525</v>
      </c>
      <c r="K1029" s="20">
        <v>34635</v>
      </c>
      <c r="L1029" s="20">
        <v>24000</v>
      </c>
      <c r="M1029" s="20" t="s">
        <v>418</v>
      </c>
      <c r="N1029" s="50">
        <v>3.15</v>
      </c>
      <c r="O1029" s="22">
        <f t="shared" si="30"/>
        <v>821.02222222222213</v>
      </c>
      <c r="P1029" s="23">
        <v>3.09</v>
      </c>
      <c r="Q1029" s="24" t="s">
        <v>74</v>
      </c>
      <c r="R1029" s="20" t="s">
        <v>33</v>
      </c>
      <c r="S1029" s="20" t="s">
        <v>421</v>
      </c>
      <c r="T1029" s="20"/>
      <c r="U1029" s="45"/>
      <c r="V1029" s="26">
        <f t="shared" si="31"/>
        <v>101</v>
      </c>
      <c r="W1029" s="27"/>
    </row>
    <row r="1030" spans="1:24" s="42" customFormat="1" ht="21" customHeight="1">
      <c r="A1030" s="31"/>
      <c r="B1030" s="29"/>
      <c r="C1030" s="30"/>
      <c r="D1030" s="17" t="s">
        <v>434</v>
      </c>
      <c r="E1030" s="20" t="s">
        <v>327</v>
      </c>
      <c r="F1030" s="19">
        <v>15.680999999999999</v>
      </c>
      <c r="G1030" s="18">
        <v>2256</v>
      </c>
      <c r="H1030" s="19">
        <v>338</v>
      </c>
      <c r="I1030" s="18" t="s">
        <v>298</v>
      </c>
      <c r="J1030" s="19">
        <v>10525</v>
      </c>
      <c r="K1030" s="20">
        <v>34635</v>
      </c>
      <c r="L1030" s="20">
        <v>24000</v>
      </c>
      <c r="M1030" s="20" t="s">
        <v>418</v>
      </c>
      <c r="N1030" s="50">
        <v>3.15</v>
      </c>
      <c r="O1030" s="22">
        <f t="shared" si="30"/>
        <v>821.02222222222213</v>
      </c>
      <c r="P1030" s="23">
        <v>3.09</v>
      </c>
      <c r="Q1030" s="24" t="s">
        <v>74</v>
      </c>
      <c r="R1030" s="20" t="s">
        <v>33</v>
      </c>
      <c r="S1030" s="20" t="s">
        <v>421</v>
      </c>
      <c r="T1030" s="20"/>
      <c r="U1030" s="45"/>
      <c r="V1030" s="26">
        <f t="shared" si="31"/>
        <v>101</v>
      </c>
      <c r="W1030" s="27"/>
    </row>
    <row r="1031" spans="1:24" s="42" customFormat="1" ht="21" customHeight="1">
      <c r="A1031" s="31"/>
      <c r="B1031" s="29"/>
      <c r="C1031" s="30"/>
      <c r="D1031" s="17" t="s">
        <v>432</v>
      </c>
      <c r="E1031" s="20" t="s">
        <v>327</v>
      </c>
      <c r="F1031" s="19">
        <v>15.680999999999999</v>
      </c>
      <c r="G1031" s="18">
        <v>1863</v>
      </c>
      <c r="H1031" s="19">
        <v>309</v>
      </c>
      <c r="I1031" s="18" t="s">
        <v>261</v>
      </c>
      <c r="J1031" s="19">
        <v>10525</v>
      </c>
      <c r="K1031" s="20">
        <v>34635</v>
      </c>
      <c r="L1031" s="20">
        <v>24000</v>
      </c>
      <c r="M1031" s="20" t="s">
        <v>418</v>
      </c>
      <c r="N1031" s="50">
        <v>3.15</v>
      </c>
      <c r="O1031" s="22">
        <f t="shared" si="30"/>
        <v>821.02222222222213</v>
      </c>
      <c r="P1031" s="51">
        <v>3.09</v>
      </c>
      <c r="Q1031" s="24" t="s">
        <v>74</v>
      </c>
      <c r="R1031" s="20" t="s">
        <v>33</v>
      </c>
      <c r="S1031" s="20" t="s">
        <v>34</v>
      </c>
      <c r="T1031" s="20"/>
      <c r="U1031" s="75"/>
      <c r="V1031" s="26">
        <f t="shared" si="31"/>
        <v>101</v>
      </c>
      <c r="W1031" s="27"/>
    </row>
    <row r="1032" spans="1:24" s="42" customFormat="1" ht="21" customHeight="1">
      <c r="A1032" s="31"/>
      <c r="B1032" s="29"/>
      <c r="C1032" s="30"/>
      <c r="D1032" s="17" t="s">
        <v>433</v>
      </c>
      <c r="E1032" s="20" t="s">
        <v>327</v>
      </c>
      <c r="F1032" s="19">
        <v>15.680999999999999</v>
      </c>
      <c r="G1032" s="18">
        <v>1863</v>
      </c>
      <c r="H1032" s="19">
        <v>309</v>
      </c>
      <c r="I1032" s="18" t="s">
        <v>261</v>
      </c>
      <c r="J1032" s="19">
        <v>10525</v>
      </c>
      <c r="K1032" s="20">
        <v>34635</v>
      </c>
      <c r="L1032" s="20">
        <v>24000</v>
      </c>
      <c r="M1032" s="20" t="s">
        <v>418</v>
      </c>
      <c r="N1032" s="50">
        <v>3.15</v>
      </c>
      <c r="O1032" s="22">
        <f t="shared" si="30"/>
        <v>821.02222222222213</v>
      </c>
      <c r="P1032" s="51">
        <v>3.09</v>
      </c>
      <c r="Q1032" s="24" t="s">
        <v>74</v>
      </c>
      <c r="R1032" s="20" t="s">
        <v>33</v>
      </c>
      <c r="S1032" s="20" t="s">
        <v>34</v>
      </c>
      <c r="T1032" s="20"/>
      <c r="U1032" s="75"/>
      <c r="V1032" s="26">
        <f t="shared" si="31"/>
        <v>101</v>
      </c>
      <c r="W1032" s="27"/>
    </row>
    <row r="1033" spans="1:24" s="42" customFormat="1" ht="21" customHeight="1">
      <c r="A1033" s="31"/>
      <c r="B1033" s="29"/>
      <c r="C1033" s="30"/>
      <c r="D1033" s="17" t="s">
        <v>434</v>
      </c>
      <c r="E1033" s="20" t="s">
        <v>327</v>
      </c>
      <c r="F1033" s="19">
        <v>15.680999999999999</v>
      </c>
      <c r="G1033" s="18">
        <v>1863</v>
      </c>
      <c r="H1033" s="19">
        <v>309</v>
      </c>
      <c r="I1033" s="18" t="s">
        <v>261</v>
      </c>
      <c r="J1033" s="19">
        <v>10525</v>
      </c>
      <c r="K1033" s="20">
        <v>34635</v>
      </c>
      <c r="L1033" s="20">
        <v>24000</v>
      </c>
      <c r="M1033" s="20" t="s">
        <v>418</v>
      </c>
      <c r="N1033" s="50">
        <v>3.15</v>
      </c>
      <c r="O1033" s="22">
        <f t="shared" ref="O1033:O1096" si="32">IF(N1033&gt;0,1/N1033*37.7*68.6,"")</f>
        <v>821.02222222222213</v>
      </c>
      <c r="P1033" s="51">
        <v>3.09</v>
      </c>
      <c r="Q1033" s="24" t="s">
        <v>74</v>
      </c>
      <c r="R1033" s="20" t="s">
        <v>33</v>
      </c>
      <c r="S1033" s="20" t="s">
        <v>34</v>
      </c>
      <c r="T1033" s="20"/>
      <c r="U1033" s="75"/>
      <c r="V1033" s="26">
        <f t="shared" ref="V1033:V1096" si="33">IFERROR(IF(N1033&lt;P1033,"",(ROUNDDOWN(N1033/P1033*100,0))),"")</f>
        <v>101</v>
      </c>
      <c r="W1033" s="27"/>
    </row>
    <row r="1034" spans="1:24" s="35" customFormat="1" ht="21" customHeight="1">
      <c r="A1034" s="31"/>
      <c r="B1034" s="29"/>
      <c r="C1034" s="30"/>
      <c r="D1034" s="17" t="s">
        <v>432</v>
      </c>
      <c r="E1034" s="18" t="s">
        <v>327</v>
      </c>
      <c r="F1034" s="19">
        <v>15.680999999999999</v>
      </c>
      <c r="G1034" s="18">
        <v>2256</v>
      </c>
      <c r="H1034" s="19">
        <v>309</v>
      </c>
      <c r="I1034" s="18" t="s">
        <v>263</v>
      </c>
      <c r="J1034" s="19">
        <v>10525</v>
      </c>
      <c r="K1034" s="20">
        <v>34635</v>
      </c>
      <c r="L1034" s="20">
        <v>24000</v>
      </c>
      <c r="M1034" s="20" t="s">
        <v>418</v>
      </c>
      <c r="N1034" s="50">
        <v>3.15</v>
      </c>
      <c r="O1034" s="22">
        <f t="shared" si="32"/>
        <v>821.02222222222213</v>
      </c>
      <c r="P1034" s="51">
        <v>3.09</v>
      </c>
      <c r="Q1034" s="24" t="s">
        <v>74</v>
      </c>
      <c r="R1034" s="20" t="s">
        <v>33</v>
      </c>
      <c r="S1034" s="20" t="s">
        <v>34</v>
      </c>
      <c r="T1034" s="20"/>
      <c r="U1034" s="41"/>
      <c r="V1034" s="26">
        <f t="shared" si="33"/>
        <v>101</v>
      </c>
      <c r="W1034" s="27"/>
      <c r="X1034" s="42"/>
    </row>
    <row r="1035" spans="1:24" s="35" customFormat="1" ht="21" customHeight="1">
      <c r="A1035" s="31"/>
      <c r="B1035" s="46"/>
      <c r="C1035" s="30"/>
      <c r="D1035" s="17" t="s">
        <v>432</v>
      </c>
      <c r="E1035" s="18" t="s">
        <v>327</v>
      </c>
      <c r="F1035" s="19">
        <v>15.680999999999999</v>
      </c>
      <c r="G1035" s="18">
        <v>2256</v>
      </c>
      <c r="H1035" s="19">
        <v>338</v>
      </c>
      <c r="I1035" s="18" t="s">
        <v>263</v>
      </c>
      <c r="J1035" s="19">
        <v>10525</v>
      </c>
      <c r="K1035" s="20">
        <v>34635</v>
      </c>
      <c r="L1035" s="20">
        <v>24000</v>
      </c>
      <c r="M1035" s="20" t="s">
        <v>418</v>
      </c>
      <c r="N1035" s="50">
        <v>3.15</v>
      </c>
      <c r="O1035" s="22">
        <f t="shared" si="32"/>
        <v>821.02222222222213</v>
      </c>
      <c r="P1035" s="51">
        <v>3.09</v>
      </c>
      <c r="Q1035" s="24" t="s">
        <v>74</v>
      </c>
      <c r="R1035" s="20" t="s">
        <v>33</v>
      </c>
      <c r="S1035" s="20" t="s">
        <v>34</v>
      </c>
      <c r="T1035" s="20"/>
      <c r="U1035" s="41"/>
      <c r="V1035" s="26">
        <f t="shared" si="33"/>
        <v>101</v>
      </c>
      <c r="W1035" s="27"/>
      <c r="X1035" s="42"/>
    </row>
    <row r="1036" spans="1:24" s="35" customFormat="1" ht="21" customHeight="1">
      <c r="A1036" s="31"/>
      <c r="B1036" s="46"/>
      <c r="C1036" s="30"/>
      <c r="D1036" s="17" t="s">
        <v>432</v>
      </c>
      <c r="E1036" s="18" t="s">
        <v>327</v>
      </c>
      <c r="F1036" s="19">
        <v>15.680999999999999</v>
      </c>
      <c r="G1036" s="18">
        <v>2256</v>
      </c>
      <c r="H1036" s="19">
        <v>338</v>
      </c>
      <c r="I1036" s="18" t="s">
        <v>298</v>
      </c>
      <c r="J1036" s="19">
        <v>10525</v>
      </c>
      <c r="K1036" s="20">
        <v>34635</v>
      </c>
      <c r="L1036" s="20">
        <v>24000</v>
      </c>
      <c r="M1036" s="20" t="s">
        <v>418</v>
      </c>
      <c r="N1036" s="50">
        <v>3.15</v>
      </c>
      <c r="O1036" s="22">
        <f t="shared" si="32"/>
        <v>821.02222222222213</v>
      </c>
      <c r="P1036" s="51">
        <v>3.09</v>
      </c>
      <c r="Q1036" s="24" t="s">
        <v>74</v>
      </c>
      <c r="R1036" s="20" t="s">
        <v>33</v>
      </c>
      <c r="S1036" s="20" t="s">
        <v>34</v>
      </c>
      <c r="T1036" s="20"/>
      <c r="U1036" s="41"/>
      <c r="V1036" s="26">
        <f t="shared" si="33"/>
        <v>101</v>
      </c>
      <c r="W1036" s="27"/>
      <c r="X1036" s="42"/>
    </row>
    <row r="1037" spans="1:24" s="35" customFormat="1" ht="21" customHeight="1">
      <c r="A1037" s="31"/>
      <c r="B1037" s="46"/>
      <c r="C1037" s="30"/>
      <c r="D1037" s="17" t="s">
        <v>433</v>
      </c>
      <c r="E1037" s="18" t="s">
        <v>327</v>
      </c>
      <c r="F1037" s="19">
        <v>15.680999999999999</v>
      </c>
      <c r="G1037" s="18">
        <v>2256</v>
      </c>
      <c r="H1037" s="19">
        <v>309</v>
      </c>
      <c r="I1037" s="18" t="s">
        <v>263</v>
      </c>
      <c r="J1037" s="19">
        <v>10525</v>
      </c>
      <c r="K1037" s="20">
        <v>34635</v>
      </c>
      <c r="L1037" s="20">
        <v>24000</v>
      </c>
      <c r="M1037" s="20" t="s">
        <v>418</v>
      </c>
      <c r="N1037" s="50">
        <v>3.15</v>
      </c>
      <c r="O1037" s="22">
        <f t="shared" si="32"/>
        <v>821.02222222222213</v>
      </c>
      <c r="P1037" s="51">
        <v>3.09</v>
      </c>
      <c r="Q1037" s="24" t="s">
        <v>74</v>
      </c>
      <c r="R1037" s="20" t="s">
        <v>33</v>
      </c>
      <c r="S1037" s="20" t="s">
        <v>34</v>
      </c>
      <c r="T1037" s="20"/>
      <c r="U1037" s="41"/>
      <c r="V1037" s="26">
        <f t="shared" si="33"/>
        <v>101</v>
      </c>
      <c r="W1037" s="27"/>
      <c r="X1037" s="42"/>
    </row>
    <row r="1038" spans="1:24" s="35" customFormat="1" ht="21" customHeight="1">
      <c r="A1038" s="31"/>
      <c r="B1038" s="46"/>
      <c r="C1038" s="30"/>
      <c r="D1038" s="17" t="s">
        <v>433</v>
      </c>
      <c r="E1038" s="18" t="s">
        <v>327</v>
      </c>
      <c r="F1038" s="19">
        <v>15.680999999999999</v>
      </c>
      <c r="G1038" s="18">
        <v>2256</v>
      </c>
      <c r="H1038" s="19">
        <v>338</v>
      </c>
      <c r="I1038" s="18" t="s">
        <v>263</v>
      </c>
      <c r="J1038" s="19">
        <v>10525</v>
      </c>
      <c r="K1038" s="20">
        <v>34635</v>
      </c>
      <c r="L1038" s="20">
        <v>24000</v>
      </c>
      <c r="M1038" s="20" t="s">
        <v>418</v>
      </c>
      <c r="N1038" s="50">
        <v>3.15</v>
      </c>
      <c r="O1038" s="22">
        <f t="shared" si="32"/>
        <v>821.02222222222213</v>
      </c>
      <c r="P1038" s="51">
        <v>3.09</v>
      </c>
      <c r="Q1038" s="24" t="s">
        <v>74</v>
      </c>
      <c r="R1038" s="20" t="s">
        <v>33</v>
      </c>
      <c r="S1038" s="20" t="s">
        <v>34</v>
      </c>
      <c r="T1038" s="20"/>
      <c r="U1038" s="41"/>
      <c r="V1038" s="26">
        <f t="shared" si="33"/>
        <v>101</v>
      </c>
      <c r="W1038" s="27"/>
      <c r="X1038" s="42"/>
    </row>
    <row r="1039" spans="1:24" s="35" customFormat="1" ht="21" customHeight="1">
      <c r="A1039" s="31"/>
      <c r="B1039" s="46"/>
      <c r="C1039" s="30"/>
      <c r="D1039" s="17" t="s">
        <v>433</v>
      </c>
      <c r="E1039" s="18" t="s">
        <v>327</v>
      </c>
      <c r="F1039" s="19">
        <v>15.680999999999999</v>
      </c>
      <c r="G1039" s="18">
        <v>2256</v>
      </c>
      <c r="H1039" s="19">
        <v>338</v>
      </c>
      <c r="I1039" s="18" t="s">
        <v>298</v>
      </c>
      <c r="J1039" s="19">
        <v>10525</v>
      </c>
      <c r="K1039" s="20">
        <v>34635</v>
      </c>
      <c r="L1039" s="20">
        <v>24000</v>
      </c>
      <c r="M1039" s="20" t="s">
        <v>418</v>
      </c>
      <c r="N1039" s="50">
        <v>3.15</v>
      </c>
      <c r="O1039" s="22">
        <f t="shared" si="32"/>
        <v>821.02222222222213</v>
      </c>
      <c r="P1039" s="51">
        <v>3.09</v>
      </c>
      <c r="Q1039" s="24" t="s">
        <v>74</v>
      </c>
      <c r="R1039" s="20" t="s">
        <v>33</v>
      </c>
      <c r="S1039" s="20" t="s">
        <v>34</v>
      </c>
      <c r="T1039" s="20"/>
      <c r="U1039" s="41"/>
      <c r="V1039" s="26">
        <f t="shared" si="33"/>
        <v>101</v>
      </c>
      <c r="W1039" s="27"/>
      <c r="X1039" s="42"/>
    </row>
    <row r="1040" spans="1:24" s="35" customFormat="1" ht="21" customHeight="1">
      <c r="A1040" s="31"/>
      <c r="B1040" s="46"/>
      <c r="C1040" s="30"/>
      <c r="D1040" s="17" t="s">
        <v>434</v>
      </c>
      <c r="E1040" s="18" t="s">
        <v>327</v>
      </c>
      <c r="F1040" s="19">
        <v>15.680999999999999</v>
      </c>
      <c r="G1040" s="18">
        <v>2256</v>
      </c>
      <c r="H1040" s="19">
        <v>309</v>
      </c>
      <c r="I1040" s="18" t="s">
        <v>263</v>
      </c>
      <c r="J1040" s="19">
        <v>10525</v>
      </c>
      <c r="K1040" s="20">
        <v>34635</v>
      </c>
      <c r="L1040" s="20">
        <v>24000</v>
      </c>
      <c r="M1040" s="20" t="s">
        <v>418</v>
      </c>
      <c r="N1040" s="50">
        <v>3.15</v>
      </c>
      <c r="O1040" s="22">
        <f t="shared" si="32"/>
        <v>821.02222222222213</v>
      </c>
      <c r="P1040" s="51">
        <v>3.09</v>
      </c>
      <c r="Q1040" s="24" t="s">
        <v>74</v>
      </c>
      <c r="R1040" s="20" t="s">
        <v>33</v>
      </c>
      <c r="S1040" s="20" t="s">
        <v>34</v>
      </c>
      <c r="T1040" s="20"/>
      <c r="U1040" s="41"/>
      <c r="V1040" s="26">
        <f t="shared" si="33"/>
        <v>101</v>
      </c>
      <c r="W1040" s="27"/>
      <c r="X1040" s="42"/>
    </row>
    <row r="1041" spans="1:24" s="35" customFormat="1" ht="21" customHeight="1">
      <c r="A1041" s="31"/>
      <c r="B1041" s="46"/>
      <c r="C1041" s="30"/>
      <c r="D1041" s="17" t="s">
        <v>434</v>
      </c>
      <c r="E1041" s="18" t="s">
        <v>327</v>
      </c>
      <c r="F1041" s="19">
        <v>15.680999999999999</v>
      </c>
      <c r="G1041" s="18">
        <v>2256</v>
      </c>
      <c r="H1041" s="19">
        <v>338</v>
      </c>
      <c r="I1041" s="18" t="s">
        <v>263</v>
      </c>
      <c r="J1041" s="19">
        <v>10525</v>
      </c>
      <c r="K1041" s="20">
        <v>34635</v>
      </c>
      <c r="L1041" s="20">
        <v>24000</v>
      </c>
      <c r="M1041" s="20" t="s">
        <v>418</v>
      </c>
      <c r="N1041" s="50">
        <v>3.15</v>
      </c>
      <c r="O1041" s="22">
        <f t="shared" si="32"/>
        <v>821.02222222222213</v>
      </c>
      <c r="P1041" s="51">
        <v>3.09</v>
      </c>
      <c r="Q1041" s="24" t="s">
        <v>74</v>
      </c>
      <c r="R1041" s="20" t="s">
        <v>33</v>
      </c>
      <c r="S1041" s="20" t="s">
        <v>34</v>
      </c>
      <c r="T1041" s="20"/>
      <c r="U1041" s="41"/>
      <c r="V1041" s="26">
        <f t="shared" si="33"/>
        <v>101</v>
      </c>
      <c r="W1041" s="27"/>
      <c r="X1041" s="42"/>
    </row>
    <row r="1042" spans="1:24" s="35" customFormat="1" ht="21" customHeight="1">
      <c r="A1042" s="31"/>
      <c r="B1042" s="46"/>
      <c r="C1042" s="30"/>
      <c r="D1042" s="17" t="s">
        <v>434</v>
      </c>
      <c r="E1042" s="18" t="s">
        <v>327</v>
      </c>
      <c r="F1042" s="19">
        <v>15.680999999999999</v>
      </c>
      <c r="G1042" s="18">
        <v>2256</v>
      </c>
      <c r="H1042" s="19">
        <v>338</v>
      </c>
      <c r="I1042" s="18" t="s">
        <v>298</v>
      </c>
      <c r="J1042" s="19">
        <v>10525</v>
      </c>
      <c r="K1042" s="20">
        <v>34635</v>
      </c>
      <c r="L1042" s="20">
        <v>24000</v>
      </c>
      <c r="M1042" s="20" t="s">
        <v>418</v>
      </c>
      <c r="N1042" s="50">
        <v>3.15</v>
      </c>
      <c r="O1042" s="22">
        <f t="shared" si="32"/>
        <v>821.02222222222213</v>
      </c>
      <c r="P1042" s="51">
        <v>3.09</v>
      </c>
      <c r="Q1042" s="24" t="s">
        <v>74</v>
      </c>
      <c r="R1042" s="20" t="s">
        <v>33</v>
      </c>
      <c r="S1042" s="20" t="s">
        <v>34</v>
      </c>
      <c r="T1042" s="20"/>
      <c r="U1042" s="41"/>
      <c r="V1042" s="26">
        <f t="shared" si="33"/>
        <v>101</v>
      </c>
      <c r="W1042" s="27"/>
      <c r="X1042" s="42"/>
    </row>
    <row r="1043" spans="1:24" s="35" customFormat="1" ht="21" customHeight="1">
      <c r="A1043" s="31"/>
      <c r="B1043" s="46"/>
      <c r="C1043" s="30"/>
      <c r="D1043" s="17" t="s">
        <v>435</v>
      </c>
      <c r="E1043" s="18" t="s">
        <v>327</v>
      </c>
      <c r="F1043" s="19">
        <v>15.680999999999999</v>
      </c>
      <c r="G1043" s="18">
        <v>2256</v>
      </c>
      <c r="H1043" s="19">
        <v>338</v>
      </c>
      <c r="I1043" s="18" t="s">
        <v>263</v>
      </c>
      <c r="J1043" s="19">
        <v>10525</v>
      </c>
      <c r="K1043" s="20">
        <v>34635</v>
      </c>
      <c r="L1043" s="20">
        <v>24000</v>
      </c>
      <c r="M1043" s="20" t="s">
        <v>418</v>
      </c>
      <c r="N1043" s="50">
        <v>3.15</v>
      </c>
      <c r="O1043" s="22">
        <f t="shared" si="32"/>
        <v>821.02222222222213</v>
      </c>
      <c r="P1043" s="51">
        <v>3.09</v>
      </c>
      <c r="Q1043" s="24" t="s">
        <v>74</v>
      </c>
      <c r="R1043" s="20" t="s">
        <v>33</v>
      </c>
      <c r="S1043" s="20" t="s">
        <v>251</v>
      </c>
      <c r="T1043" s="20"/>
      <c r="U1043" s="41"/>
      <c r="V1043" s="26">
        <f t="shared" si="33"/>
        <v>101</v>
      </c>
      <c r="W1043" s="27"/>
      <c r="X1043" s="42"/>
    </row>
    <row r="1044" spans="1:24" s="35" customFormat="1" ht="21" customHeight="1">
      <c r="A1044" s="31"/>
      <c r="B1044" s="46"/>
      <c r="C1044" s="30"/>
      <c r="D1044" s="17" t="s">
        <v>435</v>
      </c>
      <c r="E1044" s="18" t="s">
        <v>327</v>
      </c>
      <c r="F1044" s="19">
        <v>15.680999999999999</v>
      </c>
      <c r="G1044" s="18">
        <v>2256</v>
      </c>
      <c r="H1044" s="19">
        <v>338</v>
      </c>
      <c r="I1044" s="18" t="s">
        <v>298</v>
      </c>
      <c r="J1044" s="19">
        <v>10525</v>
      </c>
      <c r="K1044" s="20">
        <v>34635</v>
      </c>
      <c r="L1044" s="20">
        <v>24000</v>
      </c>
      <c r="M1044" s="20" t="s">
        <v>418</v>
      </c>
      <c r="N1044" s="50">
        <v>3.15</v>
      </c>
      <c r="O1044" s="22">
        <f t="shared" si="32"/>
        <v>821.02222222222213</v>
      </c>
      <c r="P1044" s="51">
        <v>3.09</v>
      </c>
      <c r="Q1044" s="24" t="s">
        <v>74</v>
      </c>
      <c r="R1044" s="20" t="s">
        <v>33</v>
      </c>
      <c r="S1044" s="20" t="s">
        <v>251</v>
      </c>
      <c r="T1044" s="20"/>
      <c r="U1044" s="41"/>
      <c r="V1044" s="26">
        <f t="shared" si="33"/>
        <v>101</v>
      </c>
      <c r="W1044" s="27"/>
      <c r="X1044" s="42"/>
    </row>
    <row r="1045" spans="1:24" s="35" customFormat="1" ht="21" customHeight="1">
      <c r="A1045" s="31"/>
      <c r="B1045" s="46"/>
      <c r="C1045" s="30"/>
      <c r="D1045" s="17" t="s">
        <v>436</v>
      </c>
      <c r="E1045" s="18" t="s">
        <v>327</v>
      </c>
      <c r="F1045" s="19">
        <v>15.680999999999999</v>
      </c>
      <c r="G1045" s="18">
        <v>2256</v>
      </c>
      <c r="H1045" s="19">
        <v>338</v>
      </c>
      <c r="I1045" s="18" t="s">
        <v>263</v>
      </c>
      <c r="J1045" s="19">
        <v>10525</v>
      </c>
      <c r="K1045" s="20">
        <v>34635</v>
      </c>
      <c r="L1045" s="20">
        <v>24000</v>
      </c>
      <c r="M1045" s="20" t="s">
        <v>418</v>
      </c>
      <c r="N1045" s="50">
        <v>3.15</v>
      </c>
      <c r="O1045" s="22">
        <f t="shared" si="32"/>
        <v>821.02222222222213</v>
      </c>
      <c r="P1045" s="51">
        <v>3.09</v>
      </c>
      <c r="Q1045" s="24" t="s">
        <v>74</v>
      </c>
      <c r="R1045" s="20" t="s">
        <v>33</v>
      </c>
      <c r="S1045" s="20" t="s">
        <v>251</v>
      </c>
      <c r="T1045" s="20"/>
      <c r="U1045" s="41"/>
      <c r="V1045" s="26">
        <f t="shared" si="33"/>
        <v>101</v>
      </c>
      <c r="W1045" s="27"/>
      <c r="X1045" s="42"/>
    </row>
    <row r="1046" spans="1:24" s="35" customFormat="1" ht="21" customHeight="1">
      <c r="A1046" s="31"/>
      <c r="B1046" s="46"/>
      <c r="C1046" s="30"/>
      <c r="D1046" s="17" t="s">
        <v>436</v>
      </c>
      <c r="E1046" s="18" t="s">
        <v>327</v>
      </c>
      <c r="F1046" s="19">
        <v>15.680999999999999</v>
      </c>
      <c r="G1046" s="18">
        <v>2256</v>
      </c>
      <c r="H1046" s="19">
        <v>338</v>
      </c>
      <c r="I1046" s="18" t="s">
        <v>298</v>
      </c>
      <c r="J1046" s="19">
        <v>10525</v>
      </c>
      <c r="K1046" s="20">
        <v>34635</v>
      </c>
      <c r="L1046" s="20">
        <v>24000</v>
      </c>
      <c r="M1046" s="20" t="s">
        <v>418</v>
      </c>
      <c r="N1046" s="50">
        <v>3.15</v>
      </c>
      <c r="O1046" s="22">
        <f t="shared" si="32"/>
        <v>821.02222222222213</v>
      </c>
      <c r="P1046" s="51">
        <v>3.09</v>
      </c>
      <c r="Q1046" s="24" t="s">
        <v>74</v>
      </c>
      <c r="R1046" s="20" t="s">
        <v>33</v>
      </c>
      <c r="S1046" s="20" t="s">
        <v>251</v>
      </c>
      <c r="T1046" s="20"/>
      <c r="U1046" s="41"/>
      <c r="V1046" s="26">
        <f t="shared" si="33"/>
        <v>101</v>
      </c>
      <c r="W1046" s="27"/>
      <c r="X1046" s="42"/>
    </row>
    <row r="1047" spans="1:24" s="35" customFormat="1" ht="21" customHeight="1">
      <c r="A1047" s="31"/>
      <c r="B1047" s="46"/>
      <c r="C1047" s="30"/>
      <c r="D1047" s="17" t="s">
        <v>432</v>
      </c>
      <c r="E1047" s="18" t="s">
        <v>327</v>
      </c>
      <c r="F1047" s="19">
        <v>15.680999999999999</v>
      </c>
      <c r="G1047" s="18">
        <v>2256</v>
      </c>
      <c r="H1047" s="19">
        <v>382</v>
      </c>
      <c r="I1047" s="18" t="s">
        <v>298</v>
      </c>
      <c r="J1047" s="19">
        <v>10525</v>
      </c>
      <c r="K1047" s="20">
        <v>34635</v>
      </c>
      <c r="L1047" s="20">
        <v>24000</v>
      </c>
      <c r="M1047" s="20" t="s">
        <v>418</v>
      </c>
      <c r="N1047" s="50">
        <v>3.1</v>
      </c>
      <c r="O1047" s="22">
        <f t="shared" si="32"/>
        <v>834.26451612903224</v>
      </c>
      <c r="P1047" s="23">
        <v>3.09</v>
      </c>
      <c r="Q1047" s="24" t="s">
        <v>74</v>
      </c>
      <c r="R1047" s="20" t="s">
        <v>33</v>
      </c>
      <c r="S1047" s="20" t="s">
        <v>421</v>
      </c>
      <c r="T1047" s="20"/>
      <c r="U1047" s="25"/>
      <c r="V1047" s="26">
        <f t="shared" si="33"/>
        <v>100</v>
      </c>
      <c r="W1047" s="27"/>
      <c r="X1047" s="42"/>
    </row>
    <row r="1048" spans="1:24" s="35" customFormat="1" ht="21" customHeight="1">
      <c r="A1048" s="31"/>
      <c r="B1048" s="46"/>
      <c r="C1048" s="30"/>
      <c r="D1048" s="17" t="s">
        <v>433</v>
      </c>
      <c r="E1048" s="18" t="s">
        <v>327</v>
      </c>
      <c r="F1048" s="19">
        <v>15.680999999999999</v>
      </c>
      <c r="G1048" s="18">
        <v>2256</v>
      </c>
      <c r="H1048" s="19">
        <v>382</v>
      </c>
      <c r="I1048" s="18" t="s">
        <v>298</v>
      </c>
      <c r="J1048" s="19">
        <v>10525</v>
      </c>
      <c r="K1048" s="20">
        <v>34635</v>
      </c>
      <c r="L1048" s="20">
        <v>24000</v>
      </c>
      <c r="M1048" s="20" t="s">
        <v>418</v>
      </c>
      <c r="N1048" s="50">
        <v>3.1</v>
      </c>
      <c r="O1048" s="22">
        <f t="shared" si="32"/>
        <v>834.26451612903224</v>
      </c>
      <c r="P1048" s="23">
        <v>3.09</v>
      </c>
      <c r="Q1048" s="24" t="s">
        <v>74</v>
      </c>
      <c r="R1048" s="20" t="s">
        <v>33</v>
      </c>
      <c r="S1048" s="20" t="s">
        <v>421</v>
      </c>
      <c r="T1048" s="20"/>
      <c r="U1048" s="25"/>
      <c r="V1048" s="26">
        <f t="shared" si="33"/>
        <v>100</v>
      </c>
      <c r="W1048" s="27"/>
      <c r="X1048" s="42"/>
    </row>
    <row r="1049" spans="1:24" s="35" customFormat="1" ht="21" customHeight="1">
      <c r="A1049" s="31"/>
      <c r="B1049" s="46"/>
      <c r="C1049" s="30"/>
      <c r="D1049" s="17" t="s">
        <v>432</v>
      </c>
      <c r="E1049" s="18" t="s">
        <v>327</v>
      </c>
      <c r="F1049" s="19">
        <v>15.680999999999999</v>
      </c>
      <c r="G1049" s="18">
        <v>2256</v>
      </c>
      <c r="H1049" s="19">
        <v>382</v>
      </c>
      <c r="I1049" s="18" t="s">
        <v>298</v>
      </c>
      <c r="J1049" s="19">
        <v>10525</v>
      </c>
      <c r="K1049" s="20">
        <v>34635</v>
      </c>
      <c r="L1049" s="20">
        <v>24000</v>
      </c>
      <c r="M1049" s="20" t="s">
        <v>418</v>
      </c>
      <c r="N1049" s="50">
        <v>3.1</v>
      </c>
      <c r="O1049" s="22">
        <f t="shared" si="32"/>
        <v>834.26451612903224</v>
      </c>
      <c r="P1049" s="51">
        <v>3.09</v>
      </c>
      <c r="Q1049" s="24" t="s">
        <v>74</v>
      </c>
      <c r="R1049" s="20" t="s">
        <v>33</v>
      </c>
      <c r="S1049" s="20" t="s">
        <v>34</v>
      </c>
      <c r="T1049" s="20"/>
      <c r="U1049" s="41"/>
      <c r="V1049" s="26">
        <f t="shared" si="33"/>
        <v>100</v>
      </c>
      <c r="W1049" s="27"/>
      <c r="X1049" s="42"/>
    </row>
    <row r="1050" spans="1:24" s="35" customFormat="1" ht="21" customHeight="1">
      <c r="A1050" s="31"/>
      <c r="B1050" s="46"/>
      <c r="C1050" s="30"/>
      <c r="D1050" s="17" t="s">
        <v>433</v>
      </c>
      <c r="E1050" s="18" t="s">
        <v>327</v>
      </c>
      <c r="F1050" s="19">
        <v>15.680999999999999</v>
      </c>
      <c r="G1050" s="18">
        <v>2256</v>
      </c>
      <c r="H1050" s="19">
        <v>382</v>
      </c>
      <c r="I1050" s="18" t="s">
        <v>298</v>
      </c>
      <c r="J1050" s="19">
        <v>10525</v>
      </c>
      <c r="K1050" s="20">
        <v>34635</v>
      </c>
      <c r="L1050" s="20">
        <v>24000</v>
      </c>
      <c r="M1050" s="20" t="s">
        <v>418</v>
      </c>
      <c r="N1050" s="50">
        <v>3.1</v>
      </c>
      <c r="O1050" s="22">
        <f t="shared" si="32"/>
        <v>834.26451612903224</v>
      </c>
      <c r="P1050" s="51">
        <v>3.09</v>
      </c>
      <c r="Q1050" s="24" t="s">
        <v>74</v>
      </c>
      <c r="R1050" s="20" t="s">
        <v>33</v>
      </c>
      <c r="S1050" s="20" t="s">
        <v>34</v>
      </c>
      <c r="T1050" s="20"/>
      <c r="U1050" s="41"/>
      <c r="V1050" s="26">
        <f t="shared" si="33"/>
        <v>100</v>
      </c>
      <c r="W1050" s="27"/>
      <c r="X1050" s="42"/>
    </row>
    <row r="1051" spans="1:24" s="35" customFormat="1" ht="21" customHeight="1">
      <c r="A1051" s="40"/>
      <c r="B1051" s="46"/>
      <c r="C1051" s="30"/>
      <c r="D1051" s="17" t="s">
        <v>437</v>
      </c>
      <c r="E1051" s="18" t="s">
        <v>260</v>
      </c>
      <c r="F1051" s="19">
        <v>9.8390000000000004</v>
      </c>
      <c r="G1051" s="18" t="s">
        <v>347</v>
      </c>
      <c r="H1051" s="19" t="s">
        <v>417</v>
      </c>
      <c r="I1051" s="18" t="s">
        <v>263</v>
      </c>
      <c r="J1051" s="19">
        <v>19028</v>
      </c>
      <c r="K1051" s="20">
        <v>59138</v>
      </c>
      <c r="L1051" s="20">
        <v>40000</v>
      </c>
      <c r="M1051" s="20" t="s">
        <v>418</v>
      </c>
      <c r="N1051" s="21">
        <v>2.0099999999999998</v>
      </c>
      <c r="O1051" s="22">
        <f t="shared" si="32"/>
        <v>1286.676616915423</v>
      </c>
      <c r="P1051" s="23">
        <v>2.0099999999999998</v>
      </c>
      <c r="Q1051" s="24" t="s">
        <v>53</v>
      </c>
      <c r="R1051" s="20" t="s">
        <v>33</v>
      </c>
      <c r="S1051" s="20" t="s">
        <v>330</v>
      </c>
      <c r="T1051" s="20"/>
      <c r="U1051" s="41"/>
      <c r="V1051" s="26">
        <f t="shared" si="33"/>
        <v>100</v>
      </c>
    </row>
    <row r="1052" spans="1:24" s="35" customFormat="1" ht="21" customHeight="1">
      <c r="A1052" s="40"/>
      <c r="B1052" s="46"/>
      <c r="C1052" s="30"/>
      <c r="D1052" s="17" t="s">
        <v>438</v>
      </c>
      <c r="E1052" s="18" t="s">
        <v>260</v>
      </c>
      <c r="F1052" s="19">
        <v>9.8390000000000004</v>
      </c>
      <c r="G1052" s="18" t="s">
        <v>347</v>
      </c>
      <c r="H1052" s="19" t="s">
        <v>417</v>
      </c>
      <c r="I1052" s="18" t="s">
        <v>263</v>
      </c>
      <c r="J1052" s="19">
        <v>19028</v>
      </c>
      <c r="K1052" s="20">
        <v>59138</v>
      </c>
      <c r="L1052" s="20">
        <v>40000</v>
      </c>
      <c r="M1052" s="20" t="s">
        <v>418</v>
      </c>
      <c r="N1052" s="21">
        <v>2.0099999999999998</v>
      </c>
      <c r="O1052" s="22">
        <f t="shared" si="32"/>
        <v>1286.676616915423</v>
      </c>
      <c r="P1052" s="23">
        <v>2.0099999999999998</v>
      </c>
      <c r="Q1052" s="24" t="s">
        <v>53</v>
      </c>
      <c r="R1052" s="20" t="s">
        <v>33</v>
      </c>
      <c r="S1052" s="20" t="s">
        <v>330</v>
      </c>
      <c r="T1052" s="20"/>
      <c r="U1052" s="41"/>
      <c r="V1052" s="26">
        <f t="shared" si="33"/>
        <v>100</v>
      </c>
    </row>
    <row r="1053" spans="1:24" s="35" customFormat="1" ht="21" customHeight="1">
      <c r="A1053" s="31"/>
      <c r="B1053" s="46"/>
      <c r="C1053" s="30"/>
      <c r="D1053" s="66" t="s">
        <v>439</v>
      </c>
      <c r="E1053" s="67" t="s">
        <v>260</v>
      </c>
      <c r="F1053" s="68">
        <v>9.8390000000000004</v>
      </c>
      <c r="G1053" s="67">
        <v>1814</v>
      </c>
      <c r="H1053" s="68">
        <v>294</v>
      </c>
      <c r="I1053" s="67" t="s">
        <v>263</v>
      </c>
      <c r="J1053" s="68">
        <v>19028</v>
      </c>
      <c r="K1053" s="69">
        <v>59138</v>
      </c>
      <c r="L1053" s="69">
        <v>40000</v>
      </c>
      <c r="M1053" s="20" t="s">
        <v>418</v>
      </c>
      <c r="N1053" s="21">
        <v>2.0099999999999998</v>
      </c>
      <c r="O1053" s="22">
        <f t="shared" si="32"/>
        <v>1286.676616915423</v>
      </c>
      <c r="P1053" s="23">
        <v>2.0099999999999998</v>
      </c>
      <c r="Q1053" s="70" t="s">
        <v>53</v>
      </c>
      <c r="R1053" s="69" t="s">
        <v>33</v>
      </c>
      <c r="S1053" s="69" t="s">
        <v>269</v>
      </c>
      <c r="T1053" s="20"/>
      <c r="U1053" s="25"/>
      <c r="V1053" s="26">
        <f t="shared" si="33"/>
        <v>100</v>
      </c>
      <c r="W1053" s="27"/>
      <c r="X1053" s="42"/>
    </row>
    <row r="1054" spans="1:24" s="35" customFormat="1" ht="21" customHeight="1">
      <c r="A1054" s="31"/>
      <c r="B1054" s="46"/>
      <c r="C1054" s="30"/>
      <c r="D1054" s="66" t="s">
        <v>440</v>
      </c>
      <c r="E1054" s="67" t="s">
        <v>260</v>
      </c>
      <c r="F1054" s="68">
        <v>9.8390000000000004</v>
      </c>
      <c r="G1054" s="67">
        <v>1814</v>
      </c>
      <c r="H1054" s="68">
        <v>294</v>
      </c>
      <c r="I1054" s="67" t="s">
        <v>263</v>
      </c>
      <c r="J1054" s="68">
        <v>19028</v>
      </c>
      <c r="K1054" s="69">
        <v>59138</v>
      </c>
      <c r="L1054" s="69">
        <v>40000</v>
      </c>
      <c r="M1054" s="20" t="s">
        <v>418</v>
      </c>
      <c r="N1054" s="21">
        <v>2.0099999999999998</v>
      </c>
      <c r="O1054" s="22">
        <f t="shared" si="32"/>
        <v>1286.676616915423</v>
      </c>
      <c r="P1054" s="23">
        <v>2.0099999999999998</v>
      </c>
      <c r="Q1054" s="70" t="s">
        <v>53</v>
      </c>
      <c r="R1054" s="69" t="s">
        <v>33</v>
      </c>
      <c r="S1054" s="69" t="s">
        <v>269</v>
      </c>
      <c r="T1054" s="20"/>
      <c r="U1054" s="25"/>
      <c r="V1054" s="26">
        <f t="shared" si="33"/>
        <v>100</v>
      </c>
      <c r="W1054" s="27"/>
      <c r="X1054" s="42"/>
    </row>
    <row r="1055" spans="1:24" s="35" customFormat="1" ht="21" customHeight="1">
      <c r="A1055" s="40"/>
      <c r="B1055" s="46"/>
      <c r="C1055" s="30"/>
      <c r="D1055" s="17" t="s">
        <v>441</v>
      </c>
      <c r="E1055" s="18" t="s">
        <v>260</v>
      </c>
      <c r="F1055" s="19">
        <v>9.8390000000000004</v>
      </c>
      <c r="G1055" s="18" t="s">
        <v>347</v>
      </c>
      <c r="H1055" s="19" t="s">
        <v>417</v>
      </c>
      <c r="I1055" s="18" t="s">
        <v>263</v>
      </c>
      <c r="J1055" s="19">
        <v>19028</v>
      </c>
      <c r="K1055" s="20">
        <v>59138</v>
      </c>
      <c r="L1055" s="20">
        <v>40000</v>
      </c>
      <c r="M1055" s="20" t="s">
        <v>418</v>
      </c>
      <c r="N1055" s="21">
        <v>2.0099999999999998</v>
      </c>
      <c r="O1055" s="22">
        <f t="shared" si="32"/>
        <v>1286.676616915423</v>
      </c>
      <c r="P1055" s="23">
        <v>2.0099999999999998</v>
      </c>
      <c r="Q1055" s="24" t="s">
        <v>53</v>
      </c>
      <c r="R1055" s="20" t="s">
        <v>33</v>
      </c>
      <c r="S1055" s="20" t="s">
        <v>251</v>
      </c>
      <c r="T1055" s="20"/>
      <c r="U1055" s="41"/>
      <c r="V1055" s="26">
        <f t="shared" si="33"/>
        <v>100</v>
      </c>
    </row>
    <row r="1056" spans="1:24" s="35" customFormat="1" ht="21" customHeight="1">
      <c r="A1056" s="31"/>
      <c r="B1056" s="46"/>
      <c r="C1056" s="30"/>
      <c r="D1056" s="66" t="s">
        <v>439</v>
      </c>
      <c r="E1056" s="67" t="s">
        <v>260</v>
      </c>
      <c r="F1056" s="68">
        <v>9.8390000000000004</v>
      </c>
      <c r="G1056" s="67">
        <v>1814</v>
      </c>
      <c r="H1056" s="68">
        <v>294</v>
      </c>
      <c r="I1056" s="67" t="s">
        <v>263</v>
      </c>
      <c r="J1056" s="68">
        <v>19028</v>
      </c>
      <c r="K1056" s="69">
        <v>59138</v>
      </c>
      <c r="L1056" s="69">
        <v>40000</v>
      </c>
      <c r="M1056" s="20" t="s">
        <v>418</v>
      </c>
      <c r="N1056" s="21">
        <v>2.0099999999999998</v>
      </c>
      <c r="O1056" s="22">
        <f t="shared" si="32"/>
        <v>1286.676616915423</v>
      </c>
      <c r="P1056" s="23">
        <v>2.0099999999999998</v>
      </c>
      <c r="Q1056" s="70" t="s">
        <v>53</v>
      </c>
      <c r="R1056" s="69" t="s">
        <v>33</v>
      </c>
      <c r="S1056" s="69" t="s">
        <v>251</v>
      </c>
      <c r="T1056" s="20"/>
      <c r="U1056" s="25"/>
      <c r="V1056" s="26">
        <f t="shared" si="33"/>
        <v>100</v>
      </c>
      <c r="W1056" s="27"/>
      <c r="X1056" s="42"/>
    </row>
    <row r="1057" spans="1:24" s="35" customFormat="1" ht="21" customHeight="1">
      <c r="A1057" s="31"/>
      <c r="B1057" s="46"/>
      <c r="C1057" s="30"/>
      <c r="D1057" s="66" t="s">
        <v>440</v>
      </c>
      <c r="E1057" s="67" t="s">
        <v>260</v>
      </c>
      <c r="F1057" s="68">
        <v>9.8390000000000004</v>
      </c>
      <c r="G1057" s="67">
        <v>1814</v>
      </c>
      <c r="H1057" s="68">
        <v>294</v>
      </c>
      <c r="I1057" s="67" t="s">
        <v>263</v>
      </c>
      <c r="J1057" s="68">
        <v>19028</v>
      </c>
      <c r="K1057" s="69">
        <v>59138</v>
      </c>
      <c r="L1057" s="69">
        <v>40000</v>
      </c>
      <c r="M1057" s="20" t="s">
        <v>418</v>
      </c>
      <c r="N1057" s="21">
        <v>2.0099999999999998</v>
      </c>
      <c r="O1057" s="22">
        <f t="shared" si="32"/>
        <v>1286.676616915423</v>
      </c>
      <c r="P1057" s="23">
        <v>2.0099999999999998</v>
      </c>
      <c r="Q1057" s="70" t="s">
        <v>53</v>
      </c>
      <c r="R1057" s="69" t="s">
        <v>33</v>
      </c>
      <c r="S1057" s="69" t="s">
        <v>251</v>
      </c>
      <c r="T1057" s="20"/>
      <c r="U1057" s="25"/>
      <c r="V1057" s="26">
        <f t="shared" si="33"/>
        <v>100</v>
      </c>
      <c r="W1057" s="27"/>
      <c r="X1057" s="42"/>
    </row>
    <row r="1058" spans="1:24" s="35" customFormat="1" ht="21" customHeight="1">
      <c r="A1058" s="40"/>
      <c r="B1058" s="46"/>
      <c r="C1058" s="30"/>
      <c r="D1058" s="17" t="s">
        <v>442</v>
      </c>
      <c r="E1058" s="18" t="s">
        <v>260</v>
      </c>
      <c r="F1058" s="19">
        <v>9.8390000000000004</v>
      </c>
      <c r="G1058" s="18" t="s">
        <v>347</v>
      </c>
      <c r="H1058" s="19" t="s">
        <v>417</v>
      </c>
      <c r="I1058" s="18" t="s">
        <v>261</v>
      </c>
      <c r="J1058" s="19">
        <v>19028</v>
      </c>
      <c r="K1058" s="20">
        <v>59138</v>
      </c>
      <c r="L1058" s="20">
        <v>40000</v>
      </c>
      <c r="M1058" s="20" t="s">
        <v>418</v>
      </c>
      <c r="N1058" s="21">
        <v>2</v>
      </c>
      <c r="O1058" s="22">
        <f t="shared" si="32"/>
        <v>1293.1099999999999</v>
      </c>
      <c r="P1058" s="23">
        <v>2.0099999999999998</v>
      </c>
      <c r="Q1058" s="24" t="s">
        <v>53</v>
      </c>
      <c r="R1058" s="20" t="s">
        <v>33</v>
      </c>
      <c r="S1058" s="20" t="s">
        <v>330</v>
      </c>
      <c r="T1058" s="20"/>
      <c r="U1058" s="41"/>
      <c r="V1058" s="26" t="str">
        <f t="shared" si="33"/>
        <v/>
      </c>
    </row>
    <row r="1059" spans="1:24" s="35" customFormat="1" ht="21" customHeight="1">
      <c r="A1059" s="40"/>
      <c r="B1059" s="46"/>
      <c r="C1059" s="30"/>
      <c r="D1059" s="17" t="s">
        <v>443</v>
      </c>
      <c r="E1059" s="18" t="s">
        <v>260</v>
      </c>
      <c r="F1059" s="19">
        <v>9.8390000000000004</v>
      </c>
      <c r="G1059" s="18" t="s">
        <v>347</v>
      </c>
      <c r="H1059" s="19" t="s">
        <v>417</v>
      </c>
      <c r="I1059" s="18" t="s">
        <v>261</v>
      </c>
      <c r="J1059" s="19">
        <v>19028</v>
      </c>
      <c r="K1059" s="20">
        <v>59138</v>
      </c>
      <c r="L1059" s="20">
        <v>40000</v>
      </c>
      <c r="M1059" s="20" t="s">
        <v>418</v>
      </c>
      <c r="N1059" s="21">
        <v>2</v>
      </c>
      <c r="O1059" s="22">
        <f t="shared" si="32"/>
        <v>1293.1099999999999</v>
      </c>
      <c r="P1059" s="23">
        <v>2.0099999999999998</v>
      </c>
      <c r="Q1059" s="24" t="s">
        <v>53</v>
      </c>
      <c r="R1059" s="20" t="s">
        <v>33</v>
      </c>
      <c r="S1059" s="20" t="s">
        <v>330</v>
      </c>
      <c r="T1059" s="20"/>
      <c r="U1059" s="41"/>
      <c r="V1059" s="26" t="str">
        <f t="shared" si="33"/>
        <v/>
      </c>
    </row>
    <row r="1060" spans="1:24" s="35" customFormat="1" ht="21" customHeight="1">
      <c r="A1060" s="40"/>
      <c r="B1060" s="46"/>
      <c r="C1060" s="30"/>
      <c r="D1060" s="17" t="s">
        <v>444</v>
      </c>
      <c r="E1060" s="18" t="s">
        <v>260</v>
      </c>
      <c r="F1060" s="19">
        <v>9.8390000000000004</v>
      </c>
      <c r="G1060" s="18" t="s">
        <v>347</v>
      </c>
      <c r="H1060" s="19" t="s">
        <v>417</v>
      </c>
      <c r="I1060" s="18" t="s">
        <v>261</v>
      </c>
      <c r="J1060" s="19">
        <v>19028</v>
      </c>
      <c r="K1060" s="20">
        <v>59138</v>
      </c>
      <c r="L1060" s="20">
        <v>40000</v>
      </c>
      <c r="M1060" s="20" t="s">
        <v>418</v>
      </c>
      <c r="N1060" s="21">
        <v>2</v>
      </c>
      <c r="O1060" s="22">
        <f t="shared" si="32"/>
        <v>1293.1099999999999</v>
      </c>
      <c r="P1060" s="23">
        <v>2.0099999999999998</v>
      </c>
      <c r="Q1060" s="24" t="s">
        <v>53</v>
      </c>
      <c r="R1060" s="20" t="s">
        <v>33</v>
      </c>
      <c r="S1060" s="20" t="s">
        <v>251</v>
      </c>
      <c r="T1060" s="20"/>
      <c r="U1060" s="41"/>
      <c r="V1060" s="26" t="str">
        <f t="shared" si="33"/>
        <v/>
      </c>
    </row>
    <row r="1061" spans="1:24" s="35" customFormat="1" ht="21" customHeight="1">
      <c r="A1061" s="40"/>
      <c r="B1061" s="46"/>
      <c r="C1061" s="30"/>
      <c r="D1061" s="17" t="s">
        <v>442</v>
      </c>
      <c r="E1061" s="18" t="s">
        <v>260</v>
      </c>
      <c r="F1061" s="19">
        <v>9.8390000000000004</v>
      </c>
      <c r="G1061" s="18" t="s">
        <v>347</v>
      </c>
      <c r="H1061" s="19" t="s">
        <v>417</v>
      </c>
      <c r="I1061" s="18" t="s">
        <v>263</v>
      </c>
      <c r="J1061" s="19">
        <v>19028</v>
      </c>
      <c r="K1061" s="20">
        <v>59138</v>
      </c>
      <c r="L1061" s="20">
        <v>40000</v>
      </c>
      <c r="M1061" s="20" t="s">
        <v>418</v>
      </c>
      <c r="N1061" s="21">
        <v>1.98</v>
      </c>
      <c r="O1061" s="22">
        <f t="shared" si="32"/>
        <v>1306.1717171717171</v>
      </c>
      <c r="P1061" s="23">
        <v>2.0099999999999998</v>
      </c>
      <c r="Q1061" s="24" t="s">
        <v>74</v>
      </c>
      <c r="R1061" s="20" t="s">
        <v>33</v>
      </c>
      <c r="S1061" s="20" t="s">
        <v>330</v>
      </c>
      <c r="T1061" s="20"/>
      <c r="U1061" s="41"/>
      <c r="V1061" s="26" t="str">
        <f t="shared" si="33"/>
        <v/>
      </c>
    </row>
    <row r="1062" spans="1:24" s="35" customFormat="1" ht="21" customHeight="1">
      <c r="A1062" s="40"/>
      <c r="B1062" s="46"/>
      <c r="C1062" s="30"/>
      <c r="D1062" s="17" t="s">
        <v>443</v>
      </c>
      <c r="E1062" s="18" t="s">
        <v>260</v>
      </c>
      <c r="F1062" s="19">
        <v>9.8390000000000004</v>
      </c>
      <c r="G1062" s="18" t="s">
        <v>347</v>
      </c>
      <c r="H1062" s="19" t="s">
        <v>417</v>
      </c>
      <c r="I1062" s="18" t="s">
        <v>263</v>
      </c>
      <c r="J1062" s="19">
        <v>19028</v>
      </c>
      <c r="K1062" s="20">
        <v>59138</v>
      </c>
      <c r="L1062" s="20">
        <v>40000</v>
      </c>
      <c r="M1062" s="20" t="s">
        <v>418</v>
      </c>
      <c r="N1062" s="21">
        <v>1.98</v>
      </c>
      <c r="O1062" s="22">
        <f t="shared" si="32"/>
        <v>1306.1717171717171</v>
      </c>
      <c r="P1062" s="23">
        <v>2.0099999999999998</v>
      </c>
      <c r="Q1062" s="24" t="s">
        <v>74</v>
      </c>
      <c r="R1062" s="20" t="s">
        <v>33</v>
      </c>
      <c r="S1062" s="20" t="s">
        <v>330</v>
      </c>
      <c r="T1062" s="20"/>
      <c r="U1062" s="41"/>
      <c r="V1062" s="26" t="str">
        <f t="shared" si="33"/>
        <v/>
      </c>
    </row>
    <row r="1063" spans="1:24" s="35" customFormat="1" ht="21" customHeight="1">
      <c r="A1063" s="31"/>
      <c r="B1063" s="46"/>
      <c r="C1063" s="30"/>
      <c r="D1063" s="17" t="s">
        <v>445</v>
      </c>
      <c r="E1063" s="18" t="s">
        <v>260</v>
      </c>
      <c r="F1063" s="19">
        <v>9.8390000000000004</v>
      </c>
      <c r="G1063" s="18">
        <v>1814</v>
      </c>
      <c r="H1063" s="19">
        <v>294</v>
      </c>
      <c r="I1063" s="18" t="s">
        <v>298</v>
      </c>
      <c r="J1063" s="19">
        <v>19028</v>
      </c>
      <c r="K1063" s="20">
        <v>59138</v>
      </c>
      <c r="L1063" s="20">
        <v>40000</v>
      </c>
      <c r="M1063" s="20" t="s">
        <v>418</v>
      </c>
      <c r="N1063" s="50">
        <v>1.98</v>
      </c>
      <c r="O1063" s="22">
        <f t="shared" si="32"/>
        <v>1306.1717171717171</v>
      </c>
      <c r="P1063" s="51">
        <v>2.0099999999999998</v>
      </c>
      <c r="Q1063" s="24" t="s">
        <v>53</v>
      </c>
      <c r="R1063" s="20" t="s">
        <v>33</v>
      </c>
      <c r="S1063" s="20" t="s">
        <v>288</v>
      </c>
      <c r="T1063" s="20"/>
      <c r="U1063" s="41"/>
      <c r="V1063" s="26" t="str">
        <f t="shared" si="33"/>
        <v/>
      </c>
      <c r="W1063" s="27"/>
      <c r="X1063" s="42"/>
    </row>
    <row r="1064" spans="1:24" s="35" customFormat="1" ht="21" customHeight="1">
      <c r="A1064" s="31"/>
      <c r="B1064" s="46"/>
      <c r="C1064" s="30"/>
      <c r="D1064" s="17" t="s">
        <v>446</v>
      </c>
      <c r="E1064" s="18" t="s">
        <v>260</v>
      </c>
      <c r="F1064" s="19">
        <v>9.8390000000000004</v>
      </c>
      <c r="G1064" s="18">
        <v>1814</v>
      </c>
      <c r="H1064" s="19">
        <v>294</v>
      </c>
      <c r="I1064" s="18" t="s">
        <v>298</v>
      </c>
      <c r="J1064" s="19">
        <v>19028</v>
      </c>
      <c r="K1064" s="20">
        <v>59138</v>
      </c>
      <c r="L1064" s="20">
        <v>40000</v>
      </c>
      <c r="M1064" s="20" t="s">
        <v>418</v>
      </c>
      <c r="N1064" s="50">
        <v>1.98</v>
      </c>
      <c r="O1064" s="22">
        <f t="shared" si="32"/>
        <v>1306.1717171717171</v>
      </c>
      <c r="P1064" s="51">
        <v>2.0099999999999998</v>
      </c>
      <c r="Q1064" s="24" t="s">
        <v>53</v>
      </c>
      <c r="R1064" s="20" t="s">
        <v>33</v>
      </c>
      <c r="S1064" s="20" t="s">
        <v>288</v>
      </c>
      <c r="T1064" s="20"/>
      <c r="U1064" s="41"/>
      <c r="V1064" s="26" t="str">
        <f t="shared" si="33"/>
        <v/>
      </c>
      <c r="W1064" s="27"/>
      <c r="X1064" s="42"/>
    </row>
    <row r="1065" spans="1:24" s="35" customFormat="1" ht="21" customHeight="1">
      <c r="A1065" s="31"/>
      <c r="B1065" s="46"/>
      <c r="C1065" s="30"/>
      <c r="D1065" s="66" t="s">
        <v>447</v>
      </c>
      <c r="E1065" s="67" t="s">
        <v>260</v>
      </c>
      <c r="F1065" s="68">
        <v>9.8390000000000004</v>
      </c>
      <c r="G1065" s="67">
        <v>1814</v>
      </c>
      <c r="H1065" s="68">
        <v>294</v>
      </c>
      <c r="I1065" s="67" t="s">
        <v>263</v>
      </c>
      <c r="J1065" s="68">
        <v>19028</v>
      </c>
      <c r="K1065" s="69">
        <v>59138</v>
      </c>
      <c r="L1065" s="69">
        <v>40000</v>
      </c>
      <c r="M1065" s="20" t="s">
        <v>418</v>
      </c>
      <c r="N1065" s="21">
        <v>1.98</v>
      </c>
      <c r="O1065" s="22">
        <f t="shared" si="32"/>
        <v>1306.1717171717171</v>
      </c>
      <c r="P1065" s="23">
        <v>2.0099999999999998</v>
      </c>
      <c r="Q1065" s="70" t="s">
        <v>74</v>
      </c>
      <c r="R1065" s="69" t="s">
        <v>33</v>
      </c>
      <c r="S1065" s="69" t="s">
        <v>269</v>
      </c>
      <c r="T1065" s="20"/>
      <c r="U1065" s="25"/>
      <c r="V1065" s="26" t="str">
        <f t="shared" si="33"/>
        <v/>
      </c>
      <c r="W1065" s="27"/>
      <c r="X1065" s="42"/>
    </row>
    <row r="1066" spans="1:24" s="35" customFormat="1" ht="21" customHeight="1">
      <c r="A1066" s="31"/>
      <c r="B1066" s="46"/>
      <c r="C1066" s="30"/>
      <c r="D1066" s="66" t="s">
        <v>448</v>
      </c>
      <c r="E1066" s="67" t="s">
        <v>260</v>
      </c>
      <c r="F1066" s="68">
        <v>9.8390000000000004</v>
      </c>
      <c r="G1066" s="67">
        <v>1814</v>
      </c>
      <c r="H1066" s="68">
        <v>294</v>
      </c>
      <c r="I1066" s="67" t="s">
        <v>263</v>
      </c>
      <c r="J1066" s="68">
        <v>19028</v>
      </c>
      <c r="K1066" s="69">
        <v>59138</v>
      </c>
      <c r="L1066" s="69">
        <v>40000</v>
      </c>
      <c r="M1066" s="20" t="s">
        <v>418</v>
      </c>
      <c r="N1066" s="21">
        <v>1.98</v>
      </c>
      <c r="O1066" s="22">
        <f t="shared" si="32"/>
        <v>1306.1717171717171</v>
      </c>
      <c r="P1066" s="23">
        <v>2.0099999999999998</v>
      </c>
      <c r="Q1066" s="70" t="s">
        <v>74</v>
      </c>
      <c r="R1066" s="69" t="s">
        <v>33</v>
      </c>
      <c r="S1066" s="69" t="s">
        <v>269</v>
      </c>
      <c r="T1066" s="20"/>
      <c r="U1066" s="25"/>
      <c r="V1066" s="26" t="str">
        <f t="shared" si="33"/>
        <v/>
      </c>
      <c r="W1066" s="27"/>
      <c r="X1066" s="42"/>
    </row>
    <row r="1067" spans="1:24" s="35" customFormat="1" ht="21" customHeight="1">
      <c r="A1067" s="40"/>
      <c r="B1067" s="46"/>
      <c r="C1067" s="30"/>
      <c r="D1067" s="17" t="s">
        <v>444</v>
      </c>
      <c r="E1067" s="18" t="s">
        <v>260</v>
      </c>
      <c r="F1067" s="19">
        <v>9.8390000000000004</v>
      </c>
      <c r="G1067" s="18" t="s">
        <v>347</v>
      </c>
      <c r="H1067" s="19" t="s">
        <v>417</v>
      </c>
      <c r="I1067" s="18" t="s">
        <v>263</v>
      </c>
      <c r="J1067" s="19">
        <v>19028</v>
      </c>
      <c r="K1067" s="20">
        <v>59138</v>
      </c>
      <c r="L1067" s="20">
        <v>40000</v>
      </c>
      <c r="M1067" s="20" t="s">
        <v>418</v>
      </c>
      <c r="N1067" s="21">
        <v>1.98</v>
      </c>
      <c r="O1067" s="22">
        <f t="shared" si="32"/>
        <v>1306.1717171717171</v>
      </c>
      <c r="P1067" s="23">
        <v>2.0099999999999998</v>
      </c>
      <c r="Q1067" s="24" t="s">
        <v>74</v>
      </c>
      <c r="R1067" s="20" t="s">
        <v>33</v>
      </c>
      <c r="S1067" s="20" t="s">
        <v>251</v>
      </c>
      <c r="T1067" s="20"/>
      <c r="U1067" s="41"/>
      <c r="V1067" s="26" t="str">
        <f t="shared" si="33"/>
        <v/>
      </c>
    </row>
    <row r="1068" spans="1:24" s="35" customFormat="1" ht="21" customHeight="1">
      <c r="A1068" s="31"/>
      <c r="B1068" s="46"/>
      <c r="C1068" s="30"/>
      <c r="D1068" s="17" t="s">
        <v>445</v>
      </c>
      <c r="E1068" s="18" t="s">
        <v>260</v>
      </c>
      <c r="F1068" s="19">
        <v>9.8390000000000004</v>
      </c>
      <c r="G1068" s="18">
        <v>1814</v>
      </c>
      <c r="H1068" s="19">
        <v>294</v>
      </c>
      <c r="I1068" s="18" t="s">
        <v>298</v>
      </c>
      <c r="J1068" s="19">
        <v>19028</v>
      </c>
      <c r="K1068" s="20">
        <v>59138</v>
      </c>
      <c r="L1068" s="20">
        <v>40000</v>
      </c>
      <c r="M1068" s="20" t="s">
        <v>418</v>
      </c>
      <c r="N1068" s="50">
        <v>1.98</v>
      </c>
      <c r="O1068" s="22">
        <f t="shared" si="32"/>
        <v>1306.1717171717171</v>
      </c>
      <c r="P1068" s="51">
        <v>2.0099999999999998</v>
      </c>
      <c r="Q1068" s="24" t="s">
        <v>53</v>
      </c>
      <c r="R1068" s="20" t="s">
        <v>33</v>
      </c>
      <c r="S1068" s="20" t="s">
        <v>251</v>
      </c>
      <c r="T1068" s="20"/>
      <c r="U1068" s="41"/>
      <c r="V1068" s="26" t="str">
        <f t="shared" si="33"/>
        <v/>
      </c>
      <c r="W1068" s="27"/>
      <c r="X1068" s="42"/>
    </row>
    <row r="1069" spans="1:24" s="35" customFormat="1" ht="21" customHeight="1">
      <c r="A1069" s="31"/>
      <c r="B1069" s="46"/>
      <c r="C1069" s="30"/>
      <c r="D1069" s="17" t="s">
        <v>446</v>
      </c>
      <c r="E1069" s="18" t="s">
        <v>260</v>
      </c>
      <c r="F1069" s="19">
        <v>9.8390000000000004</v>
      </c>
      <c r="G1069" s="18">
        <v>1814</v>
      </c>
      <c r="H1069" s="19">
        <v>294</v>
      </c>
      <c r="I1069" s="18" t="s">
        <v>298</v>
      </c>
      <c r="J1069" s="19">
        <v>19028</v>
      </c>
      <c r="K1069" s="20">
        <v>59138</v>
      </c>
      <c r="L1069" s="20">
        <v>40000</v>
      </c>
      <c r="M1069" s="20" t="s">
        <v>418</v>
      </c>
      <c r="N1069" s="50">
        <v>1.98</v>
      </c>
      <c r="O1069" s="22">
        <f t="shared" si="32"/>
        <v>1306.1717171717171</v>
      </c>
      <c r="P1069" s="51">
        <v>2.0099999999999998</v>
      </c>
      <c r="Q1069" s="24" t="s">
        <v>53</v>
      </c>
      <c r="R1069" s="20" t="s">
        <v>33</v>
      </c>
      <c r="S1069" s="20" t="s">
        <v>251</v>
      </c>
      <c r="T1069" s="20"/>
      <c r="U1069" s="41"/>
      <c r="V1069" s="26" t="str">
        <f t="shared" si="33"/>
        <v/>
      </c>
      <c r="W1069" s="27"/>
      <c r="X1069" s="42"/>
    </row>
    <row r="1070" spans="1:24" s="35" customFormat="1" ht="21" customHeight="1">
      <c r="A1070" s="31"/>
      <c r="B1070" s="46"/>
      <c r="C1070" s="30"/>
      <c r="D1070" s="66" t="s">
        <v>447</v>
      </c>
      <c r="E1070" s="67" t="s">
        <v>260</v>
      </c>
      <c r="F1070" s="68">
        <v>9.8390000000000004</v>
      </c>
      <c r="G1070" s="67">
        <v>1814</v>
      </c>
      <c r="H1070" s="68">
        <v>294</v>
      </c>
      <c r="I1070" s="67" t="s">
        <v>263</v>
      </c>
      <c r="J1070" s="68">
        <v>19028</v>
      </c>
      <c r="K1070" s="69">
        <v>59138</v>
      </c>
      <c r="L1070" s="69">
        <v>40000</v>
      </c>
      <c r="M1070" s="20" t="s">
        <v>418</v>
      </c>
      <c r="N1070" s="21">
        <v>1.98</v>
      </c>
      <c r="O1070" s="22">
        <f t="shared" si="32"/>
        <v>1306.1717171717171</v>
      </c>
      <c r="P1070" s="23">
        <v>2.0099999999999998</v>
      </c>
      <c r="Q1070" s="70" t="s">
        <v>74</v>
      </c>
      <c r="R1070" s="69" t="s">
        <v>33</v>
      </c>
      <c r="S1070" s="69" t="s">
        <v>251</v>
      </c>
      <c r="T1070" s="20"/>
      <c r="U1070" s="25"/>
      <c r="V1070" s="26" t="str">
        <f t="shared" si="33"/>
        <v/>
      </c>
      <c r="W1070" s="27"/>
      <c r="X1070" s="42"/>
    </row>
    <row r="1071" spans="1:24" s="35" customFormat="1" ht="21" customHeight="1">
      <c r="A1071" s="31"/>
      <c r="B1071" s="46"/>
      <c r="C1071" s="30"/>
      <c r="D1071" s="66" t="s">
        <v>448</v>
      </c>
      <c r="E1071" s="67" t="s">
        <v>260</v>
      </c>
      <c r="F1071" s="68">
        <v>9.8390000000000004</v>
      </c>
      <c r="G1071" s="67">
        <v>1814</v>
      </c>
      <c r="H1071" s="68">
        <v>294</v>
      </c>
      <c r="I1071" s="67" t="s">
        <v>263</v>
      </c>
      <c r="J1071" s="68">
        <v>19028</v>
      </c>
      <c r="K1071" s="69">
        <v>59138</v>
      </c>
      <c r="L1071" s="69">
        <v>40000</v>
      </c>
      <c r="M1071" s="20" t="s">
        <v>418</v>
      </c>
      <c r="N1071" s="21">
        <v>1.98</v>
      </c>
      <c r="O1071" s="22">
        <f t="shared" si="32"/>
        <v>1306.1717171717171</v>
      </c>
      <c r="P1071" s="23">
        <v>2.0099999999999998</v>
      </c>
      <c r="Q1071" s="70" t="s">
        <v>74</v>
      </c>
      <c r="R1071" s="69" t="s">
        <v>33</v>
      </c>
      <c r="S1071" s="69" t="s">
        <v>251</v>
      </c>
      <c r="T1071" s="20"/>
      <c r="U1071" s="25"/>
      <c r="V1071" s="26" t="str">
        <f t="shared" si="33"/>
        <v/>
      </c>
      <c r="W1071" s="27"/>
      <c r="X1071" s="42"/>
    </row>
    <row r="1072" spans="1:24" s="35" customFormat="1" ht="21" customHeight="1">
      <c r="A1072" s="40"/>
      <c r="B1072" s="46"/>
      <c r="C1072" s="30"/>
      <c r="D1072" s="17" t="s">
        <v>442</v>
      </c>
      <c r="E1072" s="18" t="s">
        <v>260</v>
      </c>
      <c r="F1072" s="19">
        <v>9.8390000000000004</v>
      </c>
      <c r="G1072" s="18" t="s">
        <v>347</v>
      </c>
      <c r="H1072" s="19" t="s">
        <v>417</v>
      </c>
      <c r="I1072" s="18" t="s">
        <v>261</v>
      </c>
      <c r="J1072" s="19">
        <v>19028</v>
      </c>
      <c r="K1072" s="20">
        <v>59138</v>
      </c>
      <c r="L1072" s="20">
        <v>40000</v>
      </c>
      <c r="M1072" s="20" t="s">
        <v>418</v>
      </c>
      <c r="N1072" s="21">
        <v>1.97</v>
      </c>
      <c r="O1072" s="22">
        <f t="shared" si="32"/>
        <v>1312.8020304568527</v>
      </c>
      <c r="P1072" s="23">
        <v>2.0099999999999998</v>
      </c>
      <c r="Q1072" s="24" t="s">
        <v>74</v>
      </c>
      <c r="R1072" s="20" t="s">
        <v>33</v>
      </c>
      <c r="S1072" s="20" t="s">
        <v>330</v>
      </c>
      <c r="T1072" s="20"/>
      <c r="U1072" s="41"/>
      <c r="V1072" s="26" t="str">
        <f t="shared" si="33"/>
        <v/>
      </c>
    </row>
    <row r="1073" spans="1:24" s="35" customFormat="1" ht="21" customHeight="1">
      <c r="A1073" s="40"/>
      <c r="B1073" s="46"/>
      <c r="C1073" s="30"/>
      <c r="D1073" s="17" t="s">
        <v>443</v>
      </c>
      <c r="E1073" s="18" t="s">
        <v>260</v>
      </c>
      <c r="F1073" s="19">
        <v>9.8390000000000004</v>
      </c>
      <c r="G1073" s="18" t="s">
        <v>347</v>
      </c>
      <c r="H1073" s="19" t="s">
        <v>417</v>
      </c>
      <c r="I1073" s="18" t="s">
        <v>261</v>
      </c>
      <c r="J1073" s="19">
        <v>19028</v>
      </c>
      <c r="K1073" s="20">
        <v>59138</v>
      </c>
      <c r="L1073" s="20">
        <v>40000</v>
      </c>
      <c r="M1073" s="20" t="s">
        <v>418</v>
      </c>
      <c r="N1073" s="21">
        <v>1.97</v>
      </c>
      <c r="O1073" s="22">
        <f t="shared" si="32"/>
        <v>1312.8020304568527</v>
      </c>
      <c r="P1073" s="23">
        <v>2.0099999999999998</v>
      </c>
      <c r="Q1073" s="24" t="s">
        <v>74</v>
      </c>
      <c r="R1073" s="20" t="s">
        <v>33</v>
      </c>
      <c r="S1073" s="20" t="s">
        <v>330</v>
      </c>
      <c r="T1073" s="20"/>
      <c r="U1073" s="41"/>
      <c r="V1073" s="26" t="str">
        <f t="shared" si="33"/>
        <v/>
      </c>
    </row>
    <row r="1074" spans="1:24" s="35" customFormat="1" ht="21" customHeight="1">
      <c r="A1074" s="40"/>
      <c r="B1074" s="46"/>
      <c r="C1074" s="30"/>
      <c r="D1074" s="17" t="s">
        <v>444</v>
      </c>
      <c r="E1074" s="18" t="s">
        <v>260</v>
      </c>
      <c r="F1074" s="19">
        <v>9.8390000000000004</v>
      </c>
      <c r="G1074" s="18" t="s">
        <v>347</v>
      </c>
      <c r="H1074" s="19" t="s">
        <v>417</v>
      </c>
      <c r="I1074" s="18" t="s">
        <v>261</v>
      </c>
      <c r="J1074" s="19">
        <v>19028</v>
      </c>
      <c r="K1074" s="20">
        <v>59138</v>
      </c>
      <c r="L1074" s="20">
        <v>40000</v>
      </c>
      <c r="M1074" s="20" t="s">
        <v>418</v>
      </c>
      <c r="N1074" s="21">
        <v>1.97</v>
      </c>
      <c r="O1074" s="22">
        <f t="shared" si="32"/>
        <v>1312.8020304568527</v>
      </c>
      <c r="P1074" s="23">
        <v>2.0099999999999998</v>
      </c>
      <c r="Q1074" s="24" t="s">
        <v>74</v>
      </c>
      <c r="R1074" s="20" t="s">
        <v>33</v>
      </c>
      <c r="S1074" s="20" t="s">
        <v>251</v>
      </c>
      <c r="T1074" s="20"/>
      <c r="U1074" s="41"/>
      <c r="V1074" s="26" t="str">
        <f t="shared" si="33"/>
        <v/>
      </c>
    </row>
    <row r="1075" spans="1:24" s="35" customFormat="1" ht="21" customHeight="1">
      <c r="A1075" s="31"/>
      <c r="B1075" s="46"/>
      <c r="C1075" s="30"/>
      <c r="D1075" s="17" t="s">
        <v>449</v>
      </c>
      <c r="E1075" s="18" t="s">
        <v>260</v>
      </c>
      <c r="F1075" s="19">
        <v>9.8390000000000004</v>
      </c>
      <c r="G1075" s="18">
        <v>1814</v>
      </c>
      <c r="H1075" s="19">
        <v>294</v>
      </c>
      <c r="I1075" s="18" t="s">
        <v>261</v>
      </c>
      <c r="J1075" s="19">
        <v>19028</v>
      </c>
      <c r="K1075" s="20">
        <v>59138</v>
      </c>
      <c r="L1075" s="20">
        <v>40000</v>
      </c>
      <c r="M1075" s="20" t="s">
        <v>418</v>
      </c>
      <c r="N1075" s="50">
        <v>1.96</v>
      </c>
      <c r="O1075" s="22">
        <f t="shared" si="32"/>
        <v>1319.5000000000002</v>
      </c>
      <c r="P1075" s="51">
        <v>2.0099999999999998</v>
      </c>
      <c r="Q1075" s="24" t="s">
        <v>53</v>
      </c>
      <c r="R1075" s="20" t="s">
        <v>33</v>
      </c>
      <c r="S1075" s="20" t="s">
        <v>357</v>
      </c>
      <c r="T1075" s="20"/>
      <c r="U1075" s="41"/>
      <c r="V1075" s="26" t="str">
        <f t="shared" si="33"/>
        <v/>
      </c>
      <c r="W1075" s="27"/>
      <c r="X1075" s="42"/>
    </row>
    <row r="1076" spans="1:24" s="35" customFormat="1" ht="21" customHeight="1">
      <c r="A1076" s="31"/>
      <c r="B1076" s="46"/>
      <c r="C1076" s="30"/>
      <c r="D1076" s="17" t="s">
        <v>449</v>
      </c>
      <c r="E1076" s="18" t="s">
        <v>260</v>
      </c>
      <c r="F1076" s="19">
        <v>9.8390000000000004</v>
      </c>
      <c r="G1076" s="18">
        <v>1814</v>
      </c>
      <c r="H1076" s="19">
        <v>294</v>
      </c>
      <c r="I1076" s="18" t="s">
        <v>263</v>
      </c>
      <c r="J1076" s="19">
        <v>19028</v>
      </c>
      <c r="K1076" s="20">
        <v>59138</v>
      </c>
      <c r="L1076" s="20">
        <v>40000</v>
      </c>
      <c r="M1076" s="20" t="s">
        <v>418</v>
      </c>
      <c r="N1076" s="50">
        <v>1.96</v>
      </c>
      <c r="O1076" s="22">
        <f t="shared" si="32"/>
        <v>1319.5000000000002</v>
      </c>
      <c r="P1076" s="51">
        <v>2.0099999999999998</v>
      </c>
      <c r="Q1076" s="24" t="s">
        <v>53</v>
      </c>
      <c r="R1076" s="20" t="s">
        <v>33</v>
      </c>
      <c r="S1076" s="20" t="s">
        <v>357</v>
      </c>
      <c r="T1076" s="20"/>
      <c r="U1076" s="41"/>
      <c r="V1076" s="26" t="str">
        <f t="shared" si="33"/>
        <v/>
      </c>
      <c r="W1076" s="27"/>
      <c r="X1076" s="42"/>
    </row>
    <row r="1077" spans="1:24" s="35" customFormat="1" ht="21" customHeight="1">
      <c r="A1077" s="31"/>
      <c r="B1077" s="46"/>
      <c r="C1077" s="30"/>
      <c r="D1077" s="17" t="s">
        <v>445</v>
      </c>
      <c r="E1077" s="18" t="s">
        <v>260</v>
      </c>
      <c r="F1077" s="19">
        <v>9.8390000000000004</v>
      </c>
      <c r="G1077" s="18">
        <v>1814</v>
      </c>
      <c r="H1077" s="19">
        <v>294</v>
      </c>
      <c r="I1077" s="18" t="s">
        <v>263</v>
      </c>
      <c r="J1077" s="19">
        <v>19028</v>
      </c>
      <c r="K1077" s="20">
        <v>59138</v>
      </c>
      <c r="L1077" s="20">
        <v>40000</v>
      </c>
      <c r="M1077" s="20" t="s">
        <v>418</v>
      </c>
      <c r="N1077" s="50">
        <v>1.96</v>
      </c>
      <c r="O1077" s="22">
        <f t="shared" si="32"/>
        <v>1319.5000000000002</v>
      </c>
      <c r="P1077" s="51">
        <v>2.0099999999999998</v>
      </c>
      <c r="Q1077" s="24" t="s">
        <v>53</v>
      </c>
      <c r="R1077" s="20" t="s">
        <v>33</v>
      </c>
      <c r="S1077" s="20" t="s">
        <v>288</v>
      </c>
      <c r="T1077" s="20"/>
      <c r="U1077" s="41"/>
      <c r="V1077" s="26" t="str">
        <f t="shared" si="33"/>
        <v/>
      </c>
      <c r="W1077" s="27"/>
      <c r="X1077" s="42"/>
    </row>
    <row r="1078" spans="1:24" s="35" customFormat="1" ht="21" customHeight="1">
      <c r="A1078" s="31"/>
      <c r="B1078" s="46"/>
      <c r="C1078" s="30"/>
      <c r="D1078" s="17" t="s">
        <v>446</v>
      </c>
      <c r="E1078" s="18" t="s">
        <v>260</v>
      </c>
      <c r="F1078" s="19">
        <v>9.8390000000000004</v>
      </c>
      <c r="G1078" s="18">
        <v>1814</v>
      </c>
      <c r="H1078" s="19">
        <v>294</v>
      </c>
      <c r="I1078" s="18" t="s">
        <v>263</v>
      </c>
      <c r="J1078" s="19">
        <v>19028</v>
      </c>
      <c r="K1078" s="20">
        <v>59138</v>
      </c>
      <c r="L1078" s="20">
        <v>40000</v>
      </c>
      <c r="M1078" s="20" t="s">
        <v>418</v>
      </c>
      <c r="N1078" s="50">
        <v>1.96</v>
      </c>
      <c r="O1078" s="22">
        <f t="shared" si="32"/>
        <v>1319.5000000000002</v>
      </c>
      <c r="P1078" s="51">
        <v>2.0099999999999998</v>
      </c>
      <c r="Q1078" s="24" t="s">
        <v>53</v>
      </c>
      <c r="R1078" s="20" t="s">
        <v>33</v>
      </c>
      <c r="S1078" s="20" t="s">
        <v>288</v>
      </c>
      <c r="T1078" s="20"/>
      <c r="U1078" s="41"/>
      <c r="V1078" s="26" t="str">
        <f t="shared" si="33"/>
        <v/>
      </c>
      <c r="W1078" s="27"/>
      <c r="X1078" s="42"/>
    </row>
    <row r="1079" spans="1:24" s="35" customFormat="1" ht="21" customHeight="1">
      <c r="A1079" s="31"/>
      <c r="B1079" s="46"/>
      <c r="C1079" s="30"/>
      <c r="D1079" s="17" t="s">
        <v>450</v>
      </c>
      <c r="E1079" s="18" t="s">
        <v>327</v>
      </c>
      <c r="F1079" s="19">
        <v>15.680999999999999</v>
      </c>
      <c r="G1079" s="18">
        <v>2256</v>
      </c>
      <c r="H1079" s="19">
        <v>338</v>
      </c>
      <c r="I1079" s="18" t="s">
        <v>263</v>
      </c>
      <c r="J1079" s="19">
        <v>19028</v>
      </c>
      <c r="K1079" s="20">
        <v>59138</v>
      </c>
      <c r="L1079" s="20">
        <v>40000</v>
      </c>
      <c r="M1079" s="20" t="s">
        <v>418</v>
      </c>
      <c r="N1079" s="50">
        <v>1.96</v>
      </c>
      <c r="O1079" s="22">
        <f t="shared" si="32"/>
        <v>1319.5000000000002</v>
      </c>
      <c r="P1079" s="51">
        <v>2.0099999999999998</v>
      </c>
      <c r="Q1079" s="24" t="s">
        <v>53</v>
      </c>
      <c r="R1079" s="20" t="s">
        <v>33</v>
      </c>
      <c r="S1079" s="20" t="s">
        <v>288</v>
      </c>
      <c r="T1079" s="20"/>
      <c r="U1079" s="41"/>
      <c r="V1079" s="26" t="str">
        <f t="shared" si="33"/>
        <v/>
      </c>
      <c r="W1079" s="27"/>
      <c r="X1079" s="42"/>
    </row>
    <row r="1080" spans="1:24" s="35" customFormat="1" ht="21" customHeight="1">
      <c r="A1080" s="31"/>
      <c r="B1080" s="29"/>
      <c r="C1080" s="30"/>
      <c r="D1080" s="17" t="s">
        <v>450</v>
      </c>
      <c r="E1080" s="18" t="s">
        <v>327</v>
      </c>
      <c r="F1080" s="19">
        <v>15.680999999999999</v>
      </c>
      <c r="G1080" s="18">
        <v>2256</v>
      </c>
      <c r="H1080" s="19">
        <v>338</v>
      </c>
      <c r="I1080" s="18" t="s">
        <v>298</v>
      </c>
      <c r="J1080" s="19">
        <v>19028</v>
      </c>
      <c r="K1080" s="20">
        <v>59138</v>
      </c>
      <c r="L1080" s="20">
        <v>40000</v>
      </c>
      <c r="M1080" s="20" t="s">
        <v>418</v>
      </c>
      <c r="N1080" s="50">
        <v>1.96</v>
      </c>
      <c r="O1080" s="22">
        <f t="shared" si="32"/>
        <v>1319.5000000000002</v>
      </c>
      <c r="P1080" s="51">
        <v>2.0099999999999998</v>
      </c>
      <c r="Q1080" s="24" t="s">
        <v>53</v>
      </c>
      <c r="R1080" s="20" t="s">
        <v>33</v>
      </c>
      <c r="S1080" s="20" t="s">
        <v>288</v>
      </c>
      <c r="T1080" s="20"/>
      <c r="U1080" s="41"/>
      <c r="V1080" s="26" t="str">
        <f t="shared" si="33"/>
        <v/>
      </c>
      <c r="W1080" s="27"/>
      <c r="X1080" s="42"/>
    </row>
    <row r="1081" spans="1:24" s="35" customFormat="1" ht="21" customHeight="1">
      <c r="A1081" s="31"/>
      <c r="B1081" s="46"/>
      <c r="C1081" s="30"/>
      <c r="D1081" s="17" t="s">
        <v>451</v>
      </c>
      <c r="E1081" s="18" t="s">
        <v>327</v>
      </c>
      <c r="F1081" s="19">
        <v>15.680999999999999</v>
      </c>
      <c r="G1081" s="18">
        <v>2256</v>
      </c>
      <c r="H1081" s="19">
        <v>338</v>
      </c>
      <c r="I1081" s="18" t="s">
        <v>263</v>
      </c>
      <c r="J1081" s="19">
        <v>19028</v>
      </c>
      <c r="K1081" s="20">
        <v>59138</v>
      </c>
      <c r="L1081" s="20">
        <v>40000</v>
      </c>
      <c r="M1081" s="20" t="s">
        <v>418</v>
      </c>
      <c r="N1081" s="50">
        <v>1.96</v>
      </c>
      <c r="O1081" s="22">
        <f t="shared" si="32"/>
        <v>1319.5000000000002</v>
      </c>
      <c r="P1081" s="51">
        <v>2.0099999999999998</v>
      </c>
      <c r="Q1081" s="24" t="s">
        <v>53</v>
      </c>
      <c r="R1081" s="20" t="s">
        <v>33</v>
      </c>
      <c r="S1081" s="20" t="s">
        <v>288</v>
      </c>
      <c r="T1081" s="20"/>
      <c r="U1081" s="41"/>
      <c r="V1081" s="26" t="str">
        <f t="shared" si="33"/>
        <v/>
      </c>
      <c r="W1081" s="27"/>
      <c r="X1081" s="42"/>
    </row>
    <row r="1082" spans="1:24" s="35" customFormat="1" ht="21" customHeight="1">
      <c r="A1082" s="31"/>
      <c r="B1082" s="29"/>
      <c r="C1082" s="30"/>
      <c r="D1082" s="17" t="s">
        <v>451</v>
      </c>
      <c r="E1082" s="18" t="s">
        <v>327</v>
      </c>
      <c r="F1082" s="19">
        <v>15.680999999999999</v>
      </c>
      <c r="G1082" s="18">
        <v>2256</v>
      </c>
      <c r="H1082" s="19">
        <v>338</v>
      </c>
      <c r="I1082" s="18" t="s">
        <v>298</v>
      </c>
      <c r="J1082" s="19">
        <v>19028</v>
      </c>
      <c r="K1082" s="20">
        <v>59138</v>
      </c>
      <c r="L1082" s="20">
        <v>40000</v>
      </c>
      <c r="M1082" s="20" t="s">
        <v>418</v>
      </c>
      <c r="N1082" s="50">
        <v>1.96</v>
      </c>
      <c r="O1082" s="22">
        <f t="shared" si="32"/>
        <v>1319.5000000000002</v>
      </c>
      <c r="P1082" s="51">
        <v>2.0099999999999998</v>
      </c>
      <c r="Q1082" s="24" t="s">
        <v>53</v>
      </c>
      <c r="R1082" s="20" t="s">
        <v>33</v>
      </c>
      <c r="S1082" s="20" t="s">
        <v>288</v>
      </c>
      <c r="T1082" s="20"/>
      <c r="U1082" s="41"/>
      <c r="V1082" s="26" t="str">
        <f t="shared" si="33"/>
        <v/>
      </c>
      <c r="W1082" s="27"/>
      <c r="X1082" s="42"/>
    </row>
    <row r="1083" spans="1:24" s="35" customFormat="1" ht="21" customHeight="1">
      <c r="A1083" s="31"/>
      <c r="B1083" s="46"/>
      <c r="C1083" s="30"/>
      <c r="D1083" s="17" t="s">
        <v>452</v>
      </c>
      <c r="E1083" s="18" t="s">
        <v>260</v>
      </c>
      <c r="F1083" s="19">
        <v>9.8390000000000004</v>
      </c>
      <c r="G1083" s="18">
        <v>1814</v>
      </c>
      <c r="H1083" s="19">
        <v>294</v>
      </c>
      <c r="I1083" s="18" t="s">
        <v>261</v>
      </c>
      <c r="J1083" s="19">
        <v>19028</v>
      </c>
      <c r="K1083" s="20">
        <v>59138</v>
      </c>
      <c r="L1083" s="20">
        <v>40000</v>
      </c>
      <c r="M1083" s="20" t="s">
        <v>418</v>
      </c>
      <c r="N1083" s="50">
        <v>1.96</v>
      </c>
      <c r="O1083" s="22">
        <f t="shared" si="32"/>
        <v>1319.5000000000002</v>
      </c>
      <c r="P1083" s="51">
        <v>2.0099999999999998</v>
      </c>
      <c r="Q1083" s="24" t="s">
        <v>53</v>
      </c>
      <c r="R1083" s="20" t="s">
        <v>33</v>
      </c>
      <c r="S1083" s="20" t="s">
        <v>251</v>
      </c>
      <c r="T1083" s="20"/>
      <c r="U1083" s="41"/>
      <c r="V1083" s="26" t="str">
        <f t="shared" si="33"/>
        <v/>
      </c>
      <c r="W1083" s="27"/>
      <c r="X1083" s="42"/>
    </row>
    <row r="1084" spans="1:24" s="35" customFormat="1" ht="21" customHeight="1">
      <c r="A1084" s="31"/>
      <c r="B1084" s="46"/>
      <c r="C1084" s="30"/>
      <c r="D1084" s="17" t="s">
        <v>452</v>
      </c>
      <c r="E1084" s="18" t="s">
        <v>260</v>
      </c>
      <c r="F1084" s="19">
        <v>9.8390000000000004</v>
      </c>
      <c r="G1084" s="18">
        <v>1814</v>
      </c>
      <c r="H1084" s="19">
        <v>294</v>
      </c>
      <c r="I1084" s="18" t="s">
        <v>263</v>
      </c>
      <c r="J1084" s="19">
        <v>19028</v>
      </c>
      <c r="K1084" s="20">
        <v>59138</v>
      </c>
      <c r="L1084" s="20">
        <v>40000</v>
      </c>
      <c r="M1084" s="20" t="s">
        <v>418</v>
      </c>
      <c r="N1084" s="50">
        <v>1.96</v>
      </c>
      <c r="O1084" s="22">
        <f t="shared" si="32"/>
        <v>1319.5000000000002</v>
      </c>
      <c r="P1084" s="51">
        <v>2.0099999999999998</v>
      </c>
      <c r="Q1084" s="24" t="s">
        <v>53</v>
      </c>
      <c r="R1084" s="20" t="s">
        <v>33</v>
      </c>
      <c r="S1084" s="20" t="s">
        <v>251</v>
      </c>
      <c r="T1084" s="20"/>
      <c r="U1084" s="41"/>
      <c r="V1084" s="26" t="str">
        <f t="shared" si="33"/>
        <v/>
      </c>
      <c r="W1084" s="27"/>
      <c r="X1084" s="42"/>
    </row>
    <row r="1085" spans="1:24" s="35" customFormat="1" ht="21" customHeight="1">
      <c r="A1085" s="31"/>
      <c r="B1085" s="46"/>
      <c r="C1085" s="30"/>
      <c r="D1085" s="17" t="s">
        <v>445</v>
      </c>
      <c r="E1085" s="18" t="s">
        <v>260</v>
      </c>
      <c r="F1085" s="19">
        <v>9.8390000000000004</v>
      </c>
      <c r="G1085" s="18">
        <v>1814</v>
      </c>
      <c r="H1085" s="19">
        <v>294</v>
      </c>
      <c r="I1085" s="18" t="s">
        <v>263</v>
      </c>
      <c r="J1085" s="19">
        <v>19028</v>
      </c>
      <c r="K1085" s="20">
        <v>59138</v>
      </c>
      <c r="L1085" s="20">
        <v>40000</v>
      </c>
      <c r="M1085" s="20" t="s">
        <v>418</v>
      </c>
      <c r="N1085" s="50">
        <v>1.96</v>
      </c>
      <c r="O1085" s="22">
        <f t="shared" si="32"/>
        <v>1319.5000000000002</v>
      </c>
      <c r="P1085" s="51">
        <v>2.0099999999999998</v>
      </c>
      <c r="Q1085" s="24" t="s">
        <v>53</v>
      </c>
      <c r="R1085" s="20" t="s">
        <v>33</v>
      </c>
      <c r="S1085" s="20" t="s">
        <v>251</v>
      </c>
      <c r="T1085" s="20"/>
      <c r="U1085" s="41"/>
      <c r="V1085" s="26" t="str">
        <f t="shared" si="33"/>
        <v/>
      </c>
      <c r="W1085" s="27"/>
      <c r="X1085" s="42"/>
    </row>
    <row r="1086" spans="1:24" s="35" customFormat="1" ht="21" customHeight="1">
      <c r="A1086" s="31"/>
      <c r="B1086" s="46"/>
      <c r="C1086" s="30"/>
      <c r="D1086" s="17" t="s">
        <v>446</v>
      </c>
      <c r="E1086" s="18" t="s">
        <v>260</v>
      </c>
      <c r="F1086" s="19">
        <v>9.8390000000000004</v>
      </c>
      <c r="G1086" s="18">
        <v>1814</v>
      </c>
      <c r="H1086" s="19">
        <v>294</v>
      </c>
      <c r="I1086" s="18" t="s">
        <v>263</v>
      </c>
      <c r="J1086" s="19">
        <v>19028</v>
      </c>
      <c r="K1086" s="20">
        <v>59138</v>
      </c>
      <c r="L1086" s="20">
        <v>40000</v>
      </c>
      <c r="M1086" s="20" t="s">
        <v>418</v>
      </c>
      <c r="N1086" s="50">
        <v>1.96</v>
      </c>
      <c r="O1086" s="22">
        <f t="shared" si="32"/>
        <v>1319.5000000000002</v>
      </c>
      <c r="P1086" s="51">
        <v>2.0099999999999998</v>
      </c>
      <c r="Q1086" s="24" t="s">
        <v>53</v>
      </c>
      <c r="R1086" s="20" t="s">
        <v>33</v>
      </c>
      <c r="S1086" s="20" t="s">
        <v>251</v>
      </c>
      <c r="T1086" s="20"/>
      <c r="U1086" s="41"/>
      <c r="V1086" s="26" t="str">
        <f t="shared" si="33"/>
        <v/>
      </c>
      <c r="W1086" s="27"/>
      <c r="X1086" s="42"/>
    </row>
    <row r="1087" spans="1:24" s="35" customFormat="1" ht="21" customHeight="1">
      <c r="A1087" s="31"/>
      <c r="B1087" s="46"/>
      <c r="C1087" s="30"/>
      <c r="D1087" s="17" t="s">
        <v>450</v>
      </c>
      <c r="E1087" s="18" t="s">
        <v>327</v>
      </c>
      <c r="F1087" s="19">
        <v>15.680999999999999</v>
      </c>
      <c r="G1087" s="18">
        <v>2256</v>
      </c>
      <c r="H1087" s="19">
        <v>338</v>
      </c>
      <c r="I1087" s="18" t="s">
        <v>263</v>
      </c>
      <c r="J1087" s="19">
        <v>19028</v>
      </c>
      <c r="K1087" s="20">
        <v>59138</v>
      </c>
      <c r="L1087" s="20">
        <v>40000</v>
      </c>
      <c r="M1087" s="20" t="s">
        <v>418</v>
      </c>
      <c r="N1087" s="50">
        <v>1.96</v>
      </c>
      <c r="O1087" s="22">
        <f t="shared" si="32"/>
        <v>1319.5000000000002</v>
      </c>
      <c r="P1087" s="51">
        <v>2.0099999999999998</v>
      </c>
      <c r="Q1087" s="24" t="s">
        <v>53</v>
      </c>
      <c r="R1087" s="20" t="s">
        <v>33</v>
      </c>
      <c r="S1087" s="20" t="s">
        <v>251</v>
      </c>
      <c r="T1087" s="20"/>
      <c r="U1087" s="41"/>
      <c r="V1087" s="26" t="str">
        <f t="shared" si="33"/>
        <v/>
      </c>
      <c r="W1087" s="27"/>
      <c r="X1087" s="42"/>
    </row>
    <row r="1088" spans="1:24" s="35" customFormat="1" ht="21" customHeight="1">
      <c r="A1088" s="31"/>
      <c r="B1088" s="46"/>
      <c r="C1088" s="30"/>
      <c r="D1088" s="17" t="s">
        <v>450</v>
      </c>
      <c r="E1088" s="18" t="s">
        <v>327</v>
      </c>
      <c r="F1088" s="19">
        <v>15.680999999999999</v>
      </c>
      <c r="G1088" s="18">
        <v>2256</v>
      </c>
      <c r="H1088" s="19">
        <v>338</v>
      </c>
      <c r="I1088" s="18" t="s">
        <v>298</v>
      </c>
      <c r="J1088" s="19">
        <v>19028</v>
      </c>
      <c r="K1088" s="20">
        <v>59138</v>
      </c>
      <c r="L1088" s="20">
        <v>40000</v>
      </c>
      <c r="M1088" s="20" t="s">
        <v>418</v>
      </c>
      <c r="N1088" s="50">
        <v>1.96</v>
      </c>
      <c r="O1088" s="22">
        <f t="shared" si="32"/>
        <v>1319.5000000000002</v>
      </c>
      <c r="P1088" s="51">
        <v>2.0099999999999998</v>
      </c>
      <c r="Q1088" s="24" t="s">
        <v>53</v>
      </c>
      <c r="R1088" s="20" t="s">
        <v>33</v>
      </c>
      <c r="S1088" s="20" t="s">
        <v>251</v>
      </c>
      <c r="T1088" s="20"/>
      <c r="U1088" s="41"/>
      <c r="V1088" s="26" t="str">
        <f t="shared" si="33"/>
        <v/>
      </c>
      <c r="W1088" s="27"/>
      <c r="X1088" s="42"/>
    </row>
    <row r="1089" spans="1:24" s="35" customFormat="1" ht="21" customHeight="1">
      <c r="A1089" s="31"/>
      <c r="B1089" s="46"/>
      <c r="C1089" s="30"/>
      <c r="D1089" s="17" t="s">
        <v>451</v>
      </c>
      <c r="E1089" s="18" t="s">
        <v>327</v>
      </c>
      <c r="F1089" s="19">
        <v>15.680999999999999</v>
      </c>
      <c r="G1089" s="18">
        <v>2256</v>
      </c>
      <c r="H1089" s="19">
        <v>338</v>
      </c>
      <c r="I1089" s="18" t="s">
        <v>263</v>
      </c>
      <c r="J1089" s="19">
        <v>19028</v>
      </c>
      <c r="K1089" s="20">
        <v>59138</v>
      </c>
      <c r="L1089" s="20">
        <v>40000</v>
      </c>
      <c r="M1089" s="20" t="s">
        <v>418</v>
      </c>
      <c r="N1089" s="50">
        <v>1.96</v>
      </c>
      <c r="O1089" s="22">
        <f t="shared" si="32"/>
        <v>1319.5000000000002</v>
      </c>
      <c r="P1089" s="51">
        <v>2.0099999999999998</v>
      </c>
      <c r="Q1089" s="24" t="s">
        <v>53</v>
      </c>
      <c r="R1089" s="20" t="s">
        <v>33</v>
      </c>
      <c r="S1089" s="20" t="s">
        <v>251</v>
      </c>
      <c r="T1089" s="20"/>
      <c r="U1089" s="41"/>
      <c r="V1089" s="26" t="str">
        <f t="shared" si="33"/>
        <v/>
      </c>
      <c r="W1089" s="27"/>
      <c r="X1089" s="42"/>
    </row>
    <row r="1090" spans="1:24" s="35" customFormat="1" ht="21" customHeight="1">
      <c r="A1090" s="31"/>
      <c r="B1090" s="46"/>
      <c r="C1090" s="30"/>
      <c r="D1090" s="17" t="s">
        <v>451</v>
      </c>
      <c r="E1090" s="18" t="s">
        <v>327</v>
      </c>
      <c r="F1090" s="19">
        <v>15.680999999999999</v>
      </c>
      <c r="G1090" s="18">
        <v>2256</v>
      </c>
      <c r="H1090" s="19">
        <v>338</v>
      </c>
      <c r="I1090" s="18" t="s">
        <v>298</v>
      </c>
      <c r="J1090" s="19">
        <v>19028</v>
      </c>
      <c r="K1090" s="20">
        <v>59138</v>
      </c>
      <c r="L1090" s="20">
        <v>40000</v>
      </c>
      <c r="M1090" s="20" t="s">
        <v>418</v>
      </c>
      <c r="N1090" s="50">
        <v>1.96</v>
      </c>
      <c r="O1090" s="22">
        <f t="shared" si="32"/>
        <v>1319.5000000000002</v>
      </c>
      <c r="P1090" s="51">
        <v>2.0099999999999998</v>
      </c>
      <c r="Q1090" s="24" t="s">
        <v>53</v>
      </c>
      <c r="R1090" s="20" t="s">
        <v>33</v>
      </c>
      <c r="S1090" s="20" t="s">
        <v>251</v>
      </c>
      <c r="T1090" s="20"/>
      <c r="U1090" s="41"/>
      <c r="V1090" s="26" t="str">
        <f t="shared" si="33"/>
        <v/>
      </c>
      <c r="W1090" s="27"/>
      <c r="X1090" s="42"/>
    </row>
    <row r="1091" spans="1:24" s="35" customFormat="1" ht="21" customHeight="1">
      <c r="A1091" s="31"/>
      <c r="B1091" s="46"/>
      <c r="C1091" s="30"/>
      <c r="D1091" s="17" t="s">
        <v>453</v>
      </c>
      <c r="E1091" s="18" t="s">
        <v>327</v>
      </c>
      <c r="F1091" s="19">
        <v>15.680999999999999</v>
      </c>
      <c r="G1091" s="18">
        <v>2256</v>
      </c>
      <c r="H1091" s="19">
        <v>338</v>
      </c>
      <c r="I1091" s="18" t="s">
        <v>263</v>
      </c>
      <c r="J1091" s="19">
        <v>19028</v>
      </c>
      <c r="K1091" s="20">
        <v>59138</v>
      </c>
      <c r="L1091" s="20">
        <v>40000</v>
      </c>
      <c r="M1091" s="20" t="s">
        <v>418</v>
      </c>
      <c r="N1091" s="50">
        <v>1.96</v>
      </c>
      <c r="O1091" s="22">
        <f t="shared" si="32"/>
        <v>1319.5000000000002</v>
      </c>
      <c r="P1091" s="51">
        <v>2.0099999999999998</v>
      </c>
      <c r="Q1091" s="24" t="s">
        <v>53</v>
      </c>
      <c r="R1091" s="20" t="s">
        <v>33</v>
      </c>
      <c r="S1091" s="20" t="s">
        <v>251</v>
      </c>
      <c r="T1091" s="20"/>
      <c r="U1091" s="41"/>
      <c r="V1091" s="26" t="str">
        <f t="shared" si="33"/>
        <v/>
      </c>
      <c r="W1091" s="27"/>
      <c r="X1091" s="42"/>
    </row>
    <row r="1092" spans="1:24" s="35" customFormat="1" ht="21" customHeight="1">
      <c r="A1092" s="31"/>
      <c r="B1092" s="46"/>
      <c r="C1092" s="30"/>
      <c r="D1092" s="17" t="s">
        <v>453</v>
      </c>
      <c r="E1092" s="18" t="s">
        <v>327</v>
      </c>
      <c r="F1092" s="19">
        <v>15.680999999999999</v>
      </c>
      <c r="G1092" s="18">
        <v>2256</v>
      </c>
      <c r="H1092" s="19">
        <v>338</v>
      </c>
      <c r="I1092" s="18" t="s">
        <v>298</v>
      </c>
      <c r="J1092" s="19">
        <v>19028</v>
      </c>
      <c r="K1092" s="20">
        <v>59138</v>
      </c>
      <c r="L1092" s="20">
        <v>40000</v>
      </c>
      <c r="M1092" s="20" t="s">
        <v>418</v>
      </c>
      <c r="N1092" s="50">
        <v>1.96</v>
      </c>
      <c r="O1092" s="22">
        <f t="shared" si="32"/>
        <v>1319.5000000000002</v>
      </c>
      <c r="P1092" s="51">
        <v>2.0099999999999998</v>
      </c>
      <c r="Q1092" s="24" t="s">
        <v>53</v>
      </c>
      <c r="R1092" s="20" t="s">
        <v>33</v>
      </c>
      <c r="S1092" s="20" t="s">
        <v>251</v>
      </c>
      <c r="T1092" s="20"/>
      <c r="U1092" s="41"/>
      <c r="V1092" s="26" t="str">
        <f t="shared" si="33"/>
        <v/>
      </c>
      <c r="W1092" s="27"/>
      <c r="X1092" s="42"/>
    </row>
    <row r="1093" spans="1:24" s="35" customFormat="1" ht="21" customHeight="1">
      <c r="A1093" s="31"/>
      <c r="B1093" s="46"/>
      <c r="C1093" s="30"/>
      <c r="D1093" s="17" t="s">
        <v>454</v>
      </c>
      <c r="E1093" s="18" t="s">
        <v>327</v>
      </c>
      <c r="F1093" s="19">
        <v>15.680999999999999</v>
      </c>
      <c r="G1093" s="18">
        <v>2256</v>
      </c>
      <c r="H1093" s="19">
        <v>338</v>
      </c>
      <c r="I1093" s="18" t="s">
        <v>298</v>
      </c>
      <c r="J1093" s="19">
        <v>19028</v>
      </c>
      <c r="K1093" s="20">
        <v>59138</v>
      </c>
      <c r="L1093" s="20">
        <v>40000</v>
      </c>
      <c r="M1093" s="20" t="s">
        <v>418</v>
      </c>
      <c r="N1093" s="50">
        <v>1.96</v>
      </c>
      <c r="O1093" s="22">
        <f t="shared" si="32"/>
        <v>1319.5000000000002</v>
      </c>
      <c r="P1093" s="51">
        <v>2.0099999999999998</v>
      </c>
      <c r="Q1093" s="24" t="s">
        <v>53</v>
      </c>
      <c r="R1093" s="20" t="s">
        <v>33</v>
      </c>
      <c r="S1093" s="20" t="s">
        <v>251</v>
      </c>
      <c r="T1093" s="20"/>
      <c r="U1093" s="41"/>
      <c r="V1093" s="26" t="str">
        <f t="shared" si="33"/>
        <v/>
      </c>
      <c r="W1093" s="27"/>
      <c r="X1093" s="42"/>
    </row>
    <row r="1094" spans="1:24" s="35" customFormat="1" ht="21" customHeight="1">
      <c r="A1094" s="31"/>
      <c r="B1094" s="46"/>
      <c r="C1094" s="30"/>
      <c r="D1094" s="17" t="s">
        <v>445</v>
      </c>
      <c r="E1094" s="18" t="s">
        <v>260</v>
      </c>
      <c r="F1094" s="19">
        <v>9.8390000000000004</v>
      </c>
      <c r="G1094" s="18">
        <v>1814</v>
      </c>
      <c r="H1094" s="19">
        <v>294</v>
      </c>
      <c r="I1094" s="18" t="s">
        <v>298</v>
      </c>
      <c r="J1094" s="19">
        <v>19028</v>
      </c>
      <c r="K1094" s="20">
        <v>59138</v>
      </c>
      <c r="L1094" s="20">
        <v>40000</v>
      </c>
      <c r="M1094" s="20" t="s">
        <v>418</v>
      </c>
      <c r="N1094" s="50">
        <v>1.94</v>
      </c>
      <c r="O1094" s="22">
        <f t="shared" si="32"/>
        <v>1333.1030927835052</v>
      </c>
      <c r="P1094" s="51">
        <v>2.0099999999999998</v>
      </c>
      <c r="Q1094" s="24" t="s">
        <v>74</v>
      </c>
      <c r="R1094" s="20" t="s">
        <v>33</v>
      </c>
      <c r="S1094" s="20" t="s">
        <v>288</v>
      </c>
      <c r="T1094" s="20"/>
      <c r="U1094" s="41"/>
      <c r="V1094" s="26" t="str">
        <f t="shared" si="33"/>
        <v/>
      </c>
      <c r="W1094" s="27"/>
      <c r="X1094" s="42"/>
    </row>
    <row r="1095" spans="1:24" s="35" customFormat="1" ht="21" customHeight="1">
      <c r="A1095" s="31"/>
      <c r="B1095" s="46"/>
      <c r="C1095" s="30"/>
      <c r="D1095" s="17" t="s">
        <v>446</v>
      </c>
      <c r="E1095" s="18" t="s">
        <v>260</v>
      </c>
      <c r="F1095" s="19">
        <v>9.8390000000000004</v>
      </c>
      <c r="G1095" s="18">
        <v>1814</v>
      </c>
      <c r="H1095" s="19">
        <v>294</v>
      </c>
      <c r="I1095" s="18" t="s">
        <v>298</v>
      </c>
      <c r="J1095" s="19">
        <v>19028</v>
      </c>
      <c r="K1095" s="20">
        <v>59138</v>
      </c>
      <c r="L1095" s="20">
        <v>40000</v>
      </c>
      <c r="M1095" s="20" t="s">
        <v>418</v>
      </c>
      <c r="N1095" s="50">
        <v>1.94</v>
      </c>
      <c r="O1095" s="22">
        <f t="shared" si="32"/>
        <v>1333.1030927835052</v>
      </c>
      <c r="P1095" s="51">
        <v>2.0099999999999998</v>
      </c>
      <c r="Q1095" s="24" t="s">
        <v>74</v>
      </c>
      <c r="R1095" s="20" t="s">
        <v>33</v>
      </c>
      <c r="S1095" s="20" t="s">
        <v>288</v>
      </c>
      <c r="T1095" s="20"/>
      <c r="U1095" s="41"/>
      <c r="V1095" s="26" t="str">
        <f t="shared" si="33"/>
        <v/>
      </c>
      <c r="W1095" s="27"/>
      <c r="X1095" s="42"/>
    </row>
    <row r="1096" spans="1:24" s="35" customFormat="1" ht="21" customHeight="1">
      <c r="A1096" s="31"/>
      <c r="B1096" s="46"/>
      <c r="C1096" s="30"/>
      <c r="D1096" s="17" t="s">
        <v>445</v>
      </c>
      <c r="E1096" s="18" t="s">
        <v>260</v>
      </c>
      <c r="F1096" s="19">
        <v>9.8390000000000004</v>
      </c>
      <c r="G1096" s="18">
        <v>1814</v>
      </c>
      <c r="H1096" s="19">
        <v>294</v>
      </c>
      <c r="I1096" s="18" t="s">
        <v>298</v>
      </c>
      <c r="J1096" s="19">
        <v>19028</v>
      </c>
      <c r="K1096" s="20">
        <v>59138</v>
      </c>
      <c r="L1096" s="20">
        <v>40000</v>
      </c>
      <c r="M1096" s="20" t="s">
        <v>418</v>
      </c>
      <c r="N1096" s="50">
        <v>1.94</v>
      </c>
      <c r="O1096" s="22">
        <f t="shared" si="32"/>
        <v>1333.1030927835052</v>
      </c>
      <c r="P1096" s="51">
        <v>2.0099999999999998</v>
      </c>
      <c r="Q1096" s="24" t="s">
        <v>74</v>
      </c>
      <c r="R1096" s="20" t="s">
        <v>33</v>
      </c>
      <c r="S1096" s="20" t="s">
        <v>251</v>
      </c>
      <c r="T1096" s="20"/>
      <c r="U1096" s="41"/>
      <c r="V1096" s="26" t="str">
        <f t="shared" si="33"/>
        <v/>
      </c>
      <c r="W1096" s="27"/>
      <c r="X1096" s="42"/>
    </row>
    <row r="1097" spans="1:24" s="35" customFormat="1" ht="21" customHeight="1">
      <c r="A1097" s="31"/>
      <c r="B1097" s="46"/>
      <c r="C1097" s="30"/>
      <c r="D1097" s="17" t="s">
        <v>446</v>
      </c>
      <c r="E1097" s="18" t="s">
        <v>260</v>
      </c>
      <c r="F1097" s="19">
        <v>9.8390000000000004</v>
      </c>
      <c r="G1097" s="18">
        <v>1814</v>
      </c>
      <c r="H1097" s="19">
        <v>294</v>
      </c>
      <c r="I1097" s="18" t="s">
        <v>298</v>
      </c>
      <c r="J1097" s="19">
        <v>19028</v>
      </c>
      <c r="K1097" s="20">
        <v>59138</v>
      </c>
      <c r="L1097" s="20">
        <v>40000</v>
      </c>
      <c r="M1097" s="20" t="s">
        <v>418</v>
      </c>
      <c r="N1097" s="50">
        <v>1.94</v>
      </c>
      <c r="O1097" s="22">
        <f t="shared" ref="O1097:O1160" si="34">IF(N1097&gt;0,1/N1097*37.7*68.6,"")</f>
        <v>1333.1030927835052</v>
      </c>
      <c r="P1097" s="51">
        <v>2.0099999999999998</v>
      </c>
      <c r="Q1097" s="24" t="s">
        <v>74</v>
      </c>
      <c r="R1097" s="20" t="s">
        <v>33</v>
      </c>
      <c r="S1097" s="20" t="s">
        <v>251</v>
      </c>
      <c r="T1097" s="20"/>
      <c r="U1097" s="41"/>
      <c r="V1097" s="26" t="str">
        <f t="shared" ref="V1097:V1160" si="35">IFERROR(IF(N1097&lt;P1097,"",(ROUNDDOWN(N1097/P1097*100,0))),"")</f>
        <v/>
      </c>
      <c r="W1097" s="27"/>
      <c r="X1097" s="42"/>
    </row>
    <row r="1098" spans="1:24" s="35" customFormat="1" ht="21" customHeight="1">
      <c r="A1098" s="31"/>
      <c r="B1098" s="46"/>
      <c r="C1098" s="30"/>
      <c r="D1098" s="17" t="s">
        <v>453</v>
      </c>
      <c r="E1098" s="18" t="s">
        <v>327</v>
      </c>
      <c r="F1098" s="19">
        <v>15.680999999999999</v>
      </c>
      <c r="G1098" s="18">
        <v>2256</v>
      </c>
      <c r="H1098" s="19">
        <v>382</v>
      </c>
      <c r="I1098" s="18" t="s">
        <v>298</v>
      </c>
      <c r="J1098" s="19">
        <v>19028</v>
      </c>
      <c r="K1098" s="20">
        <v>59138</v>
      </c>
      <c r="L1098" s="20">
        <v>40000</v>
      </c>
      <c r="M1098" s="20" t="s">
        <v>418</v>
      </c>
      <c r="N1098" s="50">
        <v>1.94</v>
      </c>
      <c r="O1098" s="22">
        <f t="shared" si="34"/>
        <v>1333.1030927835052</v>
      </c>
      <c r="P1098" s="51">
        <v>2.0099999999999998</v>
      </c>
      <c r="Q1098" s="24" t="s">
        <v>53</v>
      </c>
      <c r="R1098" s="20" t="s">
        <v>33</v>
      </c>
      <c r="S1098" s="20" t="s">
        <v>251</v>
      </c>
      <c r="T1098" s="20"/>
      <c r="U1098" s="41"/>
      <c r="V1098" s="26" t="str">
        <f t="shared" si="35"/>
        <v/>
      </c>
      <c r="W1098" s="27"/>
      <c r="X1098" s="42"/>
    </row>
    <row r="1099" spans="1:24" s="35" customFormat="1" ht="21" customHeight="1">
      <c r="A1099" s="31"/>
      <c r="B1099" s="46"/>
      <c r="C1099" s="30"/>
      <c r="D1099" s="17" t="s">
        <v>454</v>
      </c>
      <c r="E1099" s="18" t="s">
        <v>327</v>
      </c>
      <c r="F1099" s="19">
        <v>15.680999999999999</v>
      </c>
      <c r="G1099" s="18">
        <v>2256</v>
      </c>
      <c r="H1099" s="19">
        <v>382</v>
      </c>
      <c r="I1099" s="18" t="s">
        <v>298</v>
      </c>
      <c r="J1099" s="19">
        <v>19028</v>
      </c>
      <c r="K1099" s="20">
        <v>59138</v>
      </c>
      <c r="L1099" s="20">
        <v>40000</v>
      </c>
      <c r="M1099" s="20" t="s">
        <v>418</v>
      </c>
      <c r="N1099" s="50">
        <v>1.94</v>
      </c>
      <c r="O1099" s="22">
        <f t="shared" si="34"/>
        <v>1333.1030927835052</v>
      </c>
      <c r="P1099" s="51">
        <v>2.0099999999999998</v>
      </c>
      <c r="Q1099" s="24" t="s">
        <v>53</v>
      </c>
      <c r="R1099" s="20" t="s">
        <v>33</v>
      </c>
      <c r="S1099" s="20" t="s">
        <v>251</v>
      </c>
      <c r="T1099" s="20"/>
      <c r="U1099" s="41"/>
      <c r="V1099" s="26" t="str">
        <f t="shared" si="35"/>
        <v/>
      </c>
      <c r="W1099" s="27"/>
      <c r="X1099" s="42"/>
    </row>
    <row r="1100" spans="1:24" s="35" customFormat="1" ht="21" customHeight="1">
      <c r="A1100" s="31"/>
      <c r="B1100" s="46"/>
      <c r="C1100" s="30"/>
      <c r="D1100" s="17" t="s">
        <v>449</v>
      </c>
      <c r="E1100" s="18" t="s">
        <v>260</v>
      </c>
      <c r="F1100" s="19">
        <v>9.8390000000000004</v>
      </c>
      <c r="G1100" s="18">
        <v>1814</v>
      </c>
      <c r="H1100" s="19">
        <v>294</v>
      </c>
      <c r="I1100" s="18" t="s">
        <v>261</v>
      </c>
      <c r="J1100" s="19">
        <v>19028</v>
      </c>
      <c r="K1100" s="20">
        <v>59138</v>
      </c>
      <c r="L1100" s="20">
        <v>40000</v>
      </c>
      <c r="M1100" s="20" t="s">
        <v>418</v>
      </c>
      <c r="N1100" s="50">
        <v>1.92</v>
      </c>
      <c r="O1100" s="22">
        <f t="shared" si="34"/>
        <v>1346.9895833333333</v>
      </c>
      <c r="P1100" s="51">
        <v>2.0099999999999998</v>
      </c>
      <c r="Q1100" s="24" t="s">
        <v>74</v>
      </c>
      <c r="R1100" s="20" t="s">
        <v>33</v>
      </c>
      <c r="S1100" s="20" t="s">
        <v>357</v>
      </c>
      <c r="T1100" s="20"/>
      <c r="U1100" s="41"/>
      <c r="V1100" s="26" t="str">
        <f t="shared" si="35"/>
        <v/>
      </c>
      <c r="W1100" s="27"/>
      <c r="X1100" s="42"/>
    </row>
    <row r="1101" spans="1:24" s="35" customFormat="1" ht="21" customHeight="1">
      <c r="A1101" s="31"/>
      <c r="B1101" s="46"/>
      <c r="C1101" s="30"/>
      <c r="D1101" s="17" t="s">
        <v>449</v>
      </c>
      <c r="E1101" s="18" t="s">
        <v>260</v>
      </c>
      <c r="F1101" s="19">
        <v>9.8390000000000004</v>
      </c>
      <c r="G1101" s="18">
        <v>1814</v>
      </c>
      <c r="H1101" s="19">
        <v>294</v>
      </c>
      <c r="I1101" s="18" t="s">
        <v>263</v>
      </c>
      <c r="J1101" s="19">
        <v>19028</v>
      </c>
      <c r="K1101" s="20">
        <v>59138</v>
      </c>
      <c r="L1101" s="20">
        <v>40000</v>
      </c>
      <c r="M1101" s="20" t="s">
        <v>418</v>
      </c>
      <c r="N1101" s="50">
        <v>1.92</v>
      </c>
      <c r="O1101" s="22">
        <f t="shared" si="34"/>
        <v>1346.9895833333333</v>
      </c>
      <c r="P1101" s="51">
        <v>2.0099999999999998</v>
      </c>
      <c r="Q1101" s="24" t="s">
        <v>74</v>
      </c>
      <c r="R1101" s="20" t="s">
        <v>33</v>
      </c>
      <c r="S1101" s="20" t="s">
        <v>357</v>
      </c>
      <c r="T1101" s="20"/>
      <c r="U1101" s="41"/>
      <c r="V1101" s="26" t="str">
        <f t="shared" si="35"/>
        <v/>
      </c>
      <c r="W1101" s="27"/>
      <c r="X1101" s="42"/>
    </row>
    <row r="1102" spans="1:24" s="35" customFormat="1" ht="21" customHeight="1">
      <c r="A1102" s="31"/>
      <c r="B1102" s="29"/>
      <c r="C1102" s="30"/>
      <c r="D1102" s="17" t="s">
        <v>445</v>
      </c>
      <c r="E1102" s="18" t="s">
        <v>260</v>
      </c>
      <c r="F1102" s="19">
        <v>9.8390000000000004</v>
      </c>
      <c r="G1102" s="18">
        <v>1814</v>
      </c>
      <c r="H1102" s="19">
        <v>294</v>
      </c>
      <c r="I1102" s="18" t="s">
        <v>263</v>
      </c>
      <c r="J1102" s="19">
        <v>19028</v>
      </c>
      <c r="K1102" s="20">
        <v>59138</v>
      </c>
      <c r="L1102" s="20">
        <v>40000</v>
      </c>
      <c r="M1102" s="20" t="s">
        <v>418</v>
      </c>
      <c r="N1102" s="50">
        <v>1.92</v>
      </c>
      <c r="O1102" s="22">
        <f t="shared" si="34"/>
        <v>1346.9895833333333</v>
      </c>
      <c r="P1102" s="51">
        <v>2.0099999999999998</v>
      </c>
      <c r="Q1102" s="24" t="s">
        <v>74</v>
      </c>
      <c r="R1102" s="20" t="s">
        <v>33</v>
      </c>
      <c r="S1102" s="20" t="s">
        <v>288</v>
      </c>
      <c r="T1102" s="20"/>
      <c r="U1102" s="41"/>
      <c r="V1102" s="26" t="str">
        <f t="shared" si="35"/>
        <v/>
      </c>
      <c r="W1102" s="27"/>
      <c r="X1102" s="42"/>
    </row>
    <row r="1103" spans="1:24" s="35" customFormat="1" ht="21" customHeight="1">
      <c r="A1103" s="31"/>
      <c r="B1103" s="46"/>
      <c r="C1103" s="30"/>
      <c r="D1103" s="17" t="s">
        <v>446</v>
      </c>
      <c r="E1103" s="18" t="s">
        <v>260</v>
      </c>
      <c r="F1103" s="19">
        <v>9.8390000000000004</v>
      </c>
      <c r="G1103" s="18">
        <v>1814</v>
      </c>
      <c r="H1103" s="19">
        <v>294</v>
      </c>
      <c r="I1103" s="18" t="s">
        <v>263</v>
      </c>
      <c r="J1103" s="19">
        <v>19028</v>
      </c>
      <c r="K1103" s="20">
        <v>59138</v>
      </c>
      <c r="L1103" s="20">
        <v>40000</v>
      </c>
      <c r="M1103" s="20" t="s">
        <v>418</v>
      </c>
      <c r="N1103" s="50">
        <v>1.92</v>
      </c>
      <c r="O1103" s="22">
        <f t="shared" si="34"/>
        <v>1346.9895833333333</v>
      </c>
      <c r="P1103" s="51">
        <v>2.0099999999999998</v>
      </c>
      <c r="Q1103" s="24" t="s">
        <v>74</v>
      </c>
      <c r="R1103" s="20" t="s">
        <v>33</v>
      </c>
      <c r="S1103" s="20" t="s">
        <v>288</v>
      </c>
      <c r="T1103" s="20"/>
      <c r="U1103" s="41"/>
      <c r="V1103" s="26" t="str">
        <f t="shared" si="35"/>
        <v/>
      </c>
      <c r="W1103" s="27"/>
      <c r="X1103" s="42"/>
    </row>
    <row r="1104" spans="1:24" s="35" customFormat="1" ht="21" customHeight="1">
      <c r="A1104" s="31"/>
      <c r="B1104" s="29"/>
      <c r="C1104" s="30"/>
      <c r="D1104" s="17" t="s">
        <v>450</v>
      </c>
      <c r="E1104" s="18" t="s">
        <v>327</v>
      </c>
      <c r="F1104" s="19">
        <v>15.680999999999999</v>
      </c>
      <c r="G1104" s="18">
        <v>2256</v>
      </c>
      <c r="H1104" s="19">
        <v>338</v>
      </c>
      <c r="I1104" s="18" t="s">
        <v>263</v>
      </c>
      <c r="J1104" s="19">
        <v>19028</v>
      </c>
      <c r="K1104" s="20">
        <v>59138</v>
      </c>
      <c r="L1104" s="20">
        <v>40000</v>
      </c>
      <c r="M1104" s="20" t="s">
        <v>418</v>
      </c>
      <c r="N1104" s="50">
        <v>1.92</v>
      </c>
      <c r="O1104" s="22">
        <f t="shared" si="34"/>
        <v>1346.9895833333333</v>
      </c>
      <c r="P1104" s="51">
        <v>2.0099999999999998</v>
      </c>
      <c r="Q1104" s="24" t="s">
        <v>74</v>
      </c>
      <c r="R1104" s="20" t="s">
        <v>33</v>
      </c>
      <c r="S1104" s="20" t="s">
        <v>288</v>
      </c>
      <c r="T1104" s="20"/>
      <c r="U1104" s="41"/>
      <c r="V1104" s="26" t="str">
        <f t="shared" si="35"/>
        <v/>
      </c>
      <c r="W1104" s="27"/>
      <c r="X1104" s="42"/>
    </row>
    <row r="1105" spans="1:24" s="35" customFormat="1" ht="21" customHeight="1">
      <c r="A1105" s="31"/>
      <c r="B1105" s="29"/>
      <c r="C1105" s="30"/>
      <c r="D1105" s="17" t="s">
        <v>450</v>
      </c>
      <c r="E1105" s="18" t="s">
        <v>327</v>
      </c>
      <c r="F1105" s="19">
        <v>15.680999999999999</v>
      </c>
      <c r="G1105" s="18">
        <v>2256</v>
      </c>
      <c r="H1105" s="19">
        <v>338</v>
      </c>
      <c r="I1105" s="18" t="s">
        <v>298</v>
      </c>
      <c r="J1105" s="19">
        <v>19028</v>
      </c>
      <c r="K1105" s="20">
        <v>59138</v>
      </c>
      <c r="L1105" s="20">
        <v>40000</v>
      </c>
      <c r="M1105" s="20" t="s">
        <v>418</v>
      </c>
      <c r="N1105" s="50">
        <v>1.92</v>
      </c>
      <c r="O1105" s="22">
        <f t="shared" si="34"/>
        <v>1346.9895833333333</v>
      </c>
      <c r="P1105" s="51">
        <v>2.0099999999999998</v>
      </c>
      <c r="Q1105" s="24" t="s">
        <v>74</v>
      </c>
      <c r="R1105" s="20" t="s">
        <v>33</v>
      </c>
      <c r="S1105" s="20" t="s">
        <v>288</v>
      </c>
      <c r="T1105" s="20"/>
      <c r="U1105" s="41"/>
      <c r="V1105" s="26" t="str">
        <f t="shared" si="35"/>
        <v/>
      </c>
      <c r="W1105" s="27"/>
      <c r="X1105" s="42"/>
    </row>
    <row r="1106" spans="1:24" s="35" customFormat="1" ht="21" customHeight="1">
      <c r="A1106" s="31"/>
      <c r="B1106" s="29"/>
      <c r="C1106" s="30"/>
      <c r="D1106" s="17" t="s">
        <v>451</v>
      </c>
      <c r="E1106" s="18" t="s">
        <v>327</v>
      </c>
      <c r="F1106" s="19">
        <v>15.680999999999999</v>
      </c>
      <c r="G1106" s="18">
        <v>2256</v>
      </c>
      <c r="H1106" s="19">
        <v>338</v>
      </c>
      <c r="I1106" s="18" t="s">
        <v>263</v>
      </c>
      <c r="J1106" s="19">
        <v>19028</v>
      </c>
      <c r="K1106" s="20">
        <v>59138</v>
      </c>
      <c r="L1106" s="20">
        <v>40000</v>
      </c>
      <c r="M1106" s="20" t="s">
        <v>418</v>
      </c>
      <c r="N1106" s="50">
        <v>1.92</v>
      </c>
      <c r="O1106" s="22">
        <f t="shared" si="34"/>
        <v>1346.9895833333333</v>
      </c>
      <c r="P1106" s="51">
        <v>2.0099999999999998</v>
      </c>
      <c r="Q1106" s="24" t="s">
        <v>74</v>
      </c>
      <c r="R1106" s="20" t="s">
        <v>33</v>
      </c>
      <c r="S1106" s="20" t="s">
        <v>288</v>
      </c>
      <c r="T1106" s="20"/>
      <c r="U1106" s="41"/>
      <c r="V1106" s="26" t="str">
        <f t="shared" si="35"/>
        <v/>
      </c>
      <c r="W1106" s="27"/>
      <c r="X1106" s="42"/>
    </row>
    <row r="1107" spans="1:24" s="35" customFormat="1" ht="21" customHeight="1">
      <c r="A1107" s="31"/>
      <c r="B1107" s="29"/>
      <c r="C1107" s="30"/>
      <c r="D1107" s="17" t="s">
        <v>451</v>
      </c>
      <c r="E1107" s="18" t="s">
        <v>327</v>
      </c>
      <c r="F1107" s="19">
        <v>15.680999999999999</v>
      </c>
      <c r="G1107" s="18">
        <v>2256</v>
      </c>
      <c r="H1107" s="19">
        <v>338</v>
      </c>
      <c r="I1107" s="18" t="s">
        <v>298</v>
      </c>
      <c r="J1107" s="19">
        <v>19028</v>
      </c>
      <c r="K1107" s="20">
        <v>59138</v>
      </c>
      <c r="L1107" s="20">
        <v>40000</v>
      </c>
      <c r="M1107" s="20" t="s">
        <v>418</v>
      </c>
      <c r="N1107" s="50">
        <v>1.92</v>
      </c>
      <c r="O1107" s="22">
        <f t="shared" si="34"/>
        <v>1346.9895833333333</v>
      </c>
      <c r="P1107" s="51">
        <v>2.0099999999999998</v>
      </c>
      <c r="Q1107" s="24" t="s">
        <v>74</v>
      </c>
      <c r="R1107" s="20" t="s">
        <v>33</v>
      </c>
      <c r="S1107" s="20" t="s">
        <v>288</v>
      </c>
      <c r="T1107" s="20"/>
      <c r="U1107" s="41"/>
      <c r="V1107" s="26" t="str">
        <f t="shared" si="35"/>
        <v/>
      </c>
      <c r="W1107" s="27"/>
      <c r="X1107" s="42"/>
    </row>
    <row r="1108" spans="1:24" s="35" customFormat="1" ht="21" customHeight="1">
      <c r="A1108" s="31"/>
      <c r="B1108" s="29"/>
      <c r="C1108" s="30"/>
      <c r="D1108" s="17" t="s">
        <v>452</v>
      </c>
      <c r="E1108" s="18" t="s">
        <v>260</v>
      </c>
      <c r="F1108" s="19">
        <v>9.8390000000000004</v>
      </c>
      <c r="G1108" s="18">
        <v>1814</v>
      </c>
      <c r="H1108" s="19">
        <v>294</v>
      </c>
      <c r="I1108" s="18" t="s">
        <v>261</v>
      </c>
      <c r="J1108" s="19">
        <v>19028</v>
      </c>
      <c r="K1108" s="20">
        <v>59138</v>
      </c>
      <c r="L1108" s="20">
        <v>40000</v>
      </c>
      <c r="M1108" s="20" t="s">
        <v>418</v>
      </c>
      <c r="N1108" s="50">
        <v>1.92</v>
      </c>
      <c r="O1108" s="22">
        <f t="shared" si="34"/>
        <v>1346.9895833333333</v>
      </c>
      <c r="P1108" s="51">
        <v>2.0099999999999998</v>
      </c>
      <c r="Q1108" s="24" t="s">
        <v>74</v>
      </c>
      <c r="R1108" s="20" t="s">
        <v>33</v>
      </c>
      <c r="S1108" s="20" t="s">
        <v>251</v>
      </c>
      <c r="T1108" s="20"/>
      <c r="U1108" s="41"/>
      <c r="V1108" s="26" t="str">
        <f t="shared" si="35"/>
        <v/>
      </c>
      <c r="W1108" s="27"/>
      <c r="X1108" s="42"/>
    </row>
    <row r="1109" spans="1:24" s="35" customFormat="1" ht="21" customHeight="1">
      <c r="A1109" s="31"/>
      <c r="B1109" s="29"/>
      <c r="C1109" s="30"/>
      <c r="D1109" s="17" t="s">
        <v>452</v>
      </c>
      <c r="E1109" s="18" t="s">
        <v>260</v>
      </c>
      <c r="F1109" s="19">
        <v>9.8390000000000004</v>
      </c>
      <c r="G1109" s="18">
        <v>1814</v>
      </c>
      <c r="H1109" s="19">
        <v>294</v>
      </c>
      <c r="I1109" s="18" t="s">
        <v>263</v>
      </c>
      <c r="J1109" s="19">
        <v>19028</v>
      </c>
      <c r="K1109" s="20">
        <v>59138</v>
      </c>
      <c r="L1109" s="20">
        <v>40000</v>
      </c>
      <c r="M1109" s="20" t="s">
        <v>418</v>
      </c>
      <c r="N1109" s="50">
        <v>1.92</v>
      </c>
      <c r="O1109" s="22">
        <f t="shared" si="34"/>
        <v>1346.9895833333333</v>
      </c>
      <c r="P1109" s="51">
        <v>2.0099999999999998</v>
      </c>
      <c r="Q1109" s="24" t="s">
        <v>74</v>
      </c>
      <c r="R1109" s="20" t="s">
        <v>33</v>
      </c>
      <c r="S1109" s="20" t="s">
        <v>251</v>
      </c>
      <c r="T1109" s="20"/>
      <c r="U1109" s="41"/>
      <c r="V1109" s="26" t="str">
        <f t="shared" si="35"/>
        <v/>
      </c>
      <c r="W1109" s="27"/>
      <c r="X1109" s="42"/>
    </row>
    <row r="1110" spans="1:24" s="35" customFormat="1" ht="21" customHeight="1">
      <c r="A1110" s="31"/>
      <c r="B1110" s="29"/>
      <c r="C1110" s="30"/>
      <c r="D1110" s="17" t="s">
        <v>445</v>
      </c>
      <c r="E1110" s="18" t="s">
        <v>260</v>
      </c>
      <c r="F1110" s="19">
        <v>9.8390000000000004</v>
      </c>
      <c r="G1110" s="18">
        <v>1814</v>
      </c>
      <c r="H1110" s="19">
        <v>294</v>
      </c>
      <c r="I1110" s="18" t="s">
        <v>263</v>
      </c>
      <c r="J1110" s="19">
        <v>19028</v>
      </c>
      <c r="K1110" s="20">
        <v>59138</v>
      </c>
      <c r="L1110" s="20">
        <v>40000</v>
      </c>
      <c r="M1110" s="20" t="s">
        <v>418</v>
      </c>
      <c r="N1110" s="50">
        <v>1.92</v>
      </c>
      <c r="O1110" s="22">
        <f t="shared" si="34"/>
        <v>1346.9895833333333</v>
      </c>
      <c r="P1110" s="51">
        <v>2.0099999999999998</v>
      </c>
      <c r="Q1110" s="24" t="s">
        <v>74</v>
      </c>
      <c r="R1110" s="20" t="s">
        <v>33</v>
      </c>
      <c r="S1110" s="20" t="s">
        <v>251</v>
      </c>
      <c r="T1110" s="20"/>
      <c r="U1110" s="41"/>
      <c r="V1110" s="26" t="str">
        <f t="shared" si="35"/>
        <v/>
      </c>
      <c r="W1110" s="27"/>
      <c r="X1110" s="42"/>
    </row>
    <row r="1111" spans="1:24" s="35" customFormat="1" ht="21" customHeight="1">
      <c r="A1111" s="31"/>
      <c r="B1111" s="29"/>
      <c r="C1111" s="30"/>
      <c r="D1111" s="17" t="s">
        <v>446</v>
      </c>
      <c r="E1111" s="18" t="s">
        <v>260</v>
      </c>
      <c r="F1111" s="19">
        <v>9.8390000000000004</v>
      </c>
      <c r="G1111" s="18">
        <v>1814</v>
      </c>
      <c r="H1111" s="19">
        <v>294</v>
      </c>
      <c r="I1111" s="18" t="s">
        <v>263</v>
      </c>
      <c r="J1111" s="19">
        <v>19028</v>
      </c>
      <c r="K1111" s="20">
        <v>59138</v>
      </c>
      <c r="L1111" s="20">
        <v>40000</v>
      </c>
      <c r="M1111" s="20" t="s">
        <v>418</v>
      </c>
      <c r="N1111" s="50">
        <v>1.92</v>
      </c>
      <c r="O1111" s="22">
        <f t="shared" si="34"/>
        <v>1346.9895833333333</v>
      </c>
      <c r="P1111" s="51">
        <v>2.0099999999999998</v>
      </c>
      <c r="Q1111" s="24" t="s">
        <v>74</v>
      </c>
      <c r="R1111" s="20" t="s">
        <v>33</v>
      </c>
      <c r="S1111" s="20" t="s">
        <v>251</v>
      </c>
      <c r="T1111" s="20"/>
      <c r="U1111" s="41"/>
      <c r="V1111" s="26" t="str">
        <f t="shared" si="35"/>
        <v/>
      </c>
      <c r="W1111" s="27"/>
      <c r="X1111" s="42"/>
    </row>
    <row r="1112" spans="1:24" s="35" customFormat="1" ht="21" customHeight="1">
      <c r="A1112" s="31"/>
      <c r="B1112" s="29"/>
      <c r="C1112" s="30"/>
      <c r="D1112" s="17" t="s">
        <v>450</v>
      </c>
      <c r="E1112" s="18" t="s">
        <v>327</v>
      </c>
      <c r="F1112" s="19">
        <v>15.680999999999999</v>
      </c>
      <c r="G1112" s="18">
        <v>2256</v>
      </c>
      <c r="H1112" s="19">
        <v>338</v>
      </c>
      <c r="I1112" s="18" t="s">
        <v>263</v>
      </c>
      <c r="J1112" s="19">
        <v>19028</v>
      </c>
      <c r="K1112" s="20">
        <v>59138</v>
      </c>
      <c r="L1112" s="20">
        <v>40000</v>
      </c>
      <c r="M1112" s="20" t="s">
        <v>418</v>
      </c>
      <c r="N1112" s="50">
        <v>1.92</v>
      </c>
      <c r="O1112" s="22">
        <f t="shared" si="34"/>
        <v>1346.9895833333333</v>
      </c>
      <c r="P1112" s="51">
        <v>2.0099999999999998</v>
      </c>
      <c r="Q1112" s="24" t="s">
        <v>74</v>
      </c>
      <c r="R1112" s="20" t="s">
        <v>33</v>
      </c>
      <c r="S1112" s="20" t="s">
        <v>251</v>
      </c>
      <c r="T1112" s="20"/>
      <c r="U1112" s="41"/>
      <c r="V1112" s="26" t="str">
        <f t="shared" si="35"/>
        <v/>
      </c>
      <c r="W1112" s="27"/>
      <c r="X1112" s="42"/>
    </row>
    <row r="1113" spans="1:24" s="35" customFormat="1" ht="21" customHeight="1">
      <c r="A1113" s="31"/>
      <c r="B1113" s="29"/>
      <c r="C1113" s="30"/>
      <c r="D1113" s="17" t="s">
        <v>450</v>
      </c>
      <c r="E1113" s="18" t="s">
        <v>327</v>
      </c>
      <c r="F1113" s="19">
        <v>15.680999999999999</v>
      </c>
      <c r="G1113" s="18">
        <v>2256</v>
      </c>
      <c r="H1113" s="19">
        <v>338</v>
      </c>
      <c r="I1113" s="18" t="s">
        <v>298</v>
      </c>
      <c r="J1113" s="19">
        <v>19028</v>
      </c>
      <c r="K1113" s="20">
        <v>59138</v>
      </c>
      <c r="L1113" s="20">
        <v>40000</v>
      </c>
      <c r="M1113" s="20" t="s">
        <v>418</v>
      </c>
      <c r="N1113" s="50">
        <v>1.92</v>
      </c>
      <c r="O1113" s="22">
        <f t="shared" si="34"/>
        <v>1346.9895833333333</v>
      </c>
      <c r="P1113" s="51">
        <v>2.0099999999999998</v>
      </c>
      <c r="Q1113" s="24" t="s">
        <v>74</v>
      </c>
      <c r="R1113" s="20" t="s">
        <v>33</v>
      </c>
      <c r="S1113" s="20" t="s">
        <v>251</v>
      </c>
      <c r="T1113" s="20"/>
      <c r="U1113" s="41"/>
      <c r="V1113" s="26" t="str">
        <f t="shared" si="35"/>
        <v/>
      </c>
      <c r="W1113" s="27"/>
      <c r="X1113" s="42"/>
    </row>
    <row r="1114" spans="1:24" s="35" customFormat="1" ht="21" customHeight="1">
      <c r="A1114" s="31"/>
      <c r="B1114" s="29"/>
      <c r="C1114" s="30"/>
      <c r="D1114" s="17" t="s">
        <v>451</v>
      </c>
      <c r="E1114" s="18" t="s">
        <v>327</v>
      </c>
      <c r="F1114" s="19">
        <v>15.680999999999999</v>
      </c>
      <c r="G1114" s="18">
        <v>2256</v>
      </c>
      <c r="H1114" s="19">
        <v>338</v>
      </c>
      <c r="I1114" s="18" t="s">
        <v>263</v>
      </c>
      <c r="J1114" s="19">
        <v>19028</v>
      </c>
      <c r="K1114" s="20">
        <v>59138</v>
      </c>
      <c r="L1114" s="20">
        <v>40000</v>
      </c>
      <c r="M1114" s="20" t="s">
        <v>418</v>
      </c>
      <c r="N1114" s="50">
        <v>1.92</v>
      </c>
      <c r="O1114" s="22">
        <f t="shared" si="34"/>
        <v>1346.9895833333333</v>
      </c>
      <c r="P1114" s="51">
        <v>2.0099999999999998</v>
      </c>
      <c r="Q1114" s="24" t="s">
        <v>74</v>
      </c>
      <c r="R1114" s="20" t="s">
        <v>33</v>
      </c>
      <c r="S1114" s="20" t="s">
        <v>251</v>
      </c>
      <c r="T1114" s="20"/>
      <c r="U1114" s="41"/>
      <c r="V1114" s="26" t="str">
        <f t="shared" si="35"/>
        <v/>
      </c>
      <c r="W1114" s="27"/>
      <c r="X1114" s="42"/>
    </row>
    <row r="1115" spans="1:24" s="35" customFormat="1" ht="21" customHeight="1">
      <c r="A1115" s="31"/>
      <c r="B1115" s="29"/>
      <c r="C1115" s="30"/>
      <c r="D1115" s="17" t="s">
        <v>451</v>
      </c>
      <c r="E1115" s="18" t="s">
        <v>327</v>
      </c>
      <c r="F1115" s="19">
        <v>15.680999999999999</v>
      </c>
      <c r="G1115" s="18">
        <v>2256</v>
      </c>
      <c r="H1115" s="19">
        <v>338</v>
      </c>
      <c r="I1115" s="18" t="s">
        <v>298</v>
      </c>
      <c r="J1115" s="19">
        <v>19028</v>
      </c>
      <c r="K1115" s="20">
        <v>59138</v>
      </c>
      <c r="L1115" s="20">
        <v>40000</v>
      </c>
      <c r="M1115" s="20" t="s">
        <v>418</v>
      </c>
      <c r="N1115" s="50">
        <v>1.92</v>
      </c>
      <c r="O1115" s="22">
        <f t="shared" si="34"/>
        <v>1346.9895833333333</v>
      </c>
      <c r="P1115" s="51">
        <v>2.0099999999999998</v>
      </c>
      <c r="Q1115" s="24" t="s">
        <v>74</v>
      </c>
      <c r="R1115" s="20" t="s">
        <v>33</v>
      </c>
      <c r="S1115" s="20" t="s">
        <v>251</v>
      </c>
      <c r="T1115" s="20"/>
      <c r="U1115" s="41"/>
      <c r="V1115" s="26" t="str">
        <f t="shared" si="35"/>
        <v/>
      </c>
      <c r="W1115" s="27"/>
      <c r="X1115" s="42"/>
    </row>
    <row r="1116" spans="1:24" s="35" customFormat="1" ht="21" customHeight="1">
      <c r="A1116" s="31"/>
      <c r="B1116" s="29"/>
      <c r="C1116" s="30"/>
      <c r="D1116" s="17" t="s">
        <v>453</v>
      </c>
      <c r="E1116" s="18" t="s">
        <v>327</v>
      </c>
      <c r="F1116" s="19">
        <v>15.680999999999999</v>
      </c>
      <c r="G1116" s="18">
        <v>2256</v>
      </c>
      <c r="H1116" s="19">
        <v>338</v>
      </c>
      <c r="I1116" s="18" t="s">
        <v>263</v>
      </c>
      <c r="J1116" s="19">
        <v>19028</v>
      </c>
      <c r="K1116" s="20">
        <v>59138</v>
      </c>
      <c r="L1116" s="20">
        <v>40000</v>
      </c>
      <c r="M1116" s="20" t="s">
        <v>418</v>
      </c>
      <c r="N1116" s="50">
        <v>1.92</v>
      </c>
      <c r="O1116" s="22">
        <f t="shared" si="34"/>
        <v>1346.9895833333333</v>
      </c>
      <c r="P1116" s="51">
        <v>2.0099999999999998</v>
      </c>
      <c r="Q1116" s="24" t="s">
        <v>74</v>
      </c>
      <c r="R1116" s="20" t="s">
        <v>33</v>
      </c>
      <c r="S1116" s="20" t="s">
        <v>251</v>
      </c>
      <c r="T1116" s="20"/>
      <c r="U1116" s="41"/>
      <c r="V1116" s="26" t="str">
        <f t="shared" si="35"/>
        <v/>
      </c>
      <c r="W1116" s="27"/>
      <c r="X1116" s="42"/>
    </row>
    <row r="1117" spans="1:24" s="35" customFormat="1" ht="21" customHeight="1">
      <c r="A1117" s="31"/>
      <c r="B1117" s="29"/>
      <c r="C1117" s="30"/>
      <c r="D1117" s="17" t="s">
        <v>453</v>
      </c>
      <c r="E1117" s="18" t="s">
        <v>327</v>
      </c>
      <c r="F1117" s="19">
        <v>15.680999999999999</v>
      </c>
      <c r="G1117" s="18">
        <v>2256</v>
      </c>
      <c r="H1117" s="19">
        <v>338</v>
      </c>
      <c r="I1117" s="18" t="s">
        <v>298</v>
      </c>
      <c r="J1117" s="19">
        <v>19028</v>
      </c>
      <c r="K1117" s="20">
        <v>59138</v>
      </c>
      <c r="L1117" s="20">
        <v>40000</v>
      </c>
      <c r="M1117" s="20" t="s">
        <v>418</v>
      </c>
      <c r="N1117" s="50">
        <v>1.92</v>
      </c>
      <c r="O1117" s="22">
        <f t="shared" si="34"/>
        <v>1346.9895833333333</v>
      </c>
      <c r="P1117" s="51">
        <v>2.0099999999999998</v>
      </c>
      <c r="Q1117" s="24" t="s">
        <v>74</v>
      </c>
      <c r="R1117" s="20" t="s">
        <v>33</v>
      </c>
      <c r="S1117" s="20" t="s">
        <v>251</v>
      </c>
      <c r="T1117" s="20"/>
      <c r="U1117" s="41"/>
      <c r="V1117" s="26" t="str">
        <f t="shared" si="35"/>
        <v/>
      </c>
      <c r="W1117" s="27"/>
      <c r="X1117" s="42"/>
    </row>
    <row r="1118" spans="1:24" s="35" customFormat="1" ht="21" customHeight="1">
      <c r="A1118" s="31"/>
      <c r="B1118" s="29"/>
      <c r="C1118" s="30"/>
      <c r="D1118" s="17" t="s">
        <v>453</v>
      </c>
      <c r="E1118" s="18" t="s">
        <v>327</v>
      </c>
      <c r="F1118" s="19">
        <v>15.680999999999999</v>
      </c>
      <c r="G1118" s="18">
        <v>2256</v>
      </c>
      <c r="H1118" s="19">
        <v>382</v>
      </c>
      <c r="I1118" s="18" t="s">
        <v>298</v>
      </c>
      <c r="J1118" s="19">
        <v>19028</v>
      </c>
      <c r="K1118" s="20">
        <v>59138</v>
      </c>
      <c r="L1118" s="20">
        <v>40000</v>
      </c>
      <c r="M1118" s="20" t="s">
        <v>418</v>
      </c>
      <c r="N1118" s="50">
        <v>1.92</v>
      </c>
      <c r="O1118" s="22">
        <f t="shared" si="34"/>
        <v>1346.9895833333333</v>
      </c>
      <c r="P1118" s="51">
        <v>2.0099999999999998</v>
      </c>
      <c r="Q1118" s="24" t="s">
        <v>74</v>
      </c>
      <c r="R1118" s="20" t="s">
        <v>33</v>
      </c>
      <c r="S1118" s="20" t="s">
        <v>251</v>
      </c>
      <c r="T1118" s="20"/>
      <c r="U1118" s="41"/>
      <c r="V1118" s="26" t="str">
        <f t="shared" si="35"/>
        <v/>
      </c>
      <c r="W1118" s="27"/>
      <c r="X1118" s="42"/>
    </row>
    <row r="1119" spans="1:24" s="35" customFormat="1" ht="21" customHeight="1">
      <c r="A1119" s="31"/>
      <c r="B1119" s="29"/>
      <c r="C1119" s="30"/>
      <c r="D1119" s="17" t="s">
        <v>454</v>
      </c>
      <c r="E1119" s="18" t="s">
        <v>327</v>
      </c>
      <c r="F1119" s="19">
        <v>15.680999999999999</v>
      </c>
      <c r="G1119" s="18">
        <v>2256</v>
      </c>
      <c r="H1119" s="19">
        <v>338</v>
      </c>
      <c r="I1119" s="18" t="s">
        <v>298</v>
      </c>
      <c r="J1119" s="19">
        <v>19028</v>
      </c>
      <c r="K1119" s="20">
        <v>59138</v>
      </c>
      <c r="L1119" s="20">
        <v>40000</v>
      </c>
      <c r="M1119" s="20" t="s">
        <v>418</v>
      </c>
      <c r="N1119" s="50">
        <v>1.92</v>
      </c>
      <c r="O1119" s="22">
        <f t="shared" si="34"/>
        <v>1346.9895833333333</v>
      </c>
      <c r="P1119" s="51">
        <v>2.0099999999999998</v>
      </c>
      <c r="Q1119" s="24" t="s">
        <v>74</v>
      </c>
      <c r="R1119" s="20" t="s">
        <v>33</v>
      </c>
      <c r="S1119" s="20" t="s">
        <v>251</v>
      </c>
      <c r="T1119" s="20"/>
      <c r="U1119" s="41"/>
      <c r="V1119" s="26" t="str">
        <f t="shared" si="35"/>
        <v/>
      </c>
      <c r="W1119" s="27"/>
      <c r="X1119" s="42"/>
    </row>
    <row r="1120" spans="1:24" s="35" customFormat="1" ht="21" customHeight="1">
      <c r="A1120" s="31"/>
      <c r="B1120" s="29"/>
      <c r="C1120" s="30"/>
      <c r="D1120" s="17" t="s">
        <v>454</v>
      </c>
      <c r="E1120" s="18" t="s">
        <v>327</v>
      </c>
      <c r="F1120" s="19">
        <v>15.680999999999999</v>
      </c>
      <c r="G1120" s="18">
        <v>2256</v>
      </c>
      <c r="H1120" s="19">
        <v>382</v>
      </c>
      <c r="I1120" s="18" t="s">
        <v>298</v>
      </c>
      <c r="J1120" s="19">
        <v>19028</v>
      </c>
      <c r="K1120" s="20">
        <v>59138</v>
      </c>
      <c r="L1120" s="20">
        <v>40000</v>
      </c>
      <c r="M1120" s="20" t="s">
        <v>418</v>
      </c>
      <c r="N1120" s="50">
        <v>1.92</v>
      </c>
      <c r="O1120" s="22">
        <f t="shared" si="34"/>
        <v>1346.9895833333333</v>
      </c>
      <c r="P1120" s="51">
        <v>2.0099999999999998</v>
      </c>
      <c r="Q1120" s="24" t="s">
        <v>74</v>
      </c>
      <c r="R1120" s="20" t="s">
        <v>33</v>
      </c>
      <c r="S1120" s="20" t="s">
        <v>251</v>
      </c>
      <c r="T1120" s="20"/>
      <c r="U1120" s="41"/>
      <c r="V1120" s="26" t="str">
        <f t="shared" si="35"/>
        <v/>
      </c>
      <c r="W1120" s="27"/>
      <c r="X1120" s="42"/>
    </row>
    <row r="1121" spans="1:22" s="35" customFormat="1" ht="21" customHeight="1">
      <c r="A1121" s="40"/>
      <c r="B1121" s="76" t="s">
        <v>455</v>
      </c>
      <c r="C1121" s="16" t="s">
        <v>456</v>
      </c>
      <c r="D1121" s="17" t="s">
        <v>457</v>
      </c>
      <c r="E1121" s="18" t="s">
        <v>458</v>
      </c>
      <c r="F1121" s="19">
        <v>10.836</v>
      </c>
      <c r="G1121" s="18">
        <v>2000</v>
      </c>
      <c r="H1121" s="19">
        <v>294</v>
      </c>
      <c r="I1121" s="18" t="s">
        <v>459</v>
      </c>
      <c r="J1121" s="19">
        <v>10525</v>
      </c>
      <c r="K1121" s="20">
        <v>34635</v>
      </c>
      <c r="L1121" s="20">
        <v>24000</v>
      </c>
      <c r="M1121" s="20" t="s">
        <v>418</v>
      </c>
      <c r="N1121" s="21">
        <v>3.5</v>
      </c>
      <c r="O1121" s="22">
        <f t="shared" si="34"/>
        <v>738.92</v>
      </c>
      <c r="P1121" s="23">
        <v>3.09</v>
      </c>
      <c r="Q1121" s="24" t="s">
        <v>53</v>
      </c>
      <c r="R1121" s="20" t="s">
        <v>460</v>
      </c>
      <c r="S1121" s="20" t="s">
        <v>126</v>
      </c>
      <c r="T1121" s="20"/>
      <c r="U1121" s="41"/>
      <c r="V1121" s="26">
        <f t="shared" si="35"/>
        <v>113</v>
      </c>
    </row>
    <row r="1122" spans="1:22" s="35" customFormat="1" ht="21" customHeight="1">
      <c r="A1122" s="40"/>
      <c r="B1122" s="29"/>
      <c r="C1122" s="30"/>
      <c r="D1122" s="17" t="s">
        <v>457</v>
      </c>
      <c r="E1122" s="18" t="s">
        <v>458</v>
      </c>
      <c r="F1122" s="19">
        <v>10.836</v>
      </c>
      <c r="G1122" s="18">
        <v>2000</v>
      </c>
      <c r="H1122" s="19">
        <v>316</v>
      </c>
      <c r="I1122" s="18" t="s">
        <v>459</v>
      </c>
      <c r="J1122" s="19">
        <v>10525</v>
      </c>
      <c r="K1122" s="20">
        <v>34635</v>
      </c>
      <c r="L1122" s="20">
        <v>24000</v>
      </c>
      <c r="M1122" s="20" t="s">
        <v>418</v>
      </c>
      <c r="N1122" s="21">
        <v>3.5</v>
      </c>
      <c r="O1122" s="22">
        <f t="shared" si="34"/>
        <v>738.92</v>
      </c>
      <c r="P1122" s="23">
        <v>3.09</v>
      </c>
      <c r="Q1122" s="24" t="s">
        <v>53</v>
      </c>
      <c r="R1122" s="20" t="s">
        <v>461</v>
      </c>
      <c r="S1122" s="20" t="s">
        <v>126</v>
      </c>
      <c r="T1122" s="20"/>
      <c r="U1122" s="41"/>
      <c r="V1122" s="26">
        <f t="shared" si="35"/>
        <v>113</v>
      </c>
    </row>
    <row r="1123" spans="1:22" s="35" customFormat="1" ht="21" customHeight="1">
      <c r="A1123" s="40"/>
      <c r="B1123" s="29"/>
      <c r="C1123" s="30"/>
      <c r="D1123" s="17" t="s">
        <v>462</v>
      </c>
      <c r="E1123" s="18" t="s">
        <v>458</v>
      </c>
      <c r="F1123" s="19">
        <v>10.836</v>
      </c>
      <c r="G1123" s="18">
        <v>2000</v>
      </c>
      <c r="H1123" s="19">
        <v>316</v>
      </c>
      <c r="I1123" s="18" t="s">
        <v>459</v>
      </c>
      <c r="J1123" s="19">
        <v>10525</v>
      </c>
      <c r="K1123" s="20">
        <v>34635</v>
      </c>
      <c r="L1123" s="20">
        <v>24000</v>
      </c>
      <c r="M1123" s="20" t="s">
        <v>418</v>
      </c>
      <c r="N1123" s="21">
        <v>3.5</v>
      </c>
      <c r="O1123" s="22">
        <f t="shared" si="34"/>
        <v>738.92</v>
      </c>
      <c r="P1123" s="23">
        <v>3.09</v>
      </c>
      <c r="Q1123" s="24" t="s">
        <v>53</v>
      </c>
      <c r="R1123" s="20" t="s">
        <v>461</v>
      </c>
      <c r="S1123" s="20" t="s">
        <v>34</v>
      </c>
      <c r="T1123" s="20"/>
      <c r="U1123" s="41"/>
      <c r="V1123" s="26">
        <f t="shared" si="35"/>
        <v>113</v>
      </c>
    </row>
    <row r="1124" spans="1:22" s="35" customFormat="1" ht="21" customHeight="1">
      <c r="A1124" s="40"/>
      <c r="B1124" s="29"/>
      <c r="C1124" s="30"/>
      <c r="D1124" s="17" t="s">
        <v>463</v>
      </c>
      <c r="E1124" s="18" t="s">
        <v>458</v>
      </c>
      <c r="F1124" s="19">
        <v>10.836</v>
      </c>
      <c r="G1124" s="18">
        <v>2000</v>
      </c>
      <c r="H1124" s="19">
        <v>294</v>
      </c>
      <c r="I1124" s="18" t="s">
        <v>459</v>
      </c>
      <c r="J1124" s="19">
        <v>10525</v>
      </c>
      <c r="K1124" s="20">
        <v>34635</v>
      </c>
      <c r="L1124" s="20">
        <v>24000</v>
      </c>
      <c r="M1124" s="20" t="s">
        <v>418</v>
      </c>
      <c r="N1124" s="21">
        <v>3.5</v>
      </c>
      <c r="O1124" s="22">
        <f t="shared" si="34"/>
        <v>738.92</v>
      </c>
      <c r="P1124" s="23">
        <v>3.09</v>
      </c>
      <c r="Q1124" s="24" t="s">
        <v>53</v>
      </c>
      <c r="R1124" s="20" t="s">
        <v>461</v>
      </c>
      <c r="S1124" s="20" t="s">
        <v>34</v>
      </c>
      <c r="T1124" s="20"/>
      <c r="U1124" s="41"/>
      <c r="V1124" s="26">
        <f t="shared" si="35"/>
        <v>113</v>
      </c>
    </row>
    <row r="1125" spans="1:22" s="35" customFormat="1" ht="21" customHeight="1">
      <c r="A1125" s="40"/>
      <c r="B1125" s="29"/>
      <c r="C1125" s="30"/>
      <c r="D1125" s="17" t="s">
        <v>463</v>
      </c>
      <c r="E1125" s="18" t="s">
        <v>458</v>
      </c>
      <c r="F1125" s="19">
        <v>10.836</v>
      </c>
      <c r="G1125" s="18">
        <v>2000</v>
      </c>
      <c r="H1125" s="19">
        <v>316</v>
      </c>
      <c r="I1125" s="18" t="s">
        <v>459</v>
      </c>
      <c r="J1125" s="19">
        <v>10525</v>
      </c>
      <c r="K1125" s="20">
        <v>34635</v>
      </c>
      <c r="L1125" s="20">
        <v>24000</v>
      </c>
      <c r="M1125" s="20" t="s">
        <v>418</v>
      </c>
      <c r="N1125" s="21">
        <v>3.5</v>
      </c>
      <c r="O1125" s="22">
        <f t="shared" si="34"/>
        <v>738.92</v>
      </c>
      <c r="P1125" s="23">
        <v>3.09</v>
      </c>
      <c r="Q1125" s="24" t="s">
        <v>53</v>
      </c>
      <c r="R1125" s="20" t="s">
        <v>461</v>
      </c>
      <c r="S1125" s="20" t="s">
        <v>34</v>
      </c>
      <c r="T1125" s="20"/>
      <c r="U1125" s="41"/>
      <c r="V1125" s="26">
        <f t="shared" si="35"/>
        <v>113</v>
      </c>
    </row>
    <row r="1126" spans="1:22" s="35" customFormat="1" ht="21" customHeight="1">
      <c r="A1126" s="40"/>
      <c r="B1126" s="29"/>
      <c r="C1126" s="30"/>
      <c r="D1126" s="17" t="s">
        <v>464</v>
      </c>
      <c r="E1126" s="18" t="s">
        <v>458</v>
      </c>
      <c r="F1126" s="19">
        <v>10.836</v>
      </c>
      <c r="G1126" s="18">
        <v>2000</v>
      </c>
      <c r="H1126" s="19">
        <v>294</v>
      </c>
      <c r="I1126" s="18" t="s">
        <v>459</v>
      </c>
      <c r="J1126" s="19">
        <v>10525</v>
      </c>
      <c r="K1126" s="20">
        <v>34635</v>
      </c>
      <c r="L1126" s="20">
        <v>24000</v>
      </c>
      <c r="M1126" s="20" t="s">
        <v>418</v>
      </c>
      <c r="N1126" s="21">
        <v>3.5</v>
      </c>
      <c r="O1126" s="22">
        <f t="shared" si="34"/>
        <v>738.92</v>
      </c>
      <c r="P1126" s="23">
        <v>3.09</v>
      </c>
      <c r="Q1126" s="24" t="s">
        <v>53</v>
      </c>
      <c r="R1126" s="20" t="s">
        <v>461</v>
      </c>
      <c r="S1126" s="20" t="s">
        <v>34</v>
      </c>
      <c r="T1126" s="20"/>
      <c r="U1126" s="41"/>
      <c r="V1126" s="26">
        <f t="shared" si="35"/>
        <v>113</v>
      </c>
    </row>
    <row r="1127" spans="1:22" s="35" customFormat="1" ht="21" customHeight="1">
      <c r="A1127" s="40"/>
      <c r="B1127" s="29"/>
      <c r="C1127" s="30"/>
      <c r="D1127" s="17" t="s">
        <v>457</v>
      </c>
      <c r="E1127" s="18" t="s">
        <v>458</v>
      </c>
      <c r="F1127" s="19">
        <v>10.836</v>
      </c>
      <c r="G1127" s="18">
        <v>2250</v>
      </c>
      <c r="H1127" s="19">
        <v>339</v>
      </c>
      <c r="I1127" s="18" t="s">
        <v>459</v>
      </c>
      <c r="J1127" s="19">
        <v>10525</v>
      </c>
      <c r="K1127" s="20">
        <v>34635</v>
      </c>
      <c r="L1127" s="20">
        <v>24000</v>
      </c>
      <c r="M1127" s="20" t="s">
        <v>418</v>
      </c>
      <c r="N1127" s="21">
        <v>3.5</v>
      </c>
      <c r="O1127" s="22">
        <f t="shared" si="34"/>
        <v>738.92</v>
      </c>
      <c r="P1127" s="23">
        <v>3.09</v>
      </c>
      <c r="Q1127" s="24" t="s">
        <v>53</v>
      </c>
      <c r="R1127" s="20" t="s">
        <v>461</v>
      </c>
      <c r="S1127" s="20" t="s">
        <v>126</v>
      </c>
      <c r="T1127" s="20"/>
      <c r="U1127" s="41"/>
      <c r="V1127" s="26">
        <f t="shared" si="35"/>
        <v>113</v>
      </c>
    </row>
    <row r="1128" spans="1:22" s="35" customFormat="1" ht="21" customHeight="1">
      <c r="A1128" s="40"/>
      <c r="B1128" s="29"/>
      <c r="C1128" s="30"/>
      <c r="D1128" s="17" t="s">
        <v>462</v>
      </c>
      <c r="E1128" s="18" t="s">
        <v>458</v>
      </c>
      <c r="F1128" s="19">
        <v>10.836</v>
      </c>
      <c r="G1128" s="18">
        <v>2250</v>
      </c>
      <c r="H1128" s="19">
        <v>339</v>
      </c>
      <c r="I1128" s="18" t="s">
        <v>459</v>
      </c>
      <c r="J1128" s="19">
        <v>10525</v>
      </c>
      <c r="K1128" s="20">
        <v>34635</v>
      </c>
      <c r="L1128" s="20">
        <v>24000</v>
      </c>
      <c r="M1128" s="20" t="s">
        <v>418</v>
      </c>
      <c r="N1128" s="21">
        <v>3.5</v>
      </c>
      <c r="O1128" s="22">
        <f t="shared" si="34"/>
        <v>738.92</v>
      </c>
      <c r="P1128" s="23">
        <v>3.09</v>
      </c>
      <c r="Q1128" s="24" t="s">
        <v>53</v>
      </c>
      <c r="R1128" s="20" t="s">
        <v>461</v>
      </c>
      <c r="S1128" s="20" t="s">
        <v>34</v>
      </c>
      <c r="T1128" s="20"/>
      <c r="U1128" s="41"/>
      <c r="V1128" s="26">
        <f t="shared" si="35"/>
        <v>113</v>
      </c>
    </row>
    <row r="1129" spans="1:22" s="35" customFormat="1" ht="21" customHeight="1">
      <c r="A1129" s="40"/>
      <c r="B1129" s="29"/>
      <c r="C1129" s="30"/>
      <c r="D1129" s="17" t="s">
        <v>463</v>
      </c>
      <c r="E1129" s="18" t="s">
        <v>458</v>
      </c>
      <c r="F1129" s="19">
        <v>10.836</v>
      </c>
      <c r="G1129" s="18">
        <v>2250</v>
      </c>
      <c r="H1129" s="19">
        <v>339</v>
      </c>
      <c r="I1129" s="18" t="s">
        <v>459</v>
      </c>
      <c r="J1129" s="19">
        <v>10525</v>
      </c>
      <c r="K1129" s="20">
        <v>34635</v>
      </c>
      <c r="L1129" s="20">
        <v>24000</v>
      </c>
      <c r="M1129" s="20" t="s">
        <v>418</v>
      </c>
      <c r="N1129" s="21">
        <v>3.5</v>
      </c>
      <c r="O1129" s="22">
        <f t="shared" si="34"/>
        <v>738.92</v>
      </c>
      <c r="P1129" s="23">
        <v>3.09</v>
      </c>
      <c r="Q1129" s="24" t="s">
        <v>53</v>
      </c>
      <c r="R1129" s="20" t="s">
        <v>461</v>
      </c>
      <c r="S1129" s="20" t="s">
        <v>34</v>
      </c>
      <c r="T1129" s="20"/>
      <c r="U1129" s="41"/>
      <c r="V1129" s="26">
        <f t="shared" si="35"/>
        <v>113</v>
      </c>
    </row>
    <row r="1130" spans="1:22" s="35" customFormat="1" ht="21" customHeight="1">
      <c r="A1130" s="40"/>
      <c r="B1130" s="29"/>
      <c r="C1130" s="30"/>
      <c r="D1130" s="17" t="s">
        <v>457</v>
      </c>
      <c r="E1130" s="18" t="s">
        <v>458</v>
      </c>
      <c r="F1130" s="19">
        <v>10.836</v>
      </c>
      <c r="G1130" s="18">
        <v>2000</v>
      </c>
      <c r="H1130" s="19">
        <v>294</v>
      </c>
      <c r="I1130" s="18" t="s">
        <v>459</v>
      </c>
      <c r="J1130" s="19">
        <v>10525</v>
      </c>
      <c r="K1130" s="20">
        <v>34635</v>
      </c>
      <c r="L1130" s="20">
        <v>24000</v>
      </c>
      <c r="M1130" s="20" t="s">
        <v>418</v>
      </c>
      <c r="N1130" s="21">
        <v>3.4</v>
      </c>
      <c r="O1130" s="22">
        <f t="shared" si="34"/>
        <v>760.65294117647068</v>
      </c>
      <c r="P1130" s="23">
        <v>3.09</v>
      </c>
      <c r="Q1130" s="24" t="s">
        <v>74</v>
      </c>
      <c r="R1130" s="20" t="s">
        <v>460</v>
      </c>
      <c r="S1130" s="20" t="s">
        <v>126</v>
      </c>
      <c r="T1130" s="20"/>
      <c r="U1130" s="41"/>
      <c r="V1130" s="26">
        <f t="shared" si="35"/>
        <v>110</v>
      </c>
    </row>
    <row r="1131" spans="1:22" s="35" customFormat="1" ht="21" customHeight="1">
      <c r="A1131" s="40"/>
      <c r="B1131" s="29"/>
      <c r="C1131" s="30"/>
      <c r="D1131" s="17" t="s">
        <v>457</v>
      </c>
      <c r="E1131" s="18" t="s">
        <v>458</v>
      </c>
      <c r="F1131" s="19">
        <v>10.836</v>
      </c>
      <c r="G1131" s="18">
        <v>2000</v>
      </c>
      <c r="H1131" s="19">
        <v>316</v>
      </c>
      <c r="I1131" s="18" t="s">
        <v>459</v>
      </c>
      <c r="J1131" s="19">
        <v>10525</v>
      </c>
      <c r="K1131" s="20">
        <v>34635</v>
      </c>
      <c r="L1131" s="20">
        <v>24000</v>
      </c>
      <c r="M1131" s="20" t="s">
        <v>418</v>
      </c>
      <c r="N1131" s="21">
        <v>3.4</v>
      </c>
      <c r="O1131" s="22">
        <f t="shared" si="34"/>
        <v>760.65294117647068</v>
      </c>
      <c r="P1131" s="23">
        <v>3.09</v>
      </c>
      <c r="Q1131" s="24" t="s">
        <v>74</v>
      </c>
      <c r="R1131" s="20" t="s">
        <v>461</v>
      </c>
      <c r="S1131" s="20" t="s">
        <v>126</v>
      </c>
      <c r="T1131" s="20"/>
      <c r="U1131" s="41"/>
      <c r="V1131" s="26">
        <f t="shared" si="35"/>
        <v>110</v>
      </c>
    </row>
    <row r="1132" spans="1:22" s="35" customFormat="1" ht="21" customHeight="1">
      <c r="A1132" s="40"/>
      <c r="B1132" s="29"/>
      <c r="C1132" s="30"/>
      <c r="D1132" s="17" t="s">
        <v>462</v>
      </c>
      <c r="E1132" s="18" t="s">
        <v>458</v>
      </c>
      <c r="F1132" s="19">
        <v>10.836</v>
      </c>
      <c r="G1132" s="18">
        <v>2000</v>
      </c>
      <c r="H1132" s="19">
        <v>316</v>
      </c>
      <c r="I1132" s="18" t="s">
        <v>459</v>
      </c>
      <c r="J1132" s="19">
        <v>10525</v>
      </c>
      <c r="K1132" s="20">
        <v>34635</v>
      </c>
      <c r="L1132" s="20">
        <v>24000</v>
      </c>
      <c r="M1132" s="20" t="s">
        <v>418</v>
      </c>
      <c r="N1132" s="21">
        <v>3.4</v>
      </c>
      <c r="O1132" s="22">
        <f t="shared" si="34"/>
        <v>760.65294117647068</v>
      </c>
      <c r="P1132" s="23">
        <v>3.09</v>
      </c>
      <c r="Q1132" s="24" t="s">
        <v>74</v>
      </c>
      <c r="R1132" s="20" t="s">
        <v>461</v>
      </c>
      <c r="S1132" s="20" t="s">
        <v>34</v>
      </c>
      <c r="T1132" s="20"/>
      <c r="U1132" s="41"/>
      <c r="V1132" s="26">
        <f t="shared" si="35"/>
        <v>110</v>
      </c>
    </row>
    <row r="1133" spans="1:22" s="35" customFormat="1" ht="21" customHeight="1">
      <c r="A1133" s="40"/>
      <c r="B1133" s="29"/>
      <c r="C1133" s="30"/>
      <c r="D1133" s="17" t="s">
        <v>463</v>
      </c>
      <c r="E1133" s="18" t="s">
        <v>458</v>
      </c>
      <c r="F1133" s="19">
        <v>10.836</v>
      </c>
      <c r="G1133" s="18">
        <v>2000</v>
      </c>
      <c r="H1133" s="19">
        <v>294</v>
      </c>
      <c r="I1133" s="18" t="s">
        <v>459</v>
      </c>
      <c r="J1133" s="19">
        <v>10525</v>
      </c>
      <c r="K1133" s="20">
        <v>34635</v>
      </c>
      <c r="L1133" s="20">
        <v>24000</v>
      </c>
      <c r="M1133" s="20" t="s">
        <v>418</v>
      </c>
      <c r="N1133" s="21">
        <v>3.4</v>
      </c>
      <c r="O1133" s="22">
        <f t="shared" si="34"/>
        <v>760.65294117647068</v>
      </c>
      <c r="P1133" s="23">
        <v>3.09</v>
      </c>
      <c r="Q1133" s="24" t="s">
        <v>74</v>
      </c>
      <c r="R1133" s="20" t="s">
        <v>461</v>
      </c>
      <c r="S1133" s="20" t="s">
        <v>34</v>
      </c>
      <c r="T1133" s="20"/>
      <c r="U1133" s="41"/>
      <c r="V1133" s="26">
        <f t="shared" si="35"/>
        <v>110</v>
      </c>
    </row>
    <row r="1134" spans="1:22" s="35" customFormat="1" ht="21" customHeight="1">
      <c r="A1134" s="40"/>
      <c r="B1134" s="29"/>
      <c r="C1134" s="30"/>
      <c r="D1134" s="17" t="s">
        <v>463</v>
      </c>
      <c r="E1134" s="18" t="s">
        <v>458</v>
      </c>
      <c r="F1134" s="19">
        <v>10.836</v>
      </c>
      <c r="G1134" s="18">
        <v>2000</v>
      </c>
      <c r="H1134" s="19">
        <v>316</v>
      </c>
      <c r="I1134" s="18" t="s">
        <v>459</v>
      </c>
      <c r="J1134" s="19">
        <v>10525</v>
      </c>
      <c r="K1134" s="20">
        <v>34635</v>
      </c>
      <c r="L1134" s="20">
        <v>24000</v>
      </c>
      <c r="M1134" s="20" t="s">
        <v>418</v>
      </c>
      <c r="N1134" s="21">
        <v>3.4</v>
      </c>
      <c r="O1134" s="22">
        <f t="shared" si="34"/>
        <v>760.65294117647068</v>
      </c>
      <c r="P1134" s="23">
        <v>3.09</v>
      </c>
      <c r="Q1134" s="24" t="s">
        <v>74</v>
      </c>
      <c r="R1134" s="20" t="s">
        <v>461</v>
      </c>
      <c r="S1134" s="20" t="s">
        <v>34</v>
      </c>
      <c r="T1134" s="20"/>
      <c r="U1134" s="41"/>
      <c r="V1134" s="26">
        <f t="shared" si="35"/>
        <v>110</v>
      </c>
    </row>
    <row r="1135" spans="1:22" s="35" customFormat="1" ht="21" customHeight="1">
      <c r="A1135" s="40"/>
      <c r="B1135" s="29"/>
      <c r="C1135" s="30"/>
      <c r="D1135" s="17" t="s">
        <v>464</v>
      </c>
      <c r="E1135" s="18" t="s">
        <v>458</v>
      </c>
      <c r="F1135" s="19">
        <v>10.836</v>
      </c>
      <c r="G1135" s="18">
        <v>2000</v>
      </c>
      <c r="H1135" s="19">
        <v>294</v>
      </c>
      <c r="I1135" s="18" t="s">
        <v>459</v>
      </c>
      <c r="J1135" s="19">
        <v>10525</v>
      </c>
      <c r="K1135" s="20">
        <v>34635</v>
      </c>
      <c r="L1135" s="20">
        <v>24000</v>
      </c>
      <c r="M1135" s="20" t="s">
        <v>418</v>
      </c>
      <c r="N1135" s="21">
        <v>3.4</v>
      </c>
      <c r="O1135" s="22">
        <f t="shared" si="34"/>
        <v>760.65294117647068</v>
      </c>
      <c r="P1135" s="23">
        <v>3.09</v>
      </c>
      <c r="Q1135" s="24" t="s">
        <v>74</v>
      </c>
      <c r="R1135" s="20" t="s">
        <v>461</v>
      </c>
      <c r="S1135" s="20" t="s">
        <v>34</v>
      </c>
      <c r="T1135" s="20"/>
      <c r="U1135" s="41"/>
      <c r="V1135" s="26">
        <f t="shared" si="35"/>
        <v>110</v>
      </c>
    </row>
    <row r="1136" spans="1:22" s="35" customFormat="1" ht="21" customHeight="1">
      <c r="A1136" s="40"/>
      <c r="B1136" s="29"/>
      <c r="C1136" s="30"/>
      <c r="D1136" s="17" t="s">
        <v>457</v>
      </c>
      <c r="E1136" s="18" t="s">
        <v>458</v>
      </c>
      <c r="F1136" s="19">
        <v>10.836</v>
      </c>
      <c r="G1136" s="18">
        <v>2250</v>
      </c>
      <c r="H1136" s="19">
        <v>339</v>
      </c>
      <c r="I1136" s="18" t="s">
        <v>459</v>
      </c>
      <c r="J1136" s="19">
        <v>10525</v>
      </c>
      <c r="K1136" s="20">
        <v>34635</v>
      </c>
      <c r="L1136" s="20">
        <v>24000</v>
      </c>
      <c r="M1136" s="20" t="s">
        <v>418</v>
      </c>
      <c r="N1136" s="21">
        <v>3.4</v>
      </c>
      <c r="O1136" s="22">
        <f t="shared" si="34"/>
        <v>760.65294117647068</v>
      </c>
      <c r="P1136" s="23">
        <v>3.09</v>
      </c>
      <c r="Q1136" s="24" t="s">
        <v>74</v>
      </c>
      <c r="R1136" s="20" t="s">
        <v>461</v>
      </c>
      <c r="S1136" s="20" t="s">
        <v>126</v>
      </c>
      <c r="T1136" s="20"/>
      <c r="U1136" s="41"/>
      <c r="V1136" s="26">
        <f t="shared" si="35"/>
        <v>110</v>
      </c>
    </row>
    <row r="1137" spans="1:22" s="35" customFormat="1" ht="21" customHeight="1">
      <c r="A1137" s="40"/>
      <c r="B1137" s="29"/>
      <c r="C1137" s="30"/>
      <c r="D1137" s="17" t="s">
        <v>462</v>
      </c>
      <c r="E1137" s="18" t="s">
        <v>458</v>
      </c>
      <c r="F1137" s="19">
        <v>10.836</v>
      </c>
      <c r="G1137" s="18">
        <v>2250</v>
      </c>
      <c r="H1137" s="19">
        <v>339</v>
      </c>
      <c r="I1137" s="18" t="s">
        <v>459</v>
      </c>
      <c r="J1137" s="19">
        <v>10525</v>
      </c>
      <c r="K1137" s="20">
        <v>34635</v>
      </c>
      <c r="L1137" s="20">
        <v>24000</v>
      </c>
      <c r="M1137" s="20" t="s">
        <v>418</v>
      </c>
      <c r="N1137" s="21">
        <v>3.4</v>
      </c>
      <c r="O1137" s="22">
        <f t="shared" si="34"/>
        <v>760.65294117647068</v>
      </c>
      <c r="P1137" s="23">
        <v>3.09</v>
      </c>
      <c r="Q1137" s="24" t="s">
        <v>74</v>
      </c>
      <c r="R1137" s="20" t="s">
        <v>461</v>
      </c>
      <c r="S1137" s="20" t="s">
        <v>34</v>
      </c>
      <c r="T1137" s="20"/>
      <c r="U1137" s="41"/>
      <c r="V1137" s="26">
        <f t="shared" si="35"/>
        <v>110</v>
      </c>
    </row>
    <row r="1138" spans="1:22" s="35" customFormat="1" ht="21" customHeight="1">
      <c r="A1138" s="40"/>
      <c r="B1138" s="29"/>
      <c r="C1138" s="30"/>
      <c r="D1138" s="17" t="s">
        <v>463</v>
      </c>
      <c r="E1138" s="18" t="s">
        <v>458</v>
      </c>
      <c r="F1138" s="19">
        <v>10.836</v>
      </c>
      <c r="G1138" s="18">
        <v>2250</v>
      </c>
      <c r="H1138" s="19">
        <v>339</v>
      </c>
      <c r="I1138" s="18" t="s">
        <v>459</v>
      </c>
      <c r="J1138" s="19">
        <v>10525</v>
      </c>
      <c r="K1138" s="20">
        <v>34635</v>
      </c>
      <c r="L1138" s="20">
        <v>24000</v>
      </c>
      <c r="M1138" s="20" t="s">
        <v>418</v>
      </c>
      <c r="N1138" s="21">
        <v>3.4</v>
      </c>
      <c r="O1138" s="22">
        <f t="shared" si="34"/>
        <v>760.65294117647068</v>
      </c>
      <c r="P1138" s="23">
        <v>3.09</v>
      </c>
      <c r="Q1138" s="24" t="s">
        <v>74</v>
      </c>
      <c r="R1138" s="20" t="s">
        <v>461</v>
      </c>
      <c r="S1138" s="20" t="s">
        <v>34</v>
      </c>
      <c r="T1138" s="20"/>
      <c r="U1138" s="41"/>
      <c r="V1138" s="26">
        <f t="shared" si="35"/>
        <v>110</v>
      </c>
    </row>
    <row r="1139" spans="1:22" s="35" customFormat="1" ht="21" customHeight="1">
      <c r="A1139" s="40"/>
      <c r="B1139" s="29"/>
      <c r="C1139" s="30"/>
      <c r="D1139" s="17" t="s">
        <v>465</v>
      </c>
      <c r="E1139" s="18" t="s">
        <v>458</v>
      </c>
      <c r="F1139" s="19">
        <v>10.836</v>
      </c>
      <c r="G1139" s="18">
        <v>1900</v>
      </c>
      <c r="H1139" s="19">
        <v>309</v>
      </c>
      <c r="I1139" s="18" t="s">
        <v>466</v>
      </c>
      <c r="J1139" s="19">
        <v>10525</v>
      </c>
      <c r="K1139" s="20">
        <v>34635</v>
      </c>
      <c r="L1139" s="20">
        <v>24000</v>
      </c>
      <c r="M1139" s="20" t="s">
        <v>418</v>
      </c>
      <c r="N1139" s="21">
        <v>3.37</v>
      </c>
      <c r="O1139" s="22">
        <f t="shared" si="34"/>
        <v>767.42433234421355</v>
      </c>
      <c r="P1139" s="23">
        <v>3.09</v>
      </c>
      <c r="Q1139" s="24" t="s">
        <v>53</v>
      </c>
      <c r="R1139" s="20" t="s">
        <v>460</v>
      </c>
      <c r="S1139" s="20" t="s">
        <v>126</v>
      </c>
      <c r="T1139" s="20"/>
      <c r="U1139" s="41"/>
      <c r="V1139" s="26">
        <f t="shared" si="35"/>
        <v>109</v>
      </c>
    </row>
    <row r="1140" spans="1:22" s="35" customFormat="1" ht="21" customHeight="1">
      <c r="A1140" s="40"/>
      <c r="B1140" s="29"/>
      <c r="C1140" s="30"/>
      <c r="D1140" s="17" t="s">
        <v>467</v>
      </c>
      <c r="E1140" s="18" t="s">
        <v>458</v>
      </c>
      <c r="F1140" s="19">
        <v>10.836</v>
      </c>
      <c r="G1140" s="18">
        <v>1900</v>
      </c>
      <c r="H1140" s="19">
        <v>309</v>
      </c>
      <c r="I1140" s="18" t="s">
        <v>466</v>
      </c>
      <c r="J1140" s="19">
        <v>10525</v>
      </c>
      <c r="K1140" s="20">
        <v>34635</v>
      </c>
      <c r="L1140" s="20">
        <v>24000</v>
      </c>
      <c r="M1140" s="20" t="s">
        <v>418</v>
      </c>
      <c r="N1140" s="21">
        <v>3.37</v>
      </c>
      <c r="O1140" s="22">
        <f t="shared" si="34"/>
        <v>767.42433234421355</v>
      </c>
      <c r="P1140" s="23">
        <v>3.09</v>
      </c>
      <c r="Q1140" s="24" t="s">
        <v>53</v>
      </c>
      <c r="R1140" s="20" t="s">
        <v>461</v>
      </c>
      <c r="S1140" s="20" t="s">
        <v>34</v>
      </c>
      <c r="T1140" s="20"/>
      <c r="U1140" s="41"/>
      <c r="V1140" s="26">
        <f t="shared" si="35"/>
        <v>109</v>
      </c>
    </row>
    <row r="1141" spans="1:22" s="35" customFormat="1" ht="21" customHeight="1">
      <c r="A1141" s="40"/>
      <c r="B1141" s="46"/>
      <c r="C1141" s="30"/>
      <c r="D1141" s="17" t="s">
        <v>468</v>
      </c>
      <c r="E1141" s="18" t="s">
        <v>458</v>
      </c>
      <c r="F1141" s="19">
        <v>10.836</v>
      </c>
      <c r="G1141" s="18">
        <v>1900</v>
      </c>
      <c r="H1141" s="19">
        <v>309</v>
      </c>
      <c r="I1141" s="18" t="s">
        <v>466</v>
      </c>
      <c r="J1141" s="19">
        <v>10525</v>
      </c>
      <c r="K1141" s="20">
        <v>34635</v>
      </c>
      <c r="L1141" s="20">
        <v>24000</v>
      </c>
      <c r="M1141" s="20" t="s">
        <v>418</v>
      </c>
      <c r="N1141" s="21">
        <v>3.37</v>
      </c>
      <c r="O1141" s="22">
        <f t="shared" si="34"/>
        <v>767.42433234421355</v>
      </c>
      <c r="P1141" s="23">
        <v>3.09</v>
      </c>
      <c r="Q1141" s="24" t="s">
        <v>53</v>
      </c>
      <c r="R1141" s="20" t="s">
        <v>461</v>
      </c>
      <c r="S1141" s="20" t="s">
        <v>34</v>
      </c>
      <c r="T1141" s="20"/>
      <c r="U1141" s="41"/>
      <c r="V1141" s="26">
        <f t="shared" si="35"/>
        <v>109</v>
      </c>
    </row>
    <row r="1142" spans="1:22" s="35" customFormat="1" ht="21" customHeight="1">
      <c r="A1142" s="40"/>
      <c r="B1142" s="29"/>
      <c r="C1142" s="30"/>
      <c r="D1142" s="17" t="s">
        <v>469</v>
      </c>
      <c r="E1142" s="18" t="s">
        <v>470</v>
      </c>
      <c r="F1142" s="19">
        <v>12.776999999999999</v>
      </c>
      <c r="G1142" s="18">
        <v>2601</v>
      </c>
      <c r="H1142" s="19">
        <v>390</v>
      </c>
      <c r="I1142" s="18" t="s">
        <v>459</v>
      </c>
      <c r="J1142" s="19">
        <v>10525</v>
      </c>
      <c r="K1142" s="20">
        <v>34635</v>
      </c>
      <c r="L1142" s="20">
        <v>24000</v>
      </c>
      <c r="M1142" s="20" t="s">
        <v>418</v>
      </c>
      <c r="N1142" s="21">
        <v>3.35</v>
      </c>
      <c r="O1142" s="22">
        <f t="shared" si="34"/>
        <v>772.00597014925359</v>
      </c>
      <c r="P1142" s="23">
        <v>3.09</v>
      </c>
      <c r="Q1142" s="24" t="s">
        <v>53</v>
      </c>
      <c r="R1142" s="20" t="s">
        <v>461</v>
      </c>
      <c r="S1142" s="20" t="s">
        <v>34</v>
      </c>
      <c r="T1142" s="20"/>
      <c r="U1142" s="41"/>
      <c r="V1142" s="26">
        <f t="shared" si="35"/>
        <v>108</v>
      </c>
    </row>
    <row r="1143" spans="1:22" s="35" customFormat="1" ht="21" customHeight="1">
      <c r="A1143" s="40"/>
      <c r="B1143" s="46"/>
      <c r="C1143" s="30"/>
      <c r="D1143" s="17" t="s">
        <v>471</v>
      </c>
      <c r="E1143" s="18" t="s">
        <v>470</v>
      </c>
      <c r="F1143" s="19">
        <v>12.776999999999999</v>
      </c>
      <c r="G1143" s="18">
        <v>2601</v>
      </c>
      <c r="H1143" s="19">
        <v>390</v>
      </c>
      <c r="I1143" s="18" t="s">
        <v>459</v>
      </c>
      <c r="J1143" s="19">
        <v>10525</v>
      </c>
      <c r="K1143" s="20">
        <v>34635</v>
      </c>
      <c r="L1143" s="20">
        <v>24000</v>
      </c>
      <c r="M1143" s="20" t="s">
        <v>418</v>
      </c>
      <c r="N1143" s="21">
        <v>3.35</v>
      </c>
      <c r="O1143" s="22">
        <f t="shared" si="34"/>
        <v>772.00597014925359</v>
      </c>
      <c r="P1143" s="23">
        <v>3.09</v>
      </c>
      <c r="Q1143" s="24" t="s">
        <v>53</v>
      </c>
      <c r="R1143" s="20" t="s">
        <v>461</v>
      </c>
      <c r="S1143" s="20" t="s">
        <v>34</v>
      </c>
      <c r="T1143" s="20"/>
      <c r="U1143" s="41"/>
      <c r="V1143" s="26">
        <f t="shared" si="35"/>
        <v>108</v>
      </c>
    </row>
    <row r="1144" spans="1:22" s="35" customFormat="1" ht="21" customHeight="1">
      <c r="A1144" s="40"/>
      <c r="B1144" s="46"/>
      <c r="C1144" s="30"/>
      <c r="D1144" s="17" t="s">
        <v>472</v>
      </c>
      <c r="E1144" s="18" t="s">
        <v>470</v>
      </c>
      <c r="F1144" s="19">
        <v>12.776999999999999</v>
      </c>
      <c r="G1144" s="18">
        <v>2346</v>
      </c>
      <c r="H1144" s="19">
        <v>345</v>
      </c>
      <c r="I1144" s="18" t="s">
        <v>459</v>
      </c>
      <c r="J1144" s="19">
        <v>10525</v>
      </c>
      <c r="K1144" s="20">
        <v>34635</v>
      </c>
      <c r="L1144" s="20">
        <v>24000</v>
      </c>
      <c r="M1144" s="20" t="s">
        <v>418</v>
      </c>
      <c r="N1144" s="21">
        <v>3.34</v>
      </c>
      <c r="O1144" s="22">
        <f t="shared" si="34"/>
        <v>774.31736526946122</v>
      </c>
      <c r="P1144" s="23">
        <v>3.09</v>
      </c>
      <c r="Q1144" s="24" t="s">
        <v>53</v>
      </c>
      <c r="R1144" s="20" t="s">
        <v>461</v>
      </c>
      <c r="S1144" s="20" t="s">
        <v>473</v>
      </c>
      <c r="T1144" s="20"/>
      <c r="U1144" s="41"/>
      <c r="V1144" s="26">
        <f t="shared" si="35"/>
        <v>108</v>
      </c>
    </row>
    <row r="1145" spans="1:22" s="35" customFormat="1" ht="21" customHeight="1">
      <c r="A1145" s="31"/>
      <c r="B1145" s="46"/>
      <c r="C1145" s="30"/>
      <c r="D1145" s="17" t="s">
        <v>465</v>
      </c>
      <c r="E1145" s="18" t="s">
        <v>458</v>
      </c>
      <c r="F1145" s="19">
        <v>10.836</v>
      </c>
      <c r="G1145" s="18">
        <v>1750</v>
      </c>
      <c r="H1145" s="19">
        <v>287</v>
      </c>
      <c r="I1145" s="18" t="s">
        <v>282</v>
      </c>
      <c r="J1145" s="19">
        <v>10525</v>
      </c>
      <c r="K1145" s="20">
        <v>34635</v>
      </c>
      <c r="L1145" s="20">
        <v>24000</v>
      </c>
      <c r="M1145" s="20" t="s">
        <v>418</v>
      </c>
      <c r="N1145" s="50">
        <v>3.33</v>
      </c>
      <c r="O1145" s="22">
        <f t="shared" si="34"/>
        <v>776.64264264264261</v>
      </c>
      <c r="P1145" s="23">
        <v>3.09</v>
      </c>
      <c r="Q1145" s="24" t="s">
        <v>53</v>
      </c>
      <c r="R1145" s="20" t="s">
        <v>460</v>
      </c>
      <c r="S1145" s="20" t="s">
        <v>126</v>
      </c>
      <c r="T1145" s="20"/>
      <c r="U1145" s="41"/>
      <c r="V1145" s="26">
        <f t="shared" si="35"/>
        <v>107</v>
      </c>
    </row>
    <row r="1146" spans="1:22" s="35" customFormat="1" ht="21" customHeight="1">
      <c r="A1146" s="40"/>
      <c r="B1146" s="46"/>
      <c r="C1146" s="30"/>
      <c r="D1146" s="17" t="s">
        <v>468</v>
      </c>
      <c r="E1146" s="18" t="s">
        <v>458</v>
      </c>
      <c r="F1146" s="19">
        <v>10.836</v>
      </c>
      <c r="G1146" s="18">
        <v>1750</v>
      </c>
      <c r="H1146" s="19">
        <v>287</v>
      </c>
      <c r="I1146" s="18" t="s">
        <v>261</v>
      </c>
      <c r="J1146" s="19">
        <v>10525</v>
      </c>
      <c r="K1146" s="20">
        <v>34635</v>
      </c>
      <c r="L1146" s="20">
        <v>24000</v>
      </c>
      <c r="M1146" s="20" t="s">
        <v>418</v>
      </c>
      <c r="N1146" s="50">
        <v>3.33</v>
      </c>
      <c r="O1146" s="22">
        <f t="shared" si="34"/>
        <v>776.64264264264261</v>
      </c>
      <c r="P1146" s="23">
        <v>3.09</v>
      </c>
      <c r="Q1146" s="24" t="s">
        <v>53</v>
      </c>
      <c r="R1146" s="20" t="s">
        <v>461</v>
      </c>
      <c r="S1146" s="20" t="s">
        <v>34</v>
      </c>
      <c r="T1146" s="20"/>
      <c r="U1146" s="41"/>
      <c r="V1146" s="26">
        <f t="shared" si="35"/>
        <v>107</v>
      </c>
    </row>
    <row r="1147" spans="1:22" s="35" customFormat="1" ht="21" customHeight="1">
      <c r="A1147" s="40"/>
      <c r="B1147" s="46"/>
      <c r="C1147" s="30"/>
      <c r="D1147" s="17" t="s">
        <v>474</v>
      </c>
      <c r="E1147" s="18" t="s">
        <v>458</v>
      </c>
      <c r="F1147" s="19">
        <v>10.836</v>
      </c>
      <c r="G1147" s="18">
        <v>1750</v>
      </c>
      <c r="H1147" s="19">
        <v>287</v>
      </c>
      <c r="I1147" s="18" t="s">
        <v>261</v>
      </c>
      <c r="J1147" s="19">
        <v>10525</v>
      </c>
      <c r="K1147" s="20">
        <v>34635</v>
      </c>
      <c r="L1147" s="20">
        <v>24000</v>
      </c>
      <c r="M1147" s="20" t="s">
        <v>418</v>
      </c>
      <c r="N1147" s="50">
        <v>3.33</v>
      </c>
      <c r="O1147" s="22">
        <f t="shared" si="34"/>
        <v>776.64264264264261</v>
      </c>
      <c r="P1147" s="23">
        <v>3.09</v>
      </c>
      <c r="Q1147" s="24" t="s">
        <v>53</v>
      </c>
      <c r="R1147" s="20" t="s">
        <v>461</v>
      </c>
      <c r="S1147" s="20" t="s">
        <v>34</v>
      </c>
      <c r="T1147" s="20"/>
      <c r="U1147" s="41"/>
      <c r="V1147" s="26">
        <f t="shared" si="35"/>
        <v>107</v>
      </c>
    </row>
    <row r="1148" spans="1:22" s="35" customFormat="1" ht="21" customHeight="1">
      <c r="A1148" s="40"/>
      <c r="B1148" s="46"/>
      <c r="C1148" s="30"/>
      <c r="D1148" s="17" t="s">
        <v>465</v>
      </c>
      <c r="E1148" s="18" t="s">
        <v>458</v>
      </c>
      <c r="F1148" s="19">
        <v>10.836</v>
      </c>
      <c r="G1148" s="18">
        <v>1900</v>
      </c>
      <c r="H1148" s="19">
        <v>309</v>
      </c>
      <c r="I1148" s="18" t="s">
        <v>466</v>
      </c>
      <c r="J1148" s="19">
        <v>10525</v>
      </c>
      <c r="K1148" s="20">
        <v>34635</v>
      </c>
      <c r="L1148" s="20">
        <v>24000</v>
      </c>
      <c r="M1148" s="20" t="s">
        <v>418</v>
      </c>
      <c r="N1148" s="21">
        <v>3.3</v>
      </c>
      <c r="O1148" s="22">
        <f t="shared" si="34"/>
        <v>783.70303030303035</v>
      </c>
      <c r="P1148" s="23">
        <v>3.09</v>
      </c>
      <c r="Q1148" s="24" t="s">
        <v>74</v>
      </c>
      <c r="R1148" s="20" t="s">
        <v>460</v>
      </c>
      <c r="S1148" s="20" t="s">
        <v>126</v>
      </c>
      <c r="T1148" s="20"/>
      <c r="U1148" s="41"/>
      <c r="V1148" s="26">
        <f t="shared" si="35"/>
        <v>106</v>
      </c>
    </row>
    <row r="1149" spans="1:22" s="35" customFormat="1" ht="21" customHeight="1">
      <c r="A1149" s="40"/>
      <c r="B1149" s="46"/>
      <c r="C1149" s="30"/>
      <c r="D1149" s="17" t="s">
        <v>467</v>
      </c>
      <c r="E1149" s="18" t="s">
        <v>458</v>
      </c>
      <c r="F1149" s="19">
        <v>10.836</v>
      </c>
      <c r="G1149" s="18">
        <v>1900</v>
      </c>
      <c r="H1149" s="19">
        <v>309</v>
      </c>
      <c r="I1149" s="18" t="s">
        <v>466</v>
      </c>
      <c r="J1149" s="19">
        <v>10525</v>
      </c>
      <c r="K1149" s="20">
        <v>34635</v>
      </c>
      <c r="L1149" s="20">
        <v>24000</v>
      </c>
      <c r="M1149" s="20" t="s">
        <v>418</v>
      </c>
      <c r="N1149" s="21">
        <v>3.3</v>
      </c>
      <c r="O1149" s="22">
        <f t="shared" si="34"/>
        <v>783.70303030303035</v>
      </c>
      <c r="P1149" s="23">
        <v>3.09</v>
      </c>
      <c r="Q1149" s="24" t="s">
        <v>74</v>
      </c>
      <c r="R1149" s="20" t="s">
        <v>461</v>
      </c>
      <c r="S1149" s="20" t="s">
        <v>34</v>
      </c>
      <c r="T1149" s="20"/>
      <c r="U1149" s="41"/>
      <c r="V1149" s="26">
        <f t="shared" si="35"/>
        <v>106</v>
      </c>
    </row>
    <row r="1150" spans="1:22" s="35" customFormat="1" ht="21" customHeight="1">
      <c r="A1150" s="40"/>
      <c r="B1150" s="29"/>
      <c r="C1150" s="30"/>
      <c r="D1150" s="17" t="s">
        <v>468</v>
      </c>
      <c r="E1150" s="19" t="s">
        <v>458</v>
      </c>
      <c r="F1150" s="19">
        <v>10.836</v>
      </c>
      <c r="G1150" s="19">
        <v>1900</v>
      </c>
      <c r="H1150" s="19">
        <v>309</v>
      </c>
      <c r="I1150" s="18" t="s">
        <v>466</v>
      </c>
      <c r="J1150" s="19">
        <v>10525</v>
      </c>
      <c r="K1150" s="20">
        <v>34635</v>
      </c>
      <c r="L1150" s="20">
        <v>24000</v>
      </c>
      <c r="M1150" s="20" t="s">
        <v>418</v>
      </c>
      <c r="N1150" s="21">
        <v>3.3</v>
      </c>
      <c r="O1150" s="22">
        <f t="shared" si="34"/>
        <v>783.70303030303035</v>
      </c>
      <c r="P1150" s="23">
        <v>3.09</v>
      </c>
      <c r="Q1150" s="24" t="s">
        <v>74</v>
      </c>
      <c r="R1150" s="20" t="s">
        <v>461</v>
      </c>
      <c r="S1150" s="20" t="s">
        <v>34</v>
      </c>
      <c r="T1150" s="20"/>
      <c r="U1150" s="41"/>
      <c r="V1150" s="26">
        <f t="shared" si="35"/>
        <v>106</v>
      </c>
    </row>
    <row r="1151" spans="1:22" s="35" customFormat="1" ht="21" customHeight="1">
      <c r="A1151" s="40"/>
      <c r="B1151" s="29"/>
      <c r="C1151" s="30"/>
      <c r="D1151" s="17" t="s">
        <v>465</v>
      </c>
      <c r="E1151" s="19" t="s">
        <v>458</v>
      </c>
      <c r="F1151" s="19">
        <v>10.836</v>
      </c>
      <c r="G1151" s="19">
        <v>1750</v>
      </c>
      <c r="H1151" s="19">
        <v>287</v>
      </c>
      <c r="I1151" s="18" t="s">
        <v>282</v>
      </c>
      <c r="J1151" s="19">
        <v>10525</v>
      </c>
      <c r="K1151" s="20">
        <v>34635</v>
      </c>
      <c r="L1151" s="20">
        <v>24000</v>
      </c>
      <c r="M1151" s="20" t="s">
        <v>418</v>
      </c>
      <c r="N1151" s="50">
        <v>3.25</v>
      </c>
      <c r="O1151" s="22">
        <f t="shared" si="34"/>
        <v>795.76</v>
      </c>
      <c r="P1151" s="23">
        <v>3.09</v>
      </c>
      <c r="Q1151" s="24" t="s">
        <v>74</v>
      </c>
      <c r="R1151" s="20" t="s">
        <v>460</v>
      </c>
      <c r="S1151" s="20" t="s">
        <v>126</v>
      </c>
      <c r="T1151" s="20"/>
      <c r="U1151" s="41"/>
      <c r="V1151" s="26">
        <f t="shared" si="35"/>
        <v>105</v>
      </c>
    </row>
    <row r="1152" spans="1:22" s="35" customFormat="1" ht="21" customHeight="1">
      <c r="A1152" s="40"/>
      <c r="B1152" s="29"/>
      <c r="C1152" s="30"/>
      <c r="D1152" s="17" t="s">
        <v>468</v>
      </c>
      <c r="E1152" s="19" t="s">
        <v>458</v>
      </c>
      <c r="F1152" s="19">
        <v>10.836</v>
      </c>
      <c r="G1152" s="19">
        <v>1750</v>
      </c>
      <c r="H1152" s="19">
        <v>287</v>
      </c>
      <c r="I1152" s="18" t="s">
        <v>261</v>
      </c>
      <c r="J1152" s="19">
        <v>10525</v>
      </c>
      <c r="K1152" s="20">
        <v>34635</v>
      </c>
      <c r="L1152" s="20">
        <v>24000</v>
      </c>
      <c r="M1152" s="20" t="s">
        <v>418</v>
      </c>
      <c r="N1152" s="50">
        <v>3.25</v>
      </c>
      <c r="O1152" s="22">
        <f t="shared" si="34"/>
        <v>795.76</v>
      </c>
      <c r="P1152" s="23">
        <v>3.09</v>
      </c>
      <c r="Q1152" s="24" t="s">
        <v>74</v>
      </c>
      <c r="R1152" s="20" t="s">
        <v>461</v>
      </c>
      <c r="S1152" s="20" t="s">
        <v>34</v>
      </c>
      <c r="T1152" s="20"/>
      <c r="U1152" s="41"/>
      <c r="V1152" s="26">
        <f t="shared" si="35"/>
        <v>105</v>
      </c>
    </row>
    <row r="1153" spans="1:22" s="35" customFormat="1" ht="21" customHeight="1">
      <c r="A1153" s="40"/>
      <c r="B1153" s="29"/>
      <c r="C1153" s="30"/>
      <c r="D1153" s="17" t="s">
        <v>474</v>
      </c>
      <c r="E1153" s="19" t="s">
        <v>458</v>
      </c>
      <c r="F1153" s="19">
        <v>10.836</v>
      </c>
      <c r="G1153" s="19">
        <v>1750</v>
      </c>
      <c r="H1153" s="19">
        <v>287</v>
      </c>
      <c r="I1153" s="18" t="s">
        <v>261</v>
      </c>
      <c r="J1153" s="19">
        <v>10525</v>
      </c>
      <c r="K1153" s="20">
        <v>34635</v>
      </c>
      <c r="L1153" s="20">
        <v>24000</v>
      </c>
      <c r="M1153" s="20" t="s">
        <v>418</v>
      </c>
      <c r="N1153" s="50">
        <v>3.25</v>
      </c>
      <c r="O1153" s="22">
        <f t="shared" si="34"/>
        <v>795.76</v>
      </c>
      <c r="P1153" s="23">
        <v>3.09</v>
      </c>
      <c r="Q1153" s="24" t="s">
        <v>74</v>
      </c>
      <c r="R1153" s="20" t="s">
        <v>461</v>
      </c>
      <c r="S1153" s="20" t="s">
        <v>34</v>
      </c>
      <c r="T1153" s="20"/>
      <c r="U1153" s="41"/>
      <c r="V1153" s="26">
        <f t="shared" si="35"/>
        <v>105</v>
      </c>
    </row>
    <row r="1154" spans="1:22" s="35" customFormat="1" ht="21" customHeight="1">
      <c r="A1154" s="40"/>
      <c r="B1154" s="29"/>
      <c r="C1154" s="30"/>
      <c r="D1154" s="17" t="s">
        <v>469</v>
      </c>
      <c r="E1154" s="19" t="s">
        <v>470</v>
      </c>
      <c r="F1154" s="19">
        <v>12.776999999999999</v>
      </c>
      <c r="G1154" s="19">
        <v>2601</v>
      </c>
      <c r="H1154" s="19">
        <v>390</v>
      </c>
      <c r="I1154" s="18" t="s">
        <v>475</v>
      </c>
      <c r="J1154" s="19">
        <v>10525</v>
      </c>
      <c r="K1154" s="20">
        <v>34635</v>
      </c>
      <c r="L1154" s="20">
        <v>24000</v>
      </c>
      <c r="M1154" s="20" t="s">
        <v>418</v>
      </c>
      <c r="N1154" s="21">
        <v>3.25</v>
      </c>
      <c r="O1154" s="22">
        <f t="shared" si="34"/>
        <v>795.76</v>
      </c>
      <c r="P1154" s="23">
        <v>3.09</v>
      </c>
      <c r="Q1154" s="24" t="s">
        <v>74</v>
      </c>
      <c r="R1154" s="20" t="s">
        <v>461</v>
      </c>
      <c r="S1154" s="20" t="s">
        <v>34</v>
      </c>
      <c r="T1154" s="20"/>
      <c r="U1154" s="41"/>
      <c r="V1154" s="26">
        <f t="shared" si="35"/>
        <v>105</v>
      </c>
    </row>
    <row r="1155" spans="1:22" s="35" customFormat="1" ht="21" customHeight="1">
      <c r="A1155" s="40"/>
      <c r="B1155" s="29"/>
      <c r="C1155" s="30"/>
      <c r="D1155" s="17" t="s">
        <v>471</v>
      </c>
      <c r="E1155" s="19" t="s">
        <v>470</v>
      </c>
      <c r="F1155" s="19">
        <v>12.776999999999999</v>
      </c>
      <c r="G1155" s="19">
        <v>2601</v>
      </c>
      <c r="H1155" s="19">
        <v>390</v>
      </c>
      <c r="I1155" s="18" t="s">
        <v>459</v>
      </c>
      <c r="J1155" s="19">
        <v>10525</v>
      </c>
      <c r="K1155" s="20">
        <v>34635</v>
      </c>
      <c r="L1155" s="20">
        <v>24000</v>
      </c>
      <c r="M1155" s="20" t="s">
        <v>418</v>
      </c>
      <c r="N1155" s="21">
        <v>3.25</v>
      </c>
      <c r="O1155" s="22">
        <f t="shared" si="34"/>
        <v>795.76</v>
      </c>
      <c r="P1155" s="23">
        <v>3.09</v>
      </c>
      <c r="Q1155" s="24" t="s">
        <v>74</v>
      </c>
      <c r="R1155" s="20" t="s">
        <v>461</v>
      </c>
      <c r="S1155" s="20" t="s">
        <v>34</v>
      </c>
      <c r="T1155" s="20"/>
      <c r="U1155" s="41"/>
      <c r="V1155" s="26">
        <f t="shared" si="35"/>
        <v>105</v>
      </c>
    </row>
    <row r="1156" spans="1:22" s="35" customFormat="1" ht="21" customHeight="1">
      <c r="A1156" s="40"/>
      <c r="B1156" s="46"/>
      <c r="C1156" s="30"/>
      <c r="D1156" s="17" t="s">
        <v>476</v>
      </c>
      <c r="E1156" s="18" t="s">
        <v>470</v>
      </c>
      <c r="F1156" s="19">
        <v>12.776999999999999</v>
      </c>
      <c r="G1156" s="18">
        <v>2346</v>
      </c>
      <c r="H1156" s="19">
        <v>345</v>
      </c>
      <c r="I1156" s="18" t="s">
        <v>459</v>
      </c>
      <c r="J1156" s="19">
        <v>10525</v>
      </c>
      <c r="K1156" s="20">
        <v>34635</v>
      </c>
      <c r="L1156" s="20">
        <v>24000</v>
      </c>
      <c r="M1156" s="20" t="s">
        <v>418</v>
      </c>
      <c r="N1156" s="21">
        <v>3.24</v>
      </c>
      <c r="O1156" s="22">
        <f t="shared" si="34"/>
        <v>798.21604938271594</v>
      </c>
      <c r="P1156" s="23">
        <v>3.09</v>
      </c>
      <c r="Q1156" s="24" t="s">
        <v>74</v>
      </c>
      <c r="R1156" s="20" t="s">
        <v>461</v>
      </c>
      <c r="S1156" s="20" t="s">
        <v>473</v>
      </c>
      <c r="T1156" s="20"/>
      <c r="U1156" s="41"/>
      <c r="V1156" s="26">
        <f t="shared" si="35"/>
        <v>104</v>
      </c>
    </row>
    <row r="1157" spans="1:22" s="35" customFormat="1" ht="21" customHeight="1">
      <c r="A1157" s="40"/>
      <c r="B1157" s="29"/>
      <c r="C1157" s="30"/>
      <c r="D1157" s="17" t="s">
        <v>477</v>
      </c>
      <c r="E1157" s="18" t="s">
        <v>470</v>
      </c>
      <c r="F1157" s="19">
        <v>12.776999999999999</v>
      </c>
      <c r="G1157" s="18">
        <v>2601</v>
      </c>
      <c r="H1157" s="19">
        <v>390</v>
      </c>
      <c r="I1157" s="18" t="s">
        <v>459</v>
      </c>
      <c r="J1157" s="19">
        <v>19028</v>
      </c>
      <c r="K1157" s="20">
        <v>59138</v>
      </c>
      <c r="L1157" s="20">
        <v>40000</v>
      </c>
      <c r="M1157" s="20" t="s">
        <v>418</v>
      </c>
      <c r="N1157" s="21">
        <v>1.98</v>
      </c>
      <c r="O1157" s="22">
        <f t="shared" si="34"/>
        <v>1306.1717171717171</v>
      </c>
      <c r="P1157" s="23">
        <v>2.0099999999999998</v>
      </c>
      <c r="Q1157" s="24" t="s">
        <v>53</v>
      </c>
      <c r="R1157" s="20" t="s">
        <v>461</v>
      </c>
      <c r="S1157" s="20" t="s">
        <v>473</v>
      </c>
      <c r="T1157" s="20"/>
      <c r="U1157" s="41"/>
      <c r="V1157" s="26" t="str">
        <f t="shared" si="35"/>
        <v/>
      </c>
    </row>
    <row r="1158" spans="1:22" s="35" customFormat="1" ht="21" customHeight="1">
      <c r="A1158" s="40"/>
      <c r="B1158" s="29"/>
      <c r="C1158" s="30"/>
      <c r="D1158" s="17" t="s">
        <v>478</v>
      </c>
      <c r="E1158" s="18" t="s">
        <v>470</v>
      </c>
      <c r="F1158" s="19">
        <v>12.776999999999999</v>
      </c>
      <c r="G1158" s="18">
        <v>2601</v>
      </c>
      <c r="H1158" s="19">
        <v>390</v>
      </c>
      <c r="I1158" s="18" t="s">
        <v>459</v>
      </c>
      <c r="J1158" s="19">
        <v>19028</v>
      </c>
      <c r="K1158" s="20">
        <v>59138</v>
      </c>
      <c r="L1158" s="20">
        <v>40000</v>
      </c>
      <c r="M1158" s="20" t="s">
        <v>418</v>
      </c>
      <c r="N1158" s="21">
        <v>1.98</v>
      </c>
      <c r="O1158" s="22">
        <f t="shared" si="34"/>
        <v>1306.1717171717171</v>
      </c>
      <c r="P1158" s="23">
        <v>2.0099999999999998</v>
      </c>
      <c r="Q1158" s="24" t="s">
        <v>53</v>
      </c>
      <c r="R1158" s="20" t="s">
        <v>461</v>
      </c>
      <c r="S1158" s="20" t="s">
        <v>473</v>
      </c>
      <c r="T1158" s="20"/>
      <c r="U1158" s="41"/>
      <c r="V1158" s="26" t="str">
        <f t="shared" si="35"/>
        <v/>
      </c>
    </row>
    <row r="1159" spans="1:22" s="35" customFormat="1" ht="21" customHeight="1">
      <c r="A1159" s="40"/>
      <c r="B1159" s="29"/>
      <c r="C1159" s="30"/>
      <c r="D1159" s="17" t="s">
        <v>477</v>
      </c>
      <c r="E1159" s="18" t="s">
        <v>470</v>
      </c>
      <c r="F1159" s="19">
        <v>12.776999999999999</v>
      </c>
      <c r="G1159" s="18">
        <v>2346</v>
      </c>
      <c r="H1159" s="19">
        <v>345</v>
      </c>
      <c r="I1159" s="18" t="s">
        <v>459</v>
      </c>
      <c r="J1159" s="19">
        <v>19028</v>
      </c>
      <c r="K1159" s="20">
        <v>59138</v>
      </c>
      <c r="L1159" s="20">
        <v>40000</v>
      </c>
      <c r="M1159" s="20" t="s">
        <v>418</v>
      </c>
      <c r="N1159" s="21">
        <v>1.97</v>
      </c>
      <c r="O1159" s="22">
        <f t="shared" si="34"/>
        <v>1312.8020304568527</v>
      </c>
      <c r="P1159" s="23">
        <v>2.0099999999999998</v>
      </c>
      <c r="Q1159" s="24" t="s">
        <v>53</v>
      </c>
      <c r="R1159" s="20" t="s">
        <v>461</v>
      </c>
      <c r="S1159" s="20" t="s">
        <v>473</v>
      </c>
      <c r="T1159" s="20"/>
      <c r="U1159" s="41"/>
      <c r="V1159" s="26" t="str">
        <f t="shared" si="35"/>
        <v/>
      </c>
    </row>
    <row r="1160" spans="1:22" s="35" customFormat="1" ht="21" customHeight="1">
      <c r="A1160" s="40"/>
      <c r="B1160" s="29"/>
      <c r="C1160" s="30"/>
      <c r="D1160" s="17" t="s">
        <v>478</v>
      </c>
      <c r="E1160" s="18" t="s">
        <v>470</v>
      </c>
      <c r="F1160" s="19">
        <v>12.776999999999999</v>
      </c>
      <c r="G1160" s="18">
        <v>2346</v>
      </c>
      <c r="H1160" s="19">
        <v>345</v>
      </c>
      <c r="I1160" s="18" t="s">
        <v>459</v>
      </c>
      <c r="J1160" s="19">
        <v>19028</v>
      </c>
      <c r="K1160" s="20">
        <v>59138</v>
      </c>
      <c r="L1160" s="20">
        <v>40000</v>
      </c>
      <c r="M1160" s="20" t="s">
        <v>418</v>
      </c>
      <c r="N1160" s="21">
        <v>1.97</v>
      </c>
      <c r="O1160" s="22">
        <f t="shared" si="34"/>
        <v>1312.8020304568527</v>
      </c>
      <c r="P1160" s="23">
        <v>2.0099999999999998</v>
      </c>
      <c r="Q1160" s="24" t="s">
        <v>53</v>
      </c>
      <c r="R1160" s="20" t="s">
        <v>461</v>
      </c>
      <c r="S1160" s="20" t="s">
        <v>473</v>
      </c>
      <c r="T1160" s="20"/>
      <c r="U1160" s="41"/>
      <c r="V1160" s="26" t="str">
        <f t="shared" si="35"/>
        <v/>
      </c>
    </row>
    <row r="1161" spans="1:22" s="35" customFormat="1" ht="21" customHeight="1">
      <c r="A1161" s="40"/>
      <c r="B1161" s="29"/>
      <c r="C1161" s="30"/>
      <c r="D1161" s="17" t="s">
        <v>477</v>
      </c>
      <c r="E1161" s="18" t="s">
        <v>470</v>
      </c>
      <c r="F1161" s="19">
        <v>12.776999999999999</v>
      </c>
      <c r="G1161" s="18">
        <v>2448</v>
      </c>
      <c r="H1161" s="19">
        <v>360</v>
      </c>
      <c r="I1161" s="18" t="s">
        <v>459</v>
      </c>
      <c r="J1161" s="19">
        <v>19028</v>
      </c>
      <c r="K1161" s="20">
        <v>59138</v>
      </c>
      <c r="L1161" s="20">
        <v>40000</v>
      </c>
      <c r="M1161" s="20" t="s">
        <v>418</v>
      </c>
      <c r="N1161" s="21">
        <v>1.97</v>
      </c>
      <c r="O1161" s="22">
        <f t="shared" ref="O1161:O1190" si="36">IF(N1161&gt;0,1/N1161*37.7*68.6,"")</f>
        <v>1312.8020304568527</v>
      </c>
      <c r="P1161" s="23">
        <v>2.0099999999999998</v>
      </c>
      <c r="Q1161" s="24" t="s">
        <v>53</v>
      </c>
      <c r="R1161" s="20" t="s">
        <v>461</v>
      </c>
      <c r="S1161" s="20" t="s">
        <v>473</v>
      </c>
      <c r="T1161" s="20"/>
      <c r="U1161" s="41"/>
      <c r="V1161" s="26" t="str">
        <f t="shared" ref="V1161:V1190" si="37">IFERROR(IF(N1161&lt;P1161,"",(ROUNDDOWN(N1161/P1161*100,0))),"")</f>
        <v/>
      </c>
    </row>
    <row r="1162" spans="1:22" s="35" customFormat="1" ht="21" customHeight="1">
      <c r="A1162" s="40"/>
      <c r="B1162" s="29"/>
      <c r="C1162" s="30"/>
      <c r="D1162" s="17" t="s">
        <v>478</v>
      </c>
      <c r="E1162" s="18" t="s">
        <v>470</v>
      </c>
      <c r="F1162" s="19">
        <v>12.776999999999999</v>
      </c>
      <c r="G1162" s="18">
        <v>2448</v>
      </c>
      <c r="H1162" s="19">
        <v>360</v>
      </c>
      <c r="I1162" s="18" t="s">
        <v>459</v>
      </c>
      <c r="J1162" s="19">
        <v>19028</v>
      </c>
      <c r="K1162" s="20">
        <v>59138</v>
      </c>
      <c r="L1162" s="20">
        <v>40000</v>
      </c>
      <c r="M1162" s="20" t="s">
        <v>418</v>
      </c>
      <c r="N1162" s="21">
        <v>1.97</v>
      </c>
      <c r="O1162" s="22">
        <f t="shared" si="36"/>
        <v>1312.8020304568527</v>
      </c>
      <c r="P1162" s="23">
        <v>2.0099999999999998</v>
      </c>
      <c r="Q1162" s="24" t="s">
        <v>53</v>
      </c>
      <c r="R1162" s="20" t="s">
        <v>461</v>
      </c>
      <c r="S1162" s="20" t="s">
        <v>473</v>
      </c>
      <c r="T1162" s="20"/>
      <c r="U1162" s="41"/>
      <c r="V1162" s="26" t="str">
        <f t="shared" si="37"/>
        <v/>
      </c>
    </row>
    <row r="1163" spans="1:22" s="35" customFormat="1" ht="21" customHeight="1">
      <c r="A1163" s="40"/>
      <c r="B1163" s="29"/>
      <c r="C1163" s="30"/>
      <c r="D1163" s="17" t="s">
        <v>479</v>
      </c>
      <c r="E1163" s="18" t="s">
        <v>458</v>
      </c>
      <c r="F1163" s="19">
        <v>10.836</v>
      </c>
      <c r="G1163" s="18">
        <v>2000</v>
      </c>
      <c r="H1163" s="19">
        <v>316</v>
      </c>
      <c r="I1163" s="18" t="s">
        <v>459</v>
      </c>
      <c r="J1163" s="19">
        <v>19028</v>
      </c>
      <c r="K1163" s="20">
        <v>59138</v>
      </c>
      <c r="L1163" s="20">
        <v>40000</v>
      </c>
      <c r="M1163" s="20" t="s">
        <v>418</v>
      </c>
      <c r="N1163" s="21">
        <v>1.96</v>
      </c>
      <c r="O1163" s="22">
        <f t="shared" si="36"/>
        <v>1319.5000000000002</v>
      </c>
      <c r="P1163" s="23">
        <v>2.0099999999999998</v>
      </c>
      <c r="Q1163" s="24" t="s">
        <v>53</v>
      </c>
      <c r="R1163" s="20" t="s">
        <v>461</v>
      </c>
      <c r="S1163" s="20" t="s">
        <v>480</v>
      </c>
      <c r="T1163" s="20"/>
      <c r="U1163" s="41"/>
      <c r="V1163" s="26" t="str">
        <f t="shared" si="37"/>
        <v/>
      </c>
    </row>
    <row r="1164" spans="1:22" s="35" customFormat="1" ht="21" customHeight="1">
      <c r="A1164" s="40"/>
      <c r="B1164" s="29"/>
      <c r="C1164" s="30"/>
      <c r="D1164" s="17" t="s">
        <v>481</v>
      </c>
      <c r="E1164" s="18" t="s">
        <v>458</v>
      </c>
      <c r="F1164" s="19">
        <v>10.836</v>
      </c>
      <c r="G1164" s="18">
        <v>2000</v>
      </c>
      <c r="H1164" s="19">
        <v>316</v>
      </c>
      <c r="I1164" s="18" t="s">
        <v>459</v>
      </c>
      <c r="J1164" s="19">
        <v>19028</v>
      </c>
      <c r="K1164" s="20">
        <v>59138</v>
      </c>
      <c r="L1164" s="20">
        <v>40000</v>
      </c>
      <c r="M1164" s="20" t="s">
        <v>418</v>
      </c>
      <c r="N1164" s="21">
        <v>1.96</v>
      </c>
      <c r="O1164" s="22">
        <f t="shared" si="36"/>
        <v>1319.5000000000002</v>
      </c>
      <c r="P1164" s="23">
        <v>2.0099999999999998</v>
      </c>
      <c r="Q1164" s="24" t="s">
        <v>53</v>
      </c>
      <c r="R1164" s="20" t="s">
        <v>461</v>
      </c>
      <c r="S1164" s="20" t="s">
        <v>473</v>
      </c>
      <c r="T1164" s="20"/>
      <c r="U1164" s="41"/>
      <c r="V1164" s="26" t="str">
        <f t="shared" si="37"/>
        <v/>
      </c>
    </row>
    <row r="1165" spans="1:22" s="35" customFormat="1" ht="21" customHeight="1">
      <c r="A1165" s="40"/>
      <c r="B1165" s="29"/>
      <c r="C1165" s="30"/>
      <c r="D1165" s="17" t="s">
        <v>482</v>
      </c>
      <c r="E1165" s="18" t="s">
        <v>458</v>
      </c>
      <c r="F1165" s="19">
        <v>10.836</v>
      </c>
      <c r="G1165" s="18">
        <v>2000</v>
      </c>
      <c r="H1165" s="19">
        <v>316</v>
      </c>
      <c r="I1165" s="18" t="s">
        <v>459</v>
      </c>
      <c r="J1165" s="19">
        <v>19028</v>
      </c>
      <c r="K1165" s="20">
        <v>59138</v>
      </c>
      <c r="L1165" s="20">
        <v>40000</v>
      </c>
      <c r="M1165" s="20" t="s">
        <v>418</v>
      </c>
      <c r="N1165" s="21">
        <v>1.96</v>
      </c>
      <c r="O1165" s="22">
        <f t="shared" si="36"/>
        <v>1319.5000000000002</v>
      </c>
      <c r="P1165" s="23">
        <v>2.0099999999999998</v>
      </c>
      <c r="Q1165" s="24" t="s">
        <v>53</v>
      </c>
      <c r="R1165" s="20" t="s">
        <v>461</v>
      </c>
      <c r="S1165" s="20" t="s">
        <v>473</v>
      </c>
      <c r="T1165" s="20"/>
      <c r="U1165" s="41"/>
      <c r="V1165" s="26" t="str">
        <f t="shared" si="37"/>
        <v/>
      </c>
    </row>
    <row r="1166" spans="1:22" s="35" customFormat="1" ht="21" customHeight="1">
      <c r="A1166" s="40"/>
      <c r="B1166" s="29"/>
      <c r="C1166" s="30"/>
      <c r="D1166" s="17" t="s">
        <v>483</v>
      </c>
      <c r="E1166" s="18" t="s">
        <v>458</v>
      </c>
      <c r="F1166" s="19">
        <v>10.836</v>
      </c>
      <c r="G1166" s="18">
        <v>2000</v>
      </c>
      <c r="H1166" s="19">
        <v>316</v>
      </c>
      <c r="I1166" s="18" t="s">
        <v>459</v>
      </c>
      <c r="J1166" s="19">
        <v>19028</v>
      </c>
      <c r="K1166" s="20">
        <v>59138</v>
      </c>
      <c r="L1166" s="20">
        <v>40000</v>
      </c>
      <c r="M1166" s="20" t="s">
        <v>418</v>
      </c>
      <c r="N1166" s="21">
        <v>1.96</v>
      </c>
      <c r="O1166" s="22">
        <f t="shared" si="36"/>
        <v>1319.5000000000002</v>
      </c>
      <c r="P1166" s="23">
        <v>2.0099999999999998</v>
      </c>
      <c r="Q1166" s="24" t="s">
        <v>53</v>
      </c>
      <c r="R1166" s="20" t="s">
        <v>461</v>
      </c>
      <c r="S1166" s="20" t="s">
        <v>473</v>
      </c>
      <c r="T1166" s="20"/>
      <c r="U1166" s="41"/>
      <c r="V1166" s="26" t="str">
        <f t="shared" si="37"/>
        <v/>
      </c>
    </row>
    <row r="1167" spans="1:22" s="35" customFormat="1" ht="21" customHeight="1">
      <c r="A1167" s="40"/>
      <c r="B1167" s="29"/>
      <c r="C1167" s="30"/>
      <c r="D1167" s="17" t="s">
        <v>481</v>
      </c>
      <c r="E1167" s="18" t="s">
        <v>458</v>
      </c>
      <c r="F1167" s="19">
        <v>10.836</v>
      </c>
      <c r="G1167" s="18">
        <v>2250</v>
      </c>
      <c r="H1167" s="19">
        <v>339</v>
      </c>
      <c r="I1167" s="18" t="s">
        <v>459</v>
      </c>
      <c r="J1167" s="19">
        <v>19028</v>
      </c>
      <c r="K1167" s="20">
        <v>59138</v>
      </c>
      <c r="L1167" s="20">
        <v>40000</v>
      </c>
      <c r="M1167" s="20" t="s">
        <v>418</v>
      </c>
      <c r="N1167" s="21">
        <v>1.96</v>
      </c>
      <c r="O1167" s="22">
        <f t="shared" si="36"/>
        <v>1319.5000000000002</v>
      </c>
      <c r="P1167" s="23">
        <v>2.0099999999999998</v>
      </c>
      <c r="Q1167" s="24" t="s">
        <v>53</v>
      </c>
      <c r="R1167" s="20" t="s">
        <v>461</v>
      </c>
      <c r="S1167" s="20" t="s">
        <v>473</v>
      </c>
      <c r="T1167" s="20"/>
      <c r="U1167" s="41"/>
      <c r="V1167" s="26" t="str">
        <f t="shared" si="37"/>
        <v/>
      </c>
    </row>
    <row r="1168" spans="1:22" s="35" customFormat="1" ht="21" customHeight="1">
      <c r="A1168" s="40"/>
      <c r="B1168" s="29"/>
      <c r="C1168" s="30"/>
      <c r="D1168" s="17" t="s">
        <v>482</v>
      </c>
      <c r="E1168" s="18" t="s">
        <v>458</v>
      </c>
      <c r="F1168" s="19">
        <v>10.836</v>
      </c>
      <c r="G1168" s="18">
        <v>2250</v>
      </c>
      <c r="H1168" s="19">
        <v>339</v>
      </c>
      <c r="I1168" s="18" t="s">
        <v>459</v>
      </c>
      <c r="J1168" s="19">
        <v>19028</v>
      </c>
      <c r="K1168" s="20">
        <v>59138</v>
      </c>
      <c r="L1168" s="20">
        <v>40000</v>
      </c>
      <c r="M1168" s="20" t="s">
        <v>418</v>
      </c>
      <c r="N1168" s="21">
        <v>1.96</v>
      </c>
      <c r="O1168" s="22">
        <f t="shared" si="36"/>
        <v>1319.5000000000002</v>
      </c>
      <c r="P1168" s="23">
        <v>2.0099999999999998</v>
      </c>
      <c r="Q1168" s="24" t="s">
        <v>53</v>
      </c>
      <c r="R1168" s="20" t="s">
        <v>461</v>
      </c>
      <c r="S1168" s="20" t="s">
        <v>473</v>
      </c>
      <c r="T1168" s="20"/>
      <c r="U1168" s="41"/>
      <c r="V1168" s="26" t="str">
        <f t="shared" si="37"/>
        <v/>
      </c>
    </row>
    <row r="1169" spans="1:22" s="35" customFormat="1" ht="21" customHeight="1">
      <c r="A1169" s="40"/>
      <c r="B1169" s="29"/>
      <c r="C1169" s="30"/>
      <c r="D1169" s="17" t="s">
        <v>483</v>
      </c>
      <c r="E1169" s="18" t="s">
        <v>458</v>
      </c>
      <c r="F1169" s="19">
        <v>10.836</v>
      </c>
      <c r="G1169" s="18">
        <v>2250</v>
      </c>
      <c r="H1169" s="19">
        <v>339</v>
      </c>
      <c r="I1169" s="18" t="s">
        <v>459</v>
      </c>
      <c r="J1169" s="19">
        <v>19028</v>
      </c>
      <c r="K1169" s="20">
        <v>59138</v>
      </c>
      <c r="L1169" s="20">
        <v>40000</v>
      </c>
      <c r="M1169" s="20" t="s">
        <v>418</v>
      </c>
      <c r="N1169" s="21">
        <v>1.96</v>
      </c>
      <c r="O1169" s="22">
        <f t="shared" si="36"/>
        <v>1319.5000000000002</v>
      </c>
      <c r="P1169" s="23">
        <v>2.0099999999999998</v>
      </c>
      <c r="Q1169" s="24" t="s">
        <v>53</v>
      </c>
      <c r="R1169" s="20" t="s">
        <v>461</v>
      </c>
      <c r="S1169" s="20" t="s">
        <v>473</v>
      </c>
      <c r="T1169" s="20"/>
      <c r="U1169" s="41"/>
      <c r="V1169" s="26" t="str">
        <f t="shared" si="37"/>
        <v/>
      </c>
    </row>
    <row r="1170" spans="1:22" s="35" customFormat="1" ht="21" customHeight="1">
      <c r="A1170" s="40"/>
      <c r="B1170" s="29"/>
      <c r="C1170" s="30"/>
      <c r="D1170" s="17" t="s">
        <v>481</v>
      </c>
      <c r="E1170" s="18" t="s">
        <v>458</v>
      </c>
      <c r="F1170" s="19">
        <v>10.836</v>
      </c>
      <c r="G1170" s="18">
        <v>1900</v>
      </c>
      <c r="H1170" s="19">
        <v>309</v>
      </c>
      <c r="I1170" s="18" t="s">
        <v>466</v>
      </c>
      <c r="J1170" s="19">
        <v>19028</v>
      </c>
      <c r="K1170" s="20">
        <v>59138</v>
      </c>
      <c r="L1170" s="20">
        <v>40000</v>
      </c>
      <c r="M1170" s="20" t="s">
        <v>418</v>
      </c>
      <c r="N1170" s="21">
        <v>1.95</v>
      </c>
      <c r="O1170" s="22">
        <f t="shared" si="36"/>
        <v>1326.2666666666667</v>
      </c>
      <c r="P1170" s="23">
        <v>2.0099999999999998</v>
      </c>
      <c r="Q1170" s="24" t="s">
        <v>53</v>
      </c>
      <c r="R1170" s="20" t="s">
        <v>461</v>
      </c>
      <c r="S1170" s="20" t="s">
        <v>473</v>
      </c>
      <c r="T1170" s="20"/>
      <c r="U1170" s="41"/>
      <c r="V1170" s="26" t="str">
        <f t="shared" si="37"/>
        <v/>
      </c>
    </row>
    <row r="1171" spans="1:22" s="35" customFormat="1" ht="21" customHeight="1">
      <c r="A1171" s="40"/>
      <c r="B1171" s="29"/>
      <c r="C1171" s="30"/>
      <c r="D1171" s="17" t="s">
        <v>482</v>
      </c>
      <c r="E1171" s="18" t="s">
        <v>458</v>
      </c>
      <c r="F1171" s="19">
        <v>10.836</v>
      </c>
      <c r="G1171" s="18">
        <v>1900</v>
      </c>
      <c r="H1171" s="19">
        <v>309</v>
      </c>
      <c r="I1171" s="18" t="s">
        <v>466</v>
      </c>
      <c r="J1171" s="19">
        <v>19028</v>
      </c>
      <c r="K1171" s="20">
        <v>59138</v>
      </c>
      <c r="L1171" s="20">
        <v>40000</v>
      </c>
      <c r="M1171" s="20" t="s">
        <v>418</v>
      </c>
      <c r="N1171" s="21">
        <v>1.95</v>
      </c>
      <c r="O1171" s="22">
        <f t="shared" si="36"/>
        <v>1326.2666666666667</v>
      </c>
      <c r="P1171" s="23">
        <v>2.0099999999999998</v>
      </c>
      <c r="Q1171" s="24" t="s">
        <v>53</v>
      </c>
      <c r="R1171" s="20" t="s">
        <v>461</v>
      </c>
      <c r="S1171" s="20" t="s">
        <v>473</v>
      </c>
      <c r="T1171" s="20"/>
      <c r="U1171" s="41"/>
      <c r="V1171" s="26" t="str">
        <f t="shared" si="37"/>
        <v/>
      </c>
    </row>
    <row r="1172" spans="1:22" s="35" customFormat="1" ht="21" customHeight="1">
      <c r="A1172" s="40"/>
      <c r="B1172" s="29"/>
      <c r="C1172" s="30"/>
      <c r="D1172" s="17" t="s">
        <v>483</v>
      </c>
      <c r="E1172" s="18" t="s">
        <v>458</v>
      </c>
      <c r="F1172" s="19">
        <v>10.836</v>
      </c>
      <c r="G1172" s="18">
        <v>1900</v>
      </c>
      <c r="H1172" s="19">
        <v>309</v>
      </c>
      <c r="I1172" s="18" t="s">
        <v>466</v>
      </c>
      <c r="J1172" s="19">
        <v>19028</v>
      </c>
      <c r="K1172" s="20">
        <v>59138</v>
      </c>
      <c r="L1172" s="20">
        <v>40000</v>
      </c>
      <c r="M1172" s="20" t="s">
        <v>418</v>
      </c>
      <c r="N1172" s="21">
        <v>1.95</v>
      </c>
      <c r="O1172" s="22">
        <f t="shared" si="36"/>
        <v>1326.2666666666667</v>
      </c>
      <c r="P1172" s="23">
        <v>2.0099999999999998</v>
      </c>
      <c r="Q1172" s="24" t="s">
        <v>53</v>
      </c>
      <c r="R1172" s="20" t="s">
        <v>461</v>
      </c>
      <c r="S1172" s="20" t="s">
        <v>473</v>
      </c>
      <c r="T1172" s="20"/>
      <c r="U1172" s="41"/>
      <c r="V1172" s="26" t="str">
        <f t="shared" si="37"/>
        <v/>
      </c>
    </row>
    <row r="1173" spans="1:22" s="35" customFormat="1" ht="21" customHeight="1">
      <c r="A1173" s="40"/>
      <c r="B1173" s="29"/>
      <c r="C1173" s="30"/>
      <c r="D1173" s="17" t="s">
        <v>477</v>
      </c>
      <c r="E1173" s="18" t="s">
        <v>470</v>
      </c>
      <c r="F1173" s="19">
        <v>12.776999999999999</v>
      </c>
      <c r="G1173" s="18">
        <v>2601</v>
      </c>
      <c r="H1173" s="19">
        <v>390</v>
      </c>
      <c r="I1173" s="18" t="s">
        <v>459</v>
      </c>
      <c r="J1173" s="19">
        <v>19028</v>
      </c>
      <c r="K1173" s="20">
        <v>59138</v>
      </c>
      <c r="L1173" s="20">
        <v>40000</v>
      </c>
      <c r="M1173" s="20" t="s">
        <v>418</v>
      </c>
      <c r="N1173" s="21">
        <v>1.94</v>
      </c>
      <c r="O1173" s="22">
        <f t="shared" si="36"/>
        <v>1333.1030927835052</v>
      </c>
      <c r="P1173" s="23">
        <v>2.0099999999999998</v>
      </c>
      <c r="Q1173" s="24" t="s">
        <v>74</v>
      </c>
      <c r="R1173" s="20" t="s">
        <v>461</v>
      </c>
      <c r="S1173" s="20" t="s">
        <v>473</v>
      </c>
      <c r="T1173" s="20"/>
      <c r="U1173" s="41"/>
      <c r="V1173" s="26" t="str">
        <f t="shared" si="37"/>
        <v/>
      </c>
    </row>
    <row r="1174" spans="1:22" s="35" customFormat="1" ht="21" customHeight="1">
      <c r="A1174" s="40"/>
      <c r="B1174" s="29"/>
      <c r="C1174" s="30"/>
      <c r="D1174" s="17" t="s">
        <v>478</v>
      </c>
      <c r="E1174" s="18" t="s">
        <v>470</v>
      </c>
      <c r="F1174" s="19">
        <v>12.776999999999999</v>
      </c>
      <c r="G1174" s="18">
        <v>2601</v>
      </c>
      <c r="H1174" s="19">
        <v>390</v>
      </c>
      <c r="I1174" s="18" t="s">
        <v>459</v>
      </c>
      <c r="J1174" s="19">
        <v>19028</v>
      </c>
      <c r="K1174" s="20">
        <v>59138</v>
      </c>
      <c r="L1174" s="20">
        <v>40000</v>
      </c>
      <c r="M1174" s="20" t="s">
        <v>418</v>
      </c>
      <c r="N1174" s="21">
        <v>1.94</v>
      </c>
      <c r="O1174" s="22">
        <f t="shared" si="36"/>
        <v>1333.1030927835052</v>
      </c>
      <c r="P1174" s="23">
        <v>2.0099999999999998</v>
      </c>
      <c r="Q1174" s="24" t="s">
        <v>74</v>
      </c>
      <c r="R1174" s="20" t="s">
        <v>461</v>
      </c>
      <c r="S1174" s="20" t="s">
        <v>473</v>
      </c>
      <c r="T1174" s="20"/>
      <c r="U1174" s="41"/>
      <c r="V1174" s="26" t="str">
        <f t="shared" si="37"/>
        <v/>
      </c>
    </row>
    <row r="1175" spans="1:22" s="35" customFormat="1" ht="21" customHeight="1">
      <c r="A1175" s="40"/>
      <c r="B1175" s="29"/>
      <c r="C1175" s="30"/>
      <c r="D1175" s="17" t="s">
        <v>477</v>
      </c>
      <c r="E1175" s="18" t="s">
        <v>470</v>
      </c>
      <c r="F1175" s="19">
        <v>12.776999999999999</v>
      </c>
      <c r="G1175" s="18">
        <v>2346</v>
      </c>
      <c r="H1175" s="19">
        <v>345</v>
      </c>
      <c r="I1175" s="18" t="s">
        <v>459</v>
      </c>
      <c r="J1175" s="19">
        <v>19028</v>
      </c>
      <c r="K1175" s="20">
        <v>59138</v>
      </c>
      <c r="L1175" s="20">
        <v>40000</v>
      </c>
      <c r="M1175" s="20" t="s">
        <v>418</v>
      </c>
      <c r="N1175" s="21">
        <v>1.93</v>
      </c>
      <c r="O1175" s="22">
        <f t="shared" si="36"/>
        <v>1340.0103626943007</v>
      </c>
      <c r="P1175" s="23">
        <v>2.0099999999999998</v>
      </c>
      <c r="Q1175" s="24" t="s">
        <v>74</v>
      </c>
      <c r="R1175" s="20" t="s">
        <v>461</v>
      </c>
      <c r="S1175" s="20" t="s">
        <v>473</v>
      </c>
      <c r="T1175" s="20"/>
      <c r="U1175" s="41"/>
      <c r="V1175" s="26" t="str">
        <f t="shared" si="37"/>
        <v/>
      </c>
    </row>
    <row r="1176" spans="1:22" s="35" customFormat="1" ht="21" customHeight="1">
      <c r="A1176" s="40"/>
      <c r="B1176" s="29"/>
      <c r="C1176" s="30"/>
      <c r="D1176" s="17" t="s">
        <v>478</v>
      </c>
      <c r="E1176" s="18" t="s">
        <v>470</v>
      </c>
      <c r="F1176" s="19">
        <v>12.776999999999999</v>
      </c>
      <c r="G1176" s="18">
        <v>2346</v>
      </c>
      <c r="H1176" s="19">
        <v>345</v>
      </c>
      <c r="I1176" s="18" t="s">
        <v>459</v>
      </c>
      <c r="J1176" s="19">
        <v>19028</v>
      </c>
      <c r="K1176" s="20">
        <v>59138</v>
      </c>
      <c r="L1176" s="20">
        <v>40000</v>
      </c>
      <c r="M1176" s="20" t="s">
        <v>418</v>
      </c>
      <c r="N1176" s="21">
        <v>1.93</v>
      </c>
      <c r="O1176" s="22">
        <f t="shared" si="36"/>
        <v>1340.0103626943007</v>
      </c>
      <c r="P1176" s="23">
        <v>2.0099999999999998</v>
      </c>
      <c r="Q1176" s="24" t="s">
        <v>74</v>
      </c>
      <c r="R1176" s="20" t="s">
        <v>461</v>
      </c>
      <c r="S1176" s="20" t="s">
        <v>473</v>
      </c>
      <c r="T1176" s="20"/>
      <c r="U1176" s="41"/>
      <c r="V1176" s="26" t="str">
        <f t="shared" si="37"/>
        <v/>
      </c>
    </row>
    <row r="1177" spans="1:22" s="35" customFormat="1" ht="21" customHeight="1">
      <c r="A1177" s="40"/>
      <c r="B1177" s="29"/>
      <c r="C1177" s="30"/>
      <c r="D1177" s="17" t="s">
        <v>477</v>
      </c>
      <c r="E1177" s="18" t="s">
        <v>470</v>
      </c>
      <c r="F1177" s="19">
        <v>12.776999999999999</v>
      </c>
      <c r="G1177" s="18">
        <v>2448</v>
      </c>
      <c r="H1177" s="19">
        <v>360</v>
      </c>
      <c r="I1177" s="18" t="s">
        <v>459</v>
      </c>
      <c r="J1177" s="19">
        <v>19028</v>
      </c>
      <c r="K1177" s="20">
        <v>59138</v>
      </c>
      <c r="L1177" s="20">
        <v>40000</v>
      </c>
      <c r="M1177" s="20" t="s">
        <v>418</v>
      </c>
      <c r="N1177" s="21">
        <v>1.93</v>
      </c>
      <c r="O1177" s="22">
        <f t="shared" si="36"/>
        <v>1340.0103626943007</v>
      </c>
      <c r="P1177" s="23">
        <v>2.0099999999999998</v>
      </c>
      <c r="Q1177" s="24" t="s">
        <v>74</v>
      </c>
      <c r="R1177" s="20" t="s">
        <v>461</v>
      </c>
      <c r="S1177" s="20" t="s">
        <v>473</v>
      </c>
      <c r="T1177" s="20"/>
      <c r="U1177" s="41"/>
      <c r="V1177" s="26" t="str">
        <f t="shared" si="37"/>
        <v/>
      </c>
    </row>
    <row r="1178" spans="1:22" s="35" customFormat="1" ht="21" customHeight="1">
      <c r="A1178" s="40"/>
      <c r="B1178" s="29"/>
      <c r="C1178" s="30"/>
      <c r="D1178" s="17" t="s">
        <v>478</v>
      </c>
      <c r="E1178" s="18" t="s">
        <v>470</v>
      </c>
      <c r="F1178" s="19">
        <v>12.776999999999999</v>
      </c>
      <c r="G1178" s="18">
        <v>2448</v>
      </c>
      <c r="H1178" s="19">
        <v>360</v>
      </c>
      <c r="I1178" s="18" t="s">
        <v>459</v>
      </c>
      <c r="J1178" s="19">
        <v>19028</v>
      </c>
      <c r="K1178" s="20">
        <v>59138</v>
      </c>
      <c r="L1178" s="20">
        <v>40000</v>
      </c>
      <c r="M1178" s="20" t="s">
        <v>418</v>
      </c>
      <c r="N1178" s="21">
        <v>1.93</v>
      </c>
      <c r="O1178" s="22">
        <f t="shared" si="36"/>
        <v>1340.0103626943007</v>
      </c>
      <c r="P1178" s="23">
        <v>2.0099999999999998</v>
      </c>
      <c r="Q1178" s="24" t="s">
        <v>74</v>
      </c>
      <c r="R1178" s="20" t="s">
        <v>461</v>
      </c>
      <c r="S1178" s="20" t="s">
        <v>473</v>
      </c>
      <c r="T1178" s="20"/>
      <c r="U1178" s="41"/>
      <c r="V1178" s="26" t="str">
        <f t="shared" si="37"/>
        <v/>
      </c>
    </row>
    <row r="1179" spans="1:22" s="35" customFormat="1" ht="21" customHeight="1">
      <c r="A1179" s="40"/>
      <c r="B1179" s="46"/>
      <c r="C1179" s="30"/>
      <c r="D1179" s="17" t="s">
        <v>479</v>
      </c>
      <c r="E1179" s="18" t="s">
        <v>458</v>
      </c>
      <c r="F1179" s="19">
        <v>10.836</v>
      </c>
      <c r="G1179" s="18">
        <v>2000</v>
      </c>
      <c r="H1179" s="19">
        <v>316</v>
      </c>
      <c r="I1179" s="18" t="s">
        <v>459</v>
      </c>
      <c r="J1179" s="19">
        <v>19028</v>
      </c>
      <c r="K1179" s="20">
        <v>59138</v>
      </c>
      <c r="L1179" s="20">
        <v>40000</v>
      </c>
      <c r="M1179" s="20" t="s">
        <v>418</v>
      </c>
      <c r="N1179" s="77">
        <v>1.92</v>
      </c>
      <c r="O1179" s="78">
        <f t="shared" si="36"/>
        <v>1346.9895833333333</v>
      </c>
      <c r="P1179" s="23">
        <v>2.0099999999999998</v>
      </c>
      <c r="Q1179" s="24" t="s">
        <v>74</v>
      </c>
      <c r="R1179" s="20" t="s">
        <v>461</v>
      </c>
      <c r="S1179" s="20" t="s">
        <v>480</v>
      </c>
      <c r="T1179" s="20"/>
      <c r="U1179" s="41"/>
      <c r="V1179" s="26" t="str">
        <f t="shared" si="37"/>
        <v/>
      </c>
    </row>
    <row r="1180" spans="1:22" s="35" customFormat="1" ht="21" customHeight="1">
      <c r="A1180" s="40"/>
      <c r="B1180" s="29"/>
      <c r="C1180" s="30"/>
      <c r="D1180" s="17" t="s">
        <v>481</v>
      </c>
      <c r="E1180" s="18" t="s">
        <v>458</v>
      </c>
      <c r="F1180" s="19">
        <v>10.836</v>
      </c>
      <c r="G1180" s="18">
        <v>1900</v>
      </c>
      <c r="H1180" s="19">
        <v>309</v>
      </c>
      <c r="I1180" s="18" t="s">
        <v>466</v>
      </c>
      <c r="J1180" s="19">
        <v>19028</v>
      </c>
      <c r="K1180" s="20">
        <v>59138</v>
      </c>
      <c r="L1180" s="20">
        <v>40000</v>
      </c>
      <c r="M1180" s="20" t="s">
        <v>418</v>
      </c>
      <c r="N1180" s="77">
        <v>1.92</v>
      </c>
      <c r="O1180" s="78">
        <f t="shared" si="36"/>
        <v>1346.9895833333333</v>
      </c>
      <c r="P1180" s="23">
        <v>2.0099999999999998</v>
      </c>
      <c r="Q1180" s="24" t="s">
        <v>74</v>
      </c>
      <c r="R1180" s="20" t="s">
        <v>461</v>
      </c>
      <c r="S1180" s="20" t="s">
        <v>473</v>
      </c>
      <c r="T1180" s="20"/>
      <c r="U1180" s="41"/>
      <c r="V1180" s="26" t="str">
        <f t="shared" si="37"/>
        <v/>
      </c>
    </row>
    <row r="1181" spans="1:22" s="35" customFormat="1" ht="21" customHeight="1">
      <c r="A1181" s="40"/>
      <c r="B1181" s="29"/>
      <c r="C1181" s="30"/>
      <c r="D1181" s="17" t="s">
        <v>482</v>
      </c>
      <c r="E1181" s="19" t="s">
        <v>458</v>
      </c>
      <c r="F1181" s="19">
        <v>10.836</v>
      </c>
      <c r="G1181" s="19">
        <v>1900</v>
      </c>
      <c r="H1181" s="19">
        <v>309</v>
      </c>
      <c r="I1181" s="19" t="s">
        <v>466</v>
      </c>
      <c r="J1181" s="19">
        <v>19028</v>
      </c>
      <c r="K1181" s="20">
        <v>59138</v>
      </c>
      <c r="L1181" s="20">
        <v>40000</v>
      </c>
      <c r="M1181" s="20" t="s">
        <v>418</v>
      </c>
      <c r="N1181" s="21">
        <v>1.92</v>
      </c>
      <c r="O1181" s="78">
        <f t="shared" si="36"/>
        <v>1346.9895833333333</v>
      </c>
      <c r="P1181" s="23">
        <v>2.0099999999999998</v>
      </c>
      <c r="Q1181" s="24" t="s">
        <v>74</v>
      </c>
      <c r="R1181" s="19" t="s">
        <v>461</v>
      </c>
      <c r="S1181" s="19" t="s">
        <v>473</v>
      </c>
      <c r="T1181" s="20"/>
      <c r="U1181" s="41"/>
      <c r="V1181" s="26" t="str">
        <f t="shared" si="37"/>
        <v/>
      </c>
    </row>
    <row r="1182" spans="1:22" s="35" customFormat="1" ht="21" customHeight="1">
      <c r="A1182" s="40"/>
      <c r="B1182" s="29"/>
      <c r="C1182" s="30"/>
      <c r="D1182" s="17" t="s">
        <v>483</v>
      </c>
      <c r="E1182" s="19" t="s">
        <v>458</v>
      </c>
      <c r="F1182" s="19">
        <v>10.836</v>
      </c>
      <c r="G1182" s="19">
        <v>1900</v>
      </c>
      <c r="H1182" s="19">
        <v>309</v>
      </c>
      <c r="I1182" s="19" t="s">
        <v>466</v>
      </c>
      <c r="J1182" s="19">
        <v>19028</v>
      </c>
      <c r="K1182" s="20">
        <v>59138</v>
      </c>
      <c r="L1182" s="20">
        <v>40000</v>
      </c>
      <c r="M1182" s="20" t="s">
        <v>418</v>
      </c>
      <c r="N1182" s="21">
        <v>1.92</v>
      </c>
      <c r="O1182" s="78">
        <f t="shared" si="36"/>
        <v>1346.9895833333333</v>
      </c>
      <c r="P1182" s="23">
        <v>2.0099999999999998</v>
      </c>
      <c r="Q1182" s="24" t="s">
        <v>74</v>
      </c>
      <c r="R1182" s="19" t="s">
        <v>461</v>
      </c>
      <c r="S1182" s="19" t="s">
        <v>473</v>
      </c>
      <c r="T1182" s="20"/>
      <c r="U1182" s="41"/>
      <c r="V1182" s="26" t="str">
        <f t="shared" si="37"/>
        <v/>
      </c>
    </row>
    <row r="1183" spans="1:22" s="35" customFormat="1" ht="21" customHeight="1">
      <c r="A1183" s="40"/>
      <c r="B1183" s="29"/>
      <c r="C1183" s="30"/>
      <c r="D1183" s="17" t="s">
        <v>481</v>
      </c>
      <c r="E1183" s="19" t="s">
        <v>458</v>
      </c>
      <c r="F1183" s="19">
        <v>10.836</v>
      </c>
      <c r="G1183" s="19">
        <v>2000</v>
      </c>
      <c r="H1183" s="19">
        <v>316</v>
      </c>
      <c r="I1183" s="19" t="s">
        <v>459</v>
      </c>
      <c r="J1183" s="19">
        <v>19028</v>
      </c>
      <c r="K1183" s="20">
        <v>59138</v>
      </c>
      <c r="L1183" s="20">
        <v>40000</v>
      </c>
      <c r="M1183" s="20" t="s">
        <v>418</v>
      </c>
      <c r="N1183" s="21">
        <v>1.92</v>
      </c>
      <c r="O1183" s="78">
        <f t="shared" si="36"/>
        <v>1346.9895833333333</v>
      </c>
      <c r="P1183" s="23">
        <v>2.0099999999999998</v>
      </c>
      <c r="Q1183" s="24" t="s">
        <v>74</v>
      </c>
      <c r="R1183" s="19" t="s">
        <v>461</v>
      </c>
      <c r="S1183" s="19" t="s">
        <v>473</v>
      </c>
      <c r="T1183" s="20"/>
      <c r="U1183" s="41"/>
      <c r="V1183" s="26" t="str">
        <f t="shared" si="37"/>
        <v/>
      </c>
    </row>
    <row r="1184" spans="1:22" s="35" customFormat="1" ht="21" customHeight="1">
      <c r="A1184" s="40"/>
      <c r="B1184" s="29"/>
      <c r="C1184" s="30"/>
      <c r="D1184" s="17" t="s">
        <v>482</v>
      </c>
      <c r="E1184" s="19" t="s">
        <v>458</v>
      </c>
      <c r="F1184" s="19">
        <v>10.836</v>
      </c>
      <c r="G1184" s="19">
        <v>2000</v>
      </c>
      <c r="H1184" s="19">
        <v>316</v>
      </c>
      <c r="I1184" s="19" t="s">
        <v>459</v>
      </c>
      <c r="J1184" s="19">
        <v>19028</v>
      </c>
      <c r="K1184" s="20">
        <v>59138</v>
      </c>
      <c r="L1184" s="20">
        <v>40000</v>
      </c>
      <c r="M1184" s="20" t="s">
        <v>418</v>
      </c>
      <c r="N1184" s="21">
        <v>1.92</v>
      </c>
      <c r="O1184" s="78">
        <f t="shared" si="36"/>
        <v>1346.9895833333333</v>
      </c>
      <c r="P1184" s="23">
        <v>2.0099999999999998</v>
      </c>
      <c r="Q1184" s="24" t="s">
        <v>74</v>
      </c>
      <c r="R1184" s="19" t="s">
        <v>461</v>
      </c>
      <c r="S1184" s="19" t="s">
        <v>473</v>
      </c>
      <c r="T1184" s="20"/>
      <c r="U1184" s="41"/>
      <c r="V1184" s="26" t="str">
        <f t="shared" si="37"/>
        <v/>
      </c>
    </row>
    <row r="1185" spans="1:24" s="35" customFormat="1" ht="21" customHeight="1">
      <c r="A1185" s="40"/>
      <c r="B1185" s="29"/>
      <c r="C1185" s="30"/>
      <c r="D1185" s="17" t="s">
        <v>483</v>
      </c>
      <c r="E1185" s="19" t="s">
        <v>458</v>
      </c>
      <c r="F1185" s="19">
        <v>10.836</v>
      </c>
      <c r="G1185" s="19">
        <v>2000</v>
      </c>
      <c r="H1185" s="19">
        <v>316</v>
      </c>
      <c r="I1185" s="19" t="s">
        <v>459</v>
      </c>
      <c r="J1185" s="19">
        <v>19028</v>
      </c>
      <c r="K1185" s="20">
        <v>59138</v>
      </c>
      <c r="L1185" s="20">
        <v>40000</v>
      </c>
      <c r="M1185" s="20" t="s">
        <v>418</v>
      </c>
      <c r="N1185" s="21">
        <v>1.92</v>
      </c>
      <c r="O1185" s="78">
        <f t="shared" si="36"/>
        <v>1346.9895833333333</v>
      </c>
      <c r="P1185" s="23">
        <v>2.0099999999999998</v>
      </c>
      <c r="Q1185" s="24" t="s">
        <v>74</v>
      </c>
      <c r="R1185" s="19" t="s">
        <v>461</v>
      </c>
      <c r="S1185" s="19" t="s">
        <v>473</v>
      </c>
      <c r="T1185" s="20"/>
      <c r="U1185" s="41"/>
      <c r="V1185" s="26" t="str">
        <f t="shared" si="37"/>
        <v/>
      </c>
    </row>
    <row r="1186" spans="1:24" s="35" customFormat="1" ht="21" customHeight="1">
      <c r="A1186" s="40"/>
      <c r="B1186" s="29"/>
      <c r="C1186" s="30"/>
      <c r="D1186" s="17" t="s">
        <v>481</v>
      </c>
      <c r="E1186" s="19" t="s">
        <v>458</v>
      </c>
      <c r="F1186" s="19">
        <v>10.836</v>
      </c>
      <c r="G1186" s="19">
        <v>2250</v>
      </c>
      <c r="H1186" s="19">
        <v>339</v>
      </c>
      <c r="I1186" s="19" t="s">
        <v>459</v>
      </c>
      <c r="J1186" s="19">
        <v>19028</v>
      </c>
      <c r="K1186" s="20">
        <v>59138</v>
      </c>
      <c r="L1186" s="20">
        <v>40000</v>
      </c>
      <c r="M1186" s="20" t="s">
        <v>418</v>
      </c>
      <c r="N1186" s="21">
        <v>1.92</v>
      </c>
      <c r="O1186" s="78">
        <f t="shared" si="36"/>
        <v>1346.9895833333333</v>
      </c>
      <c r="P1186" s="23">
        <v>2.0099999999999998</v>
      </c>
      <c r="Q1186" s="24" t="s">
        <v>74</v>
      </c>
      <c r="R1186" s="19" t="s">
        <v>461</v>
      </c>
      <c r="S1186" s="19" t="s">
        <v>473</v>
      </c>
      <c r="T1186" s="20"/>
      <c r="U1186" s="41"/>
      <c r="V1186" s="26" t="str">
        <f t="shared" si="37"/>
        <v/>
      </c>
    </row>
    <row r="1187" spans="1:24" s="35" customFormat="1" ht="21" customHeight="1">
      <c r="A1187" s="40"/>
      <c r="B1187" s="29"/>
      <c r="C1187" s="30"/>
      <c r="D1187" s="17" t="s">
        <v>482</v>
      </c>
      <c r="E1187" s="19" t="s">
        <v>458</v>
      </c>
      <c r="F1187" s="19">
        <v>10.836</v>
      </c>
      <c r="G1187" s="19">
        <v>2250</v>
      </c>
      <c r="H1187" s="19">
        <v>339</v>
      </c>
      <c r="I1187" s="19" t="s">
        <v>459</v>
      </c>
      <c r="J1187" s="19">
        <v>19028</v>
      </c>
      <c r="K1187" s="20">
        <v>59138</v>
      </c>
      <c r="L1187" s="20">
        <v>40000</v>
      </c>
      <c r="M1187" s="20" t="s">
        <v>418</v>
      </c>
      <c r="N1187" s="21">
        <v>1.92</v>
      </c>
      <c r="O1187" s="78">
        <f t="shared" si="36"/>
        <v>1346.9895833333333</v>
      </c>
      <c r="P1187" s="23">
        <v>2.0099999999999998</v>
      </c>
      <c r="Q1187" s="24" t="s">
        <v>74</v>
      </c>
      <c r="R1187" s="19" t="s">
        <v>461</v>
      </c>
      <c r="S1187" s="19" t="s">
        <v>473</v>
      </c>
      <c r="T1187" s="20"/>
      <c r="U1187" s="41"/>
      <c r="V1187" s="26" t="str">
        <f t="shared" si="37"/>
        <v/>
      </c>
    </row>
    <row r="1188" spans="1:24" s="35" customFormat="1" ht="21" customHeight="1">
      <c r="A1188" s="40"/>
      <c r="B1188" s="29"/>
      <c r="C1188" s="30"/>
      <c r="D1188" s="17" t="s">
        <v>483</v>
      </c>
      <c r="E1188" s="19" t="s">
        <v>458</v>
      </c>
      <c r="F1188" s="19">
        <v>10.836</v>
      </c>
      <c r="G1188" s="19">
        <v>2250</v>
      </c>
      <c r="H1188" s="19">
        <v>339</v>
      </c>
      <c r="I1188" s="19" t="s">
        <v>459</v>
      </c>
      <c r="J1188" s="19">
        <v>19028</v>
      </c>
      <c r="K1188" s="20">
        <v>59138</v>
      </c>
      <c r="L1188" s="20">
        <v>40000</v>
      </c>
      <c r="M1188" s="20" t="s">
        <v>418</v>
      </c>
      <c r="N1188" s="21">
        <v>1.92</v>
      </c>
      <c r="O1188" s="78">
        <f t="shared" si="36"/>
        <v>1346.9895833333333</v>
      </c>
      <c r="P1188" s="23">
        <v>2.0099999999999998</v>
      </c>
      <c r="Q1188" s="24" t="s">
        <v>74</v>
      </c>
      <c r="R1188" s="19" t="s">
        <v>461</v>
      </c>
      <c r="S1188" s="19" t="s">
        <v>473</v>
      </c>
      <c r="T1188" s="20"/>
      <c r="U1188" s="41"/>
      <c r="V1188" s="26" t="str">
        <f t="shared" si="37"/>
        <v/>
      </c>
    </row>
    <row r="1189" spans="1:24" s="35" customFormat="1" ht="21" customHeight="1">
      <c r="A1189" s="31"/>
      <c r="B1189" s="76" t="s">
        <v>455</v>
      </c>
      <c r="C1189" s="16" t="s">
        <v>484</v>
      </c>
      <c r="D1189" s="17" t="s">
        <v>485</v>
      </c>
      <c r="E1189" s="19" t="s">
        <v>458</v>
      </c>
      <c r="F1189" s="19">
        <v>10.836</v>
      </c>
      <c r="G1189" s="19">
        <v>1750</v>
      </c>
      <c r="H1189" s="19">
        <v>265</v>
      </c>
      <c r="I1189" s="19" t="s">
        <v>263</v>
      </c>
      <c r="J1189" s="19">
        <v>8688</v>
      </c>
      <c r="K1189" s="20">
        <v>19887</v>
      </c>
      <c r="L1189" s="20">
        <v>11089</v>
      </c>
      <c r="M1189" s="20" t="s">
        <v>31</v>
      </c>
      <c r="N1189" s="21">
        <v>4.0999999999999996</v>
      </c>
      <c r="O1189" s="78">
        <f t="shared" si="36"/>
        <v>630.78536585365862</v>
      </c>
      <c r="P1189" s="23">
        <v>4.1500000000000004</v>
      </c>
      <c r="Q1189" s="24" t="s">
        <v>74</v>
      </c>
      <c r="R1189" s="20" t="s">
        <v>461</v>
      </c>
      <c r="S1189" s="20" t="s">
        <v>124</v>
      </c>
      <c r="T1189" s="20"/>
      <c r="U1189" s="25"/>
      <c r="V1189" s="26" t="str">
        <f t="shared" si="37"/>
        <v/>
      </c>
      <c r="W1189" s="27"/>
      <c r="X1189" s="42"/>
    </row>
    <row r="1190" spans="1:24" s="35" customFormat="1" ht="21" customHeight="1" thickBot="1">
      <c r="A1190" s="79"/>
      <c r="B1190" s="80"/>
      <c r="C1190" s="81"/>
      <c r="D1190" s="17" t="s">
        <v>486</v>
      </c>
      <c r="E1190" s="19" t="s">
        <v>458</v>
      </c>
      <c r="F1190" s="19">
        <v>10.836</v>
      </c>
      <c r="G1190" s="19">
        <v>1900</v>
      </c>
      <c r="H1190" s="19">
        <v>309</v>
      </c>
      <c r="I1190" s="19" t="s">
        <v>263</v>
      </c>
      <c r="J1190" s="19">
        <v>8765</v>
      </c>
      <c r="K1190" s="20">
        <v>24405</v>
      </c>
      <c r="L1190" s="20">
        <v>15530</v>
      </c>
      <c r="M1190" s="20" t="s">
        <v>31</v>
      </c>
      <c r="N1190" s="82">
        <v>3.95</v>
      </c>
      <c r="O1190" s="83">
        <f t="shared" si="36"/>
        <v>654.739240506329</v>
      </c>
      <c r="P1190" s="23">
        <v>4.04</v>
      </c>
      <c r="Q1190" s="24" t="s">
        <v>74</v>
      </c>
      <c r="R1190" s="20" t="s">
        <v>461</v>
      </c>
      <c r="S1190" s="20" t="s">
        <v>487</v>
      </c>
      <c r="T1190" s="20"/>
      <c r="U1190" s="25"/>
      <c r="V1190" s="26" t="str">
        <f t="shared" si="37"/>
        <v/>
      </c>
      <c r="W1190" s="27"/>
      <c r="X1190" s="42"/>
    </row>
    <row r="1191" spans="1:24">
      <c r="B1191" s="84" t="s">
        <v>488</v>
      </c>
    </row>
    <row r="1192" spans="1:24">
      <c r="B1192" s="2" t="s">
        <v>489</v>
      </c>
    </row>
    <row r="1193" spans="1:24">
      <c r="B1193" s="2" t="s">
        <v>490</v>
      </c>
    </row>
    <row r="1195" spans="1:24" ht="11.4">
      <c r="B1195" s="85"/>
    </row>
  </sheetData>
  <sheetProtection selectLockedCells="1"/>
  <mergeCells count="24">
    <mergeCell ref="J4:J8"/>
    <mergeCell ref="K4:K8"/>
    <mergeCell ref="L4:L8"/>
    <mergeCell ref="M4:M8"/>
    <mergeCell ref="V4:V8"/>
    <mergeCell ref="N5:N8"/>
    <mergeCell ref="O5:O8"/>
    <mergeCell ref="P5:P8"/>
    <mergeCell ref="S2:V2"/>
    <mergeCell ref="T6:T8"/>
    <mergeCell ref="N4:P4"/>
    <mergeCell ref="Q4:Q8"/>
    <mergeCell ref="R4:T5"/>
    <mergeCell ref="U4:U8"/>
    <mergeCell ref="R6:R8"/>
    <mergeCell ref="S6:S8"/>
    <mergeCell ref="A4:A8"/>
    <mergeCell ref="B4:C8"/>
    <mergeCell ref="D4:D8"/>
    <mergeCell ref="E4:H5"/>
    <mergeCell ref="I4:I8"/>
    <mergeCell ref="F6:F8"/>
    <mergeCell ref="G6:G8"/>
    <mergeCell ref="H6:H8"/>
  </mergeCells>
  <phoneticPr fontId="4"/>
  <conditionalFormatting sqref="G61:H63">
    <cfRule type="cellIs" dxfId="7" priority="1" stopIfTrue="1" operator="equal">
      <formula>706</formula>
    </cfRule>
    <cfRule type="cellIs" dxfId="6" priority="2" stopIfTrue="1" operator="equal">
      <formula>761</formula>
    </cfRule>
  </conditionalFormatting>
  <printOptions horizontalCentered="1"/>
  <pageMargins left="0.39370078740157483" right="0.39370078740157483" top="0.39370078740157483" bottom="0.39370078740157483" header="0.19685039370078741" footer="0.39370078740157483"/>
  <pageSetup paperSize="9" scale="57" fitToHeight="0" orientation="landscape" horizontalDpi="400" verticalDpi="400" r:id="rId1"/>
  <headerFooter alignWithMargins="0">
    <oddHeader>&amp;R様式3-4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6BB4-B71A-4F00-9913-F3C35FBB9A29}">
  <sheetPr>
    <tabColor theme="6"/>
    <pageSetUpPr fitToPage="1"/>
  </sheetPr>
  <dimension ref="A1:X366"/>
  <sheetViews>
    <sheetView showGridLines="0" zoomScaleNormal="100" zoomScaleSheetLayoutView="100" workbookViewId="0">
      <selection activeCell="A3" sqref="A3"/>
    </sheetView>
  </sheetViews>
  <sheetFormatPr defaultColWidth="8.21875" defaultRowHeight="10.199999999999999"/>
  <cols>
    <col min="1" max="1" width="14.88671875" style="88" customWidth="1"/>
    <col min="2" max="2" width="4.21875" style="88" bestFit="1" customWidth="1"/>
    <col min="3" max="3" width="24.6640625" style="88" customWidth="1"/>
    <col min="4" max="4" width="11.6640625" style="88" bestFit="1" customWidth="1"/>
    <col min="5" max="5" width="7.88671875" style="88" bestFit="1" customWidth="1"/>
    <col min="6" max="6" width="7.77734375" style="88" bestFit="1" customWidth="1"/>
    <col min="7" max="7" width="9.77734375" style="88" bestFit="1" customWidth="1"/>
    <col min="8" max="8" width="9.109375" style="88" bestFit="1" customWidth="1"/>
    <col min="9" max="9" width="11.33203125" style="88" bestFit="1" customWidth="1"/>
    <col min="10" max="10" width="6.44140625" style="88" customWidth="1"/>
    <col min="11" max="11" width="9.109375" style="88" customWidth="1"/>
    <col min="12" max="12" width="9.88671875" style="88" customWidth="1"/>
    <col min="13" max="13" width="8.88671875" style="88" bestFit="1" customWidth="1"/>
    <col min="14" max="14" width="5.6640625" style="88" customWidth="1"/>
    <col min="15" max="15" width="8.6640625" style="88" bestFit="1" customWidth="1"/>
    <col min="16" max="16" width="7.109375" style="88" customWidth="1"/>
    <col min="17" max="17" width="15.6640625" style="88" bestFit="1" customWidth="1"/>
    <col min="18" max="18" width="14.88671875" style="88" bestFit="1" customWidth="1"/>
    <col min="19" max="19" width="10.33203125" style="88" bestFit="1" customWidth="1"/>
    <col min="20" max="20" width="8.88671875" style="88" customWidth="1"/>
    <col min="21" max="21" width="12.109375" style="88" bestFit="1" customWidth="1"/>
    <col min="22" max="22" width="8.88671875" style="89" customWidth="1"/>
    <col min="23" max="16384" width="8.21875" style="88"/>
  </cols>
  <sheetData>
    <row r="1" spans="1:22" ht="21" customHeight="1">
      <c r="A1" s="143"/>
      <c r="V1" s="88"/>
    </row>
    <row r="2" spans="1:22" ht="15.6">
      <c r="C2" s="142"/>
      <c r="F2" s="141"/>
      <c r="G2" s="141"/>
      <c r="H2" s="141"/>
      <c r="L2" s="140" t="s">
        <v>619</v>
      </c>
      <c r="M2" s="137"/>
      <c r="N2" s="137"/>
      <c r="O2" s="137"/>
      <c r="P2" s="137"/>
      <c r="Q2" s="137"/>
      <c r="R2" s="137"/>
      <c r="S2" s="449"/>
      <c r="T2" s="450"/>
      <c r="U2" s="450"/>
      <c r="V2" s="450"/>
    </row>
    <row r="3" spans="1:22" ht="19.5" customHeight="1">
      <c r="A3" s="139" t="s">
        <v>1</v>
      </c>
      <c r="V3" s="138" t="s">
        <v>618</v>
      </c>
    </row>
    <row r="4" spans="1:22" ht="11.25" customHeight="1" thickBot="1">
      <c r="A4" s="443" t="s">
        <v>617</v>
      </c>
      <c r="B4" s="443" t="s">
        <v>616</v>
      </c>
      <c r="C4" s="445"/>
      <c r="D4" s="443" t="s">
        <v>608</v>
      </c>
      <c r="E4" s="443" t="s">
        <v>615</v>
      </c>
      <c r="F4" s="443"/>
      <c r="G4" s="443"/>
      <c r="H4" s="443"/>
      <c r="I4" s="447" t="s">
        <v>7</v>
      </c>
      <c r="J4" s="447" t="s">
        <v>8</v>
      </c>
      <c r="K4" s="466" t="s">
        <v>9</v>
      </c>
      <c r="L4" s="466" t="s">
        <v>10</v>
      </c>
      <c r="M4" s="467" t="s">
        <v>11</v>
      </c>
      <c r="N4" s="453" t="s">
        <v>12</v>
      </c>
      <c r="O4" s="454"/>
      <c r="P4" s="455"/>
      <c r="Q4" s="447" t="s">
        <v>13</v>
      </c>
      <c r="R4" s="456" t="s">
        <v>614</v>
      </c>
      <c r="S4" s="456"/>
      <c r="T4" s="456"/>
      <c r="U4" s="457" t="s">
        <v>15</v>
      </c>
      <c r="V4" s="470" t="s">
        <v>16</v>
      </c>
    </row>
    <row r="5" spans="1:22" ht="11.25" customHeight="1">
      <c r="A5" s="443"/>
      <c r="B5" s="443"/>
      <c r="C5" s="445"/>
      <c r="D5" s="443"/>
      <c r="E5" s="443"/>
      <c r="F5" s="443"/>
      <c r="G5" s="443"/>
      <c r="H5" s="443"/>
      <c r="I5" s="447"/>
      <c r="J5" s="447"/>
      <c r="K5" s="466"/>
      <c r="L5" s="466"/>
      <c r="M5" s="468"/>
      <c r="N5" s="473" t="s">
        <v>17</v>
      </c>
      <c r="O5" s="476" t="s">
        <v>613</v>
      </c>
      <c r="P5" s="479" t="s">
        <v>19</v>
      </c>
      <c r="Q5" s="447"/>
      <c r="R5" s="456"/>
      <c r="S5" s="456"/>
      <c r="T5" s="456"/>
      <c r="U5" s="458"/>
      <c r="V5" s="471"/>
    </row>
    <row r="6" spans="1:22">
      <c r="A6" s="443"/>
      <c r="B6" s="443"/>
      <c r="C6" s="445"/>
      <c r="D6" s="443"/>
      <c r="E6" s="89"/>
      <c r="F6" s="448" t="s">
        <v>612</v>
      </c>
      <c r="G6" s="448" t="s">
        <v>611</v>
      </c>
      <c r="H6" s="448" t="s">
        <v>610</v>
      </c>
      <c r="I6" s="447"/>
      <c r="J6" s="447"/>
      <c r="K6" s="466"/>
      <c r="L6" s="466"/>
      <c r="M6" s="468"/>
      <c r="N6" s="474"/>
      <c r="O6" s="477"/>
      <c r="P6" s="480"/>
      <c r="Q6" s="447"/>
      <c r="R6" s="460" t="s">
        <v>23</v>
      </c>
      <c r="S6" s="463" t="s">
        <v>24</v>
      </c>
      <c r="T6" s="444" t="s">
        <v>609</v>
      </c>
      <c r="U6" s="458"/>
      <c r="V6" s="471"/>
    </row>
    <row r="7" spans="1:22">
      <c r="A7" s="443"/>
      <c r="B7" s="443"/>
      <c r="C7" s="445"/>
      <c r="D7" s="443"/>
      <c r="E7" s="89" t="s">
        <v>608</v>
      </c>
      <c r="F7" s="443"/>
      <c r="G7" s="443"/>
      <c r="H7" s="443"/>
      <c r="I7" s="447"/>
      <c r="J7" s="447"/>
      <c r="K7" s="466"/>
      <c r="L7" s="466"/>
      <c r="M7" s="468"/>
      <c r="N7" s="474"/>
      <c r="O7" s="477"/>
      <c r="P7" s="480"/>
      <c r="Q7" s="447"/>
      <c r="R7" s="461"/>
      <c r="S7" s="464"/>
      <c r="T7" s="451"/>
      <c r="U7" s="458"/>
      <c r="V7" s="471"/>
    </row>
    <row r="8" spans="1:22">
      <c r="A8" s="444"/>
      <c r="B8" s="444"/>
      <c r="C8" s="446"/>
      <c r="D8" s="443"/>
      <c r="E8" s="137"/>
      <c r="F8" s="443"/>
      <c r="G8" s="443"/>
      <c r="H8" s="443"/>
      <c r="I8" s="447"/>
      <c r="J8" s="447"/>
      <c r="K8" s="466"/>
      <c r="L8" s="466"/>
      <c r="M8" s="469"/>
      <c r="N8" s="475"/>
      <c r="O8" s="478"/>
      <c r="P8" s="481"/>
      <c r="Q8" s="447"/>
      <c r="R8" s="462"/>
      <c r="S8" s="465"/>
      <c r="T8" s="452"/>
      <c r="U8" s="459"/>
      <c r="V8" s="472"/>
    </row>
    <row r="9" spans="1:22" s="91" customFormat="1" ht="21" customHeight="1">
      <c r="A9" s="136" t="s">
        <v>607</v>
      </c>
      <c r="B9" s="135" t="s">
        <v>606</v>
      </c>
      <c r="C9" s="134" t="s">
        <v>605</v>
      </c>
      <c r="D9" s="102" t="s">
        <v>604</v>
      </c>
      <c r="E9" s="101" t="s">
        <v>52</v>
      </c>
      <c r="F9" s="100">
        <v>2.9990000000000001</v>
      </c>
      <c r="G9" s="101">
        <v>375</v>
      </c>
      <c r="H9" s="100" t="s">
        <v>43</v>
      </c>
      <c r="I9" s="101" t="s">
        <v>44</v>
      </c>
      <c r="J9" s="100">
        <v>2356</v>
      </c>
      <c r="K9" s="95">
        <v>4521</v>
      </c>
      <c r="L9" s="95">
        <v>2000</v>
      </c>
      <c r="M9" s="95" t="s">
        <v>31</v>
      </c>
      <c r="N9" s="107">
        <v>12</v>
      </c>
      <c r="O9" s="106">
        <f t="shared" ref="O9:O72" si="0">IF(N9&gt;0,1/N9*37.7*68.6,"")</f>
        <v>215.51833333333332</v>
      </c>
      <c r="P9" s="97">
        <v>10.35</v>
      </c>
      <c r="Q9" s="96" t="s">
        <v>53</v>
      </c>
      <c r="R9" s="95" t="s">
        <v>33</v>
      </c>
      <c r="S9" s="95" t="s">
        <v>54</v>
      </c>
      <c r="T9" s="95"/>
      <c r="U9" s="94"/>
      <c r="V9" s="93">
        <f t="shared" ref="V9:V72" si="1">IFERROR(IF(N9&lt;P9,"",(ROUNDDOWN(N9/P9*100,0))),"")</f>
        <v>115</v>
      </c>
    </row>
    <row r="10" spans="1:22" s="91" customFormat="1" ht="21" customHeight="1">
      <c r="A10" s="110"/>
      <c r="B10" s="109"/>
      <c r="C10" s="108"/>
      <c r="D10" s="102" t="s">
        <v>604</v>
      </c>
      <c r="E10" s="101" t="s">
        <v>52</v>
      </c>
      <c r="F10" s="100">
        <v>2.9990000000000001</v>
      </c>
      <c r="G10" s="101">
        <v>375</v>
      </c>
      <c r="H10" s="100" t="s">
        <v>43</v>
      </c>
      <c r="I10" s="101" t="s">
        <v>44</v>
      </c>
      <c r="J10" s="100">
        <v>2356</v>
      </c>
      <c r="K10" s="95">
        <v>4521</v>
      </c>
      <c r="L10" s="95">
        <v>2000</v>
      </c>
      <c r="M10" s="95" t="s">
        <v>31</v>
      </c>
      <c r="N10" s="107">
        <v>12</v>
      </c>
      <c r="O10" s="106">
        <f t="shared" si="0"/>
        <v>215.51833333333332</v>
      </c>
      <c r="P10" s="97">
        <v>10.35</v>
      </c>
      <c r="Q10" s="96" t="s">
        <v>53</v>
      </c>
      <c r="R10" s="95" t="s">
        <v>33</v>
      </c>
      <c r="S10" s="95" t="s">
        <v>34</v>
      </c>
      <c r="T10" s="95"/>
      <c r="U10" s="94"/>
      <c r="V10" s="93">
        <f t="shared" si="1"/>
        <v>115</v>
      </c>
    </row>
    <row r="11" spans="1:22" s="91" customFormat="1" ht="21" customHeight="1">
      <c r="A11" s="110"/>
      <c r="B11" s="109"/>
      <c r="C11" s="108"/>
      <c r="D11" s="102" t="s">
        <v>603</v>
      </c>
      <c r="E11" s="101" t="s">
        <v>52</v>
      </c>
      <c r="F11" s="100">
        <v>2.9990000000000001</v>
      </c>
      <c r="G11" s="101">
        <v>375</v>
      </c>
      <c r="H11" s="100" t="s">
        <v>43</v>
      </c>
      <c r="I11" s="101" t="s">
        <v>44</v>
      </c>
      <c r="J11" s="100">
        <v>2356</v>
      </c>
      <c r="K11" s="95">
        <v>4521</v>
      </c>
      <c r="L11" s="95">
        <v>2000</v>
      </c>
      <c r="M11" s="95" t="s">
        <v>31</v>
      </c>
      <c r="N11" s="107">
        <v>12</v>
      </c>
      <c r="O11" s="106">
        <f t="shared" si="0"/>
        <v>215.51833333333332</v>
      </c>
      <c r="P11" s="97">
        <v>10.35</v>
      </c>
      <c r="Q11" s="96" t="s">
        <v>53</v>
      </c>
      <c r="R11" s="95" t="s">
        <v>33</v>
      </c>
      <c r="S11" s="95" t="s">
        <v>54</v>
      </c>
      <c r="T11" s="95"/>
      <c r="U11" s="94"/>
      <c r="V11" s="93">
        <f t="shared" si="1"/>
        <v>115</v>
      </c>
    </row>
    <row r="12" spans="1:22" s="91" customFormat="1" ht="21" customHeight="1">
      <c r="A12" s="110"/>
      <c r="B12" s="109"/>
      <c r="C12" s="108"/>
      <c r="D12" s="102" t="s">
        <v>603</v>
      </c>
      <c r="E12" s="101" t="s">
        <v>52</v>
      </c>
      <c r="F12" s="100">
        <v>2.9990000000000001</v>
      </c>
      <c r="G12" s="101">
        <v>375</v>
      </c>
      <c r="H12" s="100" t="s">
        <v>43</v>
      </c>
      <c r="I12" s="101" t="s">
        <v>44</v>
      </c>
      <c r="J12" s="100">
        <v>2356</v>
      </c>
      <c r="K12" s="95">
        <v>4521</v>
      </c>
      <c r="L12" s="95">
        <v>2000</v>
      </c>
      <c r="M12" s="95" t="s">
        <v>31</v>
      </c>
      <c r="N12" s="107">
        <v>12</v>
      </c>
      <c r="O12" s="106">
        <f t="shared" si="0"/>
        <v>215.51833333333332</v>
      </c>
      <c r="P12" s="97">
        <v>10.35</v>
      </c>
      <c r="Q12" s="96" t="s">
        <v>53</v>
      </c>
      <c r="R12" s="95" t="s">
        <v>33</v>
      </c>
      <c r="S12" s="95" t="s">
        <v>34</v>
      </c>
      <c r="T12" s="95"/>
      <c r="U12" s="94"/>
      <c r="V12" s="93">
        <f t="shared" si="1"/>
        <v>115</v>
      </c>
    </row>
    <row r="13" spans="1:22" s="91" customFormat="1" ht="21" customHeight="1">
      <c r="A13" s="110"/>
      <c r="B13" s="109"/>
      <c r="C13" s="108"/>
      <c r="D13" s="102" t="s">
        <v>602</v>
      </c>
      <c r="E13" s="101" t="s">
        <v>52</v>
      </c>
      <c r="F13" s="100">
        <v>2.9990000000000001</v>
      </c>
      <c r="G13" s="101">
        <v>375</v>
      </c>
      <c r="H13" s="100" t="s">
        <v>43</v>
      </c>
      <c r="I13" s="101" t="s">
        <v>44</v>
      </c>
      <c r="J13" s="100">
        <v>2356</v>
      </c>
      <c r="K13" s="95">
        <v>4521</v>
      </c>
      <c r="L13" s="95">
        <v>2000</v>
      </c>
      <c r="M13" s="95" t="s">
        <v>31</v>
      </c>
      <c r="N13" s="107">
        <v>12</v>
      </c>
      <c r="O13" s="106">
        <f t="shared" si="0"/>
        <v>215.51833333333332</v>
      </c>
      <c r="P13" s="97">
        <v>10.35</v>
      </c>
      <c r="Q13" s="96" t="s">
        <v>53</v>
      </c>
      <c r="R13" s="95" t="s">
        <v>33</v>
      </c>
      <c r="S13" s="95" t="s">
        <v>34</v>
      </c>
      <c r="T13" s="95"/>
      <c r="U13" s="94"/>
      <c r="V13" s="93">
        <f t="shared" si="1"/>
        <v>115</v>
      </c>
    </row>
    <row r="14" spans="1:22" s="91" customFormat="1" ht="21" customHeight="1">
      <c r="A14" s="110"/>
      <c r="B14" s="109"/>
      <c r="C14" s="108"/>
      <c r="D14" s="102" t="s">
        <v>601</v>
      </c>
      <c r="E14" s="101" t="s">
        <v>52</v>
      </c>
      <c r="F14" s="100">
        <v>2.9990000000000001</v>
      </c>
      <c r="G14" s="101">
        <v>375</v>
      </c>
      <c r="H14" s="100" t="s">
        <v>43</v>
      </c>
      <c r="I14" s="101" t="s">
        <v>44</v>
      </c>
      <c r="J14" s="100">
        <v>2356</v>
      </c>
      <c r="K14" s="95">
        <v>4521</v>
      </c>
      <c r="L14" s="95">
        <v>2000</v>
      </c>
      <c r="M14" s="95" t="s">
        <v>31</v>
      </c>
      <c r="N14" s="107">
        <v>12</v>
      </c>
      <c r="O14" s="106">
        <f t="shared" si="0"/>
        <v>215.51833333333332</v>
      </c>
      <c r="P14" s="97">
        <v>10.35</v>
      </c>
      <c r="Q14" s="96" t="s">
        <v>53</v>
      </c>
      <c r="R14" s="95" t="s">
        <v>33</v>
      </c>
      <c r="S14" s="95" t="s">
        <v>34</v>
      </c>
      <c r="T14" s="95"/>
      <c r="U14" s="94"/>
      <c r="V14" s="93">
        <f t="shared" si="1"/>
        <v>115</v>
      </c>
    </row>
    <row r="15" spans="1:22" s="91" customFormat="1" ht="21" customHeight="1">
      <c r="A15" s="110"/>
      <c r="B15" s="109"/>
      <c r="C15" s="108"/>
      <c r="D15" s="102" t="s">
        <v>601</v>
      </c>
      <c r="E15" s="101" t="s">
        <v>52</v>
      </c>
      <c r="F15" s="100">
        <v>2.9990000000000001</v>
      </c>
      <c r="G15" s="101">
        <v>375</v>
      </c>
      <c r="H15" s="100" t="s">
        <v>43</v>
      </c>
      <c r="I15" s="101" t="s">
        <v>44</v>
      </c>
      <c r="J15" s="100">
        <v>2652</v>
      </c>
      <c r="K15" s="95">
        <v>5812</v>
      </c>
      <c r="L15" s="95">
        <v>2995</v>
      </c>
      <c r="M15" s="95" t="s">
        <v>31</v>
      </c>
      <c r="N15" s="107">
        <v>11</v>
      </c>
      <c r="O15" s="106">
        <f t="shared" si="0"/>
        <v>235.1109090909091</v>
      </c>
      <c r="P15" s="97">
        <v>9.51</v>
      </c>
      <c r="Q15" s="96" t="s">
        <v>53</v>
      </c>
      <c r="R15" s="95" t="s">
        <v>33</v>
      </c>
      <c r="S15" s="95" t="s">
        <v>34</v>
      </c>
      <c r="T15" s="95"/>
      <c r="U15" s="94"/>
      <c r="V15" s="93">
        <f t="shared" si="1"/>
        <v>115</v>
      </c>
    </row>
    <row r="16" spans="1:22" s="91" customFormat="1" ht="21" customHeight="1">
      <c r="A16" s="110"/>
      <c r="B16" s="109"/>
      <c r="C16" s="108"/>
      <c r="D16" s="102" t="s">
        <v>600</v>
      </c>
      <c r="E16" s="101" t="s">
        <v>52</v>
      </c>
      <c r="F16" s="100">
        <v>2.9990000000000001</v>
      </c>
      <c r="G16" s="101">
        <v>375</v>
      </c>
      <c r="H16" s="100" t="s">
        <v>43</v>
      </c>
      <c r="I16" s="101" t="s">
        <v>44</v>
      </c>
      <c r="J16" s="100">
        <v>2356</v>
      </c>
      <c r="K16" s="95">
        <v>4521</v>
      </c>
      <c r="L16" s="95">
        <v>2000</v>
      </c>
      <c r="M16" s="95" t="s">
        <v>31</v>
      </c>
      <c r="N16" s="107">
        <v>12</v>
      </c>
      <c r="O16" s="106">
        <f t="shared" si="0"/>
        <v>215.51833333333332</v>
      </c>
      <c r="P16" s="97">
        <v>10.35</v>
      </c>
      <c r="Q16" s="96" t="s">
        <v>53</v>
      </c>
      <c r="R16" s="95" t="s">
        <v>33</v>
      </c>
      <c r="S16" s="95" t="s">
        <v>34</v>
      </c>
      <c r="T16" s="95"/>
      <c r="U16" s="94"/>
      <c r="V16" s="93">
        <f t="shared" si="1"/>
        <v>115</v>
      </c>
    </row>
    <row r="17" spans="1:22" s="91" customFormat="1" ht="21" customHeight="1">
      <c r="A17" s="110"/>
      <c r="B17" s="109"/>
      <c r="C17" s="108"/>
      <c r="D17" s="102" t="s">
        <v>600</v>
      </c>
      <c r="E17" s="101" t="s">
        <v>52</v>
      </c>
      <c r="F17" s="100">
        <v>2.9990000000000001</v>
      </c>
      <c r="G17" s="101">
        <v>375</v>
      </c>
      <c r="H17" s="100" t="s">
        <v>43</v>
      </c>
      <c r="I17" s="101" t="s">
        <v>44</v>
      </c>
      <c r="J17" s="100">
        <v>2652</v>
      </c>
      <c r="K17" s="95">
        <v>5812</v>
      </c>
      <c r="L17" s="95">
        <v>2995</v>
      </c>
      <c r="M17" s="95" t="s">
        <v>31</v>
      </c>
      <c r="N17" s="107">
        <v>11</v>
      </c>
      <c r="O17" s="106">
        <f t="shared" si="0"/>
        <v>235.1109090909091</v>
      </c>
      <c r="P17" s="97">
        <v>9.51</v>
      </c>
      <c r="Q17" s="96" t="s">
        <v>53</v>
      </c>
      <c r="R17" s="95" t="s">
        <v>33</v>
      </c>
      <c r="S17" s="95" t="s">
        <v>34</v>
      </c>
      <c r="T17" s="95"/>
      <c r="U17" s="94"/>
      <c r="V17" s="93">
        <f t="shared" si="1"/>
        <v>115</v>
      </c>
    </row>
    <row r="18" spans="1:22" s="91" customFormat="1" ht="21" customHeight="1">
      <c r="A18" s="110"/>
      <c r="B18" s="109"/>
      <c r="C18" s="108"/>
      <c r="D18" s="102" t="s">
        <v>599</v>
      </c>
      <c r="E18" s="101" t="s">
        <v>52</v>
      </c>
      <c r="F18" s="100">
        <v>2.9990000000000001</v>
      </c>
      <c r="G18" s="101">
        <v>375</v>
      </c>
      <c r="H18" s="100" t="s">
        <v>43</v>
      </c>
      <c r="I18" s="101" t="s">
        <v>44</v>
      </c>
      <c r="J18" s="100">
        <v>2356</v>
      </c>
      <c r="K18" s="95">
        <v>4521</v>
      </c>
      <c r="L18" s="95">
        <v>2000</v>
      </c>
      <c r="M18" s="95" t="s">
        <v>31</v>
      </c>
      <c r="N18" s="107">
        <v>12</v>
      </c>
      <c r="O18" s="106">
        <f t="shared" si="0"/>
        <v>215.51833333333332</v>
      </c>
      <c r="P18" s="97">
        <v>10.35</v>
      </c>
      <c r="Q18" s="96" t="s">
        <v>53</v>
      </c>
      <c r="R18" s="95" t="s">
        <v>33</v>
      </c>
      <c r="S18" s="95" t="s">
        <v>34</v>
      </c>
      <c r="T18" s="95"/>
      <c r="U18" s="94"/>
      <c r="V18" s="93">
        <f t="shared" si="1"/>
        <v>115</v>
      </c>
    </row>
    <row r="19" spans="1:22" s="91" customFormat="1" ht="21" customHeight="1">
      <c r="A19" s="110"/>
      <c r="B19" s="109"/>
      <c r="C19" s="108"/>
      <c r="D19" s="102" t="s">
        <v>599</v>
      </c>
      <c r="E19" s="101" t="s">
        <v>52</v>
      </c>
      <c r="F19" s="100">
        <v>2.9990000000000001</v>
      </c>
      <c r="G19" s="101">
        <v>375</v>
      </c>
      <c r="H19" s="100" t="s">
        <v>43</v>
      </c>
      <c r="I19" s="101" t="s">
        <v>44</v>
      </c>
      <c r="J19" s="100">
        <v>2652</v>
      </c>
      <c r="K19" s="95">
        <v>5812</v>
      </c>
      <c r="L19" s="95">
        <v>2995</v>
      </c>
      <c r="M19" s="95" t="s">
        <v>31</v>
      </c>
      <c r="N19" s="107">
        <v>11</v>
      </c>
      <c r="O19" s="106">
        <f t="shared" si="0"/>
        <v>235.1109090909091</v>
      </c>
      <c r="P19" s="97">
        <v>9.51</v>
      </c>
      <c r="Q19" s="96" t="s">
        <v>53</v>
      </c>
      <c r="R19" s="95" t="s">
        <v>33</v>
      </c>
      <c r="S19" s="95" t="s">
        <v>34</v>
      </c>
      <c r="T19" s="95"/>
      <c r="U19" s="94"/>
      <c r="V19" s="93">
        <f t="shared" si="1"/>
        <v>115</v>
      </c>
    </row>
    <row r="20" spans="1:22" s="91" customFormat="1" ht="21" customHeight="1">
      <c r="A20" s="110"/>
      <c r="B20" s="109"/>
      <c r="C20" s="108"/>
      <c r="D20" s="102" t="s">
        <v>598</v>
      </c>
      <c r="E20" s="101" t="s">
        <v>52</v>
      </c>
      <c r="F20" s="100">
        <v>2.9990000000000001</v>
      </c>
      <c r="G20" s="101" t="s">
        <v>42</v>
      </c>
      <c r="H20" s="100" t="s">
        <v>43</v>
      </c>
      <c r="I20" s="101" t="s">
        <v>44</v>
      </c>
      <c r="J20" s="100">
        <v>2356</v>
      </c>
      <c r="K20" s="95">
        <v>4521</v>
      </c>
      <c r="L20" s="95">
        <v>2000</v>
      </c>
      <c r="M20" s="95" t="s">
        <v>31</v>
      </c>
      <c r="N20" s="107">
        <v>12</v>
      </c>
      <c r="O20" s="106">
        <f t="shared" si="0"/>
        <v>215.51833333333332</v>
      </c>
      <c r="P20" s="97">
        <v>10.35</v>
      </c>
      <c r="Q20" s="96" t="s">
        <v>53</v>
      </c>
      <c r="R20" s="95" t="s">
        <v>33</v>
      </c>
      <c r="S20" s="95" t="s">
        <v>34</v>
      </c>
      <c r="T20" s="95"/>
      <c r="U20" s="94"/>
      <c r="V20" s="93">
        <f t="shared" si="1"/>
        <v>115</v>
      </c>
    </row>
    <row r="21" spans="1:22" s="91" customFormat="1" ht="21" customHeight="1">
      <c r="A21" s="110"/>
      <c r="B21" s="109"/>
      <c r="C21" s="108"/>
      <c r="D21" s="102" t="s">
        <v>597</v>
      </c>
      <c r="E21" s="101" t="s">
        <v>52</v>
      </c>
      <c r="F21" s="100">
        <v>2.9990000000000001</v>
      </c>
      <c r="G21" s="101" t="s">
        <v>42</v>
      </c>
      <c r="H21" s="100" t="s">
        <v>43</v>
      </c>
      <c r="I21" s="101" t="s">
        <v>44</v>
      </c>
      <c r="J21" s="100">
        <v>2356</v>
      </c>
      <c r="K21" s="95">
        <v>4521</v>
      </c>
      <c r="L21" s="95">
        <v>2000</v>
      </c>
      <c r="M21" s="95" t="s">
        <v>31</v>
      </c>
      <c r="N21" s="107">
        <v>12</v>
      </c>
      <c r="O21" s="106">
        <f t="shared" si="0"/>
        <v>215.51833333333332</v>
      </c>
      <c r="P21" s="97">
        <v>10.35</v>
      </c>
      <c r="Q21" s="96" t="s">
        <v>53</v>
      </c>
      <c r="R21" s="95" t="s">
        <v>33</v>
      </c>
      <c r="S21" s="95" t="s">
        <v>34</v>
      </c>
      <c r="T21" s="95"/>
      <c r="U21" s="94"/>
      <c r="V21" s="93">
        <f t="shared" si="1"/>
        <v>115</v>
      </c>
    </row>
    <row r="22" spans="1:22" s="91" customFormat="1" ht="21" customHeight="1">
      <c r="A22" s="110"/>
      <c r="B22" s="109"/>
      <c r="C22" s="108"/>
      <c r="D22" s="102" t="s">
        <v>596</v>
      </c>
      <c r="E22" s="101" t="s">
        <v>52</v>
      </c>
      <c r="F22" s="100">
        <v>2.9990000000000001</v>
      </c>
      <c r="G22" s="101" t="s">
        <v>42</v>
      </c>
      <c r="H22" s="100" t="s">
        <v>43</v>
      </c>
      <c r="I22" s="101" t="s">
        <v>44</v>
      </c>
      <c r="J22" s="100">
        <v>2356</v>
      </c>
      <c r="K22" s="95">
        <v>4521</v>
      </c>
      <c r="L22" s="95">
        <v>2000</v>
      </c>
      <c r="M22" s="95" t="s">
        <v>31</v>
      </c>
      <c r="N22" s="107">
        <v>12</v>
      </c>
      <c r="O22" s="106">
        <f t="shared" si="0"/>
        <v>215.51833333333332</v>
      </c>
      <c r="P22" s="97">
        <v>10.35</v>
      </c>
      <c r="Q22" s="96" t="s">
        <v>53</v>
      </c>
      <c r="R22" s="95" t="s">
        <v>33</v>
      </c>
      <c r="S22" s="95" t="s">
        <v>34</v>
      </c>
      <c r="T22" s="95"/>
      <c r="U22" s="94"/>
      <c r="V22" s="93">
        <f t="shared" si="1"/>
        <v>115</v>
      </c>
    </row>
    <row r="23" spans="1:22" s="91" customFormat="1" ht="21" customHeight="1">
      <c r="A23" s="110"/>
      <c r="B23" s="109"/>
      <c r="C23" s="108"/>
      <c r="D23" s="102" t="s">
        <v>596</v>
      </c>
      <c r="E23" s="101" t="s">
        <v>52</v>
      </c>
      <c r="F23" s="100">
        <v>2.9990000000000001</v>
      </c>
      <c r="G23" s="101" t="s">
        <v>42</v>
      </c>
      <c r="H23" s="100" t="s">
        <v>43</v>
      </c>
      <c r="I23" s="101" t="s">
        <v>44</v>
      </c>
      <c r="J23" s="100">
        <v>2652</v>
      </c>
      <c r="K23" s="95">
        <v>5812</v>
      </c>
      <c r="L23" s="95">
        <v>2995</v>
      </c>
      <c r="M23" s="95" t="s">
        <v>31</v>
      </c>
      <c r="N23" s="107">
        <v>11</v>
      </c>
      <c r="O23" s="106">
        <f t="shared" si="0"/>
        <v>235.1109090909091</v>
      </c>
      <c r="P23" s="97">
        <v>9.51</v>
      </c>
      <c r="Q23" s="96" t="s">
        <v>53</v>
      </c>
      <c r="R23" s="95" t="s">
        <v>33</v>
      </c>
      <c r="S23" s="95" t="s">
        <v>34</v>
      </c>
      <c r="T23" s="95"/>
      <c r="U23" s="94"/>
      <c r="V23" s="93">
        <f t="shared" si="1"/>
        <v>115</v>
      </c>
    </row>
    <row r="24" spans="1:22" s="91" customFormat="1" ht="21" customHeight="1">
      <c r="A24" s="110"/>
      <c r="B24" s="109"/>
      <c r="C24" s="108"/>
      <c r="D24" s="102" t="s">
        <v>595</v>
      </c>
      <c r="E24" s="101" t="s">
        <v>52</v>
      </c>
      <c r="F24" s="100">
        <v>2.9990000000000001</v>
      </c>
      <c r="G24" s="101" t="s">
        <v>42</v>
      </c>
      <c r="H24" s="100" t="s">
        <v>43</v>
      </c>
      <c r="I24" s="101" t="s">
        <v>44</v>
      </c>
      <c r="J24" s="100">
        <v>2356</v>
      </c>
      <c r="K24" s="95">
        <v>4521</v>
      </c>
      <c r="L24" s="95">
        <v>2000</v>
      </c>
      <c r="M24" s="95" t="s">
        <v>31</v>
      </c>
      <c r="N24" s="107">
        <v>12</v>
      </c>
      <c r="O24" s="106">
        <f t="shared" si="0"/>
        <v>215.51833333333332</v>
      </c>
      <c r="P24" s="97">
        <v>10.35</v>
      </c>
      <c r="Q24" s="96" t="s">
        <v>53</v>
      </c>
      <c r="R24" s="95" t="s">
        <v>33</v>
      </c>
      <c r="S24" s="95" t="s">
        <v>34</v>
      </c>
      <c r="T24" s="95"/>
      <c r="U24" s="94"/>
      <c r="V24" s="93">
        <f t="shared" si="1"/>
        <v>115</v>
      </c>
    </row>
    <row r="25" spans="1:22" s="91" customFormat="1" ht="21" customHeight="1">
      <c r="A25" s="110"/>
      <c r="B25" s="109"/>
      <c r="C25" s="108"/>
      <c r="D25" s="102" t="s">
        <v>595</v>
      </c>
      <c r="E25" s="101" t="s">
        <v>52</v>
      </c>
      <c r="F25" s="100">
        <v>2.9990000000000001</v>
      </c>
      <c r="G25" s="101" t="s">
        <v>42</v>
      </c>
      <c r="H25" s="100" t="s">
        <v>43</v>
      </c>
      <c r="I25" s="101" t="s">
        <v>44</v>
      </c>
      <c r="J25" s="100">
        <v>2652</v>
      </c>
      <c r="K25" s="95">
        <v>5812</v>
      </c>
      <c r="L25" s="95">
        <v>2995</v>
      </c>
      <c r="M25" s="95" t="s">
        <v>31</v>
      </c>
      <c r="N25" s="107">
        <v>11</v>
      </c>
      <c r="O25" s="106">
        <f t="shared" si="0"/>
        <v>235.1109090909091</v>
      </c>
      <c r="P25" s="97">
        <v>9.51</v>
      </c>
      <c r="Q25" s="96" t="s">
        <v>53</v>
      </c>
      <c r="R25" s="95" t="s">
        <v>33</v>
      </c>
      <c r="S25" s="95" t="s">
        <v>34</v>
      </c>
      <c r="T25" s="95"/>
      <c r="U25" s="94"/>
      <c r="V25" s="93">
        <f t="shared" si="1"/>
        <v>115</v>
      </c>
    </row>
    <row r="26" spans="1:22" s="91" customFormat="1" ht="21" customHeight="1">
      <c r="A26" s="110"/>
      <c r="B26" s="109"/>
      <c r="C26" s="108"/>
      <c r="D26" s="102" t="s">
        <v>594</v>
      </c>
      <c r="E26" s="101" t="s">
        <v>52</v>
      </c>
      <c r="F26" s="100">
        <v>2.9990000000000001</v>
      </c>
      <c r="G26" s="101" t="s">
        <v>42</v>
      </c>
      <c r="H26" s="100" t="s">
        <v>43</v>
      </c>
      <c r="I26" s="101" t="s">
        <v>44</v>
      </c>
      <c r="J26" s="100">
        <v>2356</v>
      </c>
      <c r="K26" s="95">
        <v>4521</v>
      </c>
      <c r="L26" s="95">
        <v>2000</v>
      </c>
      <c r="M26" s="95" t="s">
        <v>31</v>
      </c>
      <c r="N26" s="107">
        <v>12</v>
      </c>
      <c r="O26" s="106">
        <f t="shared" si="0"/>
        <v>215.51833333333332</v>
      </c>
      <c r="P26" s="97">
        <v>10.35</v>
      </c>
      <c r="Q26" s="96" t="s">
        <v>53</v>
      </c>
      <c r="R26" s="95" t="s">
        <v>33</v>
      </c>
      <c r="S26" s="95" t="s">
        <v>34</v>
      </c>
      <c r="T26" s="95"/>
      <c r="U26" s="94"/>
      <c r="V26" s="93">
        <f t="shared" si="1"/>
        <v>115</v>
      </c>
    </row>
    <row r="27" spans="1:22" s="91" customFormat="1" ht="21" customHeight="1">
      <c r="A27" s="110"/>
      <c r="B27" s="109"/>
      <c r="C27" s="108"/>
      <c r="D27" s="102" t="s">
        <v>594</v>
      </c>
      <c r="E27" s="101" t="s">
        <v>52</v>
      </c>
      <c r="F27" s="100">
        <v>2.9990000000000001</v>
      </c>
      <c r="G27" s="101" t="s">
        <v>42</v>
      </c>
      <c r="H27" s="100" t="s">
        <v>43</v>
      </c>
      <c r="I27" s="101" t="s">
        <v>44</v>
      </c>
      <c r="J27" s="100">
        <v>2652</v>
      </c>
      <c r="K27" s="95">
        <v>5812</v>
      </c>
      <c r="L27" s="95">
        <v>2995</v>
      </c>
      <c r="M27" s="95" t="s">
        <v>31</v>
      </c>
      <c r="N27" s="107">
        <v>11</v>
      </c>
      <c r="O27" s="106">
        <f t="shared" si="0"/>
        <v>235.1109090909091</v>
      </c>
      <c r="P27" s="97">
        <v>9.51</v>
      </c>
      <c r="Q27" s="96" t="s">
        <v>53</v>
      </c>
      <c r="R27" s="95" t="s">
        <v>33</v>
      </c>
      <c r="S27" s="95" t="s">
        <v>34</v>
      </c>
      <c r="T27" s="95"/>
      <c r="U27" s="94"/>
      <c r="V27" s="93">
        <f t="shared" si="1"/>
        <v>115</v>
      </c>
    </row>
    <row r="28" spans="1:22" s="91" customFormat="1" ht="21" customHeight="1">
      <c r="A28" s="110"/>
      <c r="B28" s="109"/>
      <c r="C28" s="108"/>
      <c r="D28" s="102" t="s">
        <v>593</v>
      </c>
      <c r="E28" s="101" t="s">
        <v>52</v>
      </c>
      <c r="F28" s="100">
        <v>2.9990000000000001</v>
      </c>
      <c r="G28" s="101" t="s">
        <v>42</v>
      </c>
      <c r="H28" s="100" t="s">
        <v>43</v>
      </c>
      <c r="I28" s="101" t="s">
        <v>44</v>
      </c>
      <c r="J28" s="100">
        <v>2356</v>
      </c>
      <c r="K28" s="95">
        <v>4521</v>
      </c>
      <c r="L28" s="95">
        <v>2000</v>
      </c>
      <c r="M28" s="95" t="s">
        <v>31</v>
      </c>
      <c r="N28" s="107">
        <v>12</v>
      </c>
      <c r="O28" s="106">
        <f t="shared" si="0"/>
        <v>215.51833333333332</v>
      </c>
      <c r="P28" s="97">
        <v>10.35</v>
      </c>
      <c r="Q28" s="96" t="s">
        <v>53</v>
      </c>
      <c r="R28" s="95" t="s">
        <v>33</v>
      </c>
      <c r="S28" s="95" t="s">
        <v>34</v>
      </c>
      <c r="T28" s="95"/>
      <c r="U28" s="94"/>
      <c r="V28" s="93">
        <f t="shared" si="1"/>
        <v>115</v>
      </c>
    </row>
    <row r="29" spans="1:22" s="91" customFormat="1" ht="21" customHeight="1">
      <c r="A29" s="110"/>
      <c r="B29" s="109"/>
      <c r="C29" s="108"/>
      <c r="D29" s="102" t="s">
        <v>593</v>
      </c>
      <c r="E29" s="101" t="s">
        <v>52</v>
      </c>
      <c r="F29" s="100">
        <v>2.9990000000000001</v>
      </c>
      <c r="G29" s="101" t="s">
        <v>42</v>
      </c>
      <c r="H29" s="100" t="s">
        <v>43</v>
      </c>
      <c r="I29" s="101" t="s">
        <v>44</v>
      </c>
      <c r="J29" s="100">
        <v>2652</v>
      </c>
      <c r="K29" s="95">
        <v>5812</v>
      </c>
      <c r="L29" s="95">
        <v>2995</v>
      </c>
      <c r="M29" s="95" t="s">
        <v>31</v>
      </c>
      <c r="N29" s="107">
        <v>11</v>
      </c>
      <c r="O29" s="106">
        <f t="shared" si="0"/>
        <v>235.1109090909091</v>
      </c>
      <c r="P29" s="97">
        <v>9.51</v>
      </c>
      <c r="Q29" s="96" t="s">
        <v>53</v>
      </c>
      <c r="R29" s="95" t="s">
        <v>33</v>
      </c>
      <c r="S29" s="95" t="s">
        <v>34</v>
      </c>
      <c r="T29" s="95"/>
      <c r="U29" s="94"/>
      <c r="V29" s="93">
        <f t="shared" si="1"/>
        <v>115</v>
      </c>
    </row>
    <row r="30" spans="1:22" s="91" customFormat="1" ht="21" customHeight="1">
      <c r="A30" s="110"/>
      <c r="B30" s="109"/>
      <c r="C30" s="108"/>
      <c r="D30" s="102" t="s">
        <v>592</v>
      </c>
      <c r="E30" s="101" t="s">
        <v>52</v>
      </c>
      <c r="F30" s="100">
        <v>2.9990000000000001</v>
      </c>
      <c r="G30" s="101" t="s">
        <v>42</v>
      </c>
      <c r="H30" s="100" t="s">
        <v>43</v>
      </c>
      <c r="I30" s="101" t="s">
        <v>44</v>
      </c>
      <c r="J30" s="100">
        <v>2356</v>
      </c>
      <c r="K30" s="95">
        <v>4521</v>
      </c>
      <c r="L30" s="95">
        <v>2000</v>
      </c>
      <c r="M30" s="95" t="s">
        <v>31</v>
      </c>
      <c r="N30" s="107">
        <v>12</v>
      </c>
      <c r="O30" s="106">
        <f t="shared" si="0"/>
        <v>215.51833333333332</v>
      </c>
      <c r="P30" s="97">
        <v>10.35</v>
      </c>
      <c r="Q30" s="96" t="s">
        <v>53</v>
      </c>
      <c r="R30" s="95" t="s">
        <v>33</v>
      </c>
      <c r="S30" s="95" t="s">
        <v>34</v>
      </c>
      <c r="T30" s="95"/>
      <c r="U30" s="94"/>
      <c r="V30" s="93">
        <f t="shared" si="1"/>
        <v>115</v>
      </c>
    </row>
    <row r="31" spans="1:22" s="91" customFormat="1" ht="21" customHeight="1">
      <c r="A31" s="110"/>
      <c r="B31" s="109"/>
      <c r="C31" s="108"/>
      <c r="D31" s="102" t="s">
        <v>591</v>
      </c>
      <c r="E31" s="101" t="s">
        <v>52</v>
      </c>
      <c r="F31" s="100">
        <v>2.9990000000000001</v>
      </c>
      <c r="G31" s="101" t="s">
        <v>42</v>
      </c>
      <c r="H31" s="100" t="s">
        <v>43</v>
      </c>
      <c r="I31" s="101" t="s">
        <v>44</v>
      </c>
      <c r="J31" s="100">
        <v>2356</v>
      </c>
      <c r="K31" s="95">
        <v>4521</v>
      </c>
      <c r="L31" s="95">
        <v>2000</v>
      </c>
      <c r="M31" s="95" t="s">
        <v>31</v>
      </c>
      <c r="N31" s="107">
        <v>12</v>
      </c>
      <c r="O31" s="106">
        <f t="shared" si="0"/>
        <v>215.51833333333332</v>
      </c>
      <c r="P31" s="97">
        <v>10.35</v>
      </c>
      <c r="Q31" s="96" t="s">
        <v>53</v>
      </c>
      <c r="R31" s="95" t="s">
        <v>33</v>
      </c>
      <c r="S31" s="95" t="s">
        <v>34</v>
      </c>
      <c r="T31" s="95"/>
      <c r="U31" s="94"/>
      <c r="V31" s="93">
        <f t="shared" si="1"/>
        <v>115</v>
      </c>
    </row>
    <row r="32" spans="1:22" s="91" customFormat="1" ht="21" customHeight="1">
      <c r="A32" s="110"/>
      <c r="B32" s="109"/>
      <c r="C32" s="108"/>
      <c r="D32" s="102" t="s">
        <v>590</v>
      </c>
      <c r="E32" s="101" t="s">
        <v>52</v>
      </c>
      <c r="F32" s="100">
        <v>2.9990000000000001</v>
      </c>
      <c r="G32" s="101" t="s">
        <v>42</v>
      </c>
      <c r="H32" s="100" t="s">
        <v>43</v>
      </c>
      <c r="I32" s="101" t="s">
        <v>44</v>
      </c>
      <c r="J32" s="100">
        <v>2356</v>
      </c>
      <c r="K32" s="95">
        <v>4521</v>
      </c>
      <c r="L32" s="95">
        <v>2000</v>
      </c>
      <c r="M32" s="95" t="s">
        <v>31</v>
      </c>
      <c r="N32" s="107">
        <v>12</v>
      </c>
      <c r="O32" s="106">
        <f t="shared" si="0"/>
        <v>215.51833333333332</v>
      </c>
      <c r="P32" s="97">
        <v>10.35</v>
      </c>
      <c r="Q32" s="96" t="s">
        <v>53</v>
      </c>
      <c r="R32" s="95" t="s">
        <v>33</v>
      </c>
      <c r="S32" s="95" t="s">
        <v>34</v>
      </c>
      <c r="T32" s="95"/>
      <c r="U32" s="94"/>
      <c r="V32" s="93">
        <f t="shared" si="1"/>
        <v>115</v>
      </c>
    </row>
    <row r="33" spans="1:24" s="119" customFormat="1" ht="21" customHeight="1">
      <c r="A33" s="110"/>
      <c r="B33" s="109"/>
      <c r="C33" s="108"/>
      <c r="D33" s="102" t="s">
        <v>590</v>
      </c>
      <c r="E33" s="101" t="s">
        <v>52</v>
      </c>
      <c r="F33" s="100">
        <v>2.9990000000000001</v>
      </c>
      <c r="G33" s="101" t="s">
        <v>42</v>
      </c>
      <c r="H33" s="100" t="s">
        <v>43</v>
      </c>
      <c r="I33" s="101" t="s">
        <v>44</v>
      </c>
      <c r="J33" s="100">
        <v>2652</v>
      </c>
      <c r="K33" s="95">
        <v>5812</v>
      </c>
      <c r="L33" s="95">
        <v>2995</v>
      </c>
      <c r="M33" s="95" t="s">
        <v>31</v>
      </c>
      <c r="N33" s="107">
        <v>11</v>
      </c>
      <c r="O33" s="106">
        <f t="shared" si="0"/>
        <v>235.1109090909091</v>
      </c>
      <c r="P33" s="97">
        <v>9.51</v>
      </c>
      <c r="Q33" s="96" t="s">
        <v>53</v>
      </c>
      <c r="R33" s="95" t="s">
        <v>33</v>
      </c>
      <c r="S33" s="95" t="s">
        <v>34</v>
      </c>
      <c r="T33" s="95"/>
      <c r="U33" s="94"/>
      <c r="V33" s="93">
        <f t="shared" si="1"/>
        <v>115</v>
      </c>
      <c r="W33" s="91"/>
    </row>
    <row r="34" spans="1:24" s="119" customFormat="1" ht="21" customHeight="1">
      <c r="A34" s="110"/>
      <c r="B34" s="109"/>
      <c r="C34" s="108"/>
      <c r="D34" s="102" t="s">
        <v>590</v>
      </c>
      <c r="E34" s="101" t="s">
        <v>52</v>
      </c>
      <c r="F34" s="100">
        <v>2.9990000000000001</v>
      </c>
      <c r="G34" s="101" t="s">
        <v>496</v>
      </c>
      <c r="H34" s="100" t="s">
        <v>495</v>
      </c>
      <c r="I34" s="101" t="s">
        <v>44</v>
      </c>
      <c r="J34" s="100">
        <v>2652</v>
      </c>
      <c r="K34" s="95">
        <v>5812</v>
      </c>
      <c r="L34" s="95">
        <v>2995</v>
      </c>
      <c r="M34" s="95" t="s">
        <v>31</v>
      </c>
      <c r="N34" s="107">
        <v>11</v>
      </c>
      <c r="O34" s="106">
        <f t="shared" si="0"/>
        <v>235.1109090909091</v>
      </c>
      <c r="P34" s="97">
        <v>9.51</v>
      </c>
      <c r="Q34" s="96" t="s">
        <v>53</v>
      </c>
      <c r="R34" s="95" t="s">
        <v>33</v>
      </c>
      <c r="S34" s="95" t="s">
        <v>34</v>
      </c>
      <c r="T34" s="95"/>
      <c r="U34" s="94"/>
      <c r="V34" s="93">
        <f t="shared" si="1"/>
        <v>115</v>
      </c>
      <c r="W34" s="91"/>
    </row>
    <row r="35" spans="1:24" s="119" customFormat="1" ht="21" customHeight="1">
      <c r="A35" s="110"/>
      <c r="B35" s="109"/>
      <c r="C35" s="108"/>
      <c r="D35" s="102" t="s">
        <v>589</v>
      </c>
      <c r="E35" s="101" t="s">
        <v>52</v>
      </c>
      <c r="F35" s="100">
        <v>2.9990000000000001</v>
      </c>
      <c r="G35" s="101" t="s">
        <v>42</v>
      </c>
      <c r="H35" s="100" t="s">
        <v>43</v>
      </c>
      <c r="I35" s="101" t="s">
        <v>44</v>
      </c>
      <c r="J35" s="100">
        <v>2356</v>
      </c>
      <c r="K35" s="95">
        <v>4521</v>
      </c>
      <c r="L35" s="95">
        <v>2000</v>
      </c>
      <c r="M35" s="95" t="s">
        <v>31</v>
      </c>
      <c r="N35" s="107">
        <v>12</v>
      </c>
      <c r="O35" s="106">
        <f t="shared" si="0"/>
        <v>215.51833333333332</v>
      </c>
      <c r="P35" s="97">
        <v>10.35</v>
      </c>
      <c r="Q35" s="96" t="s">
        <v>53</v>
      </c>
      <c r="R35" s="95" t="s">
        <v>33</v>
      </c>
      <c r="S35" s="95" t="s">
        <v>34</v>
      </c>
      <c r="T35" s="95"/>
      <c r="U35" s="94"/>
      <c r="V35" s="93">
        <f t="shared" si="1"/>
        <v>115</v>
      </c>
      <c r="W35" s="91"/>
    </row>
    <row r="36" spans="1:24" s="119" customFormat="1" ht="21" customHeight="1">
      <c r="A36" s="110"/>
      <c r="B36" s="109"/>
      <c r="C36" s="108"/>
      <c r="D36" s="102" t="s">
        <v>589</v>
      </c>
      <c r="E36" s="101" t="s">
        <v>52</v>
      </c>
      <c r="F36" s="100">
        <v>2.9990000000000001</v>
      </c>
      <c r="G36" s="101" t="s">
        <v>42</v>
      </c>
      <c r="H36" s="100" t="s">
        <v>43</v>
      </c>
      <c r="I36" s="101" t="s">
        <v>44</v>
      </c>
      <c r="J36" s="100">
        <v>2652</v>
      </c>
      <c r="K36" s="95">
        <v>5812</v>
      </c>
      <c r="L36" s="95">
        <v>2995</v>
      </c>
      <c r="M36" s="95" t="s">
        <v>31</v>
      </c>
      <c r="N36" s="107">
        <v>11</v>
      </c>
      <c r="O36" s="106">
        <f t="shared" si="0"/>
        <v>235.1109090909091</v>
      </c>
      <c r="P36" s="97">
        <v>9.51</v>
      </c>
      <c r="Q36" s="96" t="s">
        <v>53</v>
      </c>
      <c r="R36" s="95" t="s">
        <v>33</v>
      </c>
      <c r="S36" s="95" t="s">
        <v>34</v>
      </c>
      <c r="T36" s="95"/>
      <c r="U36" s="94"/>
      <c r="V36" s="93">
        <f t="shared" si="1"/>
        <v>115</v>
      </c>
      <c r="W36" s="91"/>
    </row>
    <row r="37" spans="1:24" s="91" customFormat="1" ht="21" customHeight="1">
      <c r="A37" s="110"/>
      <c r="B37" s="109"/>
      <c r="C37" s="108"/>
      <c r="D37" s="102" t="s">
        <v>589</v>
      </c>
      <c r="E37" s="101" t="s">
        <v>52</v>
      </c>
      <c r="F37" s="100">
        <v>2.9990000000000001</v>
      </c>
      <c r="G37" s="101" t="s">
        <v>496</v>
      </c>
      <c r="H37" s="100" t="s">
        <v>495</v>
      </c>
      <c r="I37" s="101" t="s">
        <v>44</v>
      </c>
      <c r="J37" s="100">
        <v>2652</v>
      </c>
      <c r="K37" s="95">
        <v>5812</v>
      </c>
      <c r="L37" s="95">
        <v>2995</v>
      </c>
      <c r="M37" s="95" t="s">
        <v>31</v>
      </c>
      <c r="N37" s="107">
        <v>11</v>
      </c>
      <c r="O37" s="106">
        <f t="shared" si="0"/>
        <v>235.1109090909091</v>
      </c>
      <c r="P37" s="97">
        <v>9.51</v>
      </c>
      <c r="Q37" s="96" t="s">
        <v>53</v>
      </c>
      <c r="R37" s="95" t="s">
        <v>33</v>
      </c>
      <c r="S37" s="95" t="s">
        <v>34</v>
      </c>
      <c r="T37" s="95"/>
      <c r="U37" s="94"/>
      <c r="V37" s="93">
        <f t="shared" si="1"/>
        <v>115</v>
      </c>
    </row>
    <row r="38" spans="1:24" s="91" customFormat="1" ht="21" customHeight="1">
      <c r="A38" s="110"/>
      <c r="B38" s="109"/>
      <c r="C38" s="108"/>
      <c r="D38" s="102" t="s">
        <v>588</v>
      </c>
      <c r="E38" s="101" t="s">
        <v>52</v>
      </c>
      <c r="F38" s="100">
        <v>2.9990000000000001</v>
      </c>
      <c r="G38" s="101">
        <v>375</v>
      </c>
      <c r="H38" s="100">
        <v>110</v>
      </c>
      <c r="I38" s="101" t="s">
        <v>71</v>
      </c>
      <c r="J38" s="100">
        <v>2356</v>
      </c>
      <c r="K38" s="95">
        <v>4521</v>
      </c>
      <c r="L38" s="95">
        <v>2000</v>
      </c>
      <c r="M38" s="95" t="s">
        <v>31</v>
      </c>
      <c r="N38" s="107">
        <v>11.8</v>
      </c>
      <c r="O38" s="106">
        <f t="shared" si="0"/>
        <v>219.17118644067796</v>
      </c>
      <c r="P38" s="97">
        <v>10.35</v>
      </c>
      <c r="Q38" s="96" t="s">
        <v>53</v>
      </c>
      <c r="R38" s="95" t="s">
        <v>33</v>
      </c>
      <c r="S38" s="95" t="s">
        <v>34</v>
      </c>
      <c r="T38" s="95"/>
      <c r="U38" s="94"/>
      <c r="V38" s="93">
        <f t="shared" si="1"/>
        <v>114</v>
      </c>
    </row>
    <row r="39" spans="1:24" s="119" customFormat="1" ht="21" customHeight="1">
      <c r="A39" s="110"/>
      <c r="B39" s="109"/>
      <c r="C39" s="108"/>
      <c r="D39" s="102" t="s">
        <v>588</v>
      </c>
      <c r="E39" s="101" t="s">
        <v>52</v>
      </c>
      <c r="F39" s="100">
        <v>2.9990000000000001</v>
      </c>
      <c r="G39" s="101">
        <v>375</v>
      </c>
      <c r="H39" s="100">
        <v>110</v>
      </c>
      <c r="I39" s="101" t="s">
        <v>72</v>
      </c>
      <c r="J39" s="100">
        <v>2356</v>
      </c>
      <c r="K39" s="95">
        <v>4521</v>
      </c>
      <c r="L39" s="95">
        <v>2000</v>
      </c>
      <c r="M39" s="95" t="s">
        <v>31</v>
      </c>
      <c r="N39" s="107">
        <v>11.8</v>
      </c>
      <c r="O39" s="106">
        <f t="shared" si="0"/>
        <v>219.17118644067796</v>
      </c>
      <c r="P39" s="97">
        <v>10.35</v>
      </c>
      <c r="Q39" s="96" t="s">
        <v>53</v>
      </c>
      <c r="R39" s="95" t="s">
        <v>33</v>
      </c>
      <c r="S39" s="95" t="s">
        <v>34</v>
      </c>
      <c r="T39" s="95"/>
      <c r="U39" s="94"/>
      <c r="V39" s="93">
        <f t="shared" si="1"/>
        <v>114</v>
      </c>
      <c r="W39" s="91"/>
    </row>
    <row r="40" spans="1:24" s="119" customFormat="1" ht="21" customHeight="1">
      <c r="A40" s="110"/>
      <c r="B40" s="109"/>
      <c r="C40" s="108"/>
      <c r="D40" s="102" t="s">
        <v>588</v>
      </c>
      <c r="E40" s="101" t="s">
        <v>52</v>
      </c>
      <c r="F40" s="100">
        <v>2.9990000000000001</v>
      </c>
      <c r="G40" s="101">
        <v>375</v>
      </c>
      <c r="H40" s="100">
        <v>110</v>
      </c>
      <c r="I40" s="101" t="s">
        <v>71</v>
      </c>
      <c r="J40" s="100">
        <v>2356</v>
      </c>
      <c r="K40" s="95">
        <v>4521</v>
      </c>
      <c r="L40" s="95">
        <v>2000</v>
      </c>
      <c r="M40" s="95" t="s">
        <v>31</v>
      </c>
      <c r="N40" s="107">
        <v>11.4</v>
      </c>
      <c r="O40" s="106">
        <f t="shared" si="0"/>
        <v>226.8614035087719</v>
      </c>
      <c r="P40" s="97">
        <v>10.35</v>
      </c>
      <c r="Q40" s="96" t="s">
        <v>74</v>
      </c>
      <c r="R40" s="95" t="s">
        <v>33</v>
      </c>
      <c r="S40" s="95" t="s">
        <v>34</v>
      </c>
      <c r="T40" s="95"/>
      <c r="U40" s="94"/>
      <c r="V40" s="93">
        <f t="shared" si="1"/>
        <v>110</v>
      </c>
      <c r="W40" s="91"/>
    </row>
    <row r="41" spans="1:24" s="119" customFormat="1" ht="21" customHeight="1">
      <c r="A41" s="110"/>
      <c r="B41" s="109"/>
      <c r="C41" s="108"/>
      <c r="D41" s="102" t="s">
        <v>588</v>
      </c>
      <c r="E41" s="101" t="s">
        <v>52</v>
      </c>
      <c r="F41" s="100">
        <v>2.9990000000000001</v>
      </c>
      <c r="G41" s="101">
        <v>375</v>
      </c>
      <c r="H41" s="100">
        <v>110</v>
      </c>
      <c r="I41" s="101" t="s">
        <v>72</v>
      </c>
      <c r="J41" s="100">
        <v>2356</v>
      </c>
      <c r="K41" s="95">
        <v>4521</v>
      </c>
      <c r="L41" s="95">
        <v>2000</v>
      </c>
      <c r="M41" s="95" t="s">
        <v>31</v>
      </c>
      <c r="N41" s="107">
        <v>11.4</v>
      </c>
      <c r="O41" s="106">
        <f t="shared" si="0"/>
        <v>226.8614035087719</v>
      </c>
      <c r="P41" s="97">
        <v>10.35</v>
      </c>
      <c r="Q41" s="96" t="s">
        <v>74</v>
      </c>
      <c r="R41" s="95" t="s">
        <v>33</v>
      </c>
      <c r="S41" s="95" t="s">
        <v>34</v>
      </c>
      <c r="T41" s="95"/>
      <c r="U41" s="94"/>
      <c r="V41" s="93">
        <f t="shared" si="1"/>
        <v>110</v>
      </c>
      <c r="W41" s="91"/>
    </row>
    <row r="42" spans="1:24" s="119" customFormat="1" ht="21" customHeight="1">
      <c r="A42" s="110"/>
      <c r="B42" s="109"/>
      <c r="C42" s="108"/>
      <c r="D42" s="102" t="s">
        <v>587</v>
      </c>
      <c r="E42" s="101" t="s">
        <v>52</v>
      </c>
      <c r="F42" s="100">
        <v>2.9990000000000001</v>
      </c>
      <c r="G42" s="101">
        <v>375</v>
      </c>
      <c r="H42" s="100">
        <v>110</v>
      </c>
      <c r="I42" s="101" t="s">
        <v>71</v>
      </c>
      <c r="J42" s="100">
        <v>2356</v>
      </c>
      <c r="K42" s="95">
        <v>4521</v>
      </c>
      <c r="L42" s="95">
        <v>2000</v>
      </c>
      <c r="M42" s="95" t="s">
        <v>31</v>
      </c>
      <c r="N42" s="107">
        <v>11.8</v>
      </c>
      <c r="O42" s="106">
        <f t="shared" si="0"/>
        <v>219.17118644067796</v>
      </c>
      <c r="P42" s="97">
        <v>10.35</v>
      </c>
      <c r="Q42" s="96" t="s">
        <v>53</v>
      </c>
      <c r="R42" s="95" t="s">
        <v>33</v>
      </c>
      <c r="S42" s="95" t="s">
        <v>34</v>
      </c>
      <c r="T42" s="95"/>
      <c r="U42" s="94"/>
      <c r="V42" s="93">
        <f t="shared" si="1"/>
        <v>114</v>
      </c>
      <c r="W42" s="91"/>
    </row>
    <row r="43" spans="1:24" s="119" customFormat="1" ht="21" customHeight="1">
      <c r="A43" s="110"/>
      <c r="B43" s="109"/>
      <c r="C43" s="108"/>
      <c r="D43" s="102" t="s">
        <v>587</v>
      </c>
      <c r="E43" s="101" t="s">
        <v>52</v>
      </c>
      <c r="F43" s="100">
        <v>2.9990000000000001</v>
      </c>
      <c r="G43" s="101">
        <v>375</v>
      </c>
      <c r="H43" s="100">
        <v>110</v>
      </c>
      <c r="I43" s="101" t="s">
        <v>72</v>
      </c>
      <c r="J43" s="100">
        <v>2356</v>
      </c>
      <c r="K43" s="95">
        <v>4521</v>
      </c>
      <c r="L43" s="95">
        <v>2000</v>
      </c>
      <c r="M43" s="95" t="s">
        <v>31</v>
      </c>
      <c r="N43" s="107">
        <v>11.8</v>
      </c>
      <c r="O43" s="106">
        <f t="shared" si="0"/>
        <v>219.17118644067796</v>
      </c>
      <c r="P43" s="97">
        <v>10.35</v>
      </c>
      <c r="Q43" s="96" t="s">
        <v>53</v>
      </c>
      <c r="R43" s="95" t="s">
        <v>33</v>
      </c>
      <c r="S43" s="95" t="s">
        <v>34</v>
      </c>
      <c r="T43" s="95"/>
      <c r="U43" s="94"/>
      <c r="V43" s="93">
        <f t="shared" si="1"/>
        <v>114</v>
      </c>
      <c r="W43" s="91"/>
    </row>
    <row r="44" spans="1:24" s="119" customFormat="1" ht="21" customHeight="1">
      <c r="A44" s="110"/>
      <c r="B44" s="109"/>
      <c r="C44" s="108"/>
      <c r="D44" s="102" t="s">
        <v>587</v>
      </c>
      <c r="E44" s="101" t="s">
        <v>52</v>
      </c>
      <c r="F44" s="100">
        <v>2.9990000000000001</v>
      </c>
      <c r="G44" s="101">
        <v>375</v>
      </c>
      <c r="H44" s="100">
        <v>110</v>
      </c>
      <c r="I44" s="101" t="s">
        <v>71</v>
      </c>
      <c r="J44" s="100">
        <v>2356</v>
      </c>
      <c r="K44" s="95">
        <v>4521</v>
      </c>
      <c r="L44" s="95">
        <v>2000</v>
      </c>
      <c r="M44" s="95" t="s">
        <v>31</v>
      </c>
      <c r="N44" s="107">
        <v>11.4</v>
      </c>
      <c r="O44" s="106">
        <f t="shared" si="0"/>
        <v>226.8614035087719</v>
      </c>
      <c r="P44" s="97">
        <v>10.35</v>
      </c>
      <c r="Q44" s="96" t="s">
        <v>74</v>
      </c>
      <c r="R44" s="95" t="s">
        <v>33</v>
      </c>
      <c r="S44" s="95" t="s">
        <v>34</v>
      </c>
      <c r="T44" s="95"/>
      <c r="U44" s="94"/>
      <c r="V44" s="93">
        <f t="shared" si="1"/>
        <v>110</v>
      </c>
      <c r="W44" s="91"/>
    </row>
    <row r="45" spans="1:24" s="119" customFormat="1" ht="21" customHeight="1">
      <c r="A45" s="110"/>
      <c r="B45" s="109"/>
      <c r="C45" s="108"/>
      <c r="D45" s="102" t="s">
        <v>587</v>
      </c>
      <c r="E45" s="101" t="s">
        <v>52</v>
      </c>
      <c r="F45" s="100">
        <v>2.9990000000000001</v>
      </c>
      <c r="G45" s="101">
        <v>375</v>
      </c>
      <c r="H45" s="100">
        <v>110</v>
      </c>
      <c r="I45" s="101" t="s">
        <v>72</v>
      </c>
      <c r="J45" s="100">
        <v>2356</v>
      </c>
      <c r="K45" s="95">
        <v>4521</v>
      </c>
      <c r="L45" s="95">
        <v>2000</v>
      </c>
      <c r="M45" s="95" t="s">
        <v>31</v>
      </c>
      <c r="N45" s="107">
        <v>11.4</v>
      </c>
      <c r="O45" s="106">
        <f t="shared" si="0"/>
        <v>226.8614035087719</v>
      </c>
      <c r="P45" s="97">
        <v>10.35</v>
      </c>
      <c r="Q45" s="96" t="s">
        <v>74</v>
      </c>
      <c r="R45" s="95" t="s">
        <v>33</v>
      </c>
      <c r="S45" s="95" t="s">
        <v>34</v>
      </c>
      <c r="T45" s="95"/>
      <c r="U45" s="94"/>
      <c r="V45" s="93">
        <f t="shared" si="1"/>
        <v>110</v>
      </c>
      <c r="W45" s="91"/>
    </row>
    <row r="46" spans="1:24" s="119" customFormat="1" ht="21" customHeight="1">
      <c r="A46" s="110"/>
      <c r="B46" s="109"/>
      <c r="C46" s="108"/>
      <c r="D46" s="102" t="s">
        <v>586</v>
      </c>
      <c r="E46" s="101" t="s">
        <v>52</v>
      </c>
      <c r="F46" s="100">
        <v>2.9990000000000001</v>
      </c>
      <c r="G46" s="101">
        <v>375</v>
      </c>
      <c r="H46" s="100">
        <v>110</v>
      </c>
      <c r="I46" s="101" t="s">
        <v>71</v>
      </c>
      <c r="J46" s="100">
        <v>2356</v>
      </c>
      <c r="K46" s="95">
        <v>4521</v>
      </c>
      <c r="L46" s="95">
        <v>2000</v>
      </c>
      <c r="M46" s="95" t="s">
        <v>31</v>
      </c>
      <c r="N46" s="107">
        <v>11.8</v>
      </c>
      <c r="O46" s="106">
        <f t="shared" si="0"/>
        <v>219.17118644067796</v>
      </c>
      <c r="P46" s="97">
        <v>10.35</v>
      </c>
      <c r="Q46" s="96" t="s">
        <v>53</v>
      </c>
      <c r="R46" s="95" t="s">
        <v>33</v>
      </c>
      <c r="S46" s="95" t="s">
        <v>124</v>
      </c>
      <c r="T46" s="95"/>
      <c r="U46" s="94"/>
      <c r="V46" s="93">
        <f t="shared" si="1"/>
        <v>114</v>
      </c>
      <c r="W46" s="91"/>
    </row>
    <row r="47" spans="1:24" s="119" customFormat="1" ht="21" customHeight="1">
      <c r="A47" s="110"/>
      <c r="B47" s="109"/>
      <c r="C47" s="108"/>
      <c r="D47" s="130" t="s">
        <v>586</v>
      </c>
      <c r="E47" s="129" t="s">
        <v>52</v>
      </c>
      <c r="F47" s="128">
        <v>2.9990000000000001</v>
      </c>
      <c r="G47" s="129" t="s">
        <v>42</v>
      </c>
      <c r="H47" s="128" t="s">
        <v>43</v>
      </c>
      <c r="I47" s="129" t="s">
        <v>71</v>
      </c>
      <c r="J47" s="128">
        <v>2356</v>
      </c>
      <c r="K47" s="124">
        <v>4521</v>
      </c>
      <c r="L47" s="124">
        <v>2000</v>
      </c>
      <c r="M47" s="124" t="s">
        <v>31</v>
      </c>
      <c r="N47" s="127">
        <v>11.8</v>
      </c>
      <c r="O47" s="22">
        <f t="shared" si="0"/>
        <v>219.17118644067796</v>
      </c>
      <c r="P47" s="126">
        <v>10.35</v>
      </c>
      <c r="Q47" s="125" t="s">
        <v>53</v>
      </c>
      <c r="R47" s="124" t="s">
        <v>33</v>
      </c>
      <c r="S47" s="124" t="s">
        <v>584</v>
      </c>
      <c r="T47" s="123"/>
      <c r="U47" s="133"/>
      <c r="V47" s="26">
        <f t="shared" si="1"/>
        <v>114</v>
      </c>
      <c r="W47" s="91"/>
      <c r="X47" s="91"/>
    </row>
    <row r="48" spans="1:24" s="119" customFormat="1" ht="21" customHeight="1">
      <c r="A48" s="110"/>
      <c r="B48" s="109"/>
      <c r="C48" s="108"/>
      <c r="D48" s="102" t="s">
        <v>586</v>
      </c>
      <c r="E48" s="101" t="s">
        <v>52</v>
      </c>
      <c r="F48" s="100">
        <v>2.9990000000000001</v>
      </c>
      <c r="G48" s="101">
        <v>375</v>
      </c>
      <c r="H48" s="100">
        <v>110</v>
      </c>
      <c r="I48" s="101" t="s">
        <v>71</v>
      </c>
      <c r="J48" s="100">
        <v>2356</v>
      </c>
      <c r="K48" s="95">
        <v>4521</v>
      </c>
      <c r="L48" s="95">
        <v>2000</v>
      </c>
      <c r="M48" s="95" t="s">
        <v>31</v>
      </c>
      <c r="N48" s="107">
        <v>11.4</v>
      </c>
      <c r="O48" s="106">
        <f t="shared" si="0"/>
        <v>226.8614035087719</v>
      </c>
      <c r="P48" s="97">
        <v>10.35</v>
      </c>
      <c r="Q48" s="96" t="s">
        <v>74</v>
      </c>
      <c r="R48" s="95" t="s">
        <v>33</v>
      </c>
      <c r="S48" s="95" t="s">
        <v>124</v>
      </c>
      <c r="T48" s="95"/>
      <c r="U48" s="94"/>
      <c r="V48" s="93">
        <f t="shared" si="1"/>
        <v>110</v>
      </c>
      <c r="W48" s="91"/>
    </row>
    <row r="49" spans="1:24" s="91" customFormat="1" ht="21" customHeight="1">
      <c r="A49" s="110"/>
      <c r="B49" s="109"/>
      <c r="C49" s="108"/>
      <c r="D49" s="130" t="s">
        <v>586</v>
      </c>
      <c r="E49" s="129" t="s">
        <v>52</v>
      </c>
      <c r="F49" s="128">
        <v>2.9990000000000001</v>
      </c>
      <c r="G49" s="129" t="s">
        <v>42</v>
      </c>
      <c r="H49" s="128" t="s">
        <v>43</v>
      </c>
      <c r="I49" s="129" t="s">
        <v>71</v>
      </c>
      <c r="J49" s="128">
        <v>2356</v>
      </c>
      <c r="K49" s="124">
        <v>4521</v>
      </c>
      <c r="L49" s="124">
        <v>2000</v>
      </c>
      <c r="M49" s="124" t="s">
        <v>31</v>
      </c>
      <c r="N49" s="127">
        <v>11.4</v>
      </c>
      <c r="O49" s="22">
        <f t="shared" si="0"/>
        <v>226.8614035087719</v>
      </c>
      <c r="P49" s="126">
        <v>10.35</v>
      </c>
      <c r="Q49" s="125" t="s">
        <v>74</v>
      </c>
      <c r="R49" s="124" t="s">
        <v>33</v>
      </c>
      <c r="S49" s="124" t="s">
        <v>584</v>
      </c>
      <c r="T49" s="123"/>
      <c r="U49" s="133"/>
      <c r="V49" s="26">
        <f t="shared" si="1"/>
        <v>110</v>
      </c>
    </row>
    <row r="50" spans="1:24" s="91" customFormat="1" ht="21" customHeight="1">
      <c r="A50" s="110"/>
      <c r="B50" s="109"/>
      <c r="C50" s="108"/>
      <c r="D50" s="102" t="s">
        <v>585</v>
      </c>
      <c r="E50" s="101" t="s">
        <v>52</v>
      </c>
      <c r="F50" s="100">
        <v>2.9990000000000001</v>
      </c>
      <c r="G50" s="101">
        <v>375</v>
      </c>
      <c r="H50" s="100">
        <v>110</v>
      </c>
      <c r="I50" s="101" t="s">
        <v>71</v>
      </c>
      <c r="J50" s="100">
        <v>2356</v>
      </c>
      <c r="K50" s="95">
        <v>4521</v>
      </c>
      <c r="L50" s="95">
        <v>2000</v>
      </c>
      <c r="M50" s="95" t="s">
        <v>31</v>
      </c>
      <c r="N50" s="107">
        <v>11.8</v>
      </c>
      <c r="O50" s="106">
        <f t="shared" si="0"/>
        <v>219.17118644067796</v>
      </c>
      <c r="P50" s="97">
        <v>10.35</v>
      </c>
      <c r="Q50" s="96" t="s">
        <v>53</v>
      </c>
      <c r="R50" s="95" t="s">
        <v>33</v>
      </c>
      <c r="S50" s="95" t="s">
        <v>124</v>
      </c>
      <c r="T50" s="95"/>
      <c r="U50" s="94"/>
      <c r="V50" s="93">
        <f t="shared" si="1"/>
        <v>114</v>
      </c>
      <c r="X50" s="119"/>
    </row>
    <row r="51" spans="1:24" s="119" customFormat="1" ht="21" customHeight="1">
      <c r="A51" s="110"/>
      <c r="B51" s="109"/>
      <c r="C51" s="108"/>
      <c r="D51" s="130" t="s">
        <v>585</v>
      </c>
      <c r="E51" s="129" t="s">
        <v>52</v>
      </c>
      <c r="F51" s="128">
        <v>2.9990000000000001</v>
      </c>
      <c r="G51" s="129" t="s">
        <v>42</v>
      </c>
      <c r="H51" s="128" t="s">
        <v>43</v>
      </c>
      <c r="I51" s="129" t="s">
        <v>71</v>
      </c>
      <c r="J51" s="128">
        <v>2356</v>
      </c>
      <c r="K51" s="124">
        <v>4521</v>
      </c>
      <c r="L51" s="124">
        <v>2000</v>
      </c>
      <c r="M51" s="124" t="s">
        <v>31</v>
      </c>
      <c r="N51" s="127">
        <v>11.8</v>
      </c>
      <c r="O51" s="22">
        <f t="shared" si="0"/>
        <v>219.17118644067796</v>
      </c>
      <c r="P51" s="126">
        <v>10.35</v>
      </c>
      <c r="Q51" s="125" t="s">
        <v>53</v>
      </c>
      <c r="R51" s="124" t="s">
        <v>33</v>
      </c>
      <c r="S51" s="124" t="s">
        <v>584</v>
      </c>
      <c r="T51" s="123"/>
      <c r="U51" s="133"/>
      <c r="V51" s="26">
        <f t="shared" si="1"/>
        <v>114</v>
      </c>
      <c r="W51" s="91"/>
      <c r="X51" s="91"/>
    </row>
    <row r="52" spans="1:24" s="119" customFormat="1" ht="21" customHeight="1">
      <c r="A52" s="110"/>
      <c r="B52" s="109"/>
      <c r="C52" s="108"/>
      <c r="D52" s="102" t="s">
        <v>585</v>
      </c>
      <c r="E52" s="101" t="s">
        <v>52</v>
      </c>
      <c r="F52" s="100">
        <v>2.9990000000000001</v>
      </c>
      <c r="G52" s="101">
        <v>375</v>
      </c>
      <c r="H52" s="100">
        <v>110</v>
      </c>
      <c r="I52" s="101" t="s">
        <v>71</v>
      </c>
      <c r="J52" s="100">
        <v>2356</v>
      </c>
      <c r="K52" s="95">
        <v>4521</v>
      </c>
      <c r="L52" s="95">
        <v>2000</v>
      </c>
      <c r="M52" s="95" t="s">
        <v>31</v>
      </c>
      <c r="N52" s="107">
        <v>11.4</v>
      </c>
      <c r="O52" s="106">
        <f t="shared" si="0"/>
        <v>226.8614035087719</v>
      </c>
      <c r="P52" s="97">
        <v>10.35</v>
      </c>
      <c r="Q52" s="96" t="s">
        <v>74</v>
      </c>
      <c r="R52" s="95" t="s">
        <v>33</v>
      </c>
      <c r="S52" s="95" t="s">
        <v>124</v>
      </c>
      <c r="T52" s="95"/>
      <c r="U52" s="94"/>
      <c r="V52" s="93">
        <f t="shared" si="1"/>
        <v>110</v>
      </c>
      <c r="W52" s="91"/>
      <c r="X52" s="91"/>
    </row>
    <row r="53" spans="1:24" s="119" customFormat="1" ht="21" customHeight="1">
      <c r="A53" s="110"/>
      <c r="B53" s="109"/>
      <c r="C53" s="108"/>
      <c r="D53" s="130" t="s">
        <v>585</v>
      </c>
      <c r="E53" s="129" t="s">
        <v>52</v>
      </c>
      <c r="F53" s="128">
        <v>2.9990000000000001</v>
      </c>
      <c r="G53" s="129" t="s">
        <v>42</v>
      </c>
      <c r="H53" s="128" t="s">
        <v>43</v>
      </c>
      <c r="I53" s="129" t="s">
        <v>71</v>
      </c>
      <c r="J53" s="128">
        <v>2356</v>
      </c>
      <c r="K53" s="124">
        <v>4521</v>
      </c>
      <c r="L53" s="124">
        <v>2000</v>
      </c>
      <c r="M53" s="124" t="s">
        <v>31</v>
      </c>
      <c r="N53" s="127">
        <v>11.4</v>
      </c>
      <c r="O53" s="22">
        <f t="shared" si="0"/>
        <v>226.8614035087719</v>
      </c>
      <c r="P53" s="126">
        <v>10.35</v>
      </c>
      <c r="Q53" s="125" t="s">
        <v>74</v>
      </c>
      <c r="R53" s="124" t="s">
        <v>33</v>
      </c>
      <c r="S53" s="124" t="s">
        <v>584</v>
      </c>
      <c r="T53" s="123"/>
      <c r="U53" s="133"/>
      <c r="V53" s="26">
        <f t="shared" si="1"/>
        <v>110</v>
      </c>
      <c r="W53" s="91"/>
      <c r="X53" s="91"/>
    </row>
    <row r="54" spans="1:24" s="119" customFormat="1" ht="21" customHeight="1">
      <c r="A54" s="110"/>
      <c r="B54" s="109"/>
      <c r="C54" s="108"/>
      <c r="D54" s="102" t="s">
        <v>583</v>
      </c>
      <c r="E54" s="101" t="s">
        <v>52</v>
      </c>
      <c r="F54" s="100">
        <v>2.9990000000000001</v>
      </c>
      <c r="G54" s="101">
        <v>375</v>
      </c>
      <c r="H54" s="100">
        <v>110</v>
      </c>
      <c r="I54" s="101" t="s">
        <v>71</v>
      </c>
      <c r="J54" s="100">
        <v>2356</v>
      </c>
      <c r="K54" s="95">
        <v>4521</v>
      </c>
      <c r="L54" s="95">
        <v>2000</v>
      </c>
      <c r="M54" s="95" t="s">
        <v>31</v>
      </c>
      <c r="N54" s="107">
        <v>11.8</v>
      </c>
      <c r="O54" s="106">
        <f t="shared" si="0"/>
        <v>219.17118644067796</v>
      </c>
      <c r="P54" s="97">
        <v>10.35</v>
      </c>
      <c r="Q54" s="96" t="s">
        <v>53</v>
      </c>
      <c r="R54" s="95" t="s">
        <v>33</v>
      </c>
      <c r="S54" s="95" t="s">
        <v>54</v>
      </c>
      <c r="T54" s="95"/>
      <c r="U54" s="94"/>
      <c r="V54" s="93">
        <f t="shared" si="1"/>
        <v>114</v>
      </c>
      <c r="W54" s="91"/>
      <c r="X54" s="91"/>
    </row>
    <row r="55" spans="1:24" s="119" customFormat="1" ht="21" customHeight="1">
      <c r="A55" s="110"/>
      <c r="B55" s="109"/>
      <c r="C55" s="108"/>
      <c r="D55" s="102" t="s">
        <v>583</v>
      </c>
      <c r="E55" s="101" t="s">
        <v>52</v>
      </c>
      <c r="F55" s="100">
        <v>2.9990000000000001</v>
      </c>
      <c r="G55" s="101">
        <v>375</v>
      </c>
      <c r="H55" s="100">
        <v>110</v>
      </c>
      <c r="I55" s="101" t="s">
        <v>71</v>
      </c>
      <c r="J55" s="100">
        <v>2356</v>
      </c>
      <c r="K55" s="95">
        <v>4521</v>
      </c>
      <c r="L55" s="95">
        <v>2000</v>
      </c>
      <c r="M55" s="95" t="s">
        <v>31</v>
      </c>
      <c r="N55" s="107">
        <v>11.8</v>
      </c>
      <c r="O55" s="106">
        <f t="shared" si="0"/>
        <v>219.17118644067796</v>
      </c>
      <c r="P55" s="97">
        <v>10.35</v>
      </c>
      <c r="Q55" s="96" t="s">
        <v>53</v>
      </c>
      <c r="R55" s="95" t="s">
        <v>33</v>
      </c>
      <c r="S55" s="95" t="s">
        <v>34</v>
      </c>
      <c r="T55" s="95"/>
      <c r="U55" s="94"/>
      <c r="V55" s="93">
        <f t="shared" si="1"/>
        <v>114</v>
      </c>
      <c r="W55" s="91"/>
    </row>
    <row r="56" spans="1:24" s="119" customFormat="1" ht="21" customHeight="1">
      <c r="A56" s="110"/>
      <c r="B56" s="109"/>
      <c r="C56" s="108"/>
      <c r="D56" s="102" t="s">
        <v>583</v>
      </c>
      <c r="E56" s="101" t="s">
        <v>52</v>
      </c>
      <c r="F56" s="100">
        <v>2.9990000000000001</v>
      </c>
      <c r="G56" s="101">
        <v>375</v>
      </c>
      <c r="H56" s="100">
        <v>110</v>
      </c>
      <c r="I56" s="101" t="s">
        <v>72</v>
      </c>
      <c r="J56" s="100">
        <v>2356</v>
      </c>
      <c r="K56" s="95">
        <v>4521</v>
      </c>
      <c r="L56" s="95">
        <v>2000</v>
      </c>
      <c r="M56" s="95" t="s">
        <v>31</v>
      </c>
      <c r="N56" s="107">
        <v>11.8</v>
      </c>
      <c r="O56" s="106">
        <f t="shared" si="0"/>
        <v>219.17118644067796</v>
      </c>
      <c r="P56" s="97">
        <v>10.35</v>
      </c>
      <c r="Q56" s="96" t="s">
        <v>53</v>
      </c>
      <c r="R56" s="95" t="s">
        <v>33</v>
      </c>
      <c r="S56" s="95" t="s">
        <v>54</v>
      </c>
      <c r="T56" s="95"/>
      <c r="U56" s="94"/>
      <c r="V56" s="93">
        <f t="shared" si="1"/>
        <v>114</v>
      </c>
      <c r="W56" s="91"/>
    </row>
    <row r="57" spans="1:24" s="119" customFormat="1" ht="21" customHeight="1">
      <c r="A57" s="110"/>
      <c r="B57" s="109"/>
      <c r="C57" s="108"/>
      <c r="D57" s="102" t="s">
        <v>583</v>
      </c>
      <c r="E57" s="101" t="s">
        <v>52</v>
      </c>
      <c r="F57" s="100">
        <v>2.9990000000000001</v>
      </c>
      <c r="G57" s="101">
        <v>375</v>
      </c>
      <c r="H57" s="100">
        <v>110</v>
      </c>
      <c r="I57" s="101" t="s">
        <v>72</v>
      </c>
      <c r="J57" s="100">
        <v>2356</v>
      </c>
      <c r="K57" s="95">
        <v>4521</v>
      </c>
      <c r="L57" s="95">
        <v>2000</v>
      </c>
      <c r="M57" s="95" t="s">
        <v>31</v>
      </c>
      <c r="N57" s="107">
        <v>11.8</v>
      </c>
      <c r="O57" s="106">
        <f t="shared" si="0"/>
        <v>219.17118644067796</v>
      </c>
      <c r="P57" s="97">
        <v>10.35</v>
      </c>
      <c r="Q57" s="96" t="s">
        <v>53</v>
      </c>
      <c r="R57" s="95" t="s">
        <v>33</v>
      </c>
      <c r="S57" s="95" t="s">
        <v>34</v>
      </c>
      <c r="T57" s="95"/>
      <c r="U57" s="94"/>
      <c r="V57" s="93">
        <f t="shared" si="1"/>
        <v>114</v>
      </c>
      <c r="W57" s="91"/>
    </row>
    <row r="58" spans="1:24" s="119" customFormat="1" ht="21" customHeight="1">
      <c r="A58" s="110"/>
      <c r="B58" s="109"/>
      <c r="C58" s="108"/>
      <c r="D58" s="102" t="s">
        <v>583</v>
      </c>
      <c r="E58" s="101" t="s">
        <v>52</v>
      </c>
      <c r="F58" s="100">
        <v>2.9990000000000001</v>
      </c>
      <c r="G58" s="101">
        <v>375</v>
      </c>
      <c r="H58" s="100">
        <v>110</v>
      </c>
      <c r="I58" s="101" t="s">
        <v>71</v>
      </c>
      <c r="J58" s="100">
        <v>2356</v>
      </c>
      <c r="K58" s="95">
        <v>4521</v>
      </c>
      <c r="L58" s="95">
        <v>2000</v>
      </c>
      <c r="M58" s="95" t="s">
        <v>31</v>
      </c>
      <c r="N58" s="107">
        <v>11.4</v>
      </c>
      <c r="O58" s="106">
        <f t="shared" si="0"/>
        <v>226.8614035087719</v>
      </c>
      <c r="P58" s="97">
        <v>10.35</v>
      </c>
      <c r="Q58" s="96" t="s">
        <v>74</v>
      </c>
      <c r="R58" s="95" t="s">
        <v>33</v>
      </c>
      <c r="S58" s="95" t="s">
        <v>54</v>
      </c>
      <c r="T58" s="95"/>
      <c r="U58" s="94"/>
      <c r="V58" s="93">
        <f t="shared" si="1"/>
        <v>110</v>
      </c>
      <c r="W58" s="91"/>
    </row>
    <row r="59" spans="1:24" s="119" customFormat="1" ht="21" customHeight="1">
      <c r="A59" s="110"/>
      <c r="B59" s="109"/>
      <c r="C59" s="108"/>
      <c r="D59" s="102" t="s">
        <v>583</v>
      </c>
      <c r="E59" s="101" t="s">
        <v>52</v>
      </c>
      <c r="F59" s="100">
        <v>2.9990000000000001</v>
      </c>
      <c r="G59" s="101">
        <v>375</v>
      </c>
      <c r="H59" s="100">
        <v>110</v>
      </c>
      <c r="I59" s="101" t="s">
        <v>71</v>
      </c>
      <c r="J59" s="100">
        <v>2356</v>
      </c>
      <c r="K59" s="95">
        <v>4521</v>
      </c>
      <c r="L59" s="95">
        <v>2000</v>
      </c>
      <c r="M59" s="95" t="s">
        <v>31</v>
      </c>
      <c r="N59" s="107">
        <v>11.4</v>
      </c>
      <c r="O59" s="106">
        <f t="shared" si="0"/>
        <v>226.8614035087719</v>
      </c>
      <c r="P59" s="97">
        <v>10.35</v>
      </c>
      <c r="Q59" s="96" t="s">
        <v>74</v>
      </c>
      <c r="R59" s="95" t="s">
        <v>33</v>
      </c>
      <c r="S59" s="95" t="s">
        <v>34</v>
      </c>
      <c r="T59" s="95"/>
      <c r="U59" s="94"/>
      <c r="V59" s="93">
        <f t="shared" si="1"/>
        <v>110</v>
      </c>
      <c r="W59" s="91"/>
    </row>
    <row r="60" spans="1:24" s="119" customFormat="1" ht="21" customHeight="1">
      <c r="A60" s="110"/>
      <c r="B60" s="109"/>
      <c r="C60" s="108"/>
      <c r="D60" s="102" t="s">
        <v>583</v>
      </c>
      <c r="E60" s="101" t="s">
        <v>52</v>
      </c>
      <c r="F60" s="100">
        <v>2.9990000000000001</v>
      </c>
      <c r="G60" s="101">
        <v>375</v>
      </c>
      <c r="H60" s="100">
        <v>110</v>
      </c>
      <c r="I60" s="101" t="s">
        <v>72</v>
      </c>
      <c r="J60" s="100">
        <v>2356</v>
      </c>
      <c r="K60" s="95">
        <v>4521</v>
      </c>
      <c r="L60" s="95">
        <v>2000</v>
      </c>
      <c r="M60" s="95" t="s">
        <v>31</v>
      </c>
      <c r="N60" s="107">
        <v>11.4</v>
      </c>
      <c r="O60" s="106">
        <f t="shared" si="0"/>
        <v>226.8614035087719</v>
      </c>
      <c r="P60" s="97">
        <v>10.35</v>
      </c>
      <c r="Q60" s="96" t="s">
        <v>74</v>
      </c>
      <c r="R60" s="95" t="s">
        <v>33</v>
      </c>
      <c r="S60" s="95" t="s">
        <v>54</v>
      </c>
      <c r="T60" s="95"/>
      <c r="U60" s="94"/>
      <c r="V60" s="93">
        <f t="shared" si="1"/>
        <v>110</v>
      </c>
      <c r="W60" s="91"/>
    </row>
    <row r="61" spans="1:24" s="119" customFormat="1" ht="21" customHeight="1">
      <c r="A61" s="110"/>
      <c r="B61" s="109"/>
      <c r="C61" s="108"/>
      <c r="D61" s="102" t="s">
        <v>583</v>
      </c>
      <c r="E61" s="101" t="s">
        <v>52</v>
      </c>
      <c r="F61" s="100">
        <v>2.9990000000000001</v>
      </c>
      <c r="G61" s="101">
        <v>375</v>
      </c>
      <c r="H61" s="100">
        <v>110</v>
      </c>
      <c r="I61" s="101" t="s">
        <v>72</v>
      </c>
      <c r="J61" s="100">
        <v>2356</v>
      </c>
      <c r="K61" s="95">
        <v>4521</v>
      </c>
      <c r="L61" s="95">
        <v>2000</v>
      </c>
      <c r="M61" s="95" t="s">
        <v>31</v>
      </c>
      <c r="N61" s="107">
        <v>11.4</v>
      </c>
      <c r="O61" s="106">
        <f t="shared" si="0"/>
        <v>226.8614035087719</v>
      </c>
      <c r="P61" s="97">
        <v>10.35</v>
      </c>
      <c r="Q61" s="96" t="s">
        <v>74</v>
      </c>
      <c r="R61" s="95" t="s">
        <v>33</v>
      </c>
      <c r="S61" s="95" t="s">
        <v>34</v>
      </c>
      <c r="T61" s="95"/>
      <c r="U61" s="94"/>
      <c r="V61" s="93">
        <f t="shared" si="1"/>
        <v>110</v>
      </c>
      <c r="W61" s="91"/>
    </row>
    <row r="62" spans="1:24" s="119" customFormat="1" ht="21" customHeight="1">
      <c r="A62" s="110"/>
      <c r="B62" s="109"/>
      <c r="C62" s="108"/>
      <c r="D62" s="102" t="s">
        <v>582</v>
      </c>
      <c r="E62" s="101" t="s">
        <v>52</v>
      </c>
      <c r="F62" s="100">
        <v>2.9990000000000001</v>
      </c>
      <c r="G62" s="101">
        <v>375</v>
      </c>
      <c r="H62" s="100" t="s">
        <v>43</v>
      </c>
      <c r="I62" s="101" t="s">
        <v>71</v>
      </c>
      <c r="J62" s="100">
        <v>2356</v>
      </c>
      <c r="K62" s="95">
        <v>4521</v>
      </c>
      <c r="L62" s="95">
        <v>2000</v>
      </c>
      <c r="M62" s="95" t="s">
        <v>31</v>
      </c>
      <c r="N62" s="107">
        <v>11.8</v>
      </c>
      <c r="O62" s="106">
        <f t="shared" si="0"/>
        <v>219.17118644067796</v>
      </c>
      <c r="P62" s="97">
        <v>10.35</v>
      </c>
      <c r="Q62" s="96" t="s">
        <v>53</v>
      </c>
      <c r="R62" s="95" t="s">
        <v>33</v>
      </c>
      <c r="S62" s="95" t="s">
        <v>54</v>
      </c>
      <c r="T62" s="95"/>
      <c r="U62" s="94"/>
      <c r="V62" s="93">
        <f t="shared" si="1"/>
        <v>114</v>
      </c>
      <c r="W62" s="91"/>
    </row>
    <row r="63" spans="1:24" s="119" customFormat="1" ht="21" customHeight="1">
      <c r="A63" s="110"/>
      <c r="B63" s="109"/>
      <c r="C63" s="108"/>
      <c r="D63" s="102" t="s">
        <v>582</v>
      </c>
      <c r="E63" s="101" t="s">
        <v>52</v>
      </c>
      <c r="F63" s="100">
        <v>2.9990000000000001</v>
      </c>
      <c r="G63" s="101">
        <v>375</v>
      </c>
      <c r="H63" s="100" t="s">
        <v>43</v>
      </c>
      <c r="I63" s="101" t="s">
        <v>44</v>
      </c>
      <c r="J63" s="100">
        <v>2356</v>
      </c>
      <c r="K63" s="95">
        <v>4521</v>
      </c>
      <c r="L63" s="95">
        <v>2000</v>
      </c>
      <c r="M63" s="95" t="s">
        <v>31</v>
      </c>
      <c r="N63" s="107">
        <v>11.8</v>
      </c>
      <c r="O63" s="106">
        <f t="shared" si="0"/>
        <v>219.17118644067796</v>
      </c>
      <c r="P63" s="97">
        <v>10.35</v>
      </c>
      <c r="Q63" s="96" t="s">
        <v>74</v>
      </c>
      <c r="R63" s="95" t="s">
        <v>33</v>
      </c>
      <c r="S63" s="95" t="s">
        <v>54</v>
      </c>
      <c r="T63" s="95"/>
      <c r="U63" s="94"/>
      <c r="V63" s="93">
        <f t="shared" si="1"/>
        <v>114</v>
      </c>
      <c r="W63" s="91"/>
    </row>
    <row r="64" spans="1:24" s="119" customFormat="1" ht="21" customHeight="1">
      <c r="A64" s="110"/>
      <c r="B64" s="109"/>
      <c r="C64" s="108"/>
      <c r="D64" s="102" t="s">
        <v>582</v>
      </c>
      <c r="E64" s="101" t="s">
        <v>52</v>
      </c>
      <c r="F64" s="100">
        <v>2.9990000000000001</v>
      </c>
      <c r="G64" s="101">
        <v>375</v>
      </c>
      <c r="H64" s="100" t="s">
        <v>43</v>
      </c>
      <c r="I64" s="101" t="s">
        <v>71</v>
      </c>
      <c r="J64" s="100">
        <v>2356</v>
      </c>
      <c r="K64" s="95">
        <v>4521</v>
      </c>
      <c r="L64" s="95">
        <v>2000</v>
      </c>
      <c r="M64" s="95" t="s">
        <v>31</v>
      </c>
      <c r="N64" s="107">
        <v>11.8</v>
      </c>
      <c r="O64" s="106">
        <f t="shared" si="0"/>
        <v>219.17118644067796</v>
      </c>
      <c r="P64" s="97">
        <v>10.35</v>
      </c>
      <c r="Q64" s="96" t="s">
        <v>53</v>
      </c>
      <c r="R64" s="95" t="s">
        <v>33</v>
      </c>
      <c r="S64" s="95" t="s">
        <v>34</v>
      </c>
      <c r="T64" s="95"/>
      <c r="U64" s="94"/>
      <c r="V64" s="93">
        <f t="shared" si="1"/>
        <v>114</v>
      </c>
      <c r="W64" s="91"/>
    </row>
    <row r="65" spans="1:23" s="119" customFormat="1" ht="21" customHeight="1">
      <c r="A65" s="110"/>
      <c r="B65" s="109"/>
      <c r="C65" s="108"/>
      <c r="D65" s="102" t="s">
        <v>582</v>
      </c>
      <c r="E65" s="101" t="s">
        <v>52</v>
      </c>
      <c r="F65" s="100">
        <v>2.9990000000000001</v>
      </c>
      <c r="G65" s="101">
        <v>375</v>
      </c>
      <c r="H65" s="100" t="s">
        <v>43</v>
      </c>
      <c r="I65" s="101" t="s">
        <v>44</v>
      </c>
      <c r="J65" s="100">
        <v>2356</v>
      </c>
      <c r="K65" s="95">
        <v>4521</v>
      </c>
      <c r="L65" s="95">
        <v>2000</v>
      </c>
      <c r="M65" s="95" t="s">
        <v>31</v>
      </c>
      <c r="N65" s="107">
        <v>11.8</v>
      </c>
      <c r="O65" s="106">
        <f t="shared" si="0"/>
        <v>219.17118644067796</v>
      </c>
      <c r="P65" s="97">
        <v>10.35</v>
      </c>
      <c r="Q65" s="96" t="s">
        <v>74</v>
      </c>
      <c r="R65" s="95" t="s">
        <v>33</v>
      </c>
      <c r="S65" s="95" t="s">
        <v>34</v>
      </c>
      <c r="T65" s="95"/>
      <c r="U65" s="94"/>
      <c r="V65" s="93">
        <f t="shared" si="1"/>
        <v>114</v>
      </c>
      <c r="W65" s="91"/>
    </row>
    <row r="66" spans="1:23" s="119" customFormat="1" ht="21" customHeight="1">
      <c r="A66" s="110"/>
      <c r="B66" s="109"/>
      <c r="C66" s="108"/>
      <c r="D66" s="102" t="s">
        <v>582</v>
      </c>
      <c r="E66" s="101" t="s">
        <v>52</v>
      </c>
      <c r="F66" s="100">
        <v>2.9990000000000001</v>
      </c>
      <c r="G66" s="101">
        <v>375</v>
      </c>
      <c r="H66" s="100" t="s">
        <v>43</v>
      </c>
      <c r="I66" s="101" t="s">
        <v>71</v>
      </c>
      <c r="J66" s="100">
        <v>2356</v>
      </c>
      <c r="K66" s="95">
        <v>4521</v>
      </c>
      <c r="L66" s="95">
        <v>2000</v>
      </c>
      <c r="M66" s="95" t="s">
        <v>31</v>
      </c>
      <c r="N66" s="107">
        <v>11.4</v>
      </c>
      <c r="O66" s="106">
        <f t="shared" si="0"/>
        <v>226.8614035087719</v>
      </c>
      <c r="P66" s="97">
        <v>10.35</v>
      </c>
      <c r="Q66" s="96" t="s">
        <v>74</v>
      </c>
      <c r="R66" s="95" t="s">
        <v>33</v>
      </c>
      <c r="S66" s="95" t="s">
        <v>54</v>
      </c>
      <c r="T66" s="95"/>
      <c r="U66" s="94"/>
      <c r="V66" s="93">
        <f t="shared" si="1"/>
        <v>110</v>
      </c>
      <c r="W66" s="91"/>
    </row>
    <row r="67" spans="1:23" s="119" customFormat="1" ht="21" customHeight="1">
      <c r="A67" s="110"/>
      <c r="B67" s="109"/>
      <c r="C67" s="108"/>
      <c r="D67" s="102" t="s">
        <v>582</v>
      </c>
      <c r="E67" s="101" t="s">
        <v>52</v>
      </c>
      <c r="F67" s="100">
        <v>2.9990000000000001</v>
      </c>
      <c r="G67" s="101">
        <v>375</v>
      </c>
      <c r="H67" s="100" t="s">
        <v>43</v>
      </c>
      <c r="I67" s="101" t="s">
        <v>71</v>
      </c>
      <c r="J67" s="100">
        <v>2356</v>
      </c>
      <c r="K67" s="95">
        <v>4521</v>
      </c>
      <c r="L67" s="95">
        <v>2000</v>
      </c>
      <c r="M67" s="95" t="s">
        <v>31</v>
      </c>
      <c r="N67" s="107">
        <v>11.4</v>
      </c>
      <c r="O67" s="106">
        <f t="shared" si="0"/>
        <v>226.8614035087719</v>
      </c>
      <c r="P67" s="97">
        <v>10.35</v>
      </c>
      <c r="Q67" s="96" t="s">
        <v>74</v>
      </c>
      <c r="R67" s="95" t="s">
        <v>33</v>
      </c>
      <c r="S67" s="95" t="s">
        <v>34</v>
      </c>
      <c r="T67" s="95"/>
      <c r="U67" s="94"/>
      <c r="V67" s="93">
        <f t="shared" si="1"/>
        <v>110</v>
      </c>
      <c r="W67" s="91"/>
    </row>
    <row r="68" spans="1:23" s="119" customFormat="1" ht="21" customHeight="1">
      <c r="A68" s="110"/>
      <c r="B68" s="109"/>
      <c r="C68" s="108"/>
      <c r="D68" s="102" t="s">
        <v>581</v>
      </c>
      <c r="E68" s="101" t="s">
        <v>52</v>
      </c>
      <c r="F68" s="100">
        <v>2.9990000000000001</v>
      </c>
      <c r="G68" s="101">
        <v>375</v>
      </c>
      <c r="H68" s="100" t="s">
        <v>43</v>
      </c>
      <c r="I68" s="101" t="s">
        <v>71</v>
      </c>
      <c r="J68" s="100">
        <v>2356</v>
      </c>
      <c r="K68" s="95">
        <v>4521</v>
      </c>
      <c r="L68" s="95">
        <v>2000</v>
      </c>
      <c r="M68" s="95" t="s">
        <v>31</v>
      </c>
      <c r="N68" s="107">
        <v>11.8</v>
      </c>
      <c r="O68" s="106">
        <f t="shared" si="0"/>
        <v>219.17118644067796</v>
      </c>
      <c r="P68" s="97">
        <v>10.35</v>
      </c>
      <c r="Q68" s="96" t="s">
        <v>53</v>
      </c>
      <c r="R68" s="95" t="s">
        <v>33</v>
      </c>
      <c r="S68" s="95" t="s">
        <v>54</v>
      </c>
      <c r="T68" s="95"/>
      <c r="U68" s="94"/>
      <c r="V68" s="93">
        <f t="shared" si="1"/>
        <v>114</v>
      </c>
      <c r="W68" s="91"/>
    </row>
    <row r="69" spans="1:23" s="119" customFormat="1" ht="21" customHeight="1">
      <c r="A69" s="110"/>
      <c r="B69" s="109"/>
      <c r="C69" s="108"/>
      <c r="D69" s="102" t="s">
        <v>581</v>
      </c>
      <c r="E69" s="101" t="s">
        <v>52</v>
      </c>
      <c r="F69" s="100">
        <v>2.9990000000000001</v>
      </c>
      <c r="G69" s="101">
        <v>375</v>
      </c>
      <c r="H69" s="100" t="s">
        <v>43</v>
      </c>
      <c r="I69" s="101" t="s">
        <v>44</v>
      </c>
      <c r="J69" s="100">
        <v>2356</v>
      </c>
      <c r="K69" s="95">
        <v>4521</v>
      </c>
      <c r="L69" s="95">
        <v>2000</v>
      </c>
      <c r="M69" s="95" t="s">
        <v>31</v>
      </c>
      <c r="N69" s="107">
        <v>11.8</v>
      </c>
      <c r="O69" s="106">
        <f t="shared" si="0"/>
        <v>219.17118644067796</v>
      </c>
      <c r="P69" s="97">
        <v>10.35</v>
      </c>
      <c r="Q69" s="96" t="s">
        <v>74</v>
      </c>
      <c r="R69" s="95" t="s">
        <v>33</v>
      </c>
      <c r="S69" s="95" t="s">
        <v>54</v>
      </c>
      <c r="T69" s="95"/>
      <c r="U69" s="94"/>
      <c r="V69" s="93">
        <f t="shared" si="1"/>
        <v>114</v>
      </c>
      <c r="W69" s="91"/>
    </row>
    <row r="70" spans="1:23" s="119" customFormat="1" ht="21" customHeight="1">
      <c r="A70" s="110"/>
      <c r="B70" s="109"/>
      <c r="C70" s="108"/>
      <c r="D70" s="102" t="s">
        <v>581</v>
      </c>
      <c r="E70" s="101" t="s">
        <v>52</v>
      </c>
      <c r="F70" s="100">
        <v>2.9990000000000001</v>
      </c>
      <c r="G70" s="101">
        <v>375</v>
      </c>
      <c r="H70" s="100" t="s">
        <v>43</v>
      </c>
      <c r="I70" s="101" t="s">
        <v>71</v>
      </c>
      <c r="J70" s="100">
        <v>2356</v>
      </c>
      <c r="K70" s="95">
        <v>4521</v>
      </c>
      <c r="L70" s="95">
        <v>2000</v>
      </c>
      <c r="M70" s="95" t="s">
        <v>31</v>
      </c>
      <c r="N70" s="107">
        <v>11.8</v>
      </c>
      <c r="O70" s="106">
        <f t="shared" si="0"/>
        <v>219.17118644067796</v>
      </c>
      <c r="P70" s="97">
        <v>10.35</v>
      </c>
      <c r="Q70" s="96" t="s">
        <v>53</v>
      </c>
      <c r="R70" s="95" t="s">
        <v>33</v>
      </c>
      <c r="S70" s="95" t="s">
        <v>34</v>
      </c>
      <c r="T70" s="95"/>
      <c r="U70" s="94"/>
      <c r="V70" s="93">
        <f t="shared" si="1"/>
        <v>114</v>
      </c>
    </row>
    <row r="71" spans="1:23" s="119" customFormat="1" ht="21" customHeight="1">
      <c r="A71" s="110"/>
      <c r="B71" s="109"/>
      <c r="C71" s="108"/>
      <c r="D71" s="102" t="s">
        <v>581</v>
      </c>
      <c r="E71" s="101" t="s">
        <v>52</v>
      </c>
      <c r="F71" s="100">
        <v>2.9990000000000001</v>
      </c>
      <c r="G71" s="101">
        <v>375</v>
      </c>
      <c r="H71" s="100" t="s">
        <v>43</v>
      </c>
      <c r="I71" s="101" t="s">
        <v>44</v>
      </c>
      <c r="J71" s="100">
        <v>2356</v>
      </c>
      <c r="K71" s="95">
        <v>4521</v>
      </c>
      <c r="L71" s="95">
        <v>2000</v>
      </c>
      <c r="M71" s="95" t="s">
        <v>31</v>
      </c>
      <c r="N71" s="107">
        <v>11.8</v>
      </c>
      <c r="O71" s="106">
        <f t="shared" si="0"/>
        <v>219.17118644067796</v>
      </c>
      <c r="P71" s="97">
        <v>10.35</v>
      </c>
      <c r="Q71" s="96" t="s">
        <v>74</v>
      </c>
      <c r="R71" s="95" t="s">
        <v>33</v>
      </c>
      <c r="S71" s="95" t="s">
        <v>34</v>
      </c>
      <c r="T71" s="95"/>
      <c r="U71" s="94"/>
      <c r="V71" s="93">
        <f t="shared" si="1"/>
        <v>114</v>
      </c>
    </row>
    <row r="72" spans="1:23" s="119" customFormat="1" ht="21" customHeight="1">
      <c r="A72" s="110"/>
      <c r="B72" s="109"/>
      <c r="C72" s="108"/>
      <c r="D72" s="102" t="s">
        <v>581</v>
      </c>
      <c r="E72" s="101" t="s">
        <v>52</v>
      </c>
      <c r="F72" s="100">
        <v>2.9990000000000001</v>
      </c>
      <c r="G72" s="101">
        <v>375</v>
      </c>
      <c r="H72" s="100" t="s">
        <v>43</v>
      </c>
      <c r="I72" s="101" t="s">
        <v>71</v>
      </c>
      <c r="J72" s="100">
        <v>2356</v>
      </c>
      <c r="K72" s="95">
        <v>4521</v>
      </c>
      <c r="L72" s="95">
        <v>2000</v>
      </c>
      <c r="M72" s="95" t="s">
        <v>31</v>
      </c>
      <c r="N72" s="107">
        <v>11.4</v>
      </c>
      <c r="O72" s="106">
        <f t="shared" si="0"/>
        <v>226.8614035087719</v>
      </c>
      <c r="P72" s="97">
        <v>10.35</v>
      </c>
      <c r="Q72" s="96" t="s">
        <v>74</v>
      </c>
      <c r="R72" s="95" t="s">
        <v>33</v>
      </c>
      <c r="S72" s="95" t="s">
        <v>54</v>
      </c>
      <c r="T72" s="95"/>
      <c r="U72" s="94"/>
      <c r="V72" s="93">
        <f t="shared" si="1"/>
        <v>110</v>
      </c>
    </row>
    <row r="73" spans="1:23" s="119" customFormat="1" ht="21" customHeight="1">
      <c r="A73" s="110"/>
      <c r="B73" s="109"/>
      <c r="C73" s="108"/>
      <c r="D73" s="102" t="s">
        <v>581</v>
      </c>
      <c r="E73" s="101" t="s">
        <v>52</v>
      </c>
      <c r="F73" s="100">
        <v>2.9990000000000001</v>
      </c>
      <c r="G73" s="101">
        <v>375</v>
      </c>
      <c r="H73" s="100" t="s">
        <v>43</v>
      </c>
      <c r="I73" s="101" t="s">
        <v>71</v>
      </c>
      <c r="J73" s="100">
        <v>2356</v>
      </c>
      <c r="K73" s="95">
        <v>4521</v>
      </c>
      <c r="L73" s="95">
        <v>2000</v>
      </c>
      <c r="M73" s="95" t="s">
        <v>31</v>
      </c>
      <c r="N73" s="107">
        <v>11.4</v>
      </c>
      <c r="O73" s="106">
        <f t="shared" ref="O73:O136" si="2">IF(N73&gt;0,1/N73*37.7*68.6,"")</f>
        <v>226.8614035087719</v>
      </c>
      <c r="P73" s="97">
        <v>10.35</v>
      </c>
      <c r="Q73" s="96" t="s">
        <v>74</v>
      </c>
      <c r="R73" s="95" t="s">
        <v>33</v>
      </c>
      <c r="S73" s="95" t="s">
        <v>34</v>
      </c>
      <c r="T73" s="95"/>
      <c r="U73" s="94"/>
      <c r="V73" s="93">
        <f t="shared" ref="V73:V136" si="3">IFERROR(IF(N73&lt;P73,"",(ROUNDDOWN(N73/P73*100,0))),"")</f>
        <v>110</v>
      </c>
    </row>
    <row r="74" spans="1:23" s="119" customFormat="1" ht="21" customHeight="1">
      <c r="A74" s="110"/>
      <c r="B74" s="109"/>
      <c r="C74" s="108"/>
      <c r="D74" s="102" t="s">
        <v>580</v>
      </c>
      <c r="E74" s="101" t="s">
        <v>52</v>
      </c>
      <c r="F74" s="100">
        <v>2.9990000000000001</v>
      </c>
      <c r="G74" s="101">
        <v>375</v>
      </c>
      <c r="H74" s="100">
        <v>110</v>
      </c>
      <c r="I74" s="101" t="s">
        <v>71</v>
      </c>
      <c r="J74" s="100">
        <v>2356</v>
      </c>
      <c r="K74" s="95">
        <v>4521</v>
      </c>
      <c r="L74" s="95">
        <v>2000</v>
      </c>
      <c r="M74" s="95" t="s">
        <v>31</v>
      </c>
      <c r="N74" s="107">
        <v>11.8</v>
      </c>
      <c r="O74" s="106">
        <f t="shared" si="2"/>
        <v>219.17118644067796</v>
      </c>
      <c r="P74" s="97">
        <v>10.35</v>
      </c>
      <c r="Q74" s="96" t="s">
        <v>53</v>
      </c>
      <c r="R74" s="95" t="s">
        <v>33</v>
      </c>
      <c r="S74" s="95" t="s">
        <v>54</v>
      </c>
      <c r="T74" s="95"/>
      <c r="U74" s="94"/>
      <c r="V74" s="93">
        <f t="shared" si="3"/>
        <v>114</v>
      </c>
      <c r="W74" s="91"/>
    </row>
    <row r="75" spans="1:23" s="119" customFormat="1" ht="21" customHeight="1">
      <c r="A75" s="110"/>
      <c r="B75" s="109"/>
      <c r="C75" s="108"/>
      <c r="D75" s="102" t="s">
        <v>580</v>
      </c>
      <c r="E75" s="101" t="s">
        <v>52</v>
      </c>
      <c r="F75" s="100">
        <v>2.9990000000000001</v>
      </c>
      <c r="G75" s="101">
        <v>375</v>
      </c>
      <c r="H75" s="100">
        <v>110</v>
      </c>
      <c r="I75" s="101" t="s">
        <v>71</v>
      </c>
      <c r="J75" s="100">
        <v>2356</v>
      </c>
      <c r="K75" s="95">
        <v>4521</v>
      </c>
      <c r="L75" s="95">
        <v>2000</v>
      </c>
      <c r="M75" s="95" t="s">
        <v>31</v>
      </c>
      <c r="N75" s="107">
        <v>11.8</v>
      </c>
      <c r="O75" s="106">
        <f t="shared" si="2"/>
        <v>219.17118644067796</v>
      </c>
      <c r="P75" s="97">
        <v>10.35</v>
      </c>
      <c r="Q75" s="96" t="s">
        <v>53</v>
      </c>
      <c r="R75" s="95" t="s">
        <v>33</v>
      </c>
      <c r="S75" s="95" t="s">
        <v>34</v>
      </c>
      <c r="T75" s="95"/>
      <c r="U75" s="94"/>
      <c r="V75" s="93">
        <f t="shared" si="3"/>
        <v>114</v>
      </c>
      <c r="W75" s="91"/>
    </row>
    <row r="76" spans="1:23" s="119" customFormat="1" ht="21" customHeight="1">
      <c r="A76" s="110"/>
      <c r="B76" s="109"/>
      <c r="C76" s="108"/>
      <c r="D76" s="102" t="s">
        <v>580</v>
      </c>
      <c r="E76" s="101" t="s">
        <v>52</v>
      </c>
      <c r="F76" s="100">
        <v>2.9990000000000001</v>
      </c>
      <c r="G76" s="101">
        <v>375</v>
      </c>
      <c r="H76" s="100">
        <v>110</v>
      </c>
      <c r="I76" s="101" t="s">
        <v>72</v>
      </c>
      <c r="J76" s="100">
        <v>2356</v>
      </c>
      <c r="K76" s="95">
        <v>4521</v>
      </c>
      <c r="L76" s="95">
        <v>2000</v>
      </c>
      <c r="M76" s="95" t="s">
        <v>31</v>
      </c>
      <c r="N76" s="107">
        <v>11.8</v>
      </c>
      <c r="O76" s="106">
        <f t="shared" si="2"/>
        <v>219.17118644067796</v>
      </c>
      <c r="P76" s="97">
        <v>10.35</v>
      </c>
      <c r="Q76" s="96" t="s">
        <v>53</v>
      </c>
      <c r="R76" s="95" t="s">
        <v>33</v>
      </c>
      <c r="S76" s="95" t="s">
        <v>54</v>
      </c>
      <c r="T76" s="95"/>
      <c r="U76" s="94"/>
      <c r="V76" s="93">
        <f t="shared" si="3"/>
        <v>114</v>
      </c>
      <c r="W76" s="91"/>
    </row>
    <row r="77" spans="1:23" s="119" customFormat="1" ht="21" customHeight="1">
      <c r="A77" s="110"/>
      <c r="B77" s="109"/>
      <c r="C77" s="108"/>
      <c r="D77" s="102" t="s">
        <v>580</v>
      </c>
      <c r="E77" s="101" t="s">
        <v>52</v>
      </c>
      <c r="F77" s="100">
        <v>2.9990000000000001</v>
      </c>
      <c r="G77" s="101">
        <v>375</v>
      </c>
      <c r="H77" s="100">
        <v>110</v>
      </c>
      <c r="I77" s="101" t="s">
        <v>72</v>
      </c>
      <c r="J77" s="100">
        <v>2356</v>
      </c>
      <c r="K77" s="95">
        <v>4521</v>
      </c>
      <c r="L77" s="95">
        <v>2000</v>
      </c>
      <c r="M77" s="95" t="s">
        <v>31</v>
      </c>
      <c r="N77" s="107">
        <v>11.8</v>
      </c>
      <c r="O77" s="106">
        <f t="shared" si="2"/>
        <v>219.17118644067796</v>
      </c>
      <c r="P77" s="97">
        <v>10.35</v>
      </c>
      <c r="Q77" s="96" t="s">
        <v>53</v>
      </c>
      <c r="R77" s="95" t="s">
        <v>33</v>
      </c>
      <c r="S77" s="95" t="s">
        <v>34</v>
      </c>
      <c r="T77" s="95"/>
      <c r="U77" s="94"/>
      <c r="V77" s="93">
        <f t="shared" si="3"/>
        <v>114</v>
      </c>
      <c r="W77" s="91"/>
    </row>
    <row r="78" spans="1:23" s="119" customFormat="1" ht="21" customHeight="1">
      <c r="A78" s="110"/>
      <c r="B78" s="109"/>
      <c r="C78" s="108"/>
      <c r="D78" s="102" t="s">
        <v>580</v>
      </c>
      <c r="E78" s="101" t="s">
        <v>52</v>
      </c>
      <c r="F78" s="100">
        <v>2.9990000000000001</v>
      </c>
      <c r="G78" s="101">
        <v>375</v>
      </c>
      <c r="H78" s="100">
        <v>110</v>
      </c>
      <c r="I78" s="101" t="s">
        <v>71</v>
      </c>
      <c r="J78" s="100">
        <v>2356</v>
      </c>
      <c r="K78" s="95">
        <v>4521</v>
      </c>
      <c r="L78" s="95">
        <v>2000</v>
      </c>
      <c r="M78" s="95" t="s">
        <v>31</v>
      </c>
      <c r="N78" s="107">
        <v>11.4</v>
      </c>
      <c r="O78" s="106">
        <f t="shared" si="2"/>
        <v>226.8614035087719</v>
      </c>
      <c r="P78" s="97">
        <v>10.35</v>
      </c>
      <c r="Q78" s="96" t="s">
        <v>74</v>
      </c>
      <c r="R78" s="95" t="s">
        <v>33</v>
      </c>
      <c r="S78" s="95" t="s">
        <v>54</v>
      </c>
      <c r="T78" s="95"/>
      <c r="U78" s="94"/>
      <c r="V78" s="93">
        <f t="shared" si="3"/>
        <v>110</v>
      </c>
      <c r="W78" s="91"/>
    </row>
    <row r="79" spans="1:23" s="119" customFormat="1" ht="21" customHeight="1">
      <c r="A79" s="110"/>
      <c r="B79" s="109"/>
      <c r="C79" s="108"/>
      <c r="D79" s="102" t="s">
        <v>580</v>
      </c>
      <c r="E79" s="101" t="s">
        <v>52</v>
      </c>
      <c r="F79" s="100">
        <v>2.9990000000000001</v>
      </c>
      <c r="G79" s="101">
        <v>375</v>
      </c>
      <c r="H79" s="100">
        <v>110</v>
      </c>
      <c r="I79" s="101" t="s">
        <v>71</v>
      </c>
      <c r="J79" s="100">
        <v>2356</v>
      </c>
      <c r="K79" s="95">
        <v>4521</v>
      </c>
      <c r="L79" s="95">
        <v>2000</v>
      </c>
      <c r="M79" s="95" t="s">
        <v>31</v>
      </c>
      <c r="N79" s="107">
        <v>11.4</v>
      </c>
      <c r="O79" s="106">
        <f t="shared" si="2"/>
        <v>226.8614035087719</v>
      </c>
      <c r="P79" s="97">
        <v>10.35</v>
      </c>
      <c r="Q79" s="96" t="s">
        <v>74</v>
      </c>
      <c r="R79" s="95" t="s">
        <v>33</v>
      </c>
      <c r="S79" s="95" t="s">
        <v>34</v>
      </c>
      <c r="T79" s="95"/>
      <c r="U79" s="94"/>
      <c r="V79" s="93">
        <f t="shared" si="3"/>
        <v>110</v>
      </c>
      <c r="W79" s="91"/>
    </row>
    <row r="80" spans="1:23" s="119" customFormat="1" ht="21" customHeight="1">
      <c r="A80" s="110"/>
      <c r="B80" s="109"/>
      <c r="C80" s="108"/>
      <c r="D80" s="102" t="s">
        <v>580</v>
      </c>
      <c r="E80" s="101" t="s">
        <v>52</v>
      </c>
      <c r="F80" s="100">
        <v>2.9990000000000001</v>
      </c>
      <c r="G80" s="101">
        <v>375</v>
      </c>
      <c r="H80" s="100">
        <v>110</v>
      </c>
      <c r="I80" s="101" t="s">
        <v>72</v>
      </c>
      <c r="J80" s="100">
        <v>2356</v>
      </c>
      <c r="K80" s="95">
        <v>4521</v>
      </c>
      <c r="L80" s="95">
        <v>2000</v>
      </c>
      <c r="M80" s="95" t="s">
        <v>31</v>
      </c>
      <c r="N80" s="107">
        <v>11.4</v>
      </c>
      <c r="O80" s="106">
        <f t="shared" si="2"/>
        <v>226.8614035087719</v>
      </c>
      <c r="P80" s="97">
        <v>10.35</v>
      </c>
      <c r="Q80" s="96" t="s">
        <v>74</v>
      </c>
      <c r="R80" s="95" t="s">
        <v>33</v>
      </c>
      <c r="S80" s="95" t="s">
        <v>54</v>
      </c>
      <c r="T80" s="95"/>
      <c r="U80" s="94"/>
      <c r="V80" s="93">
        <f t="shared" si="3"/>
        <v>110</v>
      </c>
      <c r="W80" s="91"/>
    </row>
    <row r="81" spans="1:24" s="91" customFormat="1" ht="21" customHeight="1">
      <c r="A81" s="110"/>
      <c r="B81" s="109"/>
      <c r="C81" s="108"/>
      <c r="D81" s="102" t="s">
        <v>580</v>
      </c>
      <c r="E81" s="101" t="s">
        <v>52</v>
      </c>
      <c r="F81" s="100">
        <v>2.9990000000000001</v>
      </c>
      <c r="G81" s="101">
        <v>375</v>
      </c>
      <c r="H81" s="100">
        <v>110</v>
      </c>
      <c r="I81" s="101" t="s">
        <v>72</v>
      </c>
      <c r="J81" s="100">
        <v>2356</v>
      </c>
      <c r="K81" s="95">
        <v>4521</v>
      </c>
      <c r="L81" s="95">
        <v>2000</v>
      </c>
      <c r="M81" s="95" t="s">
        <v>31</v>
      </c>
      <c r="N81" s="107">
        <v>11.4</v>
      </c>
      <c r="O81" s="106">
        <f t="shared" si="2"/>
        <v>226.8614035087719</v>
      </c>
      <c r="P81" s="97">
        <v>10.35</v>
      </c>
      <c r="Q81" s="96" t="s">
        <v>74</v>
      </c>
      <c r="R81" s="95" t="s">
        <v>33</v>
      </c>
      <c r="S81" s="95" t="s">
        <v>34</v>
      </c>
      <c r="T81" s="95"/>
      <c r="U81" s="94"/>
      <c r="V81" s="93">
        <f t="shared" si="3"/>
        <v>110</v>
      </c>
      <c r="X81" s="119"/>
    </row>
    <row r="82" spans="1:24" s="91" customFormat="1" ht="21" customHeight="1">
      <c r="A82" s="132"/>
      <c r="B82" s="109"/>
      <c r="C82" s="131"/>
      <c r="D82" s="130" t="s">
        <v>579</v>
      </c>
      <c r="E82" s="129" t="s">
        <v>52</v>
      </c>
      <c r="F82" s="128">
        <v>2.9990000000000001</v>
      </c>
      <c r="G82" s="129">
        <v>375</v>
      </c>
      <c r="H82" s="128">
        <v>110</v>
      </c>
      <c r="I82" s="129" t="s">
        <v>44</v>
      </c>
      <c r="J82" s="128">
        <v>2356</v>
      </c>
      <c r="K82" s="124">
        <v>4521</v>
      </c>
      <c r="L82" s="124">
        <v>2000</v>
      </c>
      <c r="M82" s="124" t="s">
        <v>31</v>
      </c>
      <c r="N82" s="127">
        <v>11.8</v>
      </c>
      <c r="O82" s="22">
        <f t="shared" si="2"/>
        <v>219.17118644067796</v>
      </c>
      <c r="P82" s="126">
        <v>10.35</v>
      </c>
      <c r="Q82" s="125" t="s">
        <v>74</v>
      </c>
      <c r="R82" s="124" t="s">
        <v>33</v>
      </c>
      <c r="S82" s="124" t="s">
        <v>34</v>
      </c>
      <c r="T82" s="123"/>
      <c r="U82" s="122"/>
      <c r="V82" s="26">
        <f t="shared" si="3"/>
        <v>114</v>
      </c>
      <c r="W82" s="92"/>
      <c r="X82" s="119"/>
    </row>
    <row r="83" spans="1:24" s="91" customFormat="1" ht="21" customHeight="1">
      <c r="A83" s="110"/>
      <c r="B83" s="109"/>
      <c r="C83" s="108"/>
      <c r="D83" s="102" t="s">
        <v>578</v>
      </c>
      <c r="E83" s="101" t="s">
        <v>52</v>
      </c>
      <c r="F83" s="100">
        <v>2.9990000000000001</v>
      </c>
      <c r="G83" s="101">
        <v>375</v>
      </c>
      <c r="H83" s="100" t="s">
        <v>43</v>
      </c>
      <c r="I83" s="101" t="s">
        <v>71</v>
      </c>
      <c r="J83" s="100">
        <v>2356</v>
      </c>
      <c r="K83" s="95">
        <v>4521</v>
      </c>
      <c r="L83" s="95">
        <v>2000</v>
      </c>
      <c r="M83" s="95" t="s">
        <v>31</v>
      </c>
      <c r="N83" s="107">
        <v>11.4</v>
      </c>
      <c r="O83" s="106">
        <f t="shared" si="2"/>
        <v>226.8614035087719</v>
      </c>
      <c r="P83" s="97">
        <v>10.35</v>
      </c>
      <c r="Q83" s="96" t="s">
        <v>74</v>
      </c>
      <c r="R83" s="95" t="s">
        <v>33</v>
      </c>
      <c r="S83" s="95" t="s">
        <v>34</v>
      </c>
      <c r="T83" s="95"/>
      <c r="U83" s="94"/>
      <c r="V83" s="93">
        <f t="shared" si="3"/>
        <v>110</v>
      </c>
      <c r="X83" s="119"/>
    </row>
    <row r="84" spans="1:24" s="91" customFormat="1" ht="21" customHeight="1">
      <c r="A84" s="110"/>
      <c r="B84" s="109"/>
      <c r="C84" s="108"/>
      <c r="D84" s="102" t="s">
        <v>577</v>
      </c>
      <c r="E84" s="101" t="s">
        <v>52</v>
      </c>
      <c r="F84" s="100">
        <v>2.9990000000000001</v>
      </c>
      <c r="G84" s="101">
        <v>375</v>
      </c>
      <c r="H84" s="100">
        <v>110</v>
      </c>
      <c r="I84" s="101" t="s">
        <v>71</v>
      </c>
      <c r="J84" s="100">
        <v>2356</v>
      </c>
      <c r="K84" s="95">
        <v>4521</v>
      </c>
      <c r="L84" s="95">
        <v>2000</v>
      </c>
      <c r="M84" s="95" t="s">
        <v>31</v>
      </c>
      <c r="N84" s="107">
        <v>11.8</v>
      </c>
      <c r="O84" s="106">
        <f t="shared" si="2"/>
        <v>219.17118644067796</v>
      </c>
      <c r="P84" s="97">
        <v>10.35</v>
      </c>
      <c r="Q84" s="96" t="s">
        <v>53</v>
      </c>
      <c r="R84" s="95" t="s">
        <v>33</v>
      </c>
      <c r="S84" s="95" t="s">
        <v>34</v>
      </c>
      <c r="T84" s="95"/>
      <c r="U84" s="94"/>
      <c r="V84" s="93">
        <f t="shared" si="3"/>
        <v>114</v>
      </c>
      <c r="X84" s="119"/>
    </row>
    <row r="85" spans="1:24" s="91" customFormat="1" ht="21" customHeight="1">
      <c r="A85" s="110"/>
      <c r="B85" s="109"/>
      <c r="C85" s="108"/>
      <c r="D85" s="102" t="s">
        <v>577</v>
      </c>
      <c r="E85" s="101" t="s">
        <v>52</v>
      </c>
      <c r="F85" s="100">
        <v>2.9990000000000001</v>
      </c>
      <c r="G85" s="101">
        <v>375</v>
      </c>
      <c r="H85" s="100">
        <v>110</v>
      </c>
      <c r="I85" s="101" t="s">
        <v>72</v>
      </c>
      <c r="J85" s="100">
        <v>2356</v>
      </c>
      <c r="K85" s="95">
        <v>4521</v>
      </c>
      <c r="L85" s="95">
        <v>2000</v>
      </c>
      <c r="M85" s="95" t="s">
        <v>31</v>
      </c>
      <c r="N85" s="107">
        <v>11.8</v>
      </c>
      <c r="O85" s="106">
        <f t="shared" si="2"/>
        <v>219.17118644067796</v>
      </c>
      <c r="P85" s="97">
        <v>10.35</v>
      </c>
      <c r="Q85" s="96" t="s">
        <v>53</v>
      </c>
      <c r="R85" s="95" t="s">
        <v>33</v>
      </c>
      <c r="S85" s="95" t="s">
        <v>34</v>
      </c>
      <c r="T85" s="95"/>
      <c r="U85" s="94"/>
      <c r="V85" s="93">
        <f t="shared" si="3"/>
        <v>114</v>
      </c>
    </row>
    <row r="86" spans="1:24" s="91" customFormat="1" ht="21" customHeight="1">
      <c r="A86" s="110"/>
      <c r="B86" s="109"/>
      <c r="C86" s="108"/>
      <c r="D86" s="102" t="s">
        <v>577</v>
      </c>
      <c r="E86" s="101" t="s">
        <v>52</v>
      </c>
      <c r="F86" s="100">
        <v>2.9990000000000001</v>
      </c>
      <c r="G86" s="101">
        <v>375</v>
      </c>
      <c r="H86" s="100">
        <v>110</v>
      </c>
      <c r="I86" s="101" t="s">
        <v>71</v>
      </c>
      <c r="J86" s="100">
        <v>2356</v>
      </c>
      <c r="K86" s="95">
        <v>4521</v>
      </c>
      <c r="L86" s="95">
        <v>2000</v>
      </c>
      <c r="M86" s="95" t="s">
        <v>31</v>
      </c>
      <c r="N86" s="107">
        <v>11.4</v>
      </c>
      <c r="O86" s="106">
        <f t="shared" si="2"/>
        <v>226.8614035087719</v>
      </c>
      <c r="P86" s="97">
        <v>10.35</v>
      </c>
      <c r="Q86" s="96" t="s">
        <v>74</v>
      </c>
      <c r="R86" s="95" t="s">
        <v>33</v>
      </c>
      <c r="S86" s="95" t="s">
        <v>34</v>
      </c>
      <c r="T86" s="95"/>
      <c r="U86" s="94"/>
      <c r="V86" s="93">
        <f t="shared" si="3"/>
        <v>110</v>
      </c>
    </row>
    <row r="87" spans="1:24" s="91" customFormat="1" ht="21" customHeight="1">
      <c r="A87" s="110"/>
      <c r="B87" s="109"/>
      <c r="C87" s="108"/>
      <c r="D87" s="102" t="s">
        <v>577</v>
      </c>
      <c r="E87" s="101" t="s">
        <v>52</v>
      </c>
      <c r="F87" s="100">
        <v>2.9990000000000001</v>
      </c>
      <c r="G87" s="101">
        <v>375</v>
      </c>
      <c r="H87" s="100">
        <v>110</v>
      </c>
      <c r="I87" s="101" t="s">
        <v>72</v>
      </c>
      <c r="J87" s="100">
        <v>2356</v>
      </c>
      <c r="K87" s="95">
        <v>4521</v>
      </c>
      <c r="L87" s="95">
        <v>2000</v>
      </c>
      <c r="M87" s="95" t="s">
        <v>31</v>
      </c>
      <c r="N87" s="107">
        <v>11.4</v>
      </c>
      <c r="O87" s="106">
        <f t="shared" si="2"/>
        <v>226.8614035087719</v>
      </c>
      <c r="P87" s="97">
        <v>10.35</v>
      </c>
      <c r="Q87" s="96" t="s">
        <v>74</v>
      </c>
      <c r="R87" s="95" t="s">
        <v>33</v>
      </c>
      <c r="S87" s="95" t="s">
        <v>34</v>
      </c>
      <c r="T87" s="95"/>
      <c r="U87" s="94"/>
      <c r="V87" s="93">
        <f t="shared" si="3"/>
        <v>110</v>
      </c>
    </row>
    <row r="88" spans="1:24" s="91" customFormat="1" ht="21" customHeight="1">
      <c r="A88" s="110"/>
      <c r="B88" s="109"/>
      <c r="C88" s="108"/>
      <c r="D88" s="102" t="s">
        <v>576</v>
      </c>
      <c r="E88" s="101" t="s">
        <v>52</v>
      </c>
      <c r="F88" s="100">
        <v>2.9990000000000001</v>
      </c>
      <c r="G88" s="101">
        <v>375</v>
      </c>
      <c r="H88" s="100">
        <v>110</v>
      </c>
      <c r="I88" s="101" t="s">
        <v>71</v>
      </c>
      <c r="J88" s="100">
        <v>2356</v>
      </c>
      <c r="K88" s="95">
        <v>4521</v>
      </c>
      <c r="L88" s="95">
        <v>2000</v>
      </c>
      <c r="M88" s="95" t="s">
        <v>31</v>
      </c>
      <c r="N88" s="107">
        <v>11.8</v>
      </c>
      <c r="O88" s="106">
        <f t="shared" si="2"/>
        <v>219.17118644067796</v>
      </c>
      <c r="P88" s="97">
        <v>10.35</v>
      </c>
      <c r="Q88" s="96" t="s">
        <v>53</v>
      </c>
      <c r="R88" s="95" t="s">
        <v>33</v>
      </c>
      <c r="S88" s="95" t="s">
        <v>124</v>
      </c>
      <c r="T88" s="95"/>
      <c r="U88" s="94"/>
      <c r="V88" s="93">
        <f t="shared" si="3"/>
        <v>114</v>
      </c>
    </row>
    <row r="89" spans="1:24" s="91" customFormat="1" ht="21" customHeight="1">
      <c r="A89" s="110"/>
      <c r="B89" s="109"/>
      <c r="C89" s="108"/>
      <c r="D89" s="102" t="s">
        <v>576</v>
      </c>
      <c r="E89" s="101" t="s">
        <v>52</v>
      </c>
      <c r="F89" s="100">
        <v>2.9990000000000001</v>
      </c>
      <c r="G89" s="101">
        <v>375</v>
      </c>
      <c r="H89" s="100">
        <v>110</v>
      </c>
      <c r="I89" s="101" t="s">
        <v>71</v>
      </c>
      <c r="J89" s="100">
        <v>2356</v>
      </c>
      <c r="K89" s="95">
        <v>4521</v>
      </c>
      <c r="L89" s="95">
        <v>2000</v>
      </c>
      <c r="M89" s="95" t="s">
        <v>31</v>
      </c>
      <c r="N89" s="107">
        <v>11.4</v>
      </c>
      <c r="O89" s="106">
        <f t="shared" si="2"/>
        <v>226.8614035087719</v>
      </c>
      <c r="P89" s="97">
        <v>10.35</v>
      </c>
      <c r="Q89" s="96" t="s">
        <v>74</v>
      </c>
      <c r="R89" s="95" t="s">
        <v>33</v>
      </c>
      <c r="S89" s="95" t="s">
        <v>124</v>
      </c>
      <c r="T89" s="95"/>
      <c r="U89" s="94"/>
      <c r="V89" s="93">
        <f t="shared" si="3"/>
        <v>110</v>
      </c>
    </row>
    <row r="90" spans="1:24" s="119" customFormat="1" ht="21" customHeight="1">
      <c r="A90" s="110"/>
      <c r="B90" s="109"/>
      <c r="C90" s="108"/>
      <c r="D90" s="102" t="s">
        <v>575</v>
      </c>
      <c r="E90" s="101" t="s">
        <v>52</v>
      </c>
      <c r="F90" s="100">
        <v>2.9990000000000001</v>
      </c>
      <c r="G90" s="101">
        <v>375</v>
      </c>
      <c r="H90" s="100">
        <v>110</v>
      </c>
      <c r="I90" s="101" t="s">
        <v>71</v>
      </c>
      <c r="J90" s="100">
        <v>2356</v>
      </c>
      <c r="K90" s="95">
        <v>4521</v>
      </c>
      <c r="L90" s="95">
        <v>2000</v>
      </c>
      <c r="M90" s="95" t="s">
        <v>31</v>
      </c>
      <c r="N90" s="107">
        <v>11.8</v>
      </c>
      <c r="O90" s="106">
        <f t="shared" si="2"/>
        <v>219.17118644067796</v>
      </c>
      <c r="P90" s="97">
        <v>10.35</v>
      </c>
      <c r="Q90" s="96" t="s">
        <v>53</v>
      </c>
      <c r="R90" s="95" t="s">
        <v>33</v>
      </c>
      <c r="S90" s="95" t="s">
        <v>124</v>
      </c>
      <c r="T90" s="95"/>
      <c r="U90" s="94"/>
      <c r="V90" s="93">
        <f t="shared" si="3"/>
        <v>114</v>
      </c>
      <c r="X90" s="91"/>
    </row>
    <row r="91" spans="1:24" s="119" customFormat="1" ht="21" customHeight="1">
      <c r="A91" s="110"/>
      <c r="B91" s="109"/>
      <c r="C91" s="108"/>
      <c r="D91" s="102" t="s">
        <v>575</v>
      </c>
      <c r="E91" s="101" t="s">
        <v>52</v>
      </c>
      <c r="F91" s="100">
        <v>2.9990000000000001</v>
      </c>
      <c r="G91" s="101">
        <v>375</v>
      </c>
      <c r="H91" s="100">
        <v>110</v>
      </c>
      <c r="I91" s="101" t="s">
        <v>71</v>
      </c>
      <c r="J91" s="100">
        <v>2356</v>
      </c>
      <c r="K91" s="95">
        <v>4521</v>
      </c>
      <c r="L91" s="95">
        <v>2000</v>
      </c>
      <c r="M91" s="95" t="s">
        <v>31</v>
      </c>
      <c r="N91" s="107">
        <v>11.4</v>
      </c>
      <c r="O91" s="106">
        <f t="shared" si="2"/>
        <v>226.8614035087719</v>
      </c>
      <c r="P91" s="97">
        <v>10.35</v>
      </c>
      <c r="Q91" s="96" t="s">
        <v>74</v>
      </c>
      <c r="R91" s="95" t="s">
        <v>33</v>
      </c>
      <c r="S91" s="95" t="s">
        <v>124</v>
      </c>
      <c r="T91" s="95"/>
      <c r="U91" s="94"/>
      <c r="V91" s="93">
        <f t="shared" si="3"/>
        <v>110</v>
      </c>
      <c r="X91" s="91"/>
    </row>
    <row r="92" spans="1:24" s="119" customFormat="1" ht="21" customHeight="1">
      <c r="A92" s="110"/>
      <c r="B92" s="109"/>
      <c r="C92" s="108"/>
      <c r="D92" s="102" t="s">
        <v>574</v>
      </c>
      <c r="E92" s="101" t="s">
        <v>52</v>
      </c>
      <c r="F92" s="100">
        <v>2.9990000000000001</v>
      </c>
      <c r="G92" s="101">
        <v>375</v>
      </c>
      <c r="H92" s="100">
        <v>110</v>
      </c>
      <c r="I92" s="101" t="s">
        <v>72</v>
      </c>
      <c r="J92" s="100">
        <v>2356</v>
      </c>
      <c r="K92" s="95">
        <v>4521</v>
      </c>
      <c r="L92" s="95">
        <v>2000</v>
      </c>
      <c r="M92" s="95" t="s">
        <v>31</v>
      </c>
      <c r="N92" s="107">
        <v>11.8</v>
      </c>
      <c r="O92" s="106">
        <f t="shared" si="2"/>
        <v>219.17118644067796</v>
      </c>
      <c r="P92" s="97">
        <v>10.35</v>
      </c>
      <c r="Q92" s="96" t="s">
        <v>53</v>
      </c>
      <c r="R92" s="95" t="s">
        <v>33</v>
      </c>
      <c r="S92" s="95" t="s">
        <v>34</v>
      </c>
      <c r="T92" s="95"/>
      <c r="U92" s="94"/>
      <c r="V92" s="93">
        <f t="shared" si="3"/>
        <v>114</v>
      </c>
      <c r="X92" s="91"/>
    </row>
    <row r="93" spans="1:24" s="119" customFormat="1" ht="21" customHeight="1">
      <c r="A93" s="110"/>
      <c r="B93" s="109"/>
      <c r="C93" s="108"/>
      <c r="D93" s="102" t="s">
        <v>574</v>
      </c>
      <c r="E93" s="101" t="s">
        <v>52</v>
      </c>
      <c r="F93" s="100">
        <v>2.9990000000000001</v>
      </c>
      <c r="G93" s="101">
        <v>375</v>
      </c>
      <c r="H93" s="100">
        <v>110</v>
      </c>
      <c r="I93" s="101" t="s">
        <v>72</v>
      </c>
      <c r="J93" s="100">
        <v>2356</v>
      </c>
      <c r="K93" s="95">
        <v>4521</v>
      </c>
      <c r="L93" s="95">
        <v>2000</v>
      </c>
      <c r="M93" s="95" t="s">
        <v>31</v>
      </c>
      <c r="N93" s="107">
        <v>11.4</v>
      </c>
      <c r="O93" s="106">
        <f t="shared" si="2"/>
        <v>226.8614035087719</v>
      </c>
      <c r="P93" s="97">
        <v>10.35</v>
      </c>
      <c r="Q93" s="96" t="s">
        <v>74</v>
      </c>
      <c r="R93" s="95" t="s">
        <v>33</v>
      </c>
      <c r="S93" s="95" t="s">
        <v>34</v>
      </c>
      <c r="T93" s="95"/>
      <c r="U93" s="94"/>
      <c r="V93" s="93">
        <f t="shared" si="3"/>
        <v>110</v>
      </c>
      <c r="X93" s="91"/>
    </row>
    <row r="94" spans="1:24" s="119" customFormat="1" ht="21" customHeight="1">
      <c r="A94" s="110"/>
      <c r="B94" s="109"/>
      <c r="C94" s="108"/>
      <c r="D94" s="102" t="s">
        <v>574</v>
      </c>
      <c r="E94" s="101" t="s">
        <v>52</v>
      </c>
      <c r="F94" s="100">
        <v>2.9990000000000001</v>
      </c>
      <c r="G94" s="101">
        <v>375</v>
      </c>
      <c r="H94" s="100">
        <v>110</v>
      </c>
      <c r="I94" s="101" t="s">
        <v>72</v>
      </c>
      <c r="J94" s="100">
        <v>2652</v>
      </c>
      <c r="K94" s="95">
        <v>5812</v>
      </c>
      <c r="L94" s="95">
        <v>2995</v>
      </c>
      <c r="M94" s="95" t="s">
        <v>31</v>
      </c>
      <c r="N94" s="107">
        <v>10.8</v>
      </c>
      <c r="O94" s="106">
        <f t="shared" si="2"/>
        <v>239.46481481481482</v>
      </c>
      <c r="P94" s="97">
        <v>9.51</v>
      </c>
      <c r="Q94" s="96" t="s">
        <v>53</v>
      </c>
      <c r="R94" s="95" t="s">
        <v>33</v>
      </c>
      <c r="S94" s="95" t="s">
        <v>34</v>
      </c>
      <c r="T94" s="95"/>
      <c r="U94" s="94"/>
      <c r="V94" s="93">
        <f t="shared" si="3"/>
        <v>113</v>
      </c>
    </row>
    <row r="95" spans="1:24" s="119" customFormat="1" ht="21" customHeight="1">
      <c r="A95" s="110"/>
      <c r="B95" s="109"/>
      <c r="C95" s="108"/>
      <c r="D95" s="102" t="s">
        <v>574</v>
      </c>
      <c r="E95" s="101" t="s">
        <v>52</v>
      </c>
      <c r="F95" s="100">
        <v>2.9990000000000001</v>
      </c>
      <c r="G95" s="101">
        <v>375</v>
      </c>
      <c r="H95" s="100">
        <v>110</v>
      </c>
      <c r="I95" s="101" t="s">
        <v>72</v>
      </c>
      <c r="J95" s="100">
        <v>2652</v>
      </c>
      <c r="K95" s="95">
        <v>5812</v>
      </c>
      <c r="L95" s="95">
        <v>2995</v>
      </c>
      <c r="M95" s="95" t="s">
        <v>31</v>
      </c>
      <c r="N95" s="107">
        <v>10.6</v>
      </c>
      <c r="O95" s="106">
        <f t="shared" si="2"/>
        <v>243.98301886792456</v>
      </c>
      <c r="P95" s="97">
        <v>9.51</v>
      </c>
      <c r="Q95" s="96" t="s">
        <v>74</v>
      </c>
      <c r="R95" s="95" t="s">
        <v>33</v>
      </c>
      <c r="S95" s="95" t="s">
        <v>34</v>
      </c>
      <c r="T95" s="95"/>
      <c r="U95" s="94"/>
      <c r="V95" s="93">
        <f t="shared" si="3"/>
        <v>111</v>
      </c>
    </row>
    <row r="96" spans="1:24" s="119" customFormat="1" ht="21" customHeight="1">
      <c r="A96" s="110"/>
      <c r="B96" s="109"/>
      <c r="C96" s="108"/>
      <c r="D96" s="102" t="s">
        <v>573</v>
      </c>
      <c r="E96" s="101" t="s">
        <v>52</v>
      </c>
      <c r="F96" s="100">
        <v>2.9990000000000001</v>
      </c>
      <c r="G96" s="101">
        <v>375</v>
      </c>
      <c r="H96" s="100" t="s">
        <v>43</v>
      </c>
      <c r="I96" s="101" t="s">
        <v>72</v>
      </c>
      <c r="J96" s="100">
        <v>2356</v>
      </c>
      <c r="K96" s="95">
        <v>4521</v>
      </c>
      <c r="L96" s="95">
        <v>2000</v>
      </c>
      <c r="M96" s="95" t="s">
        <v>31</v>
      </c>
      <c r="N96" s="107">
        <v>11.8</v>
      </c>
      <c r="O96" s="106">
        <f t="shared" si="2"/>
        <v>219.17118644067796</v>
      </c>
      <c r="P96" s="97">
        <v>10.35</v>
      </c>
      <c r="Q96" s="96" t="s">
        <v>53</v>
      </c>
      <c r="R96" s="95" t="s">
        <v>33</v>
      </c>
      <c r="S96" s="95" t="s">
        <v>34</v>
      </c>
      <c r="T96" s="95"/>
      <c r="U96" s="94"/>
      <c r="V96" s="93">
        <f t="shared" si="3"/>
        <v>114</v>
      </c>
    </row>
    <row r="97" spans="1:24" s="119" customFormat="1" ht="21" customHeight="1">
      <c r="A97" s="110"/>
      <c r="B97" s="109"/>
      <c r="C97" s="108"/>
      <c r="D97" s="102" t="s">
        <v>573</v>
      </c>
      <c r="E97" s="101" t="s">
        <v>52</v>
      </c>
      <c r="F97" s="100">
        <v>2.9990000000000001</v>
      </c>
      <c r="G97" s="101">
        <v>375</v>
      </c>
      <c r="H97" s="100" t="s">
        <v>43</v>
      </c>
      <c r="I97" s="101" t="s">
        <v>44</v>
      </c>
      <c r="J97" s="100">
        <v>2356</v>
      </c>
      <c r="K97" s="95">
        <v>4521</v>
      </c>
      <c r="L97" s="95">
        <v>2000</v>
      </c>
      <c r="M97" s="95" t="s">
        <v>31</v>
      </c>
      <c r="N97" s="107">
        <v>11.8</v>
      </c>
      <c r="O97" s="106">
        <f t="shared" si="2"/>
        <v>219.17118644067796</v>
      </c>
      <c r="P97" s="97">
        <v>10.35</v>
      </c>
      <c r="Q97" s="96" t="s">
        <v>74</v>
      </c>
      <c r="R97" s="95" t="s">
        <v>33</v>
      </c>
      <c r="S97" s="95" t="s">
        <v>34</v>
      </c>
      <c r="T97" s="95"/>
      <c r="U97" s="94"/>
      <c r="V97" s="93">
        <f t="shared" si="3"/>
        <v>114</v>
      </c>
    </row>
    <row r="98" spans="1:24" s="119" customFormat="1" ht="21" customHeight="1">
      <c r="A98" s="110"/>
      <c r="B98" s="109"/>
      <c r="C98" s="108"/>
      <c r="D98" s="102" t="s">
        <v>573</v>
      </c>
      <c r="E98" s="101" t="s">
        <v>52</v>
      </c>
      <c r="F98" s="100">
        <v>2.9990000000000001</v>
      </c>
      <c r="G98" s="101">
        <v>375</v>
      </c>
      <c r="H98" s="100" t="s">
        <v>43</v>
      </c>
      <c r="I98" s="101" t="s">
        <v>72</v>
      </c>
      <c r="J98" s="100">
        <v>2356</v>
      </c>
      <c r="K98" s="95">
        <v>4521</v>
      </c>
      <c r="L98" s="95">
        <v>2000</v>
      </c>
      <c r="M98" s="95" t="s">
        <v>31</v>
      </c>
      <c r="N98" s="107">
        <v>11.4</v>
      </c>
      <c r="O98" s="106">
        <f t="shared" si="2"/>
        <v>226.8614035087719</v>
      </c>
      <c r="P98" s="97">
        <v>10.35</v>
      </c>
      <c r="Q98" s="96" t="s">
        <v>74</v>
      </c>
      <c r="R98" s="95" t="s">
        <v>33</v>
      </c>
      <c r="S98" s="95" t="s">
        <v>34</v>
      </c>
      <c r="T98" s="95"/>
      <c r="U98" s="94"/>
      <c r="V98" s="93">
        <f t="shared" si="3"/>
        <v>110</v>
      </c>
    </row>
    <row r="99" spans="1:24" s="119" customFormat="1" ht="21" customHeight="1">
      <c r="A99" s="110"/>
      <c r="B99" s="109"/>
      <c r="C99" s="108"/>
      <c r="D99" s="102" t="s">
        <v>572</v>
      </c>
      <c r="E99" s="101" t="s">
        <v>52</v>
      </c>
      <c r="F99" s="100">
        <v>2.9990000000000001</v>
      </c>
      <c r="G99" s="101">
        <v>375</v>
      </c>
      <c r="H99" s="100" t="s">
        <v>43</v>
      </c>
      <c r="I99" s="101" t="s">
        <v>72</v>
      </c>
      <c r="J99" s="100">
        <v>2356</v>
      </c>
      <c r="K99" s="95">
        <v>4521</v>
      </c>
      <c r="L99" s="95">
        <v>2000</v>
      </c>
      <c r="M99" s="95" t="s">
        <v>31</v>
      </c>
      <c r="N99" s="107">
        <v>11.8</v>
      </c>
      <c r="O99" s="106">
        <f t="shared" si="2"/>
        <v>219.17118644067796</v>
      </c>
      <c r="P99" s="97">
        <v>10.35</v>
      </c>
      <c r="Q99" s="96" t="s">
        <v>53</v>
      </c>
      <c r="R99" s="95" t="s">
        <v>33</v>
      </c>
      <c r="S99" s="95" t="s">
        <v>34</v>
      </c>
      <c r="T99" s="95"/>
      <c r="U99" s="94"/>
      <c r="V99" s="93">
        <f t="shared" si="3"/>
        <v>114</v>
      </c>
    </row>
    <row r="100" spans="1:24" s="119" customFormat="1" ht="21" customHeight="1">
      <c r="A100" s="110"/>
      <c r="B100" s="109"/>
      <c r="C100" s="108"/>
      <c r="D100" s="102" t="s">
        <v>572</v>
      </c>
      <c r="E100" s="101" t="s">
        <v>52</v>
      </c>
      <c r="F100" s="100">
        <v>2.9990000000000001</v>
      </c>
      <c r="G100" s="101">
        <v>375</v>
      </c>
      <c r="H100" s="100" t="s">
        <v>43</v>
      </c>
      <c r="I100" s="101" t="s">
        <v>44</v>
      </c>
      <c r="J100" s="100">
        <v>2356</v>
      </c>
      <c r="K100" s="95">
        <v>4521</v>
      </c>
      <c r="L100" s="95">
        <v>2000</v>
      </c>
      <c r="M100" s="95" t="s">
        <v>31</v>
      </c>
      <c r="N100" s="107">
        <v>11.8</v>
      </c>
      <c r="O100" s="106">
        <f t="shared" si="2"/>
        <v>219.17118644067796</v>
      </c>
      <c r="P100" s="97">
        <v>10.35</v>
      </c>
      <c r="Q100" s="96" t="s">
        <v>74</v>
      </c>
      <c r="R100" s="95" t="s">
        <v>33</v>
      </c>
      <c r="S100" s="95" t="s">
        <v>34</v>
      </c>
      <c r="T100" s="95"/>
      <c r="U100" s="94"/>
      <c r="V100" s="93">
        <f t="shared" si="3"/>
        <v>114</v>
      </c>
      <c r="W100" s="91"/>
    </row>
    <row r="101" spans="1:24" s="91" customFormat="1" ht="21" customHeight="1">
      <c r="A101" s="110"/>
      <c r="B101" s="115"/>
      <c r="C101" s="108"/>
      <c r="D101" s="102" t="s">
        <v>572</v>
      </c>
      <c r="E101" s="101" t="s">
        <v>52</v>
      </c>
      <c r="F101" s="100">
        <v>2.9990000000000001</v>
      </c>
      <c r="G101" s="101">
        <v>375</v>
      </c>
      <c r="H101" s="100" t="s">
        <v>43</v>
      </c>
      <c r="I101" s="101" t="s">
        <v>72</v>
      </c>
      <c r="J101" s="100">
        <v>2356</v>
      </c>
      <c r="K101" s="95">
        <v>4521</v>
      </c>
      <c r="L101" s="95">
        <v>2000</v>
      </c>
      <c r="M101" s="95" t="s">
        <v>31</v>
      </c>
      <c r="N101" s="107">
        <v>11.4</v>
      </c>
      <c r="O101" s="106">
        <f t="shared" si="2"/>
        <v>226.8614035087719</v>
      </c>
      <c r="P101" s="97">
        <v>10.35</v>
      </c>
      <c r="Q101" s="96" t="s">
        <v>74</v>
      </c>
      <c r="R101" s="95" t="s">
        <v>33</v>
      </c>
      <c r="S101" s="95" t="s">
        <v>34</v>
      </c>
      <c r="T101" s="95"/>
      <c r="U101" s="94"/>
      <c r="V101" s="93">
        <f t="shared" si="3"/>
        <v>110</v>
      </c>
      <c r="X101" s="119"/>
    </row>
    <row r="102" spans="1:24" s="91" customFormat="1" ht="21" customHeight="1">
      <c r="A102" s="110"/>
      <c r="B102" s="115"/>
      <c r="C102" s="108"/>
      <c r="D102" s="102" t="s">
        <v>572</v>
      </c>
      <c r="E102" s="101" t="s">
        <v>52</v>
      </c>
      <c r="F102" s="100">
        <v>2.9990000000000001</v>
      </c>
      <c r="G102" s="101">
        <v>375</v>
      </c>
      <c r="H102" s="100" t="s">
        <v>43</v>
      </c>
      <c r="I102" s="101" t="s">
        <v>72</v>
      </c>
      <c r="J102" s="100">
        <v>2652</v>
      </c>
      <c r="K102" s="95">
        <v>5812</v>
      </c>
      <c r="L102" s="95">
        <v>2995</v>
      </c>
      <c r="M102" s="95" t="s">
        <v>31</v>
      </c>
      <c r="N102" s="107">
        <v>10.8</v>
      </c>
      <c r="O102" s="106">
        <f t="shared" si="2"/>
        <v>239.46481481481482</v>
      </c>
      <c r="P102" s="97">
        <v>9.51</v>
      </c>
      <c r="Q102" s="96" t="s">
        <v>53</v>
      </c>
      <c r="R102" s="95" t="s">
        <v>33</v>
      </c>
      <c r="S102" s="95" t="s">
        <v>34</v>
      </c>
      <c r="T102" s="95"/>
      <c r="U102" s="94"/>
      <c r="V102" s="93">
        <f t="shared" si="3"/>
        <v>113</v>
      </c>
      <c r="W102" s="119"/>
      <c r="X102" s="119"/>
    </row>
    <row r="103" spans="1:24" s="91" customFormat="1" ht="21" customHeight="1">
      <c r="A103" s="110"/>
      <c r="B103" s="115"/>
      <c r="C103" s="108"/>
      <c r="D103" s="102" t="s">
        <v>572</v>
      </c>
      <c r="E103" s="101" t="s">
        <v>52</v>
      </c>
      <c r="F103" s="100">
        <v>2.9990000000000001</v>
      </c>
      <c r="G103" s="101">
        <v>375</v>
      </c>
      <c r="H103" s="100" t="s">
        <v>43</v>
      </c>
      <c r="I103" s="101" t="s">
        <v>44</v>
      </c>
      <c r="J103" s="100">
        <v>2652</v>
      </c>
      <c r="K103" s="95">
        <v>5812</v>
      </c>
      <c r="L103" s="95">
        <v>2995</v>
      </c>
      <c r="M103" s="95" t="s">
        <v>31</v>
      </c>
      <c r="N103" s="107">
        <v>10.8</v>
      </c>
      <c r="O103" s="106">
        <f t="shared" si="2"/>
        <v>239.46481481481482</v>
      </c>
      <c r="P103" s="97">
        <v>9.51</v>
      </c>
      <c r="Q103" s="96" t="s">
        <v>74</v>
      </c>
      <c r="R103" s="95" t="s">
        <v>33</v>
      </c>
      <c r="S103" s="95" t="s">
        <v>34</v>
      </c>
      <c r="T103" s="95"/>
      <c r="U103" s="94"/>
      <c r="V103" s="93">
        <f t="shared" si="3"/>
        <v>113</v>
      </c>
      <c r="W103" s="119"/>
      <c r="X103" s="119"/>
    </row>
    <row r="104" spans="1:24" s="91" customFormat="1" ht="21" customHeight="1">
      <c r="A104" s="110"/>
      <c r="B104" s="115"/>
      <c r="C104" s="108"/>
      <c r="D104" s="102" t="s">
        <v>572</v>
      </c>
      <c r="E104" s="101" t="s">
        <v>52</v>
      </c>
      <c r="F104" s="100">
        <v>2.9990000000000001</v>
      </c>
      <c r="G104" s="101">
        <v>375</v>
      </c>
      <c r="H104" s="100" t="s">
        <v>43</v>
      </c>
      <c r="I104" s="101" t="s">
        <v>72</v>
      </c>
      <c r="J104" s="100">
        <v>2652</v>
      </c>
      <c r="K104" s="95">
        <v>5812</v>
      </c>
      <c r="L104" s="95">
        <v>2995</v>
      </c>
      <c r="M104" s="95" t="s">
        <v>31</v>
      </c>
      <c r="N104" s="107">
        <v>10.6</v>
      </c>
      <c r="O104" s="106">
        <f t="shared" si="2"/>
        <v>243.98301886792456</v>
      </c>
      <c r="P104" s="97">
        <v>9.51</v>
      </c>
      <c r="Q104" s="96" t="s">
        <v>74</v>
      </c>
      <c r="R104" s="95" t="s">
        <v>33</v>
      </c>
      <c r="S104" s="95" t="s">
        <v>34</v>
      </c>
      <c r="T104" s="95"/>
      <c r="U104" s="94"/>
      <c r="V104" s="93">
        <f t="shared" si="3"/>
        <v>111</v>
      </c>
      <c r="W104" s="119"/>
      <c r="X104" s="119"/>
    </row>
    <row r="105" spans="1:24" s="91" customFormat="1" ht="21" customHeight="1">
      <c r="A105" s="110"/>
      <c r="B105" s="109"/>
      <c r="C105" s="108"/>
      <c r="D105" s="102" t="s">
        <v>571</v>
      </c>
      <c r="E105" s="101" t="s">
        <v>52</v>
      </c>
      <c r="F105" s="100">
        <v>2.9990000000000001</v>
      </c>
      <c r="G105" s="101">
        <v>375</v>
      </c>
      <c r="H105" s="100" t="s">
        <v>43</v>
      </c>
      <c r="I105" s="101" t="s">
        <v>72</v>
      </c>
      <c r="J105" s="100">
        <v>2356</v>
      </c>
      <c r="K105" s="95">
        <v>4521</v>
      </c>
      <c r="L105" s="95">
        <v>2000</v>
      </c>
      <c r="M105" s="95" t="s">
        <v>31</v>
      </c>
      <c r="N105" s="107">
        <v>11.8</v>
      </c>
      <c r="O105" s="106">
        <f t="shared" si="2"/>
        <v>219.17118644067796</v>
      </c>
      <c r="P105" s="97">
        <v>10.35</v>
      </c>
      <c r="Q105" s="96" t="s">
        <v>53</v>
      </c>
      <c r="R105" s="95" t="s">
        <v>33</v>
      </c>
      <c r="S105" s="95" t="s">
        <v>34</v>
      </c>
      <c r="T105" s="95"/>
      <c r="U105" s="94"/>
      <c r="V105" s="93">
        <f t="shared" si="3"/>
        <v>114</v>
      </c>
      <c r="W105" s="119"/>
    </row>
    <row r="106" spans="1:24" s="91" customFormat="1" ht="21" customHeight="1">
      <c r="A106" s="110"/>
      <c r="B106" s="109"/>
      <c r="C106" s="108"/>
      <c r="D106" s="102" t="s">
        <v>571</v>
      </c>
      <c r="E106" s="101" t="s">
        <v>52</v>
      </c>
      <c r="F106" s="100">
        <v>2.9990000000000001</v>
      </c>
      <c r="G106" s="101">
        <v>375</v>
      </c>
      <c r="H106" s="100" t="s">
        <v>43</v>
      </c>
      <c r="I106" s="101" t="s">
        <v>44</v>
      </c>
      <c r="J106" s="100">
        <v>2356</v>
      </c>
      <c r="K106" s="95">
        <v>4521</v>
      </c>
      <c r="L106" s="95">
        <v>2000</v>
      </c>
      <c r="M106" s="95" t="s">
        <v>31</v>
      </c>
      <c r="N106" s="107">
        <v>11.8</v>
      </c>
      <c r="O106" s="106">
        <f t="shared" si="2"/>
        <v>219.17118644067796</v>
      </c>
      <c r="P106" s="97">
        <v>10.35</v>
      </c>
      <c r="Q106" s="96" t="s">
        <v>74</v>
      </c>
      <c r="R106" s="95" t="s">
        <v>33</v>
      </c>
      <c r="S106" s="95" t="s">
        <v>34</v>
      </c>
      <c r="T106" s="95"/>
      <c r="U106" s="94"/>
      <c r="V106" s="93">
        <f t="shared" si="3"/>
        <v>114</v>
      </c>
      <c r="W106" s="119"/>
    </row>
    <row r="107" spans="1:24" s="91" customFormat="1" ht="21" customHeight="1">
      <c r="A107" s="110"/>
      <c r="B107" s="109"/>
      <c r="C107" s="108"/>
      <c r="D107" s="102" t="s">
        <v>571</v>
      </c>
      <c r="E107" s="101" t="s">
        <v>52</v>
      </c>
      <c r="F107" s="100">
        <v>2.9990000000000001</v>
      </c>
      <c r="G107" s="101">
        <v>375</v>
      </c>
      <c r="H107" s="100" t="s">
        <v>43</v>
      </c>
      <c r="I107" s="101" t="s">
        <v>72</v>
      </c>
      <c r="J107" s="100">
        <v>2356</v>
      </c>
      <c r="K107" s="95">
        <v>4521</v>
      </c>
      <c r="L107" s="95">
        <v>2000</v>
      </c>
      <c r="M107" s="95" t="s">
        <v>31</v>
      </c>
      <c r="N107" s="107">
        <v>11.4</v>
      </c>
      <c r="O107" s="106">
        <f t="shared" si="2"/>
        <v>226.8614035087719</v>
      </c>
      <c r="P107" s="97">
        <v>10.35</v>
      </c>
      <c r="Q107" s="96" t="s">
        <v>74</v>
      </c>
      <c r="R107" s="95" t="s">
        <v>33</v>
      </c>
      <c r="S107" s="95" t="s">
        <v>34</v>
      </c>
      <c r="T107" s="95"/>
      <c r="U107" s="94"/>
      <c r="V107" s="93">
        <f t="shared" si="3"/>
        <v>110</v>
      </c>
      <c r="W107" s="119"/>
    </row>
    <row r="108" spans="1:24" s="91" customFormat="1" ht="21" customHeight="1">
      <c r="A108" s="110"/>
      <c r="B108" s="109"/>
      <c r="C108" s="108"/>
      <c r="D108" s="102" t="s">
        <v>571</v>
      </c>
      <c r="E108" s="101" t="s">
        <v>52</v>
      </c>
      <c r="F108" s="100">
        <v>2.9990000000000001</v>
      </c>
      <c r="G108" s="101">
        <v>375</v>
      </c>
      <c r="H108" s="100" t="s">
        <v>43</v>
      </c>
      <c r="I108" s="101" t="s">
        <v>72</v>
      </c>
      <c r="J108" s="100">
        <v>2652</v>
      </c>
      <c r="K108" s="95">
        <v>5812</v>
      </c>
      <c r="L108" s="95">
        <v>2995</v>
      </c>
      <c r="M108" s="95" t="s">
        <v>31</v>
      </c>
      <c r="N108" s="107">
        <v>10.8</v>
      </c>
      <c r="O108" s="106">
        <f t="shared" si="2"/>
        <v>239.46481481481482</v>
      </c>
      <c r="P108" s="97">
        <v>9.51</v>
      </c>
      <c r="Q108" s="96" t="s">
        <v>53</v>
      </c>
      <c r="R108" s="95" t="s">
        <v>33</v>
      </c>
      <c r="S108" s="95" t="s">
        <v>34</v>
      </c>
      <c r="T108" s="95"/>
      <c r="U108" s="94"/>
      <c r="V108" s="93">
        <f t="shared" si="3"/>
        <v>113</v>
      </c>
      <c r="W108" s="119"/>
    </row>
    <row r="109" spans="1:24" s="91" customFormat="1" ht="21" customHeight="1">
      <c r="A109" s="110"/>
      <c r="B109" s="109"/>
      <c r="C109" s="108"/>
      <c r="D109" s="102" t="s">
        <v>571</v>
      </c>
      <c r="E109" s="101" t="s">
        <v>52</v>
      </c>
      <c r="F109" s="100">
        <v>2.9990000000000001</v>
      </c>
      <c r="G109" s="101">
        <v>375</v>
      </c>
      <c r="H109" s="100" t="s">
        <v>43</v>
      </c>
      <c r="I109" s="101" t="s">
        <v>44</v>
      </c>
      <c r="J109" s="100">
        <v>2652</v>
      </c>
      <c r="K109" s="95">
        <v>5812</v>
      </c>
      <c r="L109" s="95">
        <v>2995</v>
      </c>
      <c r="M109" s="95" t="s">
        <v>31</v>
      </c>
      <c r="N109" s="107">
        <v>10.8</v>
      </c>
      <c r="O109" s="106">
        <f t="shared" si="2"/>
        <v>239.46481481481482</v>
      </c>
      <c r="P109" s="97">
        <v>9.51</v>
      </c>
      <c r="Q109" s="96" t="s">
        <v>74</v>
      </c>
      <c r="R109" s="95" t="s">
        <v>33</v>
      </c>
      <c r="S109" s="95" t="s">
        <v>34</v>
      </c>
      <c r="T109" s="95"/>
      <c r="U109" s="94"/>
      <c r="V109" s="93">
        <f t="shared" si="3"/>
        <v>113</v>
      </c>
    </row>
    <row r="110" spans="1:24" s="91" customFormat="1" ht="21" customHeight="1">
      <c r="A110" s="110"/>
      <c r="B110" s="109"/>
      <c r="C110" s="108"/>
      <c r="D110" s="102" t="s">
        <v>571</v>
      </c>
      <c r="E110" s="101" t="s">
        <v>52</v>
      </c>
      <c r="F110" s="100">
        <v>2.9990000000000001</v>
      </c>
      <c r="G110" s="101">
        <v>375</v>
      </c>
      <c r="H110" s="100" t="s">
        <v>43</v>
      </c>
      <c r="I110" s="101" t="s">
        <v>72</v>
      </c>
      <c r="J110" s="100">
        <v>2652</v>
      </c>
      <c r="K110" s="95">
        <v>5812</v>
      </c>
      <c r="L110" s="95">
        <v>2995</v>
      </c>
      <c r="M110" s="95" t="s">
        <v>31</v>
      </c>
      <c r="N110" s="107">
        <v>10.6</v>
      </c>
      <c r="O110" s="106">
        <f t="shared" si="2"/>
        <v>243.98301886792456</v>
      </c>
      <c r="P110" s="97">
        <v>9.51</v>
      </c>
      <c r="Q110" s="96" t="s">
        <v>74</v>
      </c>
      <c r="R110" s="95" t="s">
        <v>33</v>
      </c>
      <c r="S110" s="95" t="s">
        <v>34</v>
      </c>
      <c r="T110" s="95"/>
      <c r="U110" s="94"/>
      <c r="V110" s="93">
        <f t="shared" si="3"/>
        <v>111</v>
      </c>
    </row>
    <row r="111" spans="1:24" s="119" customFormat="1" ht="21" customHeight="1">
      <c r="A111" s="110"/>
      <c r="B111" s="109"/>
      <c r="C111" s="108"/>
      <c r="D111" s="102" t="s">
        <v>570</v>
      </c>
      <c r="E111" s="101" t="s">
        <v>52</v>
      </c>
      <c r="F111" s="100">
        <v>2.9990000000000001</v>
      </c>
      <c r="G111" s="101">
        <v>375</v>
      </c>
      <c r="H111" s="100">
        <v>110</v>
      </c>
      <c r="I111" s="101" t="s">
        <v>72</v>
      </c>
      <c r="J111" s="100">
        <v>2356</v>
      </c>
      <c r="K111" s="95">
        <v>4521</v>
      </c>
      <c r="L111" s="95">
        <v>2000</v>
      </c>
      <c r="M111" s="95" t="s">
        <v>31</v>
      </c>
      <c r="N111" s="107">
        <v>11.8</v>
      </c>
      <c r="O111" s="106">
        <f t="shared" si="2"/>
        <v>219.17118644067796</v>
      </c>
      <c r="P111" s="97">
        <v>10.35</v>
      </c>
      <c r="Q111" s="96" t="s">
        <v>53</v>
      </c>
      <c r="R111" s="95" t="s">
        <v>33</v>
      </c>
      <c r="S111" s="95" t="s">
        <v>34</v>
      </c>
      <c r="T111" s="95"/>
      <c r="U111" s="94"/>
      <c r="V111" s="93">
        <f t="shared" si="3"/>
        <v>114</v>
      </c>
      <c r="W111" s="91"/>
      <c r="X111" s="91"/>
    </row>
    <row r="112" spans="1:24" s="119" customFormat="1" ht="21" customHeight="1">
      <c r="A112" s="110"/>
      <c r="B112" s="109"/>
      <c r="C112" s="108"/>
      <c r="D112" s="102" t="s">
        <v>570</v>
      </c>
      <c r="E112" s="101" t="s">
        <v>52</v>
      </c>
      <c r="F112" s="100">
        <v>2.9990000000000001</v>
      </c>
      <c r="G112" s="101">
        <v>375</v>
      </c>
      <c r="H112" s="100">
        <v>110</v>
      </c>
      <c r="I112" s="101" t="s">
        <v>72</v>
      </c>
      <c r="J112" s="100">
        <v>2356</v>
      </c>
      <c r="K112" s="95">
        <v>4521</v>
      </c>
      <c r="L112" s="95">
        <v>2000</v>
      </c>
      <c r="M112" s="95" t="s">
        <v>31</v>
      </c>
      <c r="N112" s="107">
        <v>11.4</v>
      </c>
      <c r="O112" s="106">
        <f t="shared" si="2"/>
        <v>226.8614035087719</v>
      </c>
      <c r="P112" s="97">
        <v>10.35</v>
      </c>
      <c r="Q112" s="96" t="s">
        <v>74</v>
      </c>
      <c r="R112" s="95" t="s">
        <v>33</v>
      </c>
      <c r="S112" s="95" t="s">
        <v>34</v>
      </c>
      <c r="T112" s="95"/>
      <c r="U112" s="94"/>
      <c r="V112" s="93">
        <f t="shared" si="3"/>
        <v>110</v>
      </c>
      <c r="W112" s="91"/>
      <c r="X112" s="91"/>
    </row>
    <row r="113" spans="1:24" s="91" customFormat="1" ht="21" customHeight="1">
      <c r="A113" s="110"/>
      <c r="B113" s="109"/>
      <c r="C113" s="108"/>
      <c r="D113" s="102" t="s">
        <v>570</v>
      </c>
      <c r="E113" s="101" t="s">
        <v>52</v>
      </c>
      <c r="F113" s="100">
        <v>2.9990000000000001</v>
      </c>
      <c r="G113" s="101">
        <v>375</v>
      </c>
      <c r="H113" s="100">
        <v>110</v>
      </c>
      <c r="I113" s="101" t="s">
        <v>72</v>
      </c>
      <c r="J113" s="100">
        <v>2652</v>
      </c>
      <c r="K113" s="95">
        <v>5812</v>
      </c>
      <c r="L113" s="95">
        <v>2995</v>
      </c>
      <c r="M113" s="95" t="s">
        <v>31</v>
      </c>
      <c r="N113" s="107">
        <v>10.8</v>
      </c>
      <c r="O113" s="106">
        <f t="shared" si="2"/>
        <v>239.46481481481482</v>
      </c>
      <c r="P113" s="97">
        <v>9.51</v>
      </c>
      <c r="Q113" s="96" t="s">
        <v>53</v>
      </c>
      <c r="R113" s="95" t="s">
        <v>33</v>
      </c>
      <c r="S113" s="95" t="s">
        <v>34</v>
      </c>
      <c r="T113" s="95"/>
      <c r="U113" s="94"/>
      <c r="V113" s="93">
        <f t="shared" si="3"/>
        <v>113</v>
      </c>
    </row>
    <row r="114" spans="1:24" s="91" customFormat="1" ht="21" customHeight="1">
      <c r="A114" s="110"/>
      <c r="B114" s="109"/>
      <c r="C114" s="108"/>
      <c r="D114" s="102" t="s">
        <v>570</v>
      </c>
      <c r="E114" s="101" t="s">
        <v>52</v>
      </c>
      <c r="F114" s="100">
        <v>2.9990000000000001</v>
      </c>
      <c r="G114" s="101">
        <v>375</v>
      </c>
      <c r="H114" s="100">
        <v>110</v>
      </c>
      <c r="I114" s="101" t="s">
        <v>72</v>
      </c>
      <c r="J114" s="100">
        <v>2652</v>
      </c>
      <c r="K114" s="95">
        <v>5812</v>
      </c>
      <c r="L114" s="95">
        <v>2995</v>
      </c>
      <c r="M114" s="95" t="s">
        <v>31</v>
      </c>
      <c r="N114" s="107">
        <v>10.6</v>
      </c>
      <c r="O114" s="106">
        <f t="shared" si="2"/>
        <v>243.98301886792456</v>
      </c>
      <c r="P114" s="97">
        <v>9.51</v>
      </c>
      <c r="Q114" s="96" t="s">
        <v>74</v>
      </c>
      <c r="R114" s="95" t="s">
        <v>33</v>
      </c>
      <c r="S114" s="95" t="s">
        <v>34</v>
      </c>
      <c r="T114" s="95"/>
      <c r="U114" s="94"/>
      <c r="V114" s="93">
        <f t="shared" si="3"/>
        <v>111</v>
      </c>
    </row>
    <row r="115" spans="1:24" s="91" customFormat="1" ht="21" customHeight="1">
      <c r="A115" s="110"/>
      <c r="B115" s="109"/>
      <c r="C115" s="108"/>
      <c r="D115" s="102" t="s">
        <v>569</v>
      </c>
      <c r="E115" s="101" t="s">
        <v>52</v>
      </c>
      <c r="F115" s="100">
        <v>2.9990000000000001</v>
      </c>
      <c r="G115" s="101">
        <v>375</v>
      </c>
      <c r="H115" s="100">
        <v>110</v>
      </c>
      <c r="I115" s="101" t="s">
        <v>72</v>
      </c>
      <c r="J115" s="100">
        <v>2356</v>
      </c>
      <c r="K115" s="95">
        <v>4521</v>
      </c>
      <c r="L115" s="95">
        <v>2000</v>
      </c>
      <c r="M115" s="95" t="s">
        <v>31</v>
      </c>
      <c r="N115" s="107">
        <v>11.8</v>
      </c>
      <c r="O115" s="106">
        <f t="shared" si="2"/>
        <v>219.17118644067796</v>
      </c>
      <c r="P115" s="97">
        <v>10.35</v>
      </c>
      <c r="Q115" s="96" t="s">
        <v>53</v>
      </c>
      <c r="R115" s="95" t="s">
        <v>33</v>
      </c>
      <c r="S115" s="95" t="s">
        <v>34</v>
      </c>
      <c r="T115" s="95"/>
      <c r="U115" s="94"/>
      <c r="V115" s="93">
        <f t="shared" si="3"/>
        <v>114</v>
      </c>
      <c r="X115" s="119"/>
    </row>
    <row r="116" spans="1:24" s="91" customFormat="1" ht="21" customHeight="1">
      <c r="A116" s="110"/>
      <c r="B116" s="109"/>
      <c r="C116" s="108"/>
      <c r="D116" s="102" t="s">
        <v>569</v>
      </c>
      <c r="E116" s="101" t="s">
        <v>52</v>
      </c>
      <c r="F116" s="100">
        <v>2.9990000000000001</v>
      </c>
      <c r="G116" s="101">
        <v>375</v>
      </c>
      <c r="H116" s="100">
        <v>110</v>
      </c>
      <c r="I116" s="101" t="s">
        <v>72</v>
      </c>
      <c r="J116" s="100">
        <v>2356</v>
      </c>
      <c r="K116" s="95">
        <v>4521</v>
      </c>
      <c r="L116" s="95">
        <v>2000</v>
      </c>
      <c r="M116" s="95" t="s">
        <v>31</v>
      </c>
      <c r="N116" s="107">
        <v>11.4</v>
      </c>
      <c r="O116" s="106">
        <f t="shared" si="2"/>
        <v>226.8614035087719</v>
      </c>
      <c r="P116" s="97">
        <v>10.35</v>
      </c>
      <c r="Q116" s="96" t="s">
        <v>74</v>
      </c>
      <c r="R116" s="95" t="s">
        <v>33</v>
      </c>
      <c r="S116" s="95" t="s">
        <v>34</v>
      </c>
      <c r="T116" s="95"/>
      <c r="U116" s="94"/>
      <c r="V116" s="93">
        <f t="shared" si="3"/>
        <v>110</v>
      </c>
      <c r="X116" s="119"/>
    </row>
    <row r="117" spans="1:24" s="91" customFormat="1" ht="21" customHeight="1">
      <c r="A117" s="110"/>
      <c r="B117" s="109"/>
      <c r="C117" s="108"/>
      <c r="D117" s="102" t="s">
        <v>568</v>
      </c>
      <c r="E117" s="101" t="s">
        <v>52</v>
      </c>
      <c r="F117" s="100">
        <v>2.9990000000000001</v>
      </c>
      <c r="G117" s="101">
        <v>375</v>
      </c>
      <c r="H117" s="100" t="s">
        <v>43</v>
      </c>
      <c r="I117" s="101" t="s">
        <v>44</v>
      </c>
      <c r="J117" s="100">
        <v>2356</v>
      </c>
      <c r="K117" s="95">
        <v>4521</v>
      </c>
      <c r="L117" s="95">
        <v>2000</v>
      </c>
      <c r="M117" s="95" t="s">
        <v>31</v>
      </c>
      <c r="N117" s="107">
        <v>11.8</v>
      </c>
      <c r="O117" s="106">
        <f t="shared" si="2"/>
        <v>219.17118644067796</v>
      </c>
      <c r="P117" s="97">
        <v>10.35</v>
      </c>
      <c r="Q117" s="96" t="s">
        <v>74</v>
      </c>
      <c r="R117" s="95" t="s">
        <v>33</v>
      </c>
      <c r="S117" s="95" t="s">
        <v>34</v>
      </c>
      <c r="T117" s="95"/>
      <c r="U117" s="94"/>
      <c r="V117" s="93">
        <f t="shared" si="3"/>
        <v>114</v>
      </c>
    </row>
    <row r="118" spans="1:24" s="91" customFormat="1" ht="21" customHeight="1">
      <c r="A118" s="110"/>
      <c r="B118" s="109"/>
      <c r="C118" s="108"/>
      <c r="D118" s="102" t="s">
        <v>568</v>
      </c>
      <c r="E118" s="101" t="s">
        <v>52</v>
      </c>
      <c r="F118" s="100">
        <v>2.9990000000000001</v>
      </c>
      <c r="G118" s="101">
        <v>375</v>
      </c>
      <c r="H118" s="100" t="s">
        <v>43</v>
      </c>
      <c r="I118" s="101" t="s">
        <v>72</v>
      </c>
      <c r="J118" s="100">
        <v>2356</v>
      </c>
      <c r="K118" s="95">
        <v>4521</v>
      </c>
      <c r="L118" s="95">
        <v>2000</v>
      </c>
      <c r="M118" s="95" t="s">
        <v>31</v>
      </c>
      <c r="N118" s="107">
        <v>11.4</v>
      </c>
      <c r="O118" s="106">
        <f t="shared" si="2"/>
        <v>226.8614035087719</v>
      </c>
      <c r="P118" s="97">
        <v>10.35</v>
      </c>
      <c r="Q118" s="96" t="s">
        <v>74</v>
      </c>
      <c r="R118" s="95" t="s">
        <v>33</v>
      </c>
      <c r="S118" s="95" t="s">
        <v>34</v>
      </c>
      <c r="T118" s="95"/>
      <c r="U118" s="94"/>
      <c r="V118" s="93">
        <f t="shared" si="3"/>
        <v>110</v>
      </c>
    </row>
    <row r="119" spans="1:24" s="91" customFormat="1" ht="21" customHeight="1">
      <c r="A119" s="110"/>
      <c r="B119" s="109"/>
      <c r="C119" s="108"/>
      <c r="D119" s="102" t="s">
        <v>568</v>
      </c>
      <c r="E119" s="101" t="s">
        <v>52</v>
      </c>
      <c r="F119" s="100">
        <v>2.9990000000000001</v>
      </c>
      <c r="G119" s="101">
        <v>375</v>
      </c>
      <c r="H119" s="100" t="s">
        <v>43</v>
      </c>
      <c r="I119" s="101" t="s">
        <v>44</v>
      </c>
      <c r="J119" s="100">
        <v>2652</v>
      </c>
      <c r="K119" s="95">
        <v>5812</v>
      </c>
      <c r="L119" s="95">
        <v>2995</v>
      </c>
      <c r="M119" s="95" t="s">
        <v>31</v>
      </c>
      <c r="N119" s="107">
        <v>10.8</v>
      </c>
      <c r="O119" s="106">
        <f t="shared" si="2"/>
        <v>239.46481481481482</v>
      </c>
      <c r="P119" s="97">
        <v>9.51</v>
      </c>
      <c r="Q119" s="96" t="s">
        <v>74</v>
      </c>
      <c r="R119" s="95" t="s">
        <v>33</v>
      </c>
      <c r="S119" s="95" t="s">
        <v>34</v>
      </c>
      <c r="T119" s="95"/>
      <c r="U119" s="94"/>
      <c r="V119" s="93">
        <f t="shared" si="3"/>
        <v>113</v>
      </c>
    </row>
    <row r="120" spans="1:24" s="91" customFormat="1" ht="21" customHeight="1">
      <c r="A120" s="110"/>
      <c r="B120" s="109"/>
      <c r="C120" s="108"/>
      <c r="D120" s="102" t="s">
        <v>568</v>
      </c>
      <c r="E120" s="101" t="s">
        <v>52</v>
      </c>
      <c r="F120" s="100">
        <v>2.9990000000000001</v>
      </c>
      <c r="G120" s="101">
        <v>375</v>
      </c>
      <c r="H120" s="100" t="s">
        <v>43</v>
      </c>
      <c r="I120" s="101" t="s">
        <v>72</v>
      </c>
      <c r="J120" s="100">
        <v>2652</v>
      </c>
      <c r="K120" s="95">
        <v>5812</v>
      </c>
      <c r="L120" s="95">
        <v>2995</v>
      </c>
      <c r="M120" s="95" t="s">
        <v>31</v>
      </c>
      <c r="N120" s="107">
        <v>10.6</v>
      </c>
      <c r="O120" s="106">
        <f t="shared" si="2"/>
        <v>243.98301886792456</v>
      </c>
      <c r="P120" s="97">
        <v>9.51</v>
      </c>
      <c r="Q120" s="96" t="s">
        <v>74</v>
      </c>
      <c r="R120" s="95" t="s">
        <v>33</v>
      </c>
      <c r="S120" s="95" t="s">
        <v>34</v>
      </c>
      <c r="T120" s="95"/>
      <c r="U120" s="94"/>
      <c r="V120" s="93">
        <f t="shared" si="3"/>
        <v>111</v>
      </c>
    </row>
    <row r="121" spans="1:24" s="91" customFormat="1" ht="21" customHeight="1">
      <c r="A121" s="110"/>
      <c r="B121" s="109"/>
      <c r="C121" s="108"/>
      <c r="D121" s="102" t="s">
        <v>567</v>
      </c>
      <c r="E121" s="101" t="s">
        <v>52</v>
      </c>
      <c r="F121" s="100">
        <v>2.9990000000000001</v>
      </c>
      <c r="G121" s="101">
        <v>375</v>
      </c>
      <c r="H121" s="100" t="s">
        <v>43</v>
      </c>
      <c r="I121" s="101" t="s">
        <v>72</v>
      </c>
      <c r="J121" s="100">
        <v>2356</v>
      </c>
      <c r="K121" s="95">
        <v>4521</v>
      </c>
      <c r="L121" s="95">
        <v>2000</v>
      </c>
      <c r="M121" s="95" t="s">
        <v>31</v>
      </c>
      <c r="N121" s="107">
        <v>11.8</v>
      </c>
      <c r="O121" s="106">
        <f t="shared" si="2"/>
        <v>219.17118644067796</v>
      </c>
      <c r="P121" s="97">
        <v>10.35</v>
      </c>
      <c r="Q121" s="96" t="s">
        <v>53</v>
      </c>
      <c r="R121" s="95" t="s">
        <v>33</v>
      </c>
      <c r="S121" s="95" t="s">
        <v>34</v>
      </c>
      <c r="T121" s="95"/>
      <c r="U121" s="94"/>
      <c r="V121" s="93">
        <f t="shared" si="3"/>
        <v>114</v>
      </c>
    </row>
    <row r="122" spans="1:24" s="91" customFormat="1" ht="21" customHeight="1">
      <c r="A122" s="110"/>
      <c r="B122" s="109"/>
      <c r="C122" s="108"/>
      <c r="D122" s="102" t="s">
        <v>567</v>
      </c>
      <c r="E122" s="101" t="s">
        <v>52</v>
      </c>
      <c r="F122" s="100">
        <v>2.9990000000000001</v>
      </c>
      <c r="G122" s="101">
        <v>375</v>
      </c>
      <c r="H122" s="100" t="s">
        <v>43</v>
      </c>
      <c r="I122" s="101" t="s">
        <v>44</v>
      </c>
      <c r="J122" s="100">
        <v>2356</v>
      </c>
      <c r="K122" s="95">
        <v>4521</v>
      </c>
      <c r="L122" s="95">
        <v>2000</v>
      </c>
      <c r="M122" s="95" t="s">
        <v>31</v>
      </c>
      <c r="N122" s="107">
        <v>11.8</v>
      </c>
      <c r="O122" s="106">
        <f t="shared" si="2"/>
        <v>219.17118644067796</v>
      </c>
      <c r="P122" s="97">
        <v>10.35</v>
      </c>
      <c r="Q122" s="96" t="s">
        <v>74</v>
      </c>
      <c r="R122" s="95" t="s">
        <v>33</v>
      </c>
      <c r="S122" s="95" t="s">
        <v>34</v>
      </c>
      <c r="T122" s="95"/>
      <c r="U122" s="94"/>
      <c r="V122" s="93">
        <f t="shared" si="3"/>
        <v>114</v>
      </c>
    </row>
    <row r="123" spans="1:24" s="91" customFormat="1" ht="21" customHeight="1">
      <c r="A123" s="110"/>
      <c r="B123" s="109"/>
      <c r="C123" s="108"/>
      <c r="D123" s="102" t="s">
        <v>567</v>
      </c>
      <c r="E123" s="101" t="s">
        <v>52</v>
      </c>
      <c r="F123" s="100">
        <v>2.9990000000000001</v>
      </c>
      <c r="G123" s="101">
        <v>375</v>
      </c>
      <c r="H123" s="100" t="s">
        <v>43</v>
      </c>
      <c r="I123" s="101" t="s">
        <v>72</v>
      </c>
      <c r="J123" s="100">
        <v>2356</v>
      </c>
      <c r="K123" s="95">
        <v>4521</v>
      </c>
      <c r="L123" s="95">
        <v>2000</v>
      </c>
      <c r="M123" s="95" t="s">
        <v>31</v>
      </c>
      <c r="N123" s="107">
        <v>11.4</v>
      </c>
      <c r="O123" s="106">
        <f t="shared" si="2"/>
        <v>226.8614035087719</v>
      </c>
      <c r="P123" s="97">
        <v>10.35</v>
      </c>
      <c r="Q123" s="96" t="s">
        <v>74</v>
      </c>
      <c r="R123" s="95" t="s">
        <v>33</v>
      </c>
      <c r="S123" s="95" t="s">
        <v>34</v>
      </c>
      <c r="T123" s="95"/>
      <c r="U123" s="94"/>
      <c r="V123" s="93">
        <f t="shared" si="3"/>
        <v>110</v>
      </c>
    </row>
    <row r="124" spans="1:24" s="91" customFormat="1" ht="21" customHeight="1">
      <c r="A124" s="110"/>
      <c r="B124" s="109"/>
      <c r="C124" s="108"/>
      <c r="D124" s="102" t="s">
        <v>567</v>
      </c>
      <c r="E124" s="101" t="s">
        <v>52</v>
      </c>
      <c r="F124" s="100">
        <v>2.9990000000000001</v>
      </c>
      <c r="G124" s="101">
        <v>375</v>
      </c>
      <c r="H124" s="100" t="s">
        <v>43</v>
      </c>
      <c r="I124" s="101" t="s">
        <v>72</v>
      </c>
      <c r="J124" s="100">
        <v>2652</v>
      </c>
      <c r="K124" s="95">
        <v>5812</v>
      </c>
      <c r="L124" s="95">
        <v>2995</v>
      </c>
      <c r="M124" s="95" t="s">
        <v>31</v>
      </c>
      <c r="N124" s="107">
        <v>10.8</v>
      </c>
      <c r="O124" s="106">
        <f t="shared" si="2"/>
        <v>239.46481481481482</v>
      </c>
      <c r="P124" s="97">
        <v>9.51</v>
      </c>
      <c r="Q124" s="96" t="s">
        <v>53</v>
      </c>
      <c r="R124" s="95" t="s">
        <v>33</v>
      </c>
      <c r="S124" s="95" t="s">
        <v>34</v>
      </c>
      <c r="T124" s="95"/>
      <c r="U124" s="94"/>
      <c r="V124" s="93">
        <f t="shared" si="3"/>
        <v>113</v>
      </c>
      <c r="W124" s="119"/>
    </row>
    <row r="125" spans="1:24" s="91" customFormat="1" ht="21" customHeight="1">
      <c r="A125" s="110"/>
      <c r="B125" s="109"/>
      <c r="C125" s="108"/>
      <c r="D125" s="102" t="s">
        <v>567</v>
      </c>
      <c r="E125" s="101" t="s">
        <v>52</v>
      </c>
      <c r="F125" s="100">
        <v>2.9990000000000001</v>
      </c>
      <c r="G125" s="101">
        <v>375</v>
      </c>
      <c r="H125" s="100" t="s">
        <v>43</v>
      </c>
      <c r="I125" s="101" t="s">
        <v>44</v>
      </c>
      <c r="J125" s="100">
        <v>2652</v>
      </c>
      <c r="K125" s="95">
        <v>5812</v>
      </c>
      <c r="L125" s="95">
        <v>2995</v>
      </c>
      <c r="M125" s="95" t="s">
        <v>31</v>
      </c>
      <c r="N125" s="107">
        <v>10.8</v>
      </c>
      <c r="O125" s="106">
        <f t="shared" si="2"/>
        <v>239.46481481481482</v>
      </c>
      <c r="P125" s="97">
        <v>9.51</v>
      </c>
      <c r="Q125" s="96" t="s">
        <v>74</v>
      </c>
      <c r="R125" s="95" t="s">
        <v>33</v>
      </c>
      <c r="S125" s="95" t="s">
        <v>34</v>
      </c>
      <c r="T125" s="95"/>
      <c r="U125" s="94"/>
      <c r="V125" s="93">
        <f t="shared" si="3"/>
        <v>113</v>
      </c>
      <c r="W125" s="119"/>
    </row>
    <row r="126" spans="1:24" s="91" customFormat="1" ht="21" customHeight="1">
      <c r="A126" s="110"/>
      <c r="B126" s="109"/>
      <c r="C126" s="108"/>
      <c r="D126" s="102" t="s">
        <v>567</v>
      </c>
      <c r="E126" s="101" t="s">
        <v>52</v>
      </c>
      <c r="F126" s="100">
        <v>2.9990000000000001</v>
      </c>
      <c r="G126" s="101">
        <v>375</v>
      </c>
      <c r="H126" s="100" t="s">
        <v>43</v>
      </c>
      <c r="I126" s="101" t="s">
        <v>72</v>
      </c>
      <c r="J126" s="100">
        <v>2652</v>
      </c>
      <c r="K126" s="95">
        <v>5812</v>
      </c>
      <c r="L126" s="95">
        <v>2995</v>
      </c>
      <c r="M126" s="95" t="s">
        <v>31</v>
      </c>
      <c r="N126" s="107">
        <v>10.6</v>
      </c>
      <c r="O126" s="106">
        <f t="shared" si="2"/>
        <v>243.98301886792456</v>
      </c>
      <c r="P126" s="97">
        <v>9.51</v>
      </c>
      <c r="Q126" s="96" t="s">
        <v>74</v>
      </c>
      <c r="R126" s="95" t="s">
        <v>33</v>
      </c>
      <c r="S126" s="95" t="s">
        <v>34</v>
      </c>
      <c r="T126" s="95"/>
      <c r="U126" s="94"/>
      <c r="V126" s="93">
        <f t="shared" si="3"/>
        <v>111</v>
      </c>
      <c r="W126" s="119"/>
    </row>
    <row r="127" spans="1:24" s="116" customFormat="1" ht="21" customHeight="1">
      <c r="A127" s="110"/>
      <c r="B127" s="109"/>
      <c r="C127" s="108"/>
      <c r="D127" s="102" t="s">
        <v>567</v>
      </c>
      <c r="E127" s="101" t="s">
        <v>52</v>
      </c>
      <c r="F127" s="100">
        <v>2.9990000000000001</v>
      </c>
      <c r="G127" s="101">
        <v>375</v>
      </c>
      <c r="H127" s="100" t="s">
        <v>43</v>
      </c>
      <c r="I127" s="101" t="s">
        <v>44</v>
      </c>
      <c r="J127" s="100">
        <v>2979</v>
      </c>
      <c r="K127" s="95">
        <v>6893</v>
      </c>
      <c r="L127" s="95">
        <v>3749</v>
      </c>
      <c r="M127" s="95" t="s">
        <v>31</v>
      </c>
      <c r="N127" s="107">
        <v>9.1999999999999993</v>
      </c>
      <c r="O127" s="106">
        <f t="shared" si="2"/>
        <v>281.1108695652174</v>
      </c>
      <c r="P127" s="97">
        <v>8.1199999999999992</v>
      </c>
      <c r="Q127" s="96" t="s">
        <v>53</v>
      </c>
      <c r="R127" s="95" t="s">
        <v>33</v>
      </c>
      <c r="S127" s="95" t="s">
        <v>34</v>
      </c>
      <c r="T127" s="95"/>
      <c r="U127" s="94"/>
      <c r="V127" s="93">
        <f t="shared" si="3"/>
        <v>113</v>
      </c>
      <c r="W127" s="119"/>
      <c r="X127" s="91"/>
    </row>
    <row r="128" spans="1:24" s="116" customFormat="1" ht="21" customHeight="1">
      <c r="A128" s="110"/>
      <c r="B128" s="109"/>
      <c r="C128" s="108"/>
      <c r="D128" s="102" t="s">
        <v>567</v>
      </c>
      <c r="E128" s="101" t="s">
        <v>52</v>
      </c>
      <c r="F128" s="100">
        <v>2.9990000000000001</v>
      </c>
      <c r="G128" s="101">
        <v>375</v>
      </c>
      <c r="H128" s="100" t="s">
        <v>43</v>
      </c>
      <c r="I128" s="101" t="s">
        <v>72</v>
      </c>
      <c r="J128" s="100">
        <v>2979</v>
      </c>
      <c r="K128" s="95">
        <v>6893</v>
      </c>
      <c r="L128" s="95">
        <v>3749</v>
      </c>
      <c r="M128" s="95" t="s">
        <v>31</v>
      </c>
      <c r="N128" s="107">
        <v>9</v>
      </c>
      <c r="O128" s="106">
        <f t="shared" si="2"/>
        <v>287.35777777777776</v>
      </c>
      <c r="P128" s="97">
        <v>8.1199999999999992</v>
      </c>
      <c r="Q128" s="96" t="s">
        <v>53</v>
      </c>
      <c r="R128" s="95" t="s">
        <v>33</v>
      </c>
      <c r="S128" s="95" t="s">
        <v>34</v>
      </c>
      <c r="T128" s="95"/>
      <c r="U128" s="94"/>
      <c r="V128" s="93">
        <f t="shared" si="3"/>
        <v>110</v>
      </c>
      <c r="W128" s="119"/>
      <c r="X128" s="91"/>
    </row>
    <row r="129" spans="1:24" s="116" customFormat="1" ht="21" customHeight="1">
      <c r="A129" s="110"/>
      <c r="B129" s="109"/>
      <c r="C129" s="108"/>
      <c r="D129" s="102" t="s">
        <v>567</v>
      </c>
      <c r="E129" s="101" t="s">
        <v>52</v>
      </c>
      <c r="F129" s="100">
        <v>2.9990000000000001</v>
      </c>
      <c r="G129" s="101">
        <v>375</v>
      </c>
      <c r="H129" s="100" t="s">
        <v>43</v>
      </c>
      <c r="I129" s="101" t="s">
        <v>44</v>
      </c>
      <c r="J129" s="100">
        <v>2979</v>
      </c>
      <c r="K129" s="95">
        <v>6893</v>
      </c>
      <c r="L129" s="95">
        <v>3749</v>
      </c>
      <c r="M129" s="95" t="s">
        <v>31</v>
      </c>
      <c r="N129" s="107">
        <v>9</v>
      </c>
      <c r="O129" s="106">
        <f t="shared" si="2"/>
        <v>287.35777777777776</v>
      </c>
      <c r="P129" s="97">
        <v>8.1199999999999992</v>
      </c>
      <c r="Q129" s="96" t="s">
        <v>74</v>
      </c>
      <c r="R129" s="95" t="s">
        <v>33</v>
      </c>
      <c r="S129" s="95" t="s">
        <v>34</v>
      </c>
      <c r="T129" s="95"/>
      <c r="U129" s="94"/>
      <c r="V129" s="93">
        <f t="shared" si="3"/>
        <v>110</v>
      </c>
      <c r="W129" s="119"/>
      <c r="X129" s="91"/>
    </row>
    <row r="130" spans="1:24" s="116" customFormat="1" ht="21" customHeight="1">
      <c r="A130" s="110"/>
      <c r="B130" s="109"/>
      <c r="C130" s="108"/>
      <c r="D130" s="102" t="s">
        <v>566</v>
      </c>
      <c r="E130" s="101" t="s">
        <v>52</v>
      </c>
      <c r="F130" s="100">
        <v>2.9990000000000001</v>
      </c>
      <c r="G130" s="101">
        <v>375</v>
      </c>
      <c r="H130" s="100" t="s">
        <v>43</v>
      </c>
      <c r="I130" s="101" t="s">
        <v>44</v>
      </c>
      <c r="J130" s="100">
        <v>2356</v>
      </c>
      <c r="K130" s="95">
        <v>4521</v>
      </c>
      <c r="L130" s="95">
        <v>2000</v>
      </c>
      <c r="M130" s="95" t="s">
        <v>31</v>
      </c>
      <c r="N130" s="107">
        <v>11.8</v>
      </c>
      <c r="O130" s="106">
        <f t="shared" si="2"/>
        <v>219.17118644067796</v>
      </c>
      <c r="P130" s="97">
        <v>10.35</v>
      </c>
      <c r="Q130" s="96" t="s">
        <v>74</v>
      </c>
      <c r="R130" s="95" t="s">
        <v>33</v>
      </c>
      <c r="S130" s="95" t="s">
        <v>34</v>
      </c>
      <c r="T130" s="95"/>
      <c r="U130" s="94"/>
      <c r="V130" s="93">
        <f t="shared" si="3"/>
        <v>114</v>
      </c>
      <c r="W130" s="91"/>
      <c r="X130" s="91"/>
    </row>
    <row r="131" spans="1:24" s="116" customFormat="1" ht="21" customHeight="1">
      <c r="A131" s="110"/>
      <c r="B131" s="109"/>
      <c r="C131" s="108"/>
      <c r="D131" s="102" t="s">
        <v>566</v>
      </c>
      <c r="E131" s="101" t="s">
        <v>52</v>
      </c>
      <c r="F131" s="100">
        <v>2.9990000000000001</v>
      </c>
      <c r="G131" s="101">
        <v>375</v>
      </c>
      <c r="H131" s="100" t="s">
        <v>43</v>
      </c>
      <c r="I131" s="101" t="s">
        <v>72</v>
      </c>
      <c r="J131" s="100">
        <v>2356</v>
      </c>
      <c r="K131" s="95">
        <v>4521</v>
      </c>
      <c r="L131" s="95">
        <v>2000</v>
      </c>
      <c r="M131" s="95" t="s">
        <v>31</v>
      </c>
      <c r="N131" s="107">
        <v>11.4</v>
      </c>
      <c r="O131" s="106">
        <f t="shared" si="2"/>
        <v>226.8614035087719</v>
      </c>
      <c r="P131" s="97">
        <v>10.35</v>
      </c>
      <c r="Q131" s="96" t="s">
        <v>74</v>
      </c>
      <c r="R131" s="95" t="s">
        <v>33</v>
      </c>
      <c r="S131" s="95" t="s">
        <v>34</v>
      </c>
      <c r="T131" s="95"/>
      <c r="U131" s="94"/>
      <c r="V131" s="93">
        <f t="shared" si="3"/>
        <v>110</v>
      </c>
      <c r="W131" s="91"/>
    </row>
    <row r="132" spans="1:24" s="116" customFormat="1" ht="21" customHeight="1">
      <c r="A132" s="110"/>
      <c r="B132" s="109"/>
      <c r="C132" s="108"/>
      <c r="D132" s="102" t="s">
        <v>566</v>
      </c>
      <c r="E132" s="101" t="s">
        <v>52</v>
      </c>
      <c r="F132" s="100">
        <v>2.9990000000000001</v>
      </c>
      <c r="G132" s="101">
        <v>375</v>
      </c>
      <c r="H132" s="100" t="s">
        <v>43</v>
      </c>
      <c r="I132" s="101" t="s">
        <v>72</v>
      </c>
      <c r="J132" s="100">
        <v>2652</v>
      </c>
      <c r="K132" s="95">
        <v>5812</v>
      </c>
      <c r="L132" s="95">
        <v>2995</v>
      </c>
      <c r="M132" s="95" t="s">
        <v>31</v>
      </c>
      <c r="N132" s="107">
        <v>10.8</v>
      </c>
      <c r="O132" s="106">
        <f t="shared" si="2"/>
        <v>239.46481481481482</v>
      </c>
      <c r="P132" s="97">
        <v>9.51</v>
      </c>
      <c r="Q132" s="96" t="s">
        <v>53</v>
      </c>
      <c r="R132" s="95" t="s">
        <v>33</v>
      </c>
      <c r="S132" s="95" t="s">
        <v>34</v>
      </c>
      <c r="T132" s="95"/>
      <c r="U132" s="94"/>
      <c r="V132" s="93">
        <f t="shared" si="3"/>
        <v>113</v>
      </c>
      <c r="W132" s="91"/>
    </row>
    <row r="133" spans="1:24" s="116" customFormat="1" ht="21" customHeight="1">
      <c r="A133" s="110"/>
      <c r="B133" s="109"/>
      <c r="C133" s="108"/>
      <c r="D133" s="102" t="s">
        <v>566</v>
      </c>
      <c r="E133" s="101" t="s">
        <v>52</v>
      </c>
      <c r="F133" s="100">
        <v>2.9990000000000001</v>
      </c>
      <c r="G133" s="101">
        <v>375</v>
      </c>
      <c r="H133" s="100" t="s">
        <v>43</v>
      </c>
      <c r="I133" s="101" t="s">
        <v>44</v>
      </c>
      <c r="J133" s="100">
        <v>2652</v>
      </c>
      <c r="K133" s="95">
        <v>5812</v>
      </c>
      <c r="L133" s="95">
        <v>2995</v>
      </c>
      <c r="M133" s="95" t="s">
        <v>31</v>
      </c>
      <c r="N133" s="107">
        <v>10.8</v>
      </c>
      <c r="O133" s="106">
        <f t="shared" si="2"/>
        <v>239.46481481481482</v>
      </c>
      <c r="P133" s="97">
        <v>9.51</v>
      </c>
      <c r="Q133" s="96" t="s">
        <v>74</v>
      </c>
      <c r="R133" s="95" t="s">
        <v>33</v>
      </c>
      <c r="S133" s="95" t="s">
        <v>34</v>
      </c>
      <c r="T133" s="95"/>
      <c r="U133" s="94"/>
      <c r="V133" s="93">
        <f t="shared" si="3"/>
        <v>113</v>
      </c>
      <c r="W133" s="91"/>
    </row>
    <row r="134" spans="1:24" s="116" customFormat="1" ht="21" customHeight="1">
      <c r="A134" s="110"/>
      <c r="B134" s="109"/>
      <c r="C134" s="108"/>
      <c r="D134" s="102" t="s">
        <v>566</v>
      </c>
      <c r="E134" s="101" t="s">
        <v>52</v>
      </c>
      <c r="F134" s="100">
        <v>2.9990000000000001</v>
      </c>
      <c r="G134" s="101">
        <v>375</v>
      </c>
      <c r="H134" s="100" t="s">
        <v>43</v>
      </c>
      <c r="I134" s="101" t="s">
        <v>72</v>
      </c>
      <c r="J134" s="100">
        <v>2652</v>
      </c>
      <c r="K134" s="95">
        <v>5812</v>
      </c>
      <c r="L134" s="95">
        <v>2995</v>
      </c>
      <c r="M134" s="95" t="s">
        <v>31</v>
      </c>
      <c r="N134" s="107">
        <v>10.6</v>
      </c>
      <c r="O134" s="106">
        <f t="shared" si="2"/>
        <v>243.98301886792456</v>
      </c>
      <c r="P134" s="97">
        <v>9.51</v>
      </c>
      <c r="Q134" s="96" t="s">
        <v>74</v>
      </c>
      <c r="R134" s="95" t="s">
        <v>33</v>
      </c>
      <c r="S134" s="95" t="s">
        <v>34</v>
      </c>
      <c r="T134" s="95"/>
      <c r="U134" s="94"/>
      <c r="V134" s="93">
        <f t="shared" si="3"/>
        <v>111</v>
      </c>
      <c r="W134" s="91"/>
    </row>
    <row r="135" spans="1:24" s="91" customFormat="1" ht="21" customHeight="1">
      <c r="A135" s="110"/>
      <c r="B135" s="109"/>
      <c r="C135" s="108"/>
      <c r="D135" s="102" t="s">
        <v>566</v>
      </c>
      <c r="E135" s="101" t="s">
        <v>52</v>
      </c>
      <c r="F135" s="100">
        <v>2.9990000000000001</v>
      </c>
      <c r="G135" s="101">
        <v>375</v>
      </c>
      <c r="H135" s="100" t="s">
        <v>43</v>
      </c>
      <c r="I135" s="101" t="s">
        <v>44</v>
      </c>
      <c r="J135" s="100">
        <v>2979</v>
      </c>
      <c r="K135" s="95">
        <v>6893</v>
      </c>
      <c r="L135" s="95">
        <v>3749</v>
      </c>
      <c r="M135" s="95" t="s">
        <v>31</v>
      </c>
      <c r="N135" s="107">
        <v>9.1999999999999993</v>
      </c>
      <c r="O135" s="106">
        <f t="shared" si="2"/>
        <v>281.1108695652174</v>
      </c>
      <c r="P135" s="97">
        <v>8.1199999999999992</v>
      </c>
      <c r="Q135" s="96" t="s">
        <v>53</v>
      </c>
      <c r="R135" s="95" t="s">
        <v>33</v>
      </c>
      <c r="S135" s="95" t="s">
        <v>34</v>
      </c>
      <c r="T135" s="95"/>
      <c r="U135" s="94"/>
      <c r="V135" s="93">
        <f t="shared" si="3"/>
        <v>113</v>
      </c>
      <c r="X135" s="116"/>
    </row>
    <row r="136" spans="1:24" s="91" customFormat="1" ht="21" customHeight="1">
      <c r="A136" s="110"/>
      <c r="B136" s="109"/>
      <c r="C136" s="108"/>
      <c r="D136" s="102" t="s">
        <v>566</v>
      </c>
      <c r="E136" s="101" t="s">
        <v>52</v>
      </c>
      <c r="F136" s="100">
        <v>2.9990000000000001</v>
      </c>
      <c r="G136" s="101">
        <v>375</v>
      </c>
      <c r="H136" s="100" t="s">
        <v>43</v>
      </c>
      <c r="I136" s="101" t="s">
        <v>72</v>
      </c>
      <c r="J136" s="100">
        <v>2979</v>
      </c>
      <c r="K136" s="95">
        <v>6893</v>
      </c>
      <c r="L136" s="95">
        <v>3749</v>
      </c>
      <c r="M136" s="95" t="s">
        <v>31</v>
      </c>
      <c r="N136" s="107">
        <v>9</v>
      </c>
      <c r="O136" s="106">
        <f t="shared" si="2"/>
        <v>287.35777777777776</v>
      </c>
      <c r="P136" s="97">
        <v>8.1199999999999992</v>
      </c>
      <c r="Q136" s="96" t="s">
        <v>53</v>
      </c>
      <c r="R136" s="95" t="s">
        <v>33</v>
      </c>
      <c r="S136" s="95" t="s">
        <v>34</v>
      </c>
      <c r="T136" s="95"/>
      <c r="U136" s="94"/>
      <c r="V136" s="93">
        <f t="shared" si="3"/>
        <v>110</v>
      </c>
      <c r="X136" s="116"/>
    </row>
    <row r="137" spans="1:24" s="91" customFormat="1" ht="21" customHeight="1">
      <c r="A137" s="110"/>
      <c r="B137" s="109"/>
      <c r="C137" s="108"/>
      <c r="D137" s="102" t="s">
        <v>566</v>
      </c>
      <c r="E137" s="101" t="s">
        <v>52</v>
      </c>
      <c r="F137" s="100">
        <v>2.9990000000000001</v>
      </c>
      <c r="G137" s="101">
        <v>375</v>
      </c>
      <c r="H137" s="100" t="s">
        <v>43</v>
      </c>
      <c r="I137" s="101" t="s">
        <v>44</v>
      </c>
      <c r="J137" s="100">
        <v>2979</v>
      </c>
      <c r="K137" s="95">
        <v>6893</v>
      </c>
      <c r="L137" s="95">
        <v>3749</v>
      </c>
      <c r="M137" s="95" t="s">
        <v>31</v>
      </c>
      <c r="N137" s="107">
        <v>9</v>
      </c>
      <c r="O137" s="106">
        <f t="shared" ref="O137:O200" si="4">IF(N137&gt;0,1/N137*37.7*68.6,"")</f>
        <v>287.35777777777776</v>
      </c>
      <c r="P137" s="97">
        <v>8.1199999999999992</v>
      </c>
      <c r="Q137" s="96" t="s">
        <v>74</v>
      </c>
      <c r="R137" s="95" t="s">
        <v>33</v>
      </c>
      <c r="S137" s="95" t="s">
        <v>34</v>
      </c>
      <c r="T137" s="95"/>
      <c r="U137" s="94"/>
      <c r="V137" s="93">
        <f t="shared" ref="V137:V200" si="5">IFERROR(IF(N137&lt;P137,"",(ROUNDDOWN(N137/P137*100,0))),"")</f>
        <v>110</v>
      </c>
      <c r="X137" s="116"/>
    </row>
    <row r="138" spans="1:24" s="116" customFormat="1" ht="21" customHeight="1">
      <c r="A138" s="110"/>
      <c r="B138" s="109"/>
      <c r="C138" s="108"/>
      <c r="D138" s="102" t="s">
        <v>565</v>
      </c>
      <c r="E138" s="101" t="s">
        <v>52</v>
      </c>
      <c r="F138" s="100">
        <v>2.9990000000000001</v>
      </c>
      <c r="G138" s="101">
        <v>375</v>
      </c>
      <c r="H138" s="100">
        <v>110</v>
      </c>
      <c r="I138" s="101" t="s">
        <v>72</v>
      </c>
      <c r="J138" s="100">
        <v>2356</v>
      </c>
      <c r="K138" s="95">
        <v>4521</v>
      </c>
      <c r="L138" s="95">
        <v>2000</v>
      </c>
      <c r="M138" s="95" t="s">
        <v>31</v>
      </c>
      <c r="N138" s="107">
        <v>11.8</v>
      </c>
      <c r="O138" s="106">
        <f t="shared" si="4"/>
        <v>219.17118644067796</v>
      </c>
      <c r="P138" s="97">
        <v>10.35</v>
      </c>
      <c r="Q138" s="96" t="s">
        <v>53</v>
      </c>
      <c r="R138" s="95" t="s">
        <v>33</v>
      </c>
      <c r="S138" s="95" t="s">
        <v>34</v>
      </c>
      <c r="T138" s="95"/>
      <c r="U138" s="94"/>
      <c r="V138" s="93">
        <f t="shared" si="5"/>
        <v>114</v>
      </c>
      <c r="W138" s="91"/>
    </row>
    <row r="139" spans="1:24" s="91" customFormat="1" ht="21" customHeight="1">
      <c r="A139" s="110"/>
      <c r="B139" s="109"/>
      <c r="C139" s="108"/>
      <c r="D139" s="102" t="s">
        <v>565</v>
      </c>
      <c r="E139" s="101" t="s">
        <v>52</v>
      </c>
      <c r="F139" s="100">
        <v>2.9990000000000001</v>
      </c>
      <c r="G139" s="101">
        <v>375</v>
      </c>
      <c r="H139" s="100">
        <v>110</v>
      </c>
      <c r="I139" s="101" t="s">
        <v>72</v>
      </c>
      <c r="J139" s="100">
        <v>2356</v>
      </c>
      <c r="K139" s="95">
        <v>4521</v>
      </c>
      <c r="L139" s="95">
        <v>2000</v>
      </c>
      <c r="M139" s="95" t="s">
        <v>31</v>
      </c>
      <c r="N139" s="107">
        <v>11.4</v>
      </c>
      <c r="O139" s="106">
        <f t="shared" si="4"/>
        <v>226.8614035087719</v>
      </c>
      <c r="P139" s="97">
        <v>10.35</v>
      </c>
      <c r="Q139" s="96" t="s">
        <v>74</v>
      </c>
      <c r="R139" s="95" t="s">
        <v>33</v>
      </c>
      <c r="S139" s="95" t="s">
        <v>34</v>
      </c>
      <c r="T139" s="95"/>
      <c r="U139" s="94"/>
      <c r="V139" s="93">
        <f t="shared" si="5"/>
        <v>110</v>
      </c>
    </row>
    <row r="140" spans="1:24" s="116" customFormat="1" ht="21" customHeight="1">
      <c r="A140" s="110"/>
      <c r="B140" s="109"/>
      <c r="C140" s="108"/>
      <c r="D140" s="102" t="s">
        <v>565</v>
      </c>
      <c r="E140" s="101" t="s">
        <v>52</v>
      </c>
      <c r="F140" s="100">
        <v>2.9990000000000001</v>
      </c>
      <c r="G140" s="101">
        <v>375</v>
      </c>
      <c r="H140" s="100">
        <v>110</v>
      </c>
      <c r="I140" s="101" t="s">
        <v>72</v>
      </c>
      <c r="J140" s="100">
        <v>2652</v>
      </c>
      <c r="K140" s="95">
        <v>5812</v>
      </c>
      <c r="L140" s="95">
        <v>2995</v>
      </c>
      <c r="M140" s="95" t="s">
        <v>31</v>
      </c>
      <c r="N140" s="107">
        <v>10.8</v>
      </c>
      <c r="O140" s="106">
        <f t="shared" si="4"/>
        <v>239.46481481481482</v>
      </c>
      <c r="P140" s="97">
        <v>9.51</v>
      </c>
      <c r="Q140" s="96" t="s">
        <v>53</v>
      </c>
      <c r="R140" s="95" t="s">
        <v>33</v>
      </c>
      <c r="S140" s="95" t="s">
        <v>34</v>
      </c>
      <c r="T140" s="95"/>
      <c r="U140" s="94"/>
      <c r="V140" s="93">
        <f t="shared" si="5"/>
        <v>113</v>
      </c>
      <c r="W140" s="91"/>
      <c r="X140" s="91"/>
    </row>
    <row r="141" spans="1:24" s="91" customFormat="1" ht="21" customHeight="1">
      <c r="A141" s="110"/>
      <c r="B141" s="109"/>
      <c r="C141" s="108"/>
      <c r="D141" s="102" t="s">
        <v>565</v>
      </c>
      <c r="E141" s="101" t="s">
        <v>52</v>
      </c>
      <c r="F141" s="100">
        <v>2.9990000000000001</v>
      </c>
      <c r="G141" s="101">
        <v>375</v>
      </c>
      <c r="H141" s="100">
        <v>110</v>
      </c>
      <c r="I141" s="101" t="s">
        <v>72</v>
      </c>
      <c r="J141" s="100">
        <v>2652</v>
      </c>
      <c r="K141" s="95">
        <v>5812</v>
      </c>
      <c r="L141" s="95">
        <v>2995</v>
      </c>
      <c r="M141" s="95" t="s">
        <v>31</v>
      </c>
      <c r="N141" s="107">
        <v>10.6</v>
      </c>
      <c r="O141" s="106">
        <f t="shared" si="4"/>
        <v>243.98301886792456</v>
      </c>
      <c r="P141" s="97">
        <v>9.51</v>
      </c>
      <c r="Q141" s="96" t="s">
        <v>74</v>
      </c>
      <c r="R141" s="95" t="s">
        <v>33</v>
      </c>
      <c r="S141" s="95" t="s">
        <v>34</v>
      </c>
      <c r="T141" s="95"/>
      <c r="U141" s="94"/>
      <c r="V141" s="93">
        <f t="shared" si="5"/>
        <v>111</v>
      </c>
    </row>
    <row r="142" spans="1:24" s="116" customFormat="1" ht="21" customHeight="1">
      <c r="A142" s="110"/>
      <c r="B142" s="109"/>
      <c r="C142" s="108"/>
      <c r="D142" s="102" t="s">
        <v>565</v>
      </c>
      <c r="E142" s="101" t="s">
        <v>52</v>
      </c>
      <c r="F142" s="100">
        <v>2.9990000000000001</v>
      </c>
      <c r="G142" s="101">
        <v>375</v>
      </c>
      <c r="H142" s="100">
        <v>110</v>
      </c>
      <c r="I142" s="101" t="s">
        <v>72</v>
      </c>
      <c r="J142" s="100">
        <v>2979</v>
      </c>
      <c r="K142" s="95">
        <v>6893</v>
      </c>
      <c r="L142" s="95">
        <v>3749</v>
      </c>
      <c r="M142" s="95" t="s">
        <v>31</v>
      </c>
      <c r="N142" s="107">
        <v>9.1</v>
      </c>
      <c r="O142" s="106">
        <f t="shared" si="4"/>
        <v>284.2</v>
      </c>
      <c r="P142" s="97">
        <v>8.1199999999999992</v>
      </c>
      <c r="Q142" s="96" t="s">
        <v>53</v>
      </c>
      <c r="R142" s="95" t="s">
        <v>33</v>
      </c>
      <c r="S142" s="95" t="s">
        <v>34</v>
      </c>
      <c r="T142" s="95"/>
      <c r="U142" s="94"/>
      <c r="V142" s="93">
        <f t="shared" si="5"/>
        <v>112</v>
      </c>
      <c r="W142" s="91"/>
    </row>
    <row r="143" spans="1:24" s="91" customFormat="1" ht="21" customHeight="1">
      <c r="A143" s="110"/>
      <c r="B143" s="109"/>
      <c r="C143" s="108"/>
      <c r="D143" s="102" t="s">
        <v>564</v>
      </c>
      <c r="E143" s="101" t="s">
        <v>52</v>
      </c>
      <c r="F143" s="100">
        <v>2.9990000000000001</v>
      </c>
      <c r="G143" s="101" t="s">
        <v>42</v>
      </c>
      <c r="H143" s="100" t="s">
        <v>43</v>
      </c>
      <c r="I143" s="101" t="s">
        <v>71</v>
      </c>
      <c r="J143" s="100">
        <v>2356</v>
      </c>
      <c r="K143" s="95">
        <v>4521</v>
      </c>
      <c r="L143" s="95">
        <v>2000</v>
      </c>
      <c r="M143" s="95" t="s">
        <v>31</v>
      </c>
      <c r="N143" s="107">
        <v>11.8</v>
      </c>
      <c r="O143" s="106">
        <f t="shared" si="4"/>
        <v>219.17118644067796</v>
      </c>
      <c r="P143" s="97">
        <v>10.35</v>
      </c>
      <c r="Q143" s="96" t="s">
        <v>53</v>
      </c>
      <c r="R143" s="95" t="s">
        <v>33</v>
      </c>
      <c r="S143" s="95" t="s">
        <v>34</v>
      </c>
      <c r="T143" s="95"/>
      <c r="U143" s="94"/>
      <c r="V143" s="93">
        <f t="shared" si="5"/>
        <v>114</v>
      </c>
    </row>
    <row r="144" spans="1:24" s="91" customFormat="1" ht="21" customHeight="1">
      <c r="A144" s="110"/>
      <c r="B144" s="109"/>
      <c r="C144" s="108"/>
      <c r="D144" s="102" t="s">
        <v>564</v>
      </c>
      <c r="E144" s="101" t="s">
        <v>52</v>
      </c>
      <c r="F144" s="100">
        <v>2.9990000000000001</v>
      </c>
      <c r="G144" s="101" t="s">
        <v>42</v>
      </c>
      <c r="H144" s="100" t="s">
        <v>43</v>
      </c>
      <c r="I144" s="101" t="s">
        <v>44</v>
      </c>
      <c r="J144" s="100">
        <v>2356</v>
      </c>
      <c r="K144" s="95">
        <v>4521</v>
      </c>
      <c r="L144" s="95">
        <v>2000</v>
      </c>
      <c r="M144" s="95" t="s">
        <v>31</v>
      </c>
      <c r="N144" s="107">
        <v>11.8</v>
      </c>
      <c r="O144" s="106">
        <f t="shared" si="4"/>
        <v>219.17118644067796</v>
      </c>
      <c r="P144" s="97">
        <v>10.35</v>
      </c>
      <c r="Q144" s="96" t="s">
        <v>74</v>
      </c>
      <c r="R144" s="95" t="s">
        <v>33</v>
      </c>
      <c r="S144" s="95" t="s">
        <v>34</v>
      </c>
      <c r="T144" s="95"/>
      <c r="U144" s="94"/>
      <c r="V144" s="93">
        <f t="shared" si="5"/>
        <v>114</v>
      </c>
      <c r="X144" s="116"/>
    </row>
    <row r="145" spans="1:24" s="91" customFormat="1" ht="21" customHeight="1">
      <c r="A145" s="110"/>
      <c r="B145" s="109"/>
      <c r="C145" s="108"/>
      <c r="D145" s="102" t="s">
        <v>564</v>
      </c>
      <c r="E145" s="101" t="s">
        <v>52</v>
      </c>
      <c r="F145" s="100">
        <v>2.9990000000000001</v>
      </c>
      <c r="G145" s="101" t="s">
        <v>42</v>
      </c>
      <c r="H145" s="100" t="s">
        <v>43</v>
      </c>
      <c r="I145" s="101" t="s">
        <v>71</v>
      </c>
      <c r="J145" s="100">
        <v>2356</v>
      </c>
      <c r="K145" s="95">
        <v>4521</v>
      </c>
      <c r="L145" s="95">
        <v>2000</v>
      </c>
      <c r="M145" s="95" t="s">
        <v>31</v>
      </c>
      <c r="N145" s="107">
        <v>11.4</v>
      </c>
      <c r="O145" s="106">
        <f t="shared" si="4"/>
        <v>226.8614035087719</v>
      </c>
      <c r="P145" s="97">
        <v>10.35</v>
      </c>
      <c r="Q145" s="96" t="s">
        <v>74</v>
      </c>
      <c r="R145" s="95" t="s">
        <v>33</v>
      </c>
      <c r="S145" s="95" t="s">
        <v>34</v>
      </c>
      <c r="T145" s="95"/>
      <c r="U145" s="94"/>
      <c r="V145" s="93">
        <f t="shared" si="5"/>
        <v>110</v>
      </c>
    </row>
    <row r="146" spans="1:24" s="91" customFormat="1" ht="21" customHeight="1">
      <c r="A146" s="110"/>
      <c r="B146" s="109"/>
      <c r="C146" s="108"/>
      <c r="D146" s="102" t="s">
        <v>563</v>
      </c>
      <c r="E146" s="101" t="s">
        <v>52</v>
      </c>
      <c r="F146" s="100">
        <v>2.9990000000000001</v>
      </c>
      <c r="G146" s="101" t="s">
        <v>42</v>
      </c>
      <c r="H146" s="100" t="s">
        <v>43</v>
      </c>
      <c r="I146" s="101" t="s">
        <v>71</v>
      </c>
      <c r="J146" s="100">
        <v>2356</v>
      </c>
      <c r="K146" s="95">
        <v>4521</v>
      </c>
      <c r="L146" s="95">
        <v>2000</v>
      </c>
      <c r="M146" s="95" t="s">
        <v>31</v>
      </c>
      <c r="N146" s="107">
        <v>11.8</v>
      </c>
      <c r="O146" s="106">
        <f t="shared" si="4"/>
        <v>219.17118644067796</v>
      </c>
      <c r="P146" s="97">
        <v>10.35</v>
      </c>
      <c r="Q146" s="96" t="s">
        <v>53</v>
      </c>
      <c r="R146" s="95" t="s">
        <v>33</v>
      </c>
      <c r="S146" s="95" t="s">
        <v>34</v>
      </c>
      <c r="T146" s="95"/>
      <c r="U146" s="94"/>
      <c r="V146" s="93">
        <f t="shared" si="5"/>
        <v>114</v>
      </c>
      <c r="X146" s="116"/>
    </row>
    <row r="147" spans="1:24" s="113" customFormat="1" ht="21" customHeight="1">
      <c r="A147" s="110"/>
      <c r="B147" s="109"/>
      <c r="C147" s="108"/>
      <c r="D147" s="102" t="s">
        <v>563</v>
      </c>
      <c r="E147" s="101" t="s">
        <v>52</v>
      </c>
      <c r="F147" s="100">
        <v>2.9990000000000001</v>
      </c>
      <c r="G147" s="101" t="s">
        <v>42</v>
      </c>
      <c r="H147" s="100" t="s">
        <v>43</v>
      </c>
      <c r="I147" s="101" t="s">
        <v>44</v>
      </c>
      <c r="J147" s="100">
        <v>2356</v>
      </c>
      <c r="K147" s="95">
        <v>4521</v>
      </c>
      <c r="L147" s="95">
        <v>2000</v>
      </c>
      <c r="M147" s="95" t="s">
        <v>31</v>
      </c>
      <c r="N147" s="107">
        <v>11.8</v>
      </c>
      <c r="O147" s="106">
        <f t="shared" si="4"/>
        <v>219.17118644067796</v>
      </c>
      <c r="P147" s="97">
        <v>10.35</v>
      </c>
      <c r="Q147" s="121" t="s">
        <v>74</v>
      </c>
      <c r="R147" s="95" t="s">
        <v>33</v>
      </c>
      <c r="S147" s="95" t="s">
        <v>34</v>
      </c>
      <c r="T147" s="95"/>
      <c r="U147" s="118"/>
      <c r="V147" s="93">
        <f t="shared" si="5"/>
        <v>114</v>
      </c>
      <c r="W147" s="91"/>
      <c r="X147" s="91"/>
    </row>
    <row r="148" spans="1:24" s="113" customFormat="1" ht="21" customHeight="1">
      <c r="A148" s="110"/>
      <c r="B148" s="109"/>
      <c r="C148" s="108"/>
      <c r="D148" s="102" t="s">
        <v>563</v>
      </c>
      <c r="E148" s="101" t="s">
        <v>52</v>
      </c>
      <c r="F148" s="100">
        <v>2.9990000000000001</v>
      </c>
      <c r="G148" s="101" t="s">
        <v>42</v>
      </c>
      <c r="H148" s="100" t="s">
        <v>43</v>
      </c>
      <c r="I148" s="101" t="s">
        <v>71</v>
      </c>
      <c r="J148" s="100">
        <v>2356</v>
      </c>
      <c r="K148" s="95">
        <v>4521</v>
      </c>
      <c r="L148" s="95">
        <v>2000</v>
      </c>
      <c r="M148" s="95" t="s">
        <v>31</v>
      </c>
      <c r="N148" s="107">
        <v>11.4</v>
      </c>
      <c r="O148" s="106">
        <f t="shared" si="4"/>
        <v>226.8614035087719</v>
      </c>
      <c r="P148" s="97">
        <v>10.35</v>
      </c>
      <c r="Q148" s="121" t="s">
        <v>74</v>
      </c>
      <c r="R148" s="95" t="s">
        <v>33</v>
      </c>
      <c r="S148" s="95" t="s">
        <v>34</v>
      </c>
      <c r="T148" s="95"/>
      <c r="U148" s="118"/>
      <c r="V148" s="93">
        <f t="shared" si="5"/>
        <v>110</v>
      </c>
      <c r="W148" s="91"/>
      <c r="X148" s="91"/>
    </row>
    <row r="149" spans="1:24" s="113" customFormat="1" ht="21" customHeight="1">
      <c r="A149" s="110"/>
      <c r="B149" s="109"/>
      <c r="C149" s="108"/>
      <c r="D149" s="102" t="s">
        <v>562</v>
      </c>
      <c r="E149" s="101" t="s">
        <v>52</v>
      </c>
      <c r="F149" s="100">
        <v>2.9990000000000001</v>
      </c>
      <c r="G149" s="101">
        <v>375</v>
      </c>
      <c r="H149" s="100">
        <v>110</v>
      </c>
      <c r="I149" s="101" t="s">
        <v>71</v>
      </c>
      <c r="J149" s="100">
        <v>2356</v>
      </c>
      <c r="K149" s="95">
        <v>4521</v>
      </c>
      <c r="L149" s="95">
        <v>2000</v>
      </c>
      <c r="M149" s="95" t="s">
        <v>31</v>
      </c>
      <c r="N149" s="107">
        <v>11.8</v>
      </c>
      <c r="O149" s="106">
        <f t="shared" si="4"/>
        <v>219.17118644067796</v>
      </c>
      <c r="P149" s="97">
        <v>10.35</v>
      </c>
      <c r="Q149" s="121" t="s">
        <v>53</v>
      </c>
      <c r="R149" s="95" t="s">
        <v>33</v>
      </c>
      <c r="S149" s="95" t="s">
        <v>34</v>
      </c>
      <c r="T149" s="95"/>
      <c r="U149" s="118"/>
      <c r="V149" s="93">
        <f t="shared" si="5"/>
        <v>114</v>
      </c>
      <c r="W149" s="91"/>
      <c r="X149" s="91"/>
    </row>
    <row r="150" spans="1:24" s="113" customFormat="1" ht="21" customHeight="1">
      <c r="A150" s="110"/>
      <c r="B150" s="109"/>
      <c r="C150" s="108"/>
      <c r="D150" s="102" t="s">
        <v>562</v>
      </c>
      <c r="E150" s="101" t="s">
        <v>52</v>
      </c>
      <c r="F150" s="100">
        <v>2.9990000000000001</v>
      </c>
      <c r="G150" s="101">
        <v>375</v>
      </c>
      <c r="H150" s="100">
        <v>110</v>
      </c>
      <c r="I150" s="101" t="s">
        <v>72</v>
      </c>
      <c r="J150" s="100">
        <v>2356</v>
      </c>
      <c r="K150" s="95">
        <v>4521</v>
      </c>
      <c r="L150" s="95">
        <v>2000</v>
      </c>
      <c r="M150" s="95" t="s">
        <v>31</v>
      </c>
      <c r="N150" s="107">
        <v>11.8</v>
      </c>
      <c r="O150" s="106">
        <f t="shared" si="4"/>
        <v>219.17118644067796</v>
      </c>
      <c r="P150" s="97">
        <v>10.35</v>
      </c>
      <c r="Q150" s="121" t="s">
        <v>53</v>
      </c>
      <c r="R150" s="95" t="s">
        <v>33</v>
      </c>
      <c r="S150" s="95" t="s">
        <v>34</v>
      </c>
      <c r="T150" s="95"/>
      <c r="U150" s="118"/>
      <c r="V150" s="93">
        <f t="shared" si="5"/>
        <v>114</v>
      </c>
      <c r="W150" s="91"/>
      <c r="X150" s="91"/>
    </row>
    <row r="151" spans="1:24" s="113" customFormat="1" ht="21" customHeight="1">
      <c r="A151" s="110"/>
      <c r="B151" s="109"/>
      <c r="C151" s="108"/>
      <c r="D151" s="102" t="s">
        <v>562</v>
      </c>
      <c r="E151" s="101" t="s">
        <v>52</v>
      </c>
      <c r="F151" s="100">
        <v>2.9990000000000001</v>
      </c>
      <c r="G151" s="101">
        <v>375</v>
      </c>
      <c r="H151" s="100">
        <v>110</v>
      </c>
      <c r="I151" s="101" t="s">
        <v>71</v>
      </c>
      <c r="J151" s="100">
        <v>2356</v>
      </c>
      <c r="K151" s="95">
        <v>4521</v>
      </c>
      <c r="L151" s="95">
        <v>2000</v>
      </c>
      <c r="M151" s="95" t="s">
        <v>31</v>
      </c>
      <c r="N151" s="107">
        <v>11.4</v>
      </c>
      <c r="O151" s="106">
        <f t="shared" si="4"/>
        <v>226.8614035087719</v>
      </c>
      <c r="P151" s="97">
        <v>10.35</v>
      </c>
      <c r="Q151" s="121" t="s">
        <v>74</v>
      </c>
      <c r="R151" s="95" t="s">
        <v>33</v>
      </c>
      <c r="S151" s="95" t="s">
        <v>34</v>
      </c>
      <c r="T151" s="95"/>
      <c r="U151" s="118"/>
      <c r="V151" s="93">
        <f t="shared" si="5"/>
        <v>110</v>
      </c>
      <c r="W151" s="119"/>
    </row>
    <row r="152" spans="1:24" s="113" customFormat="1" ht="21" customHeight="1">
      <c r="A152" s="110"/>
      <c r="B152" s="109"/>
      <c r="C152" s="108"/>
      <c r="D152" s="102" t="s">
        <v>562</v>
      </c>
      <c r="E152" s="101" t="s">
        <v>52</v>
      </c>
      <c r="F152" s="100">
        <v>2.9990000000000001</v>
      </c>
      <c r="G152" s="101">
        <v>375</v>
      </c>
      <c r="H152" s="100">
        <v>110</v>
      </c>
      <c r="I152" s="101" t="s">
        <v>72</v>
      </c>
      <c r="J152" s="100">
        <v>2356</v>
      </c>
      <c r="K152" s="95">
        <v>4521</v>
      </c>
      <c r="L152" s="95">
        <v>2000</v>
      </c>
      <c r="M152" s="95" t="s">
        <v>31</v>
      </c>
      <c r="N152" s="107">
        <v>11.4</v>
      </c>
      <c r="O152" s="106">
        <f t="shared" si="4"/>
        <v>226.8614035087719</v>
      </c>
      <c r="P152" s="97">
        <v>10.35</v>
      </c>
      <c r="Q152" s="96" t="s">
        <v>74</v>
      </c>
      <c r="R152" s="95" t="s">
        <v>33</v>
      </c>
      <c r="S152" s="95" t="s">
        <v>34</v>
      </c>
      <c r="T152" s="95"/>
      <c r="U152" s="118"/>
      <c r="V152" s="93">
        <f t="shared" si="5"/>
        <v>110</v>
      </c>
      <c r="W152" s="119"/>
    </row>
    <row r="153" spans="1:24" s="113" customFormat="1" ht="21" customHeight="1">
      <c r="A153" s="110"/>
      <c r="B153" s="109"/>
      <c r="C153" s="108"/>
      <c r="D153" s="102" t="s">
        <v>561</v>
      </c>
      <c r="E153" s="101" t="s">
        <v>52</v>
      </c>
      <c r="F153" s="100">
        <v>2.9990000000000001</v>
      </c>
      <c r="G153" s="101">
        <v>375</v>
      </c>
      <c r="H153" s="100">
        <v>110</v>
      </c>
      <c r="I153" s="101" t="s">
        <v>71</v>
      </c>
      <c r="J153" s="100">
        <v>2356</v>
      </c>
      <c r="K153" s="95">
        <v>4521</v>
      </c>
      <c r="L153" s="95">
        <v>2000</v>
      </c>
      <c r="M153" s="95" t="s">
        <v>31</v>
      </c>
      <c r="N153" s="107">
        <v>11.8</v>
      </c>
      <c r="O153" s="106">
        <f t="shared" si="4"/>
        <v>219.17118644067796</v>
      </c>
      <c r="P153" s="97">
        <v>10.35</v>
      </c>
      <c r="Q153" s="96" t="s">
        <v>53</v>
      </c>
      <c r="R153" s="95" t="s">
        <v>33</v>
      </c>
      <c r="S153" s="95" t="s">
        <v>34</v>
      </c>
      <c r="T153" s="95"/>
      <c r="U153" s="118"/>
      <c r="V153" s="93">
        <f t="shared" si="5"/>
        <v>114</v>
      </c>
      <c r="W153" s="119"/>
    </row>
    <row r="154" spans="1:24" s="113" customFormat="1" ht="21" customHeight="1">
      <c r="A154" s="110"/>
      <c r="B154" s="109"/>
      <c r="C154" s="108"/>
      <c r="D154" s="102" t="s">
        <v>561</v>
      </c>
      <c r="E154" s="101" t="s">
        <v>52</v>
      </c>
      <c r="F154" s="100">
        <v>2.9990000000000001</v>
      </c>
      <c r="G154" s="101">
        <v>375</v>
      </c>
      <c r="H154" s="100">
        <v>110</v>
      </c>
      <c r="I154" s="101" t="s">
        <v>72</v>
      </c>
      <c r="J154" s="100">
        <v>2356</v>
      </c>
      <c r="K154" s="95">
        <v>4521</v>
      </c>
      <c r="L154" s="95">
        <v>2000</v>
      </c>
      <c r="M154" s="95" t="s">
        <v>31</v>
      </c>
      <c r="N154" s="107">
        <v>11.8</v>
      </c>
      <c r="O154" s="106">
        <f t="shared" si="4"/>
        <v>219.17118644067796</v>
      </c>
      <c r="P154" s="97">
        <v>10.35</v>
      </c>
      <c r="Q154" s="96" t="s">
        <v>53</v>
      </c>
      <c r="R154" s="95" t="s">
        <v>33</v>
      </c>
      <c r="S154" s="95" t="s">
        <v>34</v>
      </c>
      <c r="T154" s="95"/>
      <c r="U154" s="118"/>
      <c r="V154" s="93">
        <f t="shared" si="5"/>
        <v>114</v>
      </c>
      <c r="W154" s="119"/>
    </row>
    <row r="155" spans="1:24" s="113" customFormat="1" ht="21" customHeight="1">
      <c r="A155" s="110"/>
      <c r="B155" s="109"/>
      <c r="C155" s="108"/>
      <c r="D155" s="102" t="s">
        <v>561</v>
      </c>
      <c r="E155" s="101" t="s">
        <v>52</v>
      </c>
      <c r="F155" s="100">
        <v>2.9990000000000001</v>
      </c>
      <c r="G155" s="101">
        <v>375</v>
      </c>
      <c r="H155" s="100">
        <v>110</v>
      </c>
      <c r="I155" s="101" t="s">
        <v>71</v>
      </c>
      <c r="J155" s="100">
        <v>2356</v>
      </c>
      <c r="K155" s="95">
        <v>4521</v>
      </c>
      <c r="L155" s="95">
        <v>2000</v>
      </c>
      <c r="M155" s="95" t="s">
        <v>31</v>
      </c>
      <c r="N155" s="107">
        <v>11.4</v>
      </c>
      <c r="O155" s="106">
        <f t="shared" si="4"/>
        <v>226.8614035087719</v>
      </c>
      <c r="P155" s="97">
        <v>10.35</v>
      </c>
      <c r="Q155" s="96" t="s">
        <v>74</v>
      </c>
      <c r="R155" s="95" t="s">
        <v>33</v>
      </c>
      <c r="S155" s="95" t="s">
        <v>34</v>
      </c>
      <c r="T155" s="95"/>
      <c r="U155" s="118"/>
      <c r="V155" s="93">
        <f t="shared" si="5"/>
        <v>110</v>
      </c>
      <c r="W155" s="119"/>
    </row>
    <row r="156" spans="1:24" s="113" customFormat="1" ht="21" customHeight="1">
      <c r="A156" s="120"/>
      <c r="B156" s="109"/>
      <c r="C156" s="108"/>
      <c r="D156" s="102" t="s">
        <v>561</v>
      </c>
      <c r="E156" s="101" t="s">
        <v>52</v>
      </c>
      <c r="F156" s="100">
        <v>2.9990000000000001</v>
      </c>
      <c r="G156" s="101">
        <v>375</v>
      </c>
      <c r="H156" s="100">
        <v>110</v>
      </c>
      <c r="I156" s="101" t="s">
        <v>72</v>
      </c>
      <c r="J156" s="100">
        <v>2356</v>
      </c>
      <c r="K156" s="95">
        <v>4521</v>
      </c>
      <c r="L156" s="95">
        <v>2000</v>
      </c>
      <c r="M156" s="95" t="s">
        <v>31</v>
      </c>
      <c r="N156" s="107">
        <v>11.4</v>
      </c>
      <c r="O156" s="106">
        <f t="shared" si="4"/>
        <v>226.8614035087719</v>
      </c>
      <c r="P156" s="97">
        <v>10.35</v>
      </c>
      <c r="Q156" s="96" t="s">
        <v>74</v>
      </c>
      <c r="R156" s="95" t="s">
        <v>33</v>
      </c>
      <c r="S156" s="95" t="s">
        <v>34</v>
      </c>
      <c r="T156" s="95"/>
      <c r="U156" s="118"/>
      <c r="V156" s="93">
        <f t="shared" si="5"/>
        <v>110</v>
      </c>
      <c r="W156" s="91"/>
    </row>
    <row r="157" spans="1:24" s="113" customFormat="1" ht="21" customHeight="1">
      <c r="A157" s="110"/>
      <c r="B157" s="109"/>
      <c r="C157" s="108"/>
      <c r="D157" s="102" t="s">
        <v>560</v>
      </c>
      <c r="E157" s="101" t="s">
        <v>52</v>
      </c>
      <c r="F157" s="100">
        <v>2.9990000000000001</v>
      </c>
      <c r="G157" s="101">
        <v>375</v>
      </c>
      <c r="H157" s="100">
        <v>110</v>
      </c>
      <c r="I157" s="101" t="s">
        <v>71</v>
      </c>
      <c r="J157" s="100">
        <v>2356</v>
      </c>
      <c r="K157" s="95">
        <v>4521</v>
      </c>
      <c r="L157" s="95">
        <v>2000</v>
      </c>
      <c r="M157" s="95" t="s">
        <v>31</v>
      </c>
      <c r="N157" s="107">
        <v>11.8</v>
      </c>
      <c r="O157" s="106">
        <f t="shared" si="4"/>
        <v>219.17118644067796</v>
      </c>
      <c r="P157" s="97">
        <v>10.35</v>
      </c>
      <c r="Q157" s="96" t="s">
        <v>53</v>
      </c>
      <c r="R157" s="95" t="s">
        <v>33</v>
      </c>
      <c r="S157" s="95" t="s">
        <v>34</v>
      </c>
      <c r="T157" s="95"/>
      <c r="U157" s="118"/>
      <c r="V157" s="93">
        <f t="shared" si="5"/>
        <v>114</v>
      </c>
      <c r="W157" s="91"/>
    </row>
    <row r="158" spans="1:24" s="113" customFormat="1" ht="21" customHeight="1">
      <c r="A158" s="110"/>
      <c r="B158" s="109"/>
      <c r="C158" s="108"/>
      <c r="D158" s="102" t="s">
        <v>560</v>
      </c>
      <c r="E158" s="101" t="s">
        <v>52</v>
      </c>
      <c r="F158" s="100">
        <v>2.9990000000000001</v>
      </c>
      <c r="G158" s="101">
        <v>375</v>
      </c>
      <c r="H158" s="100">
        <v>110</v>
      </c>
      <c r="I158" s="101" t="s">
        <v>72</v>
      </c>
      <c r="J158" s="100">
        <v>2356</v>
      </c>
      <c r="K158" s="95">
        <v>4521</v>
      </c>
      <c r="L158" s="95">
        <v>2000</v>
      </c>
      <c r="M158" s="95" t="s">
        <v>31</v>
      </c>
      <c r="N158" s="107">
        <v>11.8</v>
      </c>
      <c r="O158" s="106">
        <f t="shared" si="4"/>
        <v>219.17118644067796</v>
      </c>
      <c r="P158" s="97">
        <v>10.35</v>
      </c>
      <c r="Q158" s="96" t="s">
        <v>53</v>
      </c>
      <c r="R158" s="95" t="s">
        <v>33</v>
      </c>
      <c r="S158" s="95" t="s">
        <v>34</v>
      </c>
      <c r="T158" s="95"/>
      <c r="U158" s="118"/>
      <c r="V158" s="93">
        <f t="shared" si="5"/>
        <v>114</v>
      </c>
      <c r="W158" s="91"/>
    </row>
    <row r="159" spans="1:24" s="91" customFormat="1" ht="21" customHeight="1">
      <c r="A159" s="110"/>
      <c r="B159" s="109"/>
      <c r="C159" s="108"/>
      <c r="D159" s="102" t="s">
        <v>560</v>
      </c>
      <c r="E159" s="101" t="s">
        <v>52</v>
      </c>
      <c r="F159" s="100">
        <v>2.9990000000000001</v>
      </c>
      <c r="G159" s="101">
        <v>375</v>
      </c>
      <c r="H159" s="100">
        <v>110</v>
      </c>
      <c r="I159" s="101" t="s">
        <v>71</v>
      </c>
      <c r="J159" s="100">
        <v>2356</v>
      </c>
      <c r="K159" s="95">
        <v>4521</v>
      </c>
      <c r="L159" s="95">
        <v>2000</v>
      </c>
      <c r="M159" s="95" t="s">
        <v>31</v>
      </c>
      <c r="N159" s="107">
        <v>11.4</v>
      </c>
      <c r="O159" s="106">
        <f t="shared" si="4"/>
        <v>226.8614035087719</v>
      </c>
      <c r="P159" s="97">
        <v>10.35</v>
      </c>
      <c r="Q159" s="96" t="s">
        <v>74</v>
      </c>
      <c r="R159" s="95" t="s">
        <v>33</v>
      </c>
      <c r="S159" s="95" t="s">
        <v>34</v>
      </c>
      <c r="T159" s="95"/>
      <c r="U159" s="94"/>
      <c r="V159" s="93">
        <f t="shared" si="5"/>
        <v>110</v>
      </c>
      <c r="X159" s="113"/>
    </row>
    <row r="160" spans="1:24" s="91" customFormat="1" ht="21" customHeight="1">
      <c r="A160" s="110"/>
      <c r="B160" s="109"/>
      <c r="C160" s="108"/>
      <c r="D160" s="102" t="s">
        <v>560</v>
      </c>
      <c r="E160" s="101" t="s">
        <v>52</v>
      </c>
      <c r="F160" s="100">
        <v>2.9990000000000001</v>
      </c>
      <c r="G160" s="101">
        <v>375</v>
      </c>
      <c r="H160" s="100">
        <v>110</v>
      </c>
      <c r="I160" s="101" t="s">
        <v>72</v>
      </c>
      <c r="J160" s="100">
        <v>2356</v>
      </c>
      <c r="K160" s="95">
        <v>4521</v>
      </c>
      <c r="L160" s="95">
        <v>2000</v>
      </c>
      <c r="M160" s="95" t="s">
        <v>31</v>
      </c>
      <c r="N160" s="107">
        <v>11.4</v>
      </c>
      <c r="O160" s="106">
        <f t="shared" si="4"/>
        <v>226.8614035087719</v>
      </c>
      <c r="P160" s="97">
        <v>10.35</v>
      </c>
      <c r="Q160" s="96" t="s">
        <v>74</v>
      </c>
      <c r="R160" s="95" t="s">
        <v>33</v>
      </c>
      <c r="S160" s="95" t="s">
        <v>34</v>
      </c>
      <c r="T160" s="95"/>
      <c r="U160" s="94"/>
      <c r="V160" s="93">
        <f t="shared" si="5"/>
        <v>110</v>
      </c>
      <c r="X160" s="113"/>
    </row>
    <row r="161" spans="1:24" s="91" customFormat="1" ht="21" customHeight="1">
      <c r="A161" s="110"/>
      <c r="B161" s="109"/>
      <c r="C161" s="108"/>
      <c r="D161" s="102" t="s">
        <v>559</v>
      </c>
      <c r="E161" s="101" t="s">
        <v>52</v>
      </c>
      <c r="F161" s="100">
        <v>2.9990000000000001</v>
      </c>
      <c r="G161" s="101">
        <v>375</v>
      </c>
      <c r="H161" s="100">
        <v>110</v>
      </c>
      <c r="I161" s="101" t="s">
        <v>71</v>
      </c>
      <c r="J161" s="100">
        <v>2356</v>
      </c>
      <c r="K161" s="95">
        <v>4521</v>
      </c>
      <c r="L161" s="95">
        <v>2000</v>
      </c>
      <c r="M161" s="95" t="s">
        <v>31</v>
      </c>
      <c r="N161" s="107">
        <v>11.8</v>
      </c>
      <c r="O161" s="106">
        <f t="shared" si="4"/>
        <v>219.17118644067796</v>
      </c>
      <c r="P161" s="97">
        <v>10.35</v>
      </c>
      <c r="Q161" s="96" t="s">
        <v>53</v>
      </c>
      <c r="R161" s="95" t="s">
        <v>33</v>
      </c>
      <c r="S161" s="95" t="s">
        <v>124</v>
      </c>
      <c r="T161" s="95"/>
      <c r="U161" s="94"/>
      <c r="V161" s="93">
        <f t="shared" si="5"/>
        <v>114</v>
      </c>
      <c r="X161" s="113"/>
    </row>
    <row r="162" spans="1:24" s="91" customFormat="1" ht="21" customHeight="1">
      <c r="A162" s="110"/>
      <c r="B162" s="109"/>
      <c r="C162" s="108"/>
      <c r="D162" s="102" t="s">
        <v>559</v>
      </c>
      <c r="E162" s="101" t="s">
        <v>52</v>
      </c>
      <c r="F162" s="100">
        <v>2.9990000000000001</v>
      </c>
      <c r="G162" s="101">
        <v>375</v>
      </c>
      <c r="H162" s="100">
        <v>110</v>
      </c>
      <c r="I162" s="101" t="s">
        <v>71</v>
      </c>
      <c r="J162" s="100">
        <v>2356</v>
      </c>
      <c r="K162" s="95">
        <v>4521</v>
      </c>
      <c r="L162" s="95">
        <v>2000</v>
      </c>
      <c r="M162" s="95" t="s">
        <v>31</v>
      </c>
      <c r="N162" s="107">
        <v>11.4</v>
      </c>
      <c r="O162" s="106">
        <f t="shared" si="4"/>
        <v>226.8614035087719</v>
      </c>
      <c r="P162" s="97">
        <v>10.35</v>
      </c>
      <c r="Q162" s="96" t="s">
        <v>74</v>
      </c>
      <c r="R162" s="95" t="s">
        <v>33</v>
      </c>
      <c r="S162" s="95" t="s">
        <v>124</v>
      </c>
      <c r="T162" s="95"/>
      <c r="U162" s="94"/>
      <c r="V162" s="93">
        <f t="shared" si="5"/>
        <v>110</v>
      </c>
      <c r="X162" s="113"/>
    </row>
    <row r="163" spans="1:24" s="91" customFormat="1" ht="21" customHeight="1">
      <c r="A163" s="110"/>
      <c r="B163" s="109"/>
      <c r="C163" s="108"/>
      <c r="D163" s="102" t="s">
        <v>558</v>
      </c>
      <c r="E163" s="101" t="s">
        <v>52</v>
      </c>
      <c r="F163" s="100">
        <v>2.9990000000000001</v>
      </c>
      <c r="G163" s="101">
        <v>375</v>
      </c>
      <c r="H163" s="100">
        <v>110</v>
      </c>
      <c r="I163" s="101" t="s">
        <v>71</v>
      </c>
      <c r="J163" s="100">
        <v>2356</v>
      </c>
      <c r="K163" s="95">
        <v>4521</v>
      </c>
      <c r="L163" s="95">
        <v>2000</v>
      </c>
      <c r="M163" s="95" t="s">
        <v>31</v>
      </c>
      <c r="N163" s="107">
        <v>11.8</v>
      </c>
      <c r="O163" s="106">
        <f t="shared" si="4"/>
        <v>219.17118644067796</v>
      </c>
      <c r="P163" s="97">
        <v>10.35</v>
      </c>
      <c r="Q163" s="96" t="s">
        <v>53</v>
      </c>
      <c r="R163" s="95" t="s">
        <v>33</v>
      </c>
      <c r="S163" s="95" t="s">
        <v>124</v>
      </c>
      <c r="T163" s="95"/>
      <c r="U163" s="94"/>
      <c r="V163" s="93">
        <f t="shared" si="5"/>
        <v>114</v>
      </c>
      <c r="W163" s="119"/>
    </row>
    <row r="164" spans="1:24" s="91" customFormat="1" ht="21" customHeight="1">
      <c r="A164" s="110"/>
      <c r="B164" s="109"/>
      <c r="C164" s="108"/>
      <c r="D164" s="102" t="s">
        <v>558</v>
      </c>
      <c r="E164" s="101" t="s">
        <v>52</v>
      </c>
      <c r="F164" s="100">
        <v>2.9990000000000001</v>
      </c>
      <c r="G164" s="101">
        <v>375</v>
      </c>
      <c r="H164" s="100">
        <v>110</v>
      </c>
      <c r="I164" s="101" t="s">
        <v>71</v>
      </c>
      <c r="J164" s="100">
        <v>2356</v>
      </c>
      <c r="K164" s="95">
        <v>4521</v>
      </c>
      <c r="L164" s="95">
        <v>2000</v>
      </c>
      <c r="M164" s="95" t="s">
        <v>31</v>
      </c>
      <c r="N164" s="107">
        <v>11.4</v>
      </c>
      <c r="O164" s="106">
        <f t="shared" si="4"/>
        <v>226.8614035087719</v>
      </c>
      <c r="P164" s="97">
        <v>10.35</v>
      </c>
      <c r="Q164" s="96" t="s">
        <v>74</v>
      </c>
      <c r="R164" s="95" t="s">
        <v>33</v>
      </c>
      <c r="S164" s="95" t="s">
        <v>124</v>
      </c>
      <c r="T164" s="95"/>
      <c r="U164" s="94"/>
      <c r="V164" s="93">
        <f t="shared" si="5"/>
        <v>110</v>
      </c>
      <c r="W164" s="119"/>
    </row>
    <row r="165" spans="1:24" s="91" customFormat="1" ht="21" customHeight="1">
      <c r="A165" s="110"/>
      <c r="B165" s="109"/>
      <c r="C165" s="108"/>
      <c r="D165" s="102" t="s">
        <v>557</v>
      </c>
      <c r="E165" s="101" t="s">
        <v>52</v>
      </c>
      <c r="F165" s="100">
        <v>2.9990000000000001</v>
      </c>
      <c r="G165" s="101" t="s">
        <v>42</v>
      </c>
      <c r="H165" s="100" t="s">
        <v>43</v>
      </c>
      <c r="I165" s="101" t="s">
        <v>72</v>
      </c>
      <c r="J165" s="100">
        <v>2356</v>
      </c>
      <c r="K165" s="95">
        <v>4521</v>
      </c>
      <c r="L165" s="95">
        <v>2000</v>
      </c>
      <c r="M165" s="95" t="s">
        <v>31</v>
      </c>
      <c r="N165" s="107">
        <v>11.8</v>
      </c>
      <c r="O165" s="106">
        <f t="shared" si="4"/>
        <v>219.17118644067796</v>
      </c>
      <c r="P165" s="97">
        <v>10.35</v>
      </c>
      <c r="Q165" s="96" t="s">
        <v>53</v>
      </c>
      <c r="R165" s="95" t="s">
        <v>33</v>
      </c>
      <c r="S165" s="95" t="s">
        <v>34</v>
      </c>
      <c r="T165" s="95"/>
      <c r="U165" s="94"/>
      <c r="V165" s="93">
        <f t="shared" si="5"/>
        <v>114</v>
      </c>
      <c r="W165" s="119"/>
    </row>
    <row r="166" spans="1:24" s="91" customFormat="1" ht="21" customHeight="1">
      <c r="A166" s="110"/>
      <c r="B166" s="109"/>
      <c r="C166" s="108"/>
      <c r="D166" s="102" t="s">
        <v>557</v>
      </c>
      <c r="E166" s="101" t="s">
        <v>52</v>
      </c>
      <c r="F166" s="100">
        <v>2.9990000000000001</v>
      </c>
      <c r="G166" s="101" t="s">
        <v>42</v>
      </c>
      <c r="H166" s="100" t="s">
        <v>43</v>
      </c>
      <c r="I166" s="101" t="s">
        <v>44</v>
      </c>
      <c r="J166" s="100">
        <v>2356</v>
      </c>
      <c r="K166" s="95">
        <v>4521</v>
      </c>
      <c r="L166" s="95">
        <v>2000</v>
      </c>
      <c r="M166" s="95" t="s">
        <v>31</v>
      </c>
      <c r="N166" s="107">
        <v>11.8</v>
      </c>
      <c r="O166" s="106">
        <f t="shared" si="4"/>
        <v>219.17118644067796</v>
      </c>
      <c r="P166" s="97">
        <v>10.35</v>
      </c>
      <c r="Q166" s="96" t="s">
        <v>74</v>
      </c>
      <c r="R166" s="95" t="s">
        <v>33</v>
      </c>
      <c r="S166" s="95" t="s">
        <v>34</v>
      </c>
      <c r="T166" s="95"/>
      <c r="U166" s="94"/>
      <c r="V166" s="93">
        <f t="shared" si="5"/>
        <v>114</v>
      </c>
      <c r="W166" s="119"/>
    </row>
    <row r="167" spans="1:24" s="91" customFormat="1" ht="21" customHeight="1">
      <c r="A167" s="110"/>
      <c r="B167" s="109"/>
      <c r="C167" s="108"/>
      <c r="D167" s="102" t="s">
        <v>557</v>
      </c>
      <c r="E167" s="101" t="s">
        <v>52</v>
      </c>
      <c r="F167" s="100">
        <v>2.9990000000000001</v>
      </c>
      <c r="G167" s="101" t="s">
        <v>42</v>
      </c>
      <c r="H167" s="100" t="s">
        <v>43</v>
      </c>
      <c r="I167" s="101" t="s">
        <v>72</v>
      </c>
      <c r="J167" s="100">
        <v>2356</v>
      </c>
      <c r="K167" s="95">
        <v>4521</v>
      </c>
      <c r="L167" s="95">
        <v>2000</v>
      </c>
      <c r="M167" s="95" t="s">
        <v>31</v>
      </c>
      <c r="N167" s="107">
        <v>11.4</v>
      </c>
      <c r="O167" s="106">
        <f t="shared" si="4"/>
        <v>226.8614035087719</v>
      </c>
      <c r="P167" s="97">
        <v>10.35</v>
      </c>
      <c r="Q167" s="96" t="s">
        <v>74</v>
      </c>
      <c r="R167" s="95" t="s">
        <v>33</v>
      </c>
      <c r="S167" s="95" t="s">
        <v>34</v>
      </c>
      <c r="T167" s="95"/>
      <c r="U167" s="94"/>
      <c r="V167" s="93">
        <f t="shared" si="5"/>
        <v>110</v>
      </c>
      <c r="W167" s="119"/>
    </row>
    <row r="168" spans="1:24" s="91" customFormat="1" ht="21" customHeight="1">
      <c r="A168" s="110"/>
      <c r="B168" s="109"/>
      <c r="C168" s="108"/>
      <c r="D168" s="102" t="s">
        <v>557</v>
      </c>
      <c r="E168" s="101" t="s">
        <v>52</v>
      </c>
      <c r="F168" s="100">
        <v>2.9990000000000001</v>
      </c>
      <c r="G168" s="101" t="s">
        <v>42</v>
      </c>
      <c r="H168" s="100" t="s">
        <v>43</v>
      </c>
      <c r="I168" s="101" t="s">
        <v>72</v>
      </c>
      <c r="J168" s="100">
        <v>2652</v>
      </c>
      <c r="K168" s="95">
        <v>5812</v>
      </c>
      <c r="L168" s="95">
        <v>2995</v>
      </c>
      <c r="M168" s="95" t="s">
        <v>31</v>
      </c>
      <c r="N168" s="107">
        <v>10.8</v>
      </c>
      <c r="O168" s="106">
        <f t="shared" si="4"/>
        <v>239.46481481481482</v>
      </c>
      <c r="P168" s="97">
        <v>9.51</v>
      </c>
      <c r="Q168" s="96" t="s">
        <v>53</v>
      </c>
      <c r="R168" s="95" t="s">
        <v>33</v>
      </c>
      <c r="S168" s="95" t="s">
        <v>34</v>
      </c>
      <c r="T168" s="95"/>
      <c r="U168" s="94"/>
      <c r="V168" s="93">
        <f t="shared" si="5"/>
        <v>113</v>
      </c>
      <c r="W168" s="119"/>
    </row>
    <row r="169" spans="1:24" s="91" customFormat="1" ht="21" customHeight="1">
      <c r="A169" s="110"/>
      <c r="B169" s="109"/>
      <c r="C169" s="108"/>
      <c r="D169" s="102" t="s">
        <v>557</v>
      </c>
      <c r="E169" s="101" t="s">
        <v>52</v>
      </c>
      <c r="F169" s="100">
        <v>2.9990000000000001</v>
      </c>
      <c r="G169" s="101" t="s">
        <v>42</v>
      </c>
      <c r="H169" s="100" t="s">
        <v>43</v>
      </c>
      <c r="I169" s="101" t="s">
        <v>44</v>
      </c>
      <c r="J169" s="100">
        <v>2652</v>
      </c>
      <c r="K169" s="95">
        <v>5812</v>
      </c>
      <c r="L169" s="95">
        <v>2995</v>
      </c>
      <c r="M169" s="95" t="s">
        <v>31</v>
      </c>
      <c r="N169" s="107">
        <v>10.8</v>
      </c>
      <c r="O169" s="106">
        <f t="shared" si="4"/>
        <v>239.46481481481482</v>
      </c>
      <c r="P169" s="97">
        <v>9.51</v>
      </c>
      <c r="Q169" s="96" t="s">
        <v>74</v>
      </c>
      <c r="R169" s="95" t="s">
        <v>33</v>
      </c>
      <c r="S169" s="95" t="s">
        <v>34</v>
      </c>
      <c r="T169" s="95"/>
      <c r="U169" s="94"/>
      <c r="V169" s="93">
        <f t="shared" si="5"/>
        <v>113</v>
      </c>
      <c r="W169" s="119"/>
    </row>
    <row r="170" spans="1:24" s="91" customFormat="1" ht="21" customHeight="1">
      <c r="A170" s="110"/>
      <c r="B170" s="109"/>
      <c r="C170" s="108"/>
      <c r="D170" s="102" t="s">
        <v>557</v>
      </c>
      <c r="E170" s="101" t="s">
        <v>52</v>
      </c>
      <c r="F170" s="100">
        <v>2.9990000000000001</v>
      </c>
      <c r="G170" s="101" t="s">
        <v>42</v>
      </c>
      <c r="H170" s="100" t="s">
        <v>43</v>
      </c>
      <c r="I170" s="101" t="s">
        <v>72</v>
      </c>
      <c r="J170" s="100">
        <v>2652</v>
      </c>
      <c r="K170" s="95">
        <v>5812</v>
      </c>
      <c r="L170" s="95">
        <v>2995</v>
      </c>
      <c r="M170" s="95" t="s">
        <v>31</v>
      </c>
      <c r="N170" s="107">
        <v>10.6</v>
      </c>
      <c r="O170" s="106">
        <f t="shared" si="4"/>
        <v>243.98301886792456</v>
      </c>
      <c r="P170" s="97">
        <v>9.51</v>
      </c>
      <c r="Q170" s="96" t="s">
        <v>74</v>
      </c>
      <c r="R170" s="95" t="s">
        <v>33</v>
      </c>
      <c r="S170" s="95" t="s">
        <v>34</v>
      </c>
      <c r="T170" s="95"/>
      <c r="U170" s="94"/>
      <c r="V170" s="93">
        <f t="shared" si="5"/>
        <v>111</v>
      </c>
      <c r="W170" s="119"/>
    </row>
    <row r="171" spans="1:24" s="91" customFormat="1" ht="21" customHeight="1">
      <c r="A171" s="110"/>
      <c r="B171" s="109"/>
      <c r="C171" s="108"/>
      <c r="D171" s="102" t="s">
        <v>556</v>
      </c>
      <c r="E171" s="101" t="s">
        <v>52</v>
      </c>
      <c r="F171" s="100">
        <v>2.9990000000000001</v>
      </c>
      <c r="G171" s="101" t="s">
        <v>42</v>
      </c>
      <c r="H171" s="100" t="s">
        <v>43</v>
      </c>
      <c r="I171" s="101" t="s">
        <v>72</v>
      </c>
      <c r="J171" s="100">
        <v>2356</v>
      </c>
      <c r="K171" s="95">
        <v>4521</v>
      </c>
      <c r="L171" s="95">
        <v>2000</v>
      </c>
      <c r="M171" s="95" t="s">
        <v>31</v>
      </c>
      <c r="N171" s="107">
        <v>11.8</v>
      </c>
      <c r="O171" s="106">
        <f t="shared" si="4"/>
        <v>219.17118644067796</v>
      </c>
      <c r="P171" s="97">
        <v>10.35</v>
      </c>
      <c r="Q171" s="96" t="s">
        <v>53</v>
      </c>
      <c r="R171" s="95" t="s">
        <v>33</v>
      </c>
      <c r="S171" s="95" t="s">
        <v>34</v>
      </c>
      <c r="T171" s="95"/>
      <c r="U171" s="94"/>
      <c r="V171" s="93">
        <f t="shared" si="5"/>
        <v>114</v>
      </c>
      <c r="W171" s="119"/>
    </row>
    <row r="172" spans="1:24" s="113" customFormat="1" ht="21" customHeight="1">
      <c r="A172" s="110"/>
      <c r="B172" s="109"/>
      <c r="C172" s="108"/>
      <c r="D172" s="102" t="s">
        <v>556</v>
      </c>
      <c r="E172" s="101" t="s">
        <v>52</v>
      </c>
      <c r="F172" s="100">
        <v>2.9990000000000001</v>
      </c>
      <c r="G172" s="101" t="s">
        <v>42</v>
      </c>
      <c r="H172" s="100" t="s">
        <v>43</v>
      </c>
      <c r="I172" s="101" t="s">
        <v>44</v>
      </c>
      <c r="J172" s="100">
        <v>2356</v>
      </c>
      <c r="K172" s="95">
        <v>4521</v>
      </c>
      <c r="L172" s="95">
        <v>2000</v>
      </c>
      <c r="M172" s="95" t="s">
        <v>31</v>
      </c>
      <c r="N172" s="107">
        <v>11.8</v>
      </c>
      <c r="O172" s="106">
        <f t="shared" si="4"/>
        <v>219.17118644067796</v>
      </c>
      <c r="P172" s="97">
        <v>10.35</v>
      </c>
      <c r="Q172" s="96" t="s">
        <v>74</v>
      </c>
      <c r="R172" s="95" t="s">
        <v>33</v>
      </c>
      <c r="S172" s="95" t="s">
        <v>34</v>
      </c>
      <c r="T172" s="95"/>
      <c r="U172" s="118"/>
      <c r="V172" s="93">
        <f t="shared" si="5"/>
        <v>114</v>
      </c>
      <c r="W172" s="119"/>
      <c r="X172" s="91"/>
    </row>
    <row r="173" spans="1:24" s="113" customFormat="1" ht="21" customHeight="1">
      <c r="A173" s="110"/>
      <c r="B173" s="109"/>
      <c r="C173" s="108"/>
      <c r="D173" s="102" t="s">
        <v>556</v>
      </c>
      <c r="E173" s="101" t="s">
        <v>52</v>
      </c>
      <c r="F173" s="100">
        <v>2.9990000000000001</v>
      </c>
      <c r="G173" s="101" t="s">
        <v>42</v>
      </c>
      <c r="H173" s="100" t="s">
        <v>43</v>
      </c>
      <c r="I173" s="101" t="s">
        <v>72</v>
      </c>
      <c r="J173" s="100">
        <v>2356</v>
      </c>
      <c r="K173" s="95">
        <v>4521</v>
      </c>
      <c r="L173" s="95">
        <v>2000</v>
      </c>
      <c r="M173" s="95" t="s">
        <v>31</v>
      </c>
      <c r="N173" s="107">
        <v>11.4</v>
      </c>
      <c r="O173" s="106">
        <f t="shared" si="4"/>
        <v>226.8614035087719</v>
      </c>
      <c r="P173" s="97">
        <v>10.35</v>
      </c>
      <c r="Q173" s="96" t="s">
        <v>74</v>
      </c>
      <c r="R173" s="95" t="s">
        <v>33</v>
      </c>
      <c r="S173" s="95" t="s">
        <v>34</v>
      </c>
      <c r="T173" s="95"/>
      <c r="U173" s="118"/>
      <c r="V173" s="93">
        <f t="shared" si="5"/>
        <v>110</v>
      </c>
      <c r="W173" s="119"/>
      <c r="X173" s="91"/>
    </row>
    <row r="174" spans="1:24" s="113" customFormat="1" ht="21" customHeight="1">
      <c r="A174" s="110"/>
      <c r="B174" s="109"/>
      <c r="C174" s="108"/>
      <c r="D174" s="102" t="s">
        <v>556</v>
      </c>
      <c r="E174" s="101" t="s">
        <v>52</v>
      </c>
      <c r="F174" s="100">
        <v>2.9990000000000001</v>
      </c>
      <c r="G174" s="101" t="s">
        <v>42</v>
      </c>
      <c r="H174" s="100" t="s">
        <v>43</v>
      </c>
      <c r="I174" s="101" t="s">
        <v>72</v>
      </c>
      <c r="J174" s="100">
        <v>2652</v>
      </c>
      <c r="K174" s="95">
        <v>5812</v>
      </c>
      <c r="L174" s="95">
        <v>2995</v>
      </c>
      <c r="M174" s="95" t="s">
        <v>31</v>
      </c>
      <c r="N174" s="107">
        <v>10.8</v>
      </c>
      <c r="O174" s="106">
        <f t="shared" si="4"/>
        <v>239.46481481481482</v>
      </c>
      <c r="P174" s="97">
        <v>9.51</v>
      </c>
      <c r="Q174" s="96" t="s">
        <v>53</v>
      </c>
      <c r="R174" s="95" t="s">
        <v>33</v>
      </c>
      <c r="S174" s="95" t="s">
        <v>34</v>
      </c>
      <c r="T174" s="95"/>
      <c r="U174" s="118"/>
      <c r="V174" s="93">
        <f t="shared" si="5"/>
        <v>113</v>
      </c>
      <c r="W174" s="119"/>
      <c r="X174" s="91"/>
    </row>
    <row r="175" spans="1:24" s="113" customFormat="1" ht="21" customHeight="1">
      <c r="A175" s="110"/>
      <c r="B175" s="115"/>
      <c r="C175" s="108"/>
      <c r="D175" s="102" t="s">
        <v>556</v>
      </c>
      <c r="E175" s="101" t="s">
        <v>52</v>
      </c>
      <c r="F175" s="100">
        <v>2.9990000000000001</v>
      </c>
      <c r="G175" s="101" t="s">
        <v>42</v>
      </c>
      <c r="H175" s="100" t="s">
        <v>43</v>
      </c>
      <c r="I175" s="101" t="s">
        <v>44</v>
      </c>
      <c r="J175" s="100">
        <v>2652</v>
      </c>
      <c r="K175" s="95">
        <v>5812</v>
      </c>
      <c r="L175" s="95">
        <v>2995</v>
      </c>
      <c r="M175" s="95" t="s">
        <v>31</v>
      </c>
      <c r="N175" s="107">
        <v>10.8</v>
      </c>
      <c r="O175" s="106">
        <f t="shared" si="4"/>
        <v>239.46481481481482</v>
      </c>
      <c r="P175" s="97">
        <v>9.51</v>
      </c>
      <c r="Q175" s="96" t="s">
        <v>74</v>
      </c>
      <c r="R175" s="95" t="s">
        <v>33</v>
      </c>
      <c r="S175" s="95" t="s">
        <v>34</v>
      </c>
      <c r="T175" s="95"/>
      <c r="U175" s="118"/>
      <c r="V175" s="93">
        <f t="shared" si="5"/>
        <v>113</v>
      </c>
      <c r="W175" s="91"/>
      <c r="X175" s="91"/>
    </row>
    <row r="176" spans="1:24" s="113" customFormat="1" ht="21" customHeight="1">
      <c r="A176" s="110"/>
      <c r="B176" s="115"/>
      <c r="C176" s="108"/>
      <c r="D176" s="102" t="s">
        <v>556</v>
      </c>
      <c r="E176" s="101" t="s">
        <v>52</v>
      </c>
      <c r="F176" s="100">
        <v>2.9990000000000001</v>
      </c>
      <c r="G176" s="101" t="s">
        <v>42</v>
      </c>
      <c r="H176" s="100" t="s">
        <v>43</v>
      </c>
      <c r="I176" s="101" t="s">
        <v>72</v>
      </c>
      <c r="J176" s="100">
        <v>2652</v>
      </c>
      <c r="K176" s="95">
        <v>5812</v>
      </c>
      <c r="L176" s="95">
        <v>2995</v>
      </c>
      <c r="M176" s="95" t="s">
        <v>31</v>
      </c>
      <c r="N176" s="107">
        <v>10.6</v>
      </c>
      <c r="O176" s="106">
        <f t="shared" si="4"/>
        <v>243.98301886792456</v>
      </c>
      <c r="P176" s="97">
        <v>9.51</v>
      </c>
      <c r="Q176" s="96" t="s">
        <v>74</v>
      </c>
      <c r="R176" s="95" t="s">
        <v>33</v>
      </c>
      <c r="S176" s="95" t="s">
        <v>34</v>
      </c>
      <c r="T176" s="95"/>
      <c r="U176" s="118"/>
      <c r="V176" s="93">
        <f t="shared" si="5"/>
        <v>111</v>
      </c>
      <c r="W176" s="91"/>
    </row>
    <row r="177" spans="1:23" s="113" customFormat="1" ht="21" customHeight="1">
      <c r="A177" s="110"/>
      <c r="B177" s="115"/>
      <c r="C177" s="108"/>
      <c r="D177" s="102" t="s">
        <v>555</v>
      </c>
      <c r="E177" s="101" t="s">
        <v>52</v>
      </c>
      <c r="F177" s="100">
        <v>2.9990000000000001</v>
      </c>
      <c r="G177" s="101">
        <v>375</v>
      </c>
      <c r="H177" s="100">
        <v>110</v>
      </c>
      <c r="I177" s="101" t="s">
        <v>72</v>
      </c>
      <c r="J177" s="100">
        <v>2356</v>
      </c>
      <c r="K177" s="95">
        <v>4521</v>
      </c>
      <c r="L177" s="95">
        <v>2000</v>
      </c>
      <c r="M177" s="95" t="s">
        <v>31</v>
      </c>
      <c r="N177" s="107">
        <v>11.8</v>
      </c>
      <c r="O177" s="106">
        <f t="shared" si="4"/>
        <v>219.17118644067796</v>
      </c>
      <c r="P177" s="97">
        <v>10.35</v>
      </c>
      <c r="Q177" s="96" t="s">
        <v>53</v>
      </c>
      <c r="R177" s="95" t="s">
        <v>33</v>
      </c>
      <c r="S177" s="95" t="s">
        <v>34</v>
      </c>
      <c r="T177" s="95"/>
      <c r="U177" s="118"/>
      <c r="V177" s="93">
        <f t="shared" si="5"/>
        <v>114</v>
      </c>
      <c r="W177" s="91"/>
    </row>
    <row r="178" spans="1:23" s="113" customFormat="1" ht="21" customHeight="1">
      <c r="A178" s="110"/>
      <c r="B178" s="115"/>
      <c r="C178" s="108"/>
      <c r="D178" s="102" t="s">
        <v>555</v>
      </c>
      <c r="E178" s="101" t="s">
        <v>52</v>
      </c>
      <c r="F178" s="100">
        <v>2.9990000000000001</v>
      </c>
      <c r="G178" s="101">
        <v>375</v>
      </c>
      <c r="H178" s="100">
        <v>110</v>
      </c>
      <c r="I178" s="101" t="s">
        <v>72</v>
      </c>
      <c r="J178" s="100">
        <v>2356</v>
      </c>
      <c r="K178" s="95">
        <v>4521</v>
      </c>
      <c r="L178" s="95">
        <v>2000</v>
      </c>
      <c r="M178" s="95" t="s">
        <v>31</v>
      </c>
      <c r="N178" s="107">
        <v>11.4</v>
      </c>
      <c r="O178" s="106">
        <f t="shared" si="4"/>
        <v>226.8614035087719</v>
      </c>
      <c r="P178" s="97">
        <v>10.35</v>
      </c>
      <c r="Q178" s="96" t="s">
        <v>74</v>
      </c>
      <c r="R178" s="95" t="s">
        <v>33</v>
      </c>
      <c r="S178" s="95" t="s">
        <v>34</v>
      </c>
      <c r="T178" s="95"/>
      <c r="U178" s="118"/>
      <c r="V178" s="93">
        <f t="shared" si="5"/>
        <v>110</v>
      </c>
      <c r="W178" s="91"/>
    </row>
    <row r="179" spans="1:23" s="113" customFormat="1" ht="21" customHeight="1">
      <c r="A179" s="110"/>
      <c r="B179" s="109"/>
      <c r="C179" s="108"/>
      <c r="D179" s="102" t="s">
        <v>555</v>
      </c>
      <c r="E179" s="101" t="s">
        <v>52</v>
      </c>
      <c r="F179" s="100">
        <v>2.9990000000000001</v>
      </c>
      <c r="G179" s="101">
        <v>375</v>
      </c>
      <c r="H179" s="100">
        <v>110</v>
      </c>
      <c r="I179" s="101" t="s">
        <v>72</v>
      </c>
      <c r="J179" s="100">
        <v>2652</v>
      </c>
      <c r="K179" s="95">
        <v>5812</v>
      </c>
      <c r="L179" s="95">
        <v>2995</v>
      </c>
      <c r="M179" s="95" t="s">
        <v>31</v>
      </c>
      <c r="N179" s="107">
        <v>10.8</v>
      </c>
      <c r="O179" s="106">
        <f t="shared" si="4"/>
        <v>239.46481481481482</v>
      </c>
      <c r="P179" s="97">
        <v>9.51</v>
      </c>
      <c r="Q179" s="96" t="s">
        <v>53</v>
      </c>
      <c r="R179" s="95" t="s">
        <v>33</v>
      </c>
      <c r="S179" s="95" t="s">
        <v>34</v>
      </c>
      <c r="T179" s="95"/>
      <c r="U179" s="118"/>
      <c r="V179" s="93">
        <f t="shared" si="5"/>
        <v>113</v>
      </c>
      <c r="W179" s="91"/>
    </row>
    <row r="180" spans="1:23" s="113" customFormat="1" ht="21" customHeight="1">
      <c r="A180" s="110"/>
      <c r="B180" s="109"/>
      <c r="C180" s="108"/>
      <c r="D180" s="102" t="s">
        <v>555</v>
      </c>
      <c r="E180" s="101" t="s">
        <v>52</v>
      </c>
      <c r="F180" s="100">
        <v>2.9990000000000001</v>
      </c>
      <c r="G180" s="101">
        <v>375</v>
      </c>
      <c r="H180" s="100">
        <v>110</v>
      </c>
      <c r="I180" s="101" t="s">
        <v>72</v>
      </c>
      <c r="J180" s="100">
        <v>2652</v>
      </c>
      <c r="K180" s="95">
        <v>5812</v>
      </c>
      <c r="L180" s="95">
        <v>2995</v>
      </c>
      <c r="M180" s="95" t="s">
        <v>31</v>
      </c>
      <c r="N180" s="107">
        <v>10.6</v>
      </c>
      <c r="O180" s="106">
        <f t="shared" si="4"/>
        <v>243.98301886792456</v>
      </c>
      <c r="P180" s="97">
        <v>9.51</v>
      </c>
      <c r="Q180" s="96" t="s">
        <v>74</v>
      </c>
      <c r="R180" s="95" t="s">
        <v>33</v>
      </c>
      <c r="S180" s="95" t="s">
        <v>34</v>
      </c>
      <c r="T180" s="95"/>
      <c r="U180" s="118"/>
      <c r="V180" s="93">
        <f t="shared" si="5"/>
        <v>111</v>
      </c>
      <c r="W180" s="91"/>
    </row>
    <row r="181" spans="1:23" s="113" customFormat="1" ht="21" customHeight="1">
      <c r="A181" s="110"/>
      <c r="B181" s="109"/>
      <c r="C181" s="108"/>
      <c r="D181" s="102" t="s">
        <v>554</v>
      </c>
      <c r="E181" s="101" t="s">
        <v>52</v>
      </c>
      <c r="F181" s="100">
        <v>2.9990000000000001</v>
      </c>
      <c r="G181" s="101">
        <v>375</v>
      </c>
      <c r="H181" s="100">
        <v>110</v>
      </c>
      <c r="I181" s="101" t="s">
        <v>72</v>
      </c>
      <c r="J181" s="100">
        <v>2356</v>
      </c>
      <c r="K181" s="95">
        <v>4521</v>
      </c>
      <c r="L181" s="95">
        <v>2000</v>
      </c>
      <c r="M181" s="95" t="s">
        <v>31</v>
      </c>
      <c r="N181" s="107">
        <v>11.8</v>
      </c>
      <c r="O181" s="106">
        <f t="shared" si="4"/>
        <v>219.17118644067796</v>
      </c>
      <c r="P181" s="97">
        <v>10.35</v>
      </c>
      <c r="Q181" s="96" t="s">
        <v>53</v>
      </c>
      <c r="R181" s="95" t="s">
        <v>33</v>
      </c>
      <c r="S181" s="95" t="s">
        <v>34</v>
      </c>
      <c r="T181" s="95"/>
      <c r="U181" s="118"/>
      <c r="V181" s="93">
        <f t="shared" si="5"/>
        <v>114</v>
      </c>
      <c r="W181" s="91"/>
    </row>
    <row r="182" spans="1:23" s="113" customFormat="1" ht="21" customHeight="1">
      <c r="A182" s="110"/>
      <c r="B182" s="109"/>
      <c r="C182" s="108"/>
      <c r="D182" s="102" t="s">
        <v>554</v>
      </c>
      <c r="E182" s="101" t="s">
        <v>52</v>
      </c>
      <c r="F182" s="100">
        <v>2.9990000000000001</v>
      </c>
      <c r="G182" s="101">
        <v>375</v>
      </c>
      <c r="H182" s="100">
        <v>110</v>
      </c>
      <c r="I182" s="101" t="s">
        <v>72</v>
      </c>
      <c r="J182" s="100">
        <v>2356</v>
      </c>
      <c r="K182" s="95">
        <v>4521</v>
      </c>
      <c r="L182" s="95">
        <v>2000</v>
      </c>
      <c r="M182" s="95" t="s">
        <v>31</v>
      </c>
      <c r="N182" s="107">
        <v>11.4</v>
      </c>
      <c r="O182" s="106">
        <f t="shared" si="4"/>
        <v>226.8614035087719</v>
      </c>
      <c r="P182" s="97">
        <v>10.35</v>
      </c>
      <c r="Q182" s="96" t="s">
        <v>74</v>
      </c>
      <c r="R182" s="95" t="s">
        <v>33</v>
      </c>
      <c r="S182" s="95" t="s">
        <v>34</v>
      </c>
      <c r="T182" s="95"/>
      <c r="U182" s="118"/>
      <c r="V182" s="93">
        <f t="shared" si="5"/>
        <v>110</v>
      </c>
      <c r="W182" s="91"/>
    </row>
    <row r="183" spans="1:23" s="113" customFormat="1" ht="21" customHeight="1">
      <c r="A183" s="110"/>
      <c r="B183" s="109"/>
      <c r="C183" s="108"/>
      <c r="D183" s="102" t="s">
        <v>554</v>
      </c>
      <c r="E183" s="101" t="s">
        <v>52</v>
      </c>
      <c r="F183" s="100">
        <v>2.9990000000000001</v>
      </c>
      <c r="G183" s="101">
        <v>375</v>
      </c>
      <c r="H183" s="100">
        <v>110</v>
      </c>
      <c r="I183" s="101" t="s">
        <v>72</v>
      </c>
      <c r="J183" s="100">
        <v>2652</v>
      </c>
      <c r="K183" s="95">
        <v>5812</v>
      </c>
      <c r="L183" s="95">
        <v>2995</v>
      </c>
      <c r="M183" s="95" t="s">
        <v>31</v>
      </c>
      <c r="N183" s="107">
        <v>10.8</v>
      </c>
      <c r="O183" s="106">
        <f t="shared" si="4"/>
        <v>239.46481481481482</v>
      </c>
      <c r="P183" s="97">
        <v>9.51</v>
      </c>
      <c r="Q183" s="96" t="s">
        <v>53</v>
      </c>
      <c r="R183" s="95" t="s">
        <v>33</v>
      </c>
      <c r="S183" s="95" t="s">
        <v>34</v>
      </c>
      <c r="T183" s="95"/>
      <c r="U183" s="118"/>
      <c r="V183" s="93">
        <f t="shared" si="5"/>
        <v>113</v>
      </c>
      <c r="W183" s="91"/>
    </row>
    <row r="184" spans="1:23" s="113" customFormat="1" ht="21" customHeight="1">
      <c r="A184" s="110"/>
      <c r="B184" s="109"/>
      <c r="C184" s="108"/>
      <c r="D184" s="102" t="s">
        <v>554</v>
      </c>
      <c r="E184" s="101" t="s">
        <v>52</v>
      </c>
      <c r="F184" s="100">
        <v>2.9990000000000001</v>
      </c>
      <c r="G184" s="101">
        <v>375</v>
      </c>
      <c r="H184" s="100">
        <v>110</v>
      </c>
      <c r="I184" s="101" t="s">
        <v>72</v>
      </c>
      <c r="J184" s="100">
        <v>2652</v>
      </c>
      <c r="K184" s="95">
        <v>5812</v>
      </c>
      <c r="L184" s="95">
        <v>2995</v>
      </c>
      <c r="M184" s="95" t="s">
        <v>31</v>
      </c>
      <c r="N184" s="107">
        <v>10.6</v>
      </c>
      <c r="O184" s="106">
        <f t="shared" si="4"/>
        <v>243.98301886792456</v>
      </c>
      <c r="P184" s="97">
        <v>9.51</v>
      </c>
      <c r="Q184" s="96" t="s">
        <v>74</v>
      </c>
      <c r="R184" s="95" t="s">
        <v>33</v>
      </c>
      <c r="S184" s="95" t="s">
        <v>34</v>
      </c>
      <c r="T184" s="95"/>
      <c r="U184" s="118"/>
      <c r="V184" s="93">
        <f t="shared" si="5"/>
        <v>111</v>
      </c>
      <c r="W184" s="91"/>
    </row>
    <row r="185" spans="1:23" s="113" customFormat="1" ht="21" customHeight="1">
      <c r="A185" s="110"/>
      <c r="B185" s="109"/>
      <c r="C185" s="108"/>
      <c r="D185" s="102" t="s">
        <v>553</v>
      </c>
      <c r="E185" s="101" t="s">
        <v>52</v>
      </c>
      <c r="F185" s="100">
        <v>2.9990000000000001</v>
      </c>
      <c r="G185" s="101" t="s">
        <v>42</v>
      </c>
      <c r="H185" s="100" t="s">
        <v>43</v>
      </c>
      <c r="I185" s="101" t="s">
        <v>72</v>
      </c>
      <c r="J185" s="100">
        <v>2356</v>
      </c>
      <c r="K185" s="95">
        <v>4521</v>
      </c>
      <c r="L185" s="95">
        <v>2000</v>
      </c>
      <c r="M185" s="95" t="s">
        <v>31</v>
      </c>
      <c r="N185" s="107">
        <v>11.8</v>
      </c>
      <c r="O185" s="106">
        <f t="shared" si="4"/>
        <v>219.17118644067796</v>
      </c>
      <c r="P185" s="97">
        <v>10.35</v>
      </c>
      <c r="Q185" s="96" t="s">
        <v>53</v>
      </c>
      <c r="R185" s="95" t="s">
        <v>33</v>
      </c>
      <c r="S185" s="95" t="s">
        <v>34</v>
      </c>
      <c r="T185" s="95"/>
      <c r="U185" s="118"/>
      <c r="V185" s="93">
        <f t="shared" si="5"/>
        <v>114</v>
      </c>
      <c r="W185" s="91"/>
    </row>
    <row r="186" spans="1:23" s="113" customFormat="1" ht="21" customHeight="1">
      <c r="A186" s="110"/>
      <c r="B186" s="109"/>
      <c r="C186" s="108"/>
      <c r="D186" s="102" t="s">
        <v>553</v>
      </c>
      <c r="E186" s="101" t="s">
        <v>52</v>
      </c>
      <c r="F186" s="100">
        <v>2.9990000000000001</v>
      </c>
      <c r="G186" s="101" t="s">
        <v>42</v>
      </c>
      <c r="H186" s="100" t="s">
        <v>43</v>
      </c>
      <c r="I186" s="101" t="s">
        <v>44</v>
      </c>
      <c r="J186" s="100">
        <v>2356</v>
      </c>
      <c r="K186" s="95">
        <v>4521</v>
      </c>
      <c r="L186" s="95">
        <v>2000</v>
      </c>
      <c r="M186" s="95" t="s">
        <v>31</v>
      </c>
      <c r="N186" s="107">
        <v>11.8</v>
      </c>
      <c r="O186" s="106">
        <f t="shared" si="4"/>
        <v>219.17118644067796</v>
      </c>
      <c r="P186" s="97">
        <v>10.35</v>
      </c>
      <c r="Q186" s="96" t="s">
        <v>74</v>
      </c>
      <c r="R186" s="95" t="s">
        <v>33</v>
      </c>
      <c r="S186" s="95" t="s">
        <v>34</v>
      </c>
      <c r="T186" s="95"/>
      <c r="U186" s="118"/>
      <c r="V186" s="93">
        <f t="shared" si="5"/>
        <v>114</v>
      </c>
      <c r="W186" s="91"/>
    </row>
    <row r="187" spans="1:23" s="113" customFormat="1" ht="21" customHeight="1">
      <c r="A187" s="110"/>
      <c r="B187" s="109"/>
      <c r="C187" s="108"/>
      <c r="D187" s="102" t="s">
        <v>553</v>
      </c>
      <c r="E187" s="101" t="s">
        <v>52</v>
      </c>
      <c r="F187" s="100">
        <v>2.9990000000000001</v>
      </c>
      <c r="G187" s="101" t="s">
        <v>42</v>
      </c>
      <c r="H187" s="100" t="s">
        <v>43</v>
      </c>
      <c r="I187" s="101" t="s">
        <v>72</v>
      </c>
      <c r="J187" s="100">
        <v>2356</v>
      </c>
      <c r="K187" s="95">
        <v>4521</v>
      </c>
      <c r="L187" s="95">
        <v>2000</v>
      </c>
      <c r="M187" s="95" t="s">
        <v>31</v>
      </c>
      <c r="N187" s="107">
        <v>11.4</v>
      </c>
      <c r="O187" s="106">
        <f t="shared" si="4"/>
        <v>226.8614035087719</v>
      </c>
      <c r="P187" s="97">
        <v>10.35</v>
      </c>
      <c r="Q187" s="96" t="s">
        <v>74</v>
      </c>
      <c r="R187" s="95" t="s">
        <v>33</v>
      </c>
      <c r="S187" s="95" t="s">
        <v>34</v>
      </c>
      <c r="T187" s="95"/>
      <c r="U187" s="118"/>
      <c r="V187" s="93">
        <f t="shared" si="5"/>
        <v>110</v>
      </c>
      <c r="W187" s="91"/>
    </row>
    <row r="188" spans="1:23" s="113" customFormat="1" ht="21" customHeight="1">
      <c r="A188" s="110"/>
      <c r="B188" s="109"/>
      <c r="C188" s="108"/>
      <c r="D188" s="102" t="s">
        <v>553</v>
      </c>
      <c r="E188" s="101" t="s">
        <v>52</v>
      </c>
      <c r="F188" s="100">
        <v>2.9990000000000001</v>
      </c>
      <c r="G188" s="101" t="s">
        <v>42</v>
      </c>
      <c r="H188" s="100" t="s">
        <v>43</v>
      </c>
      <c r="I188" s="101" t="s">
        <v>72</v>
      </c>
      <c r="J188" s="100">
        <v>2652</v>
      </c>
      <c r="K188" s="95">
        <v>5812</v>
      </c>
      <c r="L188" s="95">
        <v>2995</v>
      </c>
      <c r="M188" s="95" t="s">
        <v>31</v>
      </c>
      <c r="N188" s="107">
        <v>10.8</v>
      </c>
      <c r="O188" s="106">
        <f t="shared" si="4"/>
        <v>239.46481481481482</v>
      </c>
      <c r="P188" s="97">
        <v>9.51</v>
      </c>
      <c r="Q188" s="96" t="s">
        <v>53</v>
      </c>
      <c r="R188" s="95" t="s">
        <v>33</v>
      </c>
      <c r="S188" s="95" t="s">
        <v>34</v>
      </c>
      <c r="T188" s="95"/>
      <c r="U188" s="118"/>
      <c r="V188" s="93">
        <f t="shared" si="5"/>
        <v>113</v>
      </c>
      <c r="W188" s="91"/>
    </row>
    <row r="189" spans="1:23" s="113" customFormat="1" ht="21" customHeight="1">
      <c r="A189" s="110"/>
      <c r="B189" s="109"/>
      <c r="C189" s="108"/>
      <c r="D189" s="102" t="s">
        <v>553</v>
      </c>
      <c r="E189" s="101" t="s">
        <v>52</v>
      </c>
      <c r="F189" s="100">
        <v>2.9990000000000001</v>
      </c>
      <c r="G189" s="101" t="s">
        <v>42</v>
      </c>
      <c r="H189" s="100" t="s">
        <v>43</v>
      </c>
      <c r="I189" s="101" t="s">
        <v>44</v>
      </c>
      <c r="J189" s="100">
        <v>2652</v>
      </c>
      <c r="K189" s="95">
        <v>5812</v>
      </c>
      <c r="L189" s="95">
        <v>2995</v>
      </c>
      <c r="M189" s="95" t="s">
        <v>31</v>
      </c>
      <c r="N189" s="107">
        <v>10.8</v>
      </c>
      <c r="O189" s="106">
        <f t="shared" si="4"/>
        <v>239.46481481481482</v>
      </c>
      <c r="P189" s="97">
        <v>9.51</v>
      </c>
      <c r="Q189" s="96" t="s">
        <v>74</v>
      </c>
      <c r="R189" s="95" t="s">
        <v>33</v>
      </c>
      <c r="S189" s="95" t="s">
        <v>34</v>
      </c>
      <c r="T189" s="95"/>
      <c r="U189" s="118"/>
      <c r="V189" s="93">
        <f t="shared" si="5"/>
        <v>113</v>
      </c>
      <c r="W189" s="91"/>
    </row>
    <row r="190" spans="1:23" s="113" customFormat="1" ht="21" customHeight="1">
      <c r="A190" s="110"/>
      <c r="B190" s="109"/>
      <c r="C190" s="108"/>
      <c r="D190" s="102" t="s">
        <v>553</v>
      </c>
      <c r="E190" s="101" t="s">
        <v>52</v>
      </c>
      <c r="F190" s="100">
        <v>2.9990000000000001</v>
      </c>
      <c r="G190" s="101" t="s">
        <v>42</v>
      </c>
      <c r="H190" s="100" t="s">
        <v>43</v>
      </c>
      <c r="I190" s="101" t="s">
        <v>72</v>
      </c>
      <c r="J190" s="100">
        <v>2652</v>
      </c>
      <c r="K190" s="95">
        <v>5812</v>
      </c>
      <c r="L190" s="95">
        <v>2995</v>
      </c>
      <c r="M190" s="95" t="s">
        <v>31</v>
      </c>
      <c r="N190" s="107">
        <v>10.6</v>
      </c>
      <c r="O190" s="106">
        <f t="shared" si="4"/>
        <v>243.98301886792456</v>
      </c>
      <c r="P190" s="97">
        <v>9.51</v>
      </c>
      <c r="Q190" s="96" t="s">
        <v>74</v>
      </c>
      <c r="R190" s="95" t="s">
        <v>33</v>
      </c>
      <c r="S190" s="95" t="s">
        <v>34</v>
      </c>
      <c r="T190" s="95"/>
      <c r="U190" s="118"/>
      <c r="V190" s="93">
        <f t="shared" si="5"/>
        <v>111</v>
      </c>
      <c r="W190" s="91"/>
    </row>
    <row r="191" spans="1:23" s="113" customFormat="1" ht="21" customHeight="1">
      <c r="A191" s="110"/>
      <c r="B191" s="109"/>
      <c r="C191" s="108"/>
      <c r="D191" s="102" t="s">
        <v>553</v>
      </c>
      <c r="E191" s="101" t="s">
        <v>52</v>
      </c>
      <c r="F191" s="100">
        <v>2.9990000000000001</v>
      </c>
      <c r="G191" s="101" t="s">
        <v>42</v>
      </c>
      <c r="H191" s="100" t="s">
        <v>43</v>
      </c>
      <c r="I191" s="101" t="s">
        <v>44</v>
      </c>
      <c r="J191" s="100">
        <v>2979</v>
      </c>
      <c r="K191" s="95">
        <v>6893</v>
      </c>
      <c r="L191" s="95">
        <v>3749</v>
      </c>
      <c r="M191" s="95" t="s">
        <v>31</v>
      </c>
      <c r="N191" s="107">
        <v>9.1999999999999993</v>
      </c>
      <c r="O191" s="106">
        <f t="shared" si="4"/>
        <v>281.1108695652174</v>
      </c>
      <c r="P191" s="97">
        <v>8.1199999999999992</v>
      </c>
      <c r="Q191" s="96" t="s">
        <v>53</v>
      </c>
      <c r="R191" s="95" t="s">
        <v>33</v>
      </c>
      <c r="S191" s="95" t="s">
        <v>34</v>
      </c>
      <c r="T191" s="95"/>
      <c r="U191" s="118"/>
      <c r="V191" s="93">
        <f t="shared" si="5"/>
        <v>113</v>
      </c>
      <c r="W191" s="91"/>
    </row>
    <row r="192" spans="1:23" s="113" customFormat="1" ht="21" customHeight="1">
      <c r="A192" s="110"/>
      <c r="B192" s="109"/>
      <c r="C192" s="108"/>
      <c r="D192" s="102" t="s">
        <v>553</v>
      </c>
      <c r="E192" s="101" t="s">
        <v>52</v>
      </c>
      <c r="F192" s="100">
        <v>2.9990000000000001</v>
      </c>
      <c r="G192" s="101" t="s">
        <v>42</v>
      </c>
      <c r="H192" s="100" t="s">
        <v>43</v>
      </c>
      <c r="I192" s="101" t="s">
        <v>72</v>
      </c>
      <c r="J192" s="100">
        <v>2979</v>
      </c>
      <c r="K192" s="95">
        <v>6893</v>
      </c>
      <c r="L192" s="95">
        <v>3749</v>
      </c>
      <c r="M192" s="95" t="s">
        <v>31</v>
      </c>
      <c r="N192" s="107">
        <v>9</v>
      </c>
      <c r="O192" s="106">
        <f t="shared" si="4"/>
        <v>287.35777777777776</v>
      </c>
      <c r="P192" s="97">
        <v>8.1199999999999992</v>
      </c>
      <c r="Q192" s="96" t="s">
        <v>53</v>
      </c>
      <c r="R192" s="95" t="s">
        <v>33</v>
      </c>
      <c r="S192" s="95" t="s">
        <v>34</v>
      </c>
      <c r="T192" s="95"/>
      <c r="U192" s="118"/>
      <c r="V192" s="93">
        <f t="shared" si="5"/>
        <v>110</v>
      </c>
      <c r="W192" s="91"/>
    </row>
    <row r="193" spans="1:23" s="113" customFormat="1" ht="21" customHeight="1">
      <c r="A193" s="110"/>
      <c r="B193" s="109"/>
      <c r="C193" s="108"/>
      <c r="D193" s="102" t="s">
        <v>553</v>
      </c>
      <c r="E193" s="101" t="s">
        <v>52</v>
      </c>
      <c r="F193" s="100">
        <v>2.9990000000000001</v>
      </c>
      <c r="G193" s="101" t="s">
        <v>42</v>
      </c>
      <c r="H193" s="100" t="s">
        <v>43</v>
      </c>
      <c r="I193" s="101" t="s">
        <v>44</v>
      </c>
      <c r="J193" s="100">
        <v>2979</v>
      </c>
      <c r="K193" s="95">
        <v>6893</v>
      </c>
      <c r="L193" s="95">
        <v>3749</v>
      </c>
      <c r="M193" s="95" t="s">
        <v>31</v>
      </c>
      <c r="N193" s="107">
        <v>9</v>
      </c>
      <c r="O193" s="106">
        <f t="shared" si="4"/>
        <v>287.35777777777776</v>
      </c>
      <c r="P193" s="97">
        <v>8.1199999999999992</v>
      </c>
      <c r="Q193" s="96" t="s">
        <v>74</v>
      </c>
      <c r="R193" s="95" t="s">
        <v>33</v>
      </c>
      <c r="S193" s="95" t="s">
        <v>34</v>
      </c>
      <c r="T193" s="95"/>
      <c r="U193" s="118"/>
      <c r="V193" s="93">
        <f t="shared" si="5"/>
        <v>110</v>
      </c>
      <c r="W193" s="91"/>
    </row>
    <row r="194" spans="1:23" s="113" customFormat="1" ht="21" customHeight="1">
      <c r="A194" s="110"/>
      <c r="B194" s="109"/>
      <c r="C194" s="108"/>
      <c r="D194" s="102" t="s">
        <v>552</v>
      </c>
      <c r="E194" s="101" t="s">
        <v>52</v>
      </c>
      <c r="F194" s="100">
        <v>2.9990000000000001</v>
      </c>
      <c r="G194" s="101" t="s">
        <v>42</v>
      </c>
      <c r="H194" s="100" t="s">
        <v>43</v>
      </c>
      <c r="I194" s="101" t="s">
        <v>72</v>
      </c>
      <c r="J194" s="100">
        <v>2356</v>
      </c>
      <c r="K194" s="95">
        <v>4521</v>
      </c>
      <c r="L194" s="95">
        <v>2000</v>
      </c>
      <c r="M194" s="95" t="s">
        <v>31</v>
      </c>
      <c r="N194" s="107">
        <v>11.8</v>
      </c>
      <c r="O194" s="106">
        <f t="shared" si="4"/>
        <v>219.17118644067796</v>
      </c>
      <c r="P194" s="97">
        <v>10.35</v>
      </c>
      <c r="Q194" s="96" t="s">
        <v>53</v>
      </c>
      <c r="R194" s="95" t="s">
        <v>33</v>
      </c>
      <c r="S194" s="95" t="s">
        <v>34</v>
      </c>
      <c r="T194" s="95"/>
      <c r="U194" s="118"/>
      <c r="V194" s="93">
        <f t="shared" si="5"/>
        <v>114</v>
      </c>
      <c r="W194" s="91"/>
    </row>
    <row r="195" spans="1:23" s="113" customFormat="1" ht="21" customHeight="1">
      <c r="A195" s="110"/>
      <c r="B195" s="109"/>
      <c r="C195" s="108"/>
      <c r="D195" s="102" t="s">
        <v>552</v>
      </c>
      <c r="E195" s="101" t="s">
        <v>52</v>
      </c>
      <c r="F195" s="100">
        <v>2.9990000000000001</v>
      </c>
      <c r="G195" s="101" t="s">
        <v>42</v>
      </c>
      <c r="H195" s="100" t="s">
        <v>43</v>
      </c>
      <c r="I195" s="101" t="s">
        <v>44</v>
      </c>
      <c r="J195" s="100">
        <v>2356</v>
      </c>
      <c r="K195" s="95">
        <v>4521</v>
      </c>
      <c r="L195" s="95">
        <v>2000</v>
      </c>
      <c r="M195" s="95" t="s">
        <v>31</v>
      </c>
      <c r="N195" s="107">
        <v>11.8</v>
      </c>
      <c r="O195" s="106">
        <f t="shared" si="4"/>
        <v>219.17118644067796</v>
      </c>
      <c r="P195" s="97">
        <v>10.35</v>
      </c>
      <c r="Q195" s="96" t="s">
        <v>74</v>
      </c>
      <c r="R195" s="95" t="s">
        <v>33</v>
      </c>
      <c r="S195" s="95" t="s">
        <v>34</v>
      </c>
      <c r="T195" s="95"/>
      <c r="U195" s="118"/>
      <c r="V195" s="93">
        <f t="shared" si="5"/>
        <v>114</v>
      </c>
      <c r="W195" s="91"/>
    </row>
    <row r="196" spans="1:23" s="113" customFormat="1" ht="21" customHeight="1">
      <c r="A196" s="110"/>
      <c r="B196" s="109"/>
      <c r="C196" s="108"/>
      <c r="D196" s="102" t="s">
        <v>552</v>
      </c>
      <c r="E196" s="101" t="s">
        <v>52</v>
      </c>
      <c r="F196" s="100">
        <v>2.9990000000000001</v>
      </c>
      <c r="G196" s="101" t="s">
        <v>42</v>
      </c>
      <c r="H196" s="100" t="s">
        <v>43</v>
      </c>
      <c r="I196" s="101" t="s">
        <v>72</v>
      </c>
      <c r="J196" s="100">
        <v>2356</v>
      </c>
      <c r="K196" s="95">
        <v>4521</v>
      </c>
      <c r="L196" s="95">
        <v>2000</v>
      </c>
      <c r="M196" s="95" t="s">
        <v>31</v>
      </c>
      <c r="N196" s="107">
        <v>11.4</v>
      </c>
      <c r="O196" s="106">
        <f t="shared" si="4"/>
        <v>226.8614035087719</v>
      </c>
      <c r="P196" s="97">
        <v>10.35</v>
      </c>
      <c r="Q196" s="96" t="s">
        <v>74</v>
      </c>
      <c r="R196" s="95" t="s">
        <v>33</v>
      </c>
      <c r="S196" s="95" t="s">
        <v>34</v>
      </c>
      <c r="T196" s="95"/>
      <c r="U196" s="118"/>
      <c r="V196" s="93">
        <f t="shared" si="5"/>
        <v>110</v>
      </c>
      <c r="W196" s="119"/>
    </row>
    <row r="197" spans="1:23" s="113" customFormat="1" ht="21" customHeight="1">
      <c r="A197" s="110"/>
      <c r="B197" s="109"/>
      <c r="C197" s="108"/>
      <c r="D197" s="102" t="s">
        <v>552</v>
      </c>
      <c r="E197" s="101" t="s">
        <v>52</v>
      </c>
      <c r="F197" s="100">
        <v>2.9990000000000001</v>
      </c>
      <c r="G197" s="101" t="s">
        <v>42</v>
      </c>
      <c r="H197" s="100" t="s">
        <v>43</v>
      </c>
      <c r="I197" s="101" t="s">
        <v>72</v>
      </c>
      <c r="J197" s="100">
        <v>2652</v>
      </c>
      <c r="K197" s="95">
        <v>5812</v>
      </c>
      <c r="L197" s="95">
        <v>2995</v>
      </c>
      <c r="M197" s="95" t="s">
        <v>31</v>
      </c>
      <c r="N197" s="107">
        <v>10.8</v>
      </c>
      <c r="O197" s="106">
        <f t="shared" si="4"/>
        <v>239.46481481481482</v>
      </c>
      <c r="P197" s="97">
        <v>9.51</v>
      </c>
      <c r="Q197" s="96" t="s">
        <v>53</v>
      </c>
      <c r="R197" s="95" t="s">
        <v>33</v>
      </c>
      <c r="S197" s="95" t="s">
        <v>34</v>
      </c>
      <c r="T197" s="95"/>
      <c r="U197" s="118"/>
      <c r="V197" s="93">
        <f t="shared" si="5"/>
        <v>113</v>
      </c>
      <c r="W197" s="119"/>
    </row>
    <row r="198" spans="1:23" s="113" customFormat="1" ht="21" customHeight="1">
      <c r="A198" s="110"/>
      <c r="B198" s="109"/>
      <c r="C198" s="108"/>
      <c r="D198" s="102" t="s">
        <v>552</v>
      </c>
      <c r="E198" s="101" t="s">
        <v>52</v>
      </c>
      <c r="F198" s="100">
        <v>2.9990000000000001</v>
      </c>
      <c r="G198" s="101" t="s">
        <v>42</v>
      </c>
      <c r="H198" s="100" t="s">
        <v>43</v>
      </c>
      <c r="I198" s="101" t="s">
        <v>44</v>
      </c>
      <c r="J198" s="100">
        <v>2652</v>
      </c>
      <c r="K198" s="95">
        <v>5812</v>
      </c>
      <c r="L198" s="95">
        <v>2995</v>
      </c>
      <c r="M198" s="95" t="s">
        <v>31</v>
      </c>
      <c r="N198" s="107">
        <v>10.8</v>
      </c>
      <c r="O198" s="106">
        <f t="shared" si="4"/>
        <v>239.46481481481482</v>
      </c>
      <c r="P198" s="97">
        <v>9.51</v>
      </c>
      <c r="Q198" s="96" t="s">
        <v>74</v>
      </c>
      <c r="R198" s="95" t="s">
        <v>33</v>
      </c>
      <c r="S198" s="95" t="s">
        <v>34</v>
      </c>
      <c r="T198" s="95"/>
      <c r="U198" s="118"/>
      <c r="V198" s="93">
        <f t="shared" si="5"/>
        <v>113</v>
      </c>
      <c r="W198" s="119"/>
    </row>
    <row r="199" spans="1:23" s="113" customFormat="1" ht="21" customHeight="1">
      <c r="A199" s="110"/>
      <c r="B199" s="109"/>
      <c r="C199" s="108"/>
      <c r="D199" s="102" t="s">
        <v>552</v>
      </c>
      <c r="E199" s="101" t="s">
        <v>52</v>
      </c>
      <c r="F199" s="100">
        <v>2.9990000000000001</v>
      </c>
      <c r="G199" s="101" t="s">
        <v>42</v>
      </c>
      <c r="H199" s="100" t="s">
        <v>43</v>
      </c>
      <c r="I199" s="101" t="s">
        <v>72</v>
      </c>
      <c r="J199" s="100">
        <v>2652</v>
      </c>
      <c r="K199" s="95">
        <v>5812</v>
      </c>
      <c r="L199" s="95">
        <v>2995</v>
      </c>
      <c r="M199" s="95" t="s">
        <v>31</v>
      </c>
      <c r="N199" s="107">
        <v>10.6</v>
      </c>
      <c r="O199" s="106">
        <f t="shared" si="4"/>
        <v>243.98301886792456</v>
      </c>
      <c r="P199" s="97">
        <v>9.51</v>
      </c>
      <c r="Q199" s="96" t="s">
        <v>74</v>
      </c>
      <c r="R199" s="95" t="s">
        <v>33</v>
      </c>
      <c r="S199" s="95" t="s">
        <v>34</v>
      </c>
      <c r="T199" s="95"/>
      <c r="U199" s="118"/>
      <c r="V199" s="93">
        <f t="shared" si="5"/>
        <v>111</v>
      </c>
      <c r="W199" s="91"/>
    </row>
    <row r="200" spans="1:23" s="113" customFormat="1" ht="21" customHeight="1">
      <c r="A200" s="110"/>
      <c r="B200" s="109"/>
      <c r="C200" s="108"/>
      <c r="D200" s="102" t="s">
        <v>552</v>
      </c>
      <c r="E200" s="101" t="s">
        <v>52</v>
      </c>
      <c r="F200" s="100">
        <v>2.9990000000000001</v>
      </c>
      <c r="G200" s="101" t="s">
        <v>42</v>
      </c>
      <c r="H200" s="100" t="s">
        <v>43</v>
      </c>
      <c r="I200" s="101" t="s">
        <v>44</v>
      </c>
      <c r="J200" s="100">
        <v>2979</v>
      </c>
      <c r="K200" s="95">
        <v>6893</v>
      </c>
      <c r="L200" s="95">
        <v>3749</v>
      </c>
      <c r="M200" s="95" t="s">
        <v>31</v>
      </c>
      <c r="N200" s="107">
        <v>9.1999999999999993</v>
      </c>
      <c r="O200" s="106">
        <f t="shared" si="4"/>
        <v>281.1108695652174</v>
      </c>
      <c r="P200" s="97">
        <v>8.1199999999999992</v>
      </c>
      <c r="Q200" s="96" t="s">
        <v>53</v>
      </c>
      <c r="R200" s="95" t="s">
        <v>33</v>
      </c>
      <c r="S200" s="95" t="s">
        <v>34</v>
      </c>
      <c r="T200" s="95"/>
      <c r="U200" s="118"/>
      <c r="V200" s="93">
        <f t="shared" si="5"/>
        <v>113</v>
      </c>
      <c r="W200" s="91"/>
    </row>
    <row r="201" spans="1:23" s="113" customFormat="1" ht="21" customHeight="1">
      <c r="A201" s="110"/>
      <c r="B201" s="109"/>
      <c r="C201" s="108"/>
      <c r="D201" s="102" t="s">
        <v>552</v>
      </c>
      <c r="E201" s="101" t="s">
        <v>52</v>
      </c>
      <c r="F201" s="100">
        <v>2.9990000000000001</v>
      </c>
      <c r="G201" s="101" t="s">
        <v>42</v>
      </c>
      <c r="H201" s="100" t="s">
        <v>43</v>
      </c>
      <c r="I201" s="101" t="s">
        <v>72</v>
      </c>
      <c r="J201" s="100">
        <v>2979</v>
      </c>
      <c r="K201" s="95">
        <v>6893</v>
      </c>
      <c r="L201" s="95">
        <v>3749</v>
      </c>
      <c r="M201" s="95" t="s">
        <v>31</v>
      </c>
      <c r="N201" s="107">
        <v>9</v>
      </c>
      <c r="O201" s="106">
        <f t="shared" ref="O201:O264" si="6">IF(N201&gt;0,1/N201*37.7*68.6,"")</f>
        <v>287.35777777777776</v>
      </c>
      <c r="P201" s="97">
        <v>8.1199999999999992</v>
      </c>
      <c r="Q201" s="96" t="s">
        <v>53</v>
      </c>
      <c r="R201" s="95" t="s">
        <v>33</v>
      </c>
      <c r="S201" s="95" t="s">
        <v>34</v>
      </c>
      <c r="T201" s="95"/>
      <c r="U201" s="118"/>
      <c r="V201" s="93">
        <f t="shared" ref="V201:V264" si="7">IFERROR(IF(N201&lt;P201,"",(ROUNDDOWN(N201/P201*100,0))),"")</f>
        <v>110</v>
      </c>
      <c r="W201" s="91"/>
    </row>
    <row r="202" spans="1:23" s="113" customFormat="1" ht="21" customHeight="1">
      <c r="A202" s="110"/>
      <c r="B202" s="109"/>
      <c r="C202" s="108"/>
      <c r="D202" s="102" t="s">
        <v>552</v>
      </c>
      <c r="E202" s="101" t="s">
        <v>52</v>
      </c>
      <c r="F202" s="100">
        <v>2.9990000000000001</v>
      </c>
      <c r="G202" s="101" t="s">
        <v>42</v>
      </c>
      <c r="H202" s="100" t="s">
        <v>43</v>
      </c>
      <c r="I202" s="101" t="s">
        <v>44</v>
      </c>
      <c r="J202" s="100">
        <v>2979</v>
      </c>
      <c r="K202" s="95">
        <v>6893</v>
      </c>
      <c r="L202" s="95">
        <v>3749</v>
      </c>
      <c r="M202" s="95" t="s">
        <v>31</v>
      </c>
      <c r="N202" s="107">
        <v>9</v>
      </c>
      <c r="O202" s="106">
        <f t="shared" si="6"/>
        <v>287.35777777777776</v>
      </c>
      <c r="P202" s="97">
        <v>8.1199999999999992</v>
      </c>
      <c r="Q202" s="96" t="s">
        <v>74</v>
      </c>
      <c r="R202" s="95" t="s">
        <v>33</v>
      </c>
      <c r="S202" s="95" t="s">
        <v>34</v>
      </c>
      <c r="T202" s="95"/>
      <c r="U202" s="118"/>
      <c r="V202" s="93">
        <f t="shared" si="7"/>
        <v>110</v>
      </c>
      <c r="W202" s="91"/>
    </row>
    <row r="203" spans="1:23" s="113" customFormat="1" ht="21" customHeight="1">
      <c r="A203" s="110"/>
      <c r="B203" s="109"/>
      <c r="C203" s="108"/>
      <c r="D203" s="102" t="s">
        <v>551</v>
      </c>
      <c r="E203" s="101" t="s">
        <v>52</v>
      </c>
      <c r="F203" s="100">
        <v>2.9990000000000001</v>
      </c>
      <c r="G203" s="101">
        <v>375</v>
      </c>
      <c r="H203" s="100">
        <v>110</v>
      </c>
      <c r="I203" s="101" t="s">
        <v>72</v>
      </c>
      <c r="J203" s="100">
        <v>2356</v>
      </c>
      <c r="K203" s="95">
        <v>4521</v>
      </c>
      <c r="L203" s="95">
        <v>2000</v>
      </c>
      <c r="M203" s="95" t="s">
        <v>31</v>
      </c>
      <c r="N203" s="107">
        <v>11.8</v>
      </c>
      <c r="O203" s="106">
        <f t="shared" si="6"/>
        <v>219.17118644067796</v>
      </c>
      <c r="P203" s="97">
        <v>10.35</v>
      </c>
      <c r="Q203" s="96" t="s">
        <v>53</v>
      </c>
      <c r="R203" s="95" t="s">
        <v>33</v>
      </c>
      <c r="S203" s="95" t="s">
        <v>34</v>
      </c>
      <c r="T203" s="95"/>
      <c r="U203" s="118"/>
      <c r="V203" s="93">
        <f t="shared" si="7"/>
        <v>114</v>
      </c>
      <c r="W203" s="91"/>
    </row>
    <row r="204" spans="1:23" s="113" customFormat="1" ht="21" customHeight="1">
      <c r="A204" s="110"/>
      <c r="B204" s="109"/>
      <c r="C204" s="108"/>
      <c r="D204" s="102" t="s">
        <v>551</v>
      </c>
      <c r="E204" s="101" t="s">
        <v>52</v>
      </c>
      <c r="F204" s="100">
        <v>2.9990000000000001</v>
      </c>
      <c r="G204" s="101">
        <v>375</v>
      </c>
      <c r="H204" s="100">
        <v>110</v>
      </c>
      <c r="I204" s="101" t="s">
        <v>72</v>
      </c>
      <c r="J204" s="100">
        <v>2356</v>
      </c>
      <c r="K204" s="95">
        <v>4521</v>
      </c>
      <c r="L204" s="95">
        <v>2000</v>
      </c>
      <c r="M204" s="95" t="s">
        <v>31</v>
      </c>
      <c r="N204" s="107">
        <v>11.4</v>
      </c>
      <c r="O204" s="106">
        <f t="shared" si="6"/>
        <v>226.8614035087719</v>
      </c>
      <c r="P204" s="97">
        <v>10.35</v>
      </c>
      <c r="Q204" s="96" t="s">
        <v>74</v>
      </c>
      <c r="R204" s="95" t="s">
        <v>33</v>
      </c>
      <c r="S204" s="95" t="s">
        <v>34</v>
      </c>
      <c r="T204" s="95"/>
      <c r="U204" s="118"/>
      <c r="V204" s="93">
        <f t="shared" si="7"/>
        <v>110</v>
      </c>
      <c r="W204" s="91"/>
    </row>
    <row r="205" spans="1:23" s="113" customFormat="1" ht="21" customHeight="1">
      <c r="A205" s="110"/>
      <c r="B205" s="109"/>
      <c r="C205" s="108"/>
      <c r="D205" s="102" t="s">
        <v>551</v>
      </c>
      <c r="E205" s="101" t="s">
        <v>52</v>
      </c>
      <c r="F205" s="100">
        <v>2.9990000000000001</v>
      </c>
      <c r="G205" s="101">
        <v>375</v>
      </c>
      <c r="H205" s="100">
        <v>110</v>
      </c>
      <c r="I205" s="101" t="s">
        <v>72</v>
      </c>
      <c r="J205" s="100">
        <v>2652</v>
      </c>
      <c r="K205" s="95">
        <v>5812</v>
      </c>
      <c r="L205" s="95">
        <v>2995</v>
      </c>
      <c r="M205" s="95" t="s">
        <v>31</v>
      </c>
      <c r="N205" s="107">
        <v>10.8</v>
      </c>
      <c r="O205" s="106">
        <f t="shared" si="6"/>
        <v>239.46481481481482</v>
      </c>
      <c r="P205" s="97">
        <v>9.51</v>
      </c>
      <c r="Q205" s="96" t="s">
        <v>53</v>
      </c>
      <c r="R205" s="95" t="s">
        <v>33</v>
      </c>
      <c r="S205" s="95" t="s">
        <v>34</v>
      </c>
      <c r="T205" s="95"/>
      <c r="U205" s="118"/>
      <c r="V205" s="93">
        <f t="shared" si="7"/>
        <v>113</v>
      </c>
      <c r="W205" s="91"/>
    </row>
    <row r="206" spans="1:23" s="113" customFormat="1" ht="21" customHeight="1">
      <c r="A206" s="110"/>
      <c r="B206" s="109"/>
      <c r="C206" s="108"/>
      <c r="D206" s="102" t="s">
        <v>551</v>
      </c>
      <c r="E206" s="101" t="s">
        <v>52</v>
      </c>
      <c r="F206" s="100">
        <v>2.9990000000000001</v>
      </c>
      <c r="G206" s="101">
        <v>375</v>
      </c>
      <c r="H206" s="100">
        <v>110</v>
      </c>
      <c r="I206" s="101" t="s">
        <v>72</v>
      </c>
      <c r="J206" s="100">
        <v>2652</v>
      </c>
      <c r="K206" s="95">
        <v>5812</v>
      </c>
      <c r="L206" s="95">
        <v>2995</v>
      </c>
      <c r="M206" s="95" t="s">
        <v>31</v>
      </c>
      <c r="N206" s="107">
        <v>10.6</v>
      </c>
      <c r="O206" s="106">
        <f t="shared" si="6"/>
        <v>243.98301886792456</v>
      </c>
      <c r="P206" s="97">
        <v>9.51</v>
      </c>
      <c r="Q206" s="96" t="s">
        <v>74</v>
      </c>
      <c r="R206" s="95" t="s">
        <v>33</v>
      </c>
      <c r="S206" s="95" t="s">
        <v>34</v>
      </c>
      <c r="T206" s="95"/>
      <c r="U206" s="118"/>
      <c r="V206" s="93">
        <f t="shared" si="7"/>
        <v>111</v>
      </c>
      <c r="W206" s="91"/>
    </row>
    <row r="207" spans="1:23" s="113" customFormat="1" ht="21" customHeight="1">
      <c r="A207" s="110"/>
      <c r="B207" s="109"/>
      <c r="C207" s="108"/>
      <c r="D207" s="102" t="s">
        <v>551</v>
      </c>
      <c r="E207" s="101" t="s">
        <v>52</v>
      </c>
      <c r="F207" s="100">
        <v>2.9990000000000001</v>
      </c>
      <c r="G207" s="101">
        <v>375</v>
      </c>
      <c r="H207" s="100">
        <v>110</v>
      </c>
      <c r="I207" s="101" t="s">
        <v>72</v>
      </c>
      <c r="J207" s="100">
        <v>2979</v>
      </c>
      <c r="K207" s="95">
        <v>6893</v>
      </c>
      <c r="L207" s="95">
        <v>3749</v>
      </c>
      <c r="M207" s="95" t="s">
        <v>31</v>
      </c>
      <c r="N207" s="107">
        <v>9.1</v>
      </c>
      <c r="O207" s="106">
        <f t="shared" si="6"/>
        <v>284.2</v>
      </c>
      <c r="P207" s="97">
        <v>8.1199999999999992</v>
      </c>
      <c r="Q207" s="96" t="s">
        <v>53</v>
      </c>
      <c r="R207" s="95" t="s">
        <v>33</v>
      </c>
      <c r="S207" s="95" t="s">
        <v>34</v>
      </c>
      <c r="T207" s="95"/>
      <c r="U207" s="118"/>
      <c r="V207" s="93">
        <f t="shared" si="7"/>
        <v>112</v>
      </c>
      <c r="W207" s="91"/>
    </row>
    <row r="208" spans="1:23" s="113" customFormat="1" ht="21" customHeight="1">
      <c r="A208" s="110"/>
      <c r="B208" s="109"/>
      <c r="C208" s="108"/>
      <c r="D208" s="102" t="s">
        <v>550</v>
      </c>
      <c r="E208" s="101" t="s">
        <v>52</v>
      </c>
      <c r="F208" s="100">
        <v>2.9990000000000001</v>
      </c>
      <c r="G208" s="101">
        <v>375</v>
      </c>
      <c r="H208" s="100">
        <v>110</v>
      </c>
      <c r="I208" s="101" t="s">
        <v>72</v>
      </c>
      <c r="J208" s="100">
        <v>2356</v>
      </c>
      <c r="K208" s="95">
        <v>4521</v>
      </c>
      <c r="L208" s="95">
        <v>2000</v>
      </c>
      <c r="M208" s="95" t="s">
        <v>31</v>
      </c>
      <c r="N208" s="107">
        <v>11.8</v>
      </c>
      <c r="O208" s="106">
        <f t="shared" si="6"/>
        <v>219.17118644067796</v>
      </c>
      <c r="P208" s="97">
        <v>10.35</v>
      </c>
      <c r="Q208" s="96" t="s">
        <v>53</v>
      </c>
      <c r="R208" s="95" t="s">
        <v>33</v>
      </c>
      <c r="S208" s="95" t="s">
        <v>34</v>
      </c>
      <c r="T208" s="95"/>
      <c r="U208" s="118"/>
      <c r="V208" s="93">
        <f t="shared" si="7"/>
        <v>114</v>
      </c>
      <c r="W208" s="91"/>
    </row>
    <row r="209" spans="1:23" s="113" customFormat="1" ht="21" customHeight="1">
      <c r="A209" s="110"/>
      <c r="B209" s="109"/>
      <c r="C209" s="108"/>
      <c r="D209" s="102" t="s">
        <v>550</v>
      </c>
      <c r="E209" s="101" t="s">
        <v>52</v>
      </c>
      <c r="F209" s="100">
        <v>2.9990000000000001</v>
      </c>
      <c r="G209" s="101">
        <v>375</v>
      </c>
      <c r="H209" s="100">
        <v>110</v>
      </c>
      <c r="I209" s="101" t="s">
        <v>72</v>
      </c>
      <c r="J209" s="100">
        <v>2356</v>
      </c>
      <c r="K209" s="95">
        <v>4521</v>
      </c>
      <c r="L209" s="95">
        <v>2000</v>
      </c>
      <c r="M209" s="95" t="s">
        <v>31</v>
      </c>
      <c r="N209" s="107">
        <v>11.4</v>
      </c>
      <c r="O209" s="106">
        <f t="shared" si="6"/>
        <v>226.8614035087719</v>
      </c>
      <c r="P209" s="97">
        <v>10.35</v>
      </c>
      <c r="Q209" s="96" t="s">
        <v>74</v>
      </c>
      <c r="R209" s="95" t="s">
        <v>33</v>
      </c>
      <c r="S209" s="95" t="s">
        <v>34</v>
      </c>
      <c r="T209" s="95"/>
      <c r="U209" s="118"/>
      <c r="V209" s="93">
        <f t="shared" si="7"/>
        <v>110</v>
      </c>
      <c r="W209" s="91"/>
    </row>
    <row r="210" spans="1:23" s="113" customFormat="1" ht="21" customHeight="1">
      <c r="A210" s="110"/>
      <c r="B210" s="109"/>
      <c r="C210" s="108"/>
      <c r="D210" s="102" t="s">
        <v>550</v>
      </c>
      <c r="E210" s="101" t="s">
        <v>52</v>
      </c>
      <c r="F210" s="100">
        <v>2.9990000000000001</v>
      </c>
      <c r="G210" s="101">
        <v>375</v>
      </c>
      <c r="H210" s="100">
        <v>110</v>
      </c>
      <c r="I210" s="101" t="s">
        <v>72</v>
      </c>
      <c r="J210" s="100">
        <v>2652</v>
      </c>
      <c r="K210" s="95">
        <v>5812</v>
      </c>
      <c r="L210" s="95">
        <v>2995</v>
      </c>
      <c r="M210" s="95" t="s">
        <v>31</v>
      </c>
      <c r="N210" s="107">
        <v>10.8</v>
      </c>
      <c r="O210" s="106">
        <f t="shared" si="6"/>
        <v>239.46481481481482</v>
      </c>
      <c r="P210" s="97">
        <v>9.51</v>
      </c>
      <c r="Q210" s="96" t="s">
        <v>53</v>
      </c>
      <c r="R210" s="95" t="s">
        <v>33</v>
      </c>
      <c r="S210" s="95" t="s">
        <v>34</v>
      </c>
      <c r="T210" s="95"/>
      <c r="U210" s="118"/>
      <c r="V210" s="93">
        <f t="shared" si="7"/>
        <v>113</v>
      </c>
      <c r="W210" s="91"/>
    </row>
    <row r="211" spans="1:23" s="113" customFormat="1" ht="21" customHeight="1">
      <c r="A211" s="110"/>
      <c r="B211" s="109"/>
      <c r="C211" s="108"/>
      <c r="D211" s="102" t="s">
        <v>550</v>
      </c>
      <c r="E211" s="101" t="s">
        <v>52</v>
      </c>
      <c r="F211" s="100">
        <v>2.9990000000000001</v>
      </c>
      <c r="G211" s="101">
        <v>375</v>
      </c>
      <c r="H211" s="100">
        <v>110</v>
      </c>
      <c r="I211" s="101" t="s">
        <v>72</v>
      </c>
      <c r="J211" s="100">
        <v>2652</v>
      </c>
      <c r="K211" s="95">
        <v>5812</v>
      </c>
      <c r="L211" s="95">
        <v>2995</v>
      </c>
      <c r="M211" s="95" t="s">
        <v>31</v>
      </c>
      <c r="N211" s="107">
        <v>10.6</v>
      </c>
      <c r="O211" s="106">
        <f t="shared" si="6"/>
        <v>243.98301886792456</v>
      </c>
      <c r="P211" s="97">
        <v>9.51</v>
      </c>
      <c r="Q211" s="96" t="s">
        <v>74</v>
      </c>
      <c r="R211" s="95" t="s">
        <v>33</v>
      </c>
      <c r="S211" s="95" t="s">
        <v>34</v>
      </c>
      <c r="T211" s="95"/>
      <c r="U211" s="118"/>
      <c r="V211" s="93">
        <f t="shared" si="7"/>
        <v>111</v>
      </c>
      <c r="W211" s="91"/>
    </row>
    <row r="212" spans="1:23" s="113" customFormat="1" ht="21" customHeight="1">
      <c r="A212" s="110"/>
      <c r="B212" s="109"/>
      <c r="C212" s="108"/>
      <c r="D212" s="102" t="s">
        <v>550</v>
      </c>
      <c r="E212" s="101" t="s">
        <v>52</v>
      </c>
      <c r="F212" s="100">
        <v>2.9990000000000001</v>
      </c>
      <c r="G212" s="101">
        <v>375</v>
      </c>
      <c r="H212" s="100">
        <v>110</v>
      </c>
      <c r="I212" s="101" t="s">
        <v>72</v>
      </c>
      <c r="J212" s="100">
        <v>2979</v>
      </c>
      <c r="K212" s="95">
        <v>6893</v>
      </c>
      <c r="L212" s="95">
        <v>3749</v>
      </c>
      <c r="M212" s="95" t="s">
        <v>31</v>
      </c>
      <c r="N212" s="107">
        <v>9.1</v>
      </c>
      <c r="O212" s="106">
        <f t="shared" si="6"/>
        <v>284.2</v>
      </c>
      <c r="P212" s="97">
        <v>8.1199999999999992</v>
      </c>
      <c r="Q212" s="96" t="s">
        <v>53</v>
      </c>
      <c r="R212" s="95" t="s">
        <v>33</v>
      </c>
      <c r="S212" s="95" t="s">
        <v>34</v>
      </c>
      <c r="T212" s="95"/>
      <c r="U212" s="118"/>
      <c r="V212" s="93">
        <f t="shared" si="7"/>
        <v>112</v>
      </c>
      <c r="W212" s="91"/>
    </row>
    <row r="213" spans="1:23" s="113" customFormat="1" ht="21" customHeight="1">
      <c r="A213" s="110"/>
      <c r="B213" s="109"/>
      <c r="C213" s="108"/>
      <c r="D213" s="102" t="s">
        <v>549</v>
      </c>
      <c r="E213" s="101" t="s">
        <v>52</v>
      </c>
      <c r="F213" s="100">
        <v>2.9990000000000001</v>
      </c>
      <c r="G213" s="101" t="s">
        <v>42</v>
      </c>
      <c r="H213" s="100" t="s">
        <v>43</v>
      </c>
      <c r="I213" s="101" t="s">
        <v>71</v>
      </c>
      <c r="J213" s="100">
        <v>2356</v>
      </c>
      <c r="K213" s="95">
        <v>4521</v>
      </c>
      <c r="L213" s="95">
        <v>2000</v>
      </c>
      <c r="M213" s="95" t="s">
        <v>31</v>
      </c>
      <c r="N213" s="107">
        <v>11.8</v>
      </c>
      <c r="O213" s="106">
        <f t="shared" si="6"/>
        <v>219.17118644067796</v>
      </c>
      <c r="P213" s="97">
        <v>10.35</v>
      </c>
      <c r="Q213" s="96" t="s">
        <v>53</v>
      </c>
      <c r="R213" s="95" t="s">
        <v>33</v>
      </c>
      <c r="S213" s="95" t="s">
        <v>34</v>
      </c>
      <c r="T213" s="95"/>
      <c r="U213" s="118"/>
      <c r="V213" s="93">
        <f t="shared" si="7"/>
        <v>114</v>
      </c>
      <c r="W213" s="91"/>
    </row>
    <row r="214" spans="1:23" s="113" customFormat="1" ht="21" customHeight="1">
      <c r="A214" s="110"/>
      <c r="B214" s="109"/>
      <c r="C214" s="108"/>
      <c r="D214" s="102" t="s">
        <v>549</v>
      </c>
      <c r="E214" s="101" t="s">
        <v>52</v>
      </c>
      <c r="F214" s="100">
        <v>2.9990000000000001</v>
      </c>
      <c r="G214" s="101" t="s">
        <v>42</v>
      </c>
      <c r="H214" s="100" t="s">
        <v>43</v>
      </c>
      <c r="I214" s="101" t="s">
        <v>44</v>
      </c>
      <c r="J214" s="100">
        <v>2356</v>
      </c>
      <c r="K214" s="95">
        <v>4521</v>
      </c>
      <c r="L214" s="95">
        <v>2000</v>
      </c>
      <c r="M214" s="95" t="s">
        <v>31</v>
      </c>
      <c r="N214" s="107">
        <v>11.8</v>
      </c>
      <c r="O214" s="106">
        <f t="shared" si="6"/>
        <v>219.17118644067796</v>
      </c>
      <c r="P214" s="97">
        <v>10.35</v>
      </c>
      <c r="Q214" s="96" t="s">
        <v>74</v>
      </c>
      <c r="R214" s="95" t="s">
        <v>33</v>
      </c>
      <c r="S214" s="95" t="s">
        <v>34</v>
      </c>
      <c r="T214" s="95"/>
      <c r="U214" s="118"/>
      <c r="V214" s="93">
        <f t="shared" si="7"/>
        <v>114</v>
      </c>
      <c r="W214" s="91"/>
    </row>
    <row r="215" spans="1:23" s="113" customFormat="1" ht="21" customHeight="1">
      <c r="A215" s="110"/>
      <c r="B215" s="109"/>
      <c r="C215" s="108"/>
      <c r="D215" s="102" t="s">
        <v>549</v>
      </c>
      <c r="E215" s="101" t="s">
        <v>52</v>
      </c>
      <c r="F215" s="100">
        <v>2.9990000000000001</v>
      </c>
      <c r="G215" s="101" t="s">
        <v>42</v>
      </c>
      <c r="H215" s="100" t="s">
        <v>43</v>
      </c>
      <c r="I215" s="101" t="s">
        <v>71</v>
      </c>
      <c r="J215" s="100">
        <v>2356</v>
      </c>
      <c r="K215" s="95">
        <v>4521</v>
      </c>
      <c r="L215" s="95">
        <v>2000</v>
      </c>
      <c r="M215" s="95" t="s">
        <v>31</v>
      </c>
      <c r="N215" s="107">
        <v>11.4</v>
      </c>
      <c r="O215" s="106">
        <f t="shared" si="6"/>
        <v>226.8614035087719</v>
      </c>
      <c r="P215" s="97">
        <v>10.35</v>
      </c>
      <c r="Q215" s="96" t="s">
        <v>74</v>
      </c>
      <c r="R215" s="95" t="s">
        <v>33</v>
      </c>
      <c r="S215" s="95" t="s">
        <v>34</v>
      </c>
      <c r="T215" s="95"/>
      <c r="U215" s="118"/>
      <c r="V215" s="93">
        <f t="shared" si="7"/>
        <v>110</v>
      </c>
      <c r="W215" s="91"/>
    </row>
    <row r="216" spans="1:23" s="113" customFormat="1" ht="21" customHeight="1">
      <c r="A216" s="110"/>
      <c r="B216" s="109"/>
      <c r="C216" s="108"/>
      <c r="D216" s="102" t="s">
        <v>548</v>
      </c>
      <c r="E216" s="101" t="s">
        <v>52</v>
      </c>
      <c r="F216" s="100">
        <v>2.9990000000000001</v>
      </c>
      <c r="G216" s="101" t="s">
        <v>42</v>
      </c>
      <c r="H216" s="100" t="s">
        <v>43</v>
      </c>
      <c r="I216" s="101" t="s">
        <v>71</v>
      </c>
      <c r="J216" s="100">
        <v>2356</v>
      </c>
      <c r="K216" s="95">
        <v>4521</v>
      </c>
      <c r="L216" s="95">
        <v>2000</v>
      </c>
      <c r="M216" s="95" t="s">
        <v>31</v>
      </c>
      <c r="N216" s="107">
        <v>11.8</v>
      </c>
      <c r="O216" s="106">
        <f t="shared" si="6"/>
        <v>219.17118644067796</v>
      </c>
      <c r="P216" s="97">
        <v>10.35</v>
      </c>
      <c r="Q216" s="96" t="s">
        <v>53</v>
      </c>
      <c r="R216" s="95" t="s">
        <v>33</v>
      </c>
      <c r="S216" s="95" t="s">
        <v>34</v>
      </c>
      <c r="T216" s="95"/>
      <c r="U216" s="118"/>
      <c r="V216" s="93">
        <f t="shared" si="7"/>
        <v>114</v>
      </c>
      <c r="W216" s="91"/>
    </row>
    <row r="217" spans="1:23" s="113" customFormat="1" ht="21" customHeight="1">
      <c r="A217" s="110"/>
      <c r="B217" s="109"/>
      <c r="C217" s="108"/>
      <c r="D217" s="102" t="s">
        <v>548</v>
      </c>
      <c r="E217" s="101" t="s">
        <v>52</v>
      </c>
      <c r="F217" s="100">
        <v>2.9990000000000001</v>
      </c>
      <c r="G217" s="101" t="s">
        <v>42</v>
      </c>
      <c r="H217" s="100" t="s">
        <v>43</v>
      </c>
      <c r="I217" s="101" t="s">
        <v>44</v>
      </c>
      <c r="J217" s="100">
        <v>2356</v>
      </c>
      <c r="K217" s="95">
        <v>4521</v>
      </c>
      <c r="L217" s="95">
        <v>2000</v>
      </c>
      <c r="M217" s="95" t="s">
        <v>31</v>
      </c>
      <c r="N217" s="107">
        <v>11.8</v>
      </c>
      <c r="O217" s="106">
        <f t="shared" si="6"/>
        <v>219.17118644067796</v>
      </c>
      <c r="P217" s="97">
        <v>10.35</v>
      </c>
      <c r="Q217" s="96" t="s">
        <v>74</v>
      </c>
      <c r="R217" s="95" t="s">
        <v>33</v>
      </c>
      <c r="S217" s="95" t="s">
        <v>34</v>
      </c>
      <c r="T217" s="95"/>
      <c r="U217" s="118"/>
      <c r="V217" s="93">
        <f t="shared" si="7"/>
        <v>114</v>
      </c>
      <c r="W217" s="119"/>
    </row>
    <row r="218" spans="1:23" s="113" customFormat="1" ht="21" customHeight="1">
      <c r="A218" s="110"/>
      <c r="B218" s="109"/>
      <c r="C218" s="108"/>
      <c r="D218" s="102" t="s">
        <v>548</v>
      </c>
      <c r="E218" s="101" t="s">
        <v>52</v>
      </c>
      <c r="F218" s="100">
        <v>2.9990000000000001</v>
      </c>
      <c r="G218" s="101" t="s">
        <v>42</v>
      </c>
      <c r="H218" s="100" t="s">
        <v>43</v>
      </c>
      <c r="I218" s="101" t="s">
        <v>71</v>
      </c>
      <c r="J218" s="100">
        <v>2356</v>
      </c>
      <c r="K218" s="95">
        <v>4521</v>
      </c>
      <c r="L218" s="95">
        <v>2000</v>
      </c>
      <c r="M218" s="95" t="s">
        <v>31</v>
      </c>
      <c r="N218" s="107">
        <v>11.4</v>
      </c>
      <c r="O218" s="106">
        <f t="shared" si="6"/>
        <v>226.8614035087719</v>
      </c>
      <c r="P218" s="97">
        <v>10.35</v>
      </c>
      <c r="Q218" s="96" t="s">
        <v>74</v>
      </c>
      <c r="R218" s="95" t="s">
        <v>33</v>
      </c>
      <c r="S218" s="95" t="s">
        <v>34</v>
      </c>
      <c r="T218" s="95"/>
      <c r="U218" s="118"/>
      <c r="V218" s="93">
        <f t="shared" si="7"/>
        <v>110</v>
      </c>
      <c r="W218" s="119"/>
    </row>
    <row r="219" spans="1:23" s="113" customFormat="1" ht="21" customHeight="1">
      <c r="A219" s="110"/>
      <c r="B219" s="109"/>
      <c r="C219" s="108"/>
      <c r="D219" s="102" t="s">
        <v>547</v>
      </c>
      <c r="E219" s="101" t="s">
        <v>52</v>
      </c>
      <c r="F219" s="100">
        <v>2.9990000000000001</v>
      </c>
      <c r="G219" s="101">
        <v>375</v>
      </c>
      <c r="H219" s="100">
        <v>110</v>
      </c>
      <c r="I219" s="101" t="s">
        <v>71</v>
      </c>
      <c r="J219" s="100">
        <v>2356</v>
      </c>
      <c r="K219" s="95">
        <v>4521</v>
      </c>
      <c r="L219" s="95">
        <v>2000</v>
      </c>
      <c r="M219" s="95" t="s">
        <v>31</v>
      </c>
      <c r="N219" s="107">
        <v>11.8</v>
      </c>
      <c r="O219" s="106">
        <f t="shared" si="6"/>
        <v>219.17118644067796</v>
      </c>
      <c r="P219" s="97">
        <v>10.35</v>
      </c>
      <c r="Q219" s="96" t="s">
        <v>53</v>
      </c>
      <c r="R219" s="95" t="s">
        <v>33</v>
      </c>
      <c r="S219" s="95" t="s">
        <v>34</v>
      </c>
      <c r="T219" s="95"/>
      <c r="U219" s="118"/>
      <c r="V219" s="93">
        <f t="shared" si="7"/>
        <v>114</v>
      </c>
      <c r="W219" s="119"/>
    </row>
    <row r="220" spans="1:23" s="113" customFormat="1" ht="21" customHeight="1">
      <c r="A220" s="110"/>
      <c r="B220" s="109"/>
      <c r="C220" s="108"/>
      <c r="D220" s="102" t="s">
        <v>547</v>
      </c>
      <c r="E220" s="101" t="s">
        <v>52</v>
      </c>
      <c r="F220" s="100">
        <v>2.9990000000000001</v>
      </c>
      <c r="G220" s="101">
        <v>375</v>
      </c>
      <c r="H220" s="100">
        <v>110</v>
      </c>
      <c r="I220" s="101" t="s">
        <v>72</v>
      </c>
      <c r="J220" s="100">
        <v>2356</v>
      </c>
      <c r="K220" s="95">
        <v>4521</v>
      </c>
      <c r="L220" s="95">
        <v>2000</v>
      </c>
      <c r="M220" s="95" t="s">
        <v>31</v>
      </c>
      <c r="N220" s="107">
        <v>11.8</v>
      </c>
      <c r="O220" s="106">
        <f t="shared" si="6"/>
        <v>219.17118644067796</v>
      </c>
      <c r="P220" s="97">
        <v>10.35</v>
      </c>
      <c r="Q220" s="96" t="s">
        <v>53</v>
      </c>
      <c r="R220" s="95" t="s">
        <v>33</v>
      </c>
      <c r="S220" s="95" t="s">
        <v>34</v>
      </c>
      <c r="T220" s="95"/>
      <c r="U220" s="118"/>
      <c r="V220" s="93">
        <f t="shared" si="7"/>
        <v>114</v>
      </c>
      <c r="W220" s="119"/>
    </row>
    <row r="221" spans="1:23" s="113" customFormat="1" ht="21" customHeight="1">
      <c r="A221" s="110"/>
      <c r="B221" s="109"/>
      <c r="C221" s="108"/>
      <c r="D221" s="102" t="s">
        <v>547</v>
      </c>
      <c r="E221" s="101" t="s">
        <v>52</v>
      </c>
      <c r="F221" s="100">
        <v>2.9990000000000001</v>
      </c>
      <c r="G221" s="101">
        <v>375</v>
      </c>
      <c r="H221" s="100">
        <v>110</v>
      </c>
      <c r="I221" s="101" t="s">
        <v>71</v>
      </c>
      <c r="J221" s="100">
        <v>2356</v>
      </c>
      <c r="K221" s="95">
        <v>4521</v>
      </c>
      <c r="L221" s="95">
        <v>2000</v>
      </c>
      <c r="M221" s="95" t="s">
        <v>31</v>
      </c>
      <c r="N221" s="107">
        <v>11.4</v>
      </c>
      <c r="O221" s="106">
        <f t="shared" si="6"/>
        <v>226.8614035087719</v>
      </c>
      <c r="P221" s="97">
        <v>10.35</v>
      </c>
      <c r="Q221" s="96" t="s">
        <v>74</v>
      </c>
      <c r="R221" s="95" t="s">
        <v>33</v>
      </c>
      <c r="S221" s="95" t="s">
        <v>34</v>
      </c>
      <c r="T221" s="95"/>
      <c r="U221" s="118"/>
      <c r="V221" s="93">
        <f t="shared" si="7"/>
        <v>110</v>
      </c>
      <c r="W221" s="119"/>
    </row>
    <row r="222" spans="1:23" s="113" customFormat="1" ht="21" customHeight="1">
      <c r="A222" s="110"/>
      <c r="B222" s="109"/>
      <c r="C222" s="108"/>
      <c r="D222" s="102" t="s">
        <v>547</v>
      </c>
      <c r="E222" s="101" t="s">
        <v>52</v>
      </c>
      <c r="F222" s="100">
        <v>2.9990000000000001</v>
      </c>
      <c r="G222" s="101">
        <v>375</v>
      </c>
      <c r="H222" s="100">
        <v>110</v>
      </c>
      <c r="I222" s="101" t="s">
        <v>72</v>
      </c>
      <c r="J222" s="100">
        <v>2356</v>
      </c>
      <c r="K222" s="95">
        <v>4521</v>
      </c>
      <c r="L222" s="95">
        <v>2000</v>
      </c>
      <c r="M222" s="95" t="s">
        <v>31</v>
      </c>
      <c r="N222" s="107">
        <v>11.4</v>
      </c>
      <c r="O222" s="106">
        <f t="shared" si="6"/>
        <v>226.8614035087719</v>
      </c>
      <c r="P222" s="97">
        <v>10.35</v>
      </c>
      <c r="Q222" s="96" t="s">
        <v>74</v>
      </c>
      <c r="R222" s="95" t="s">
        <v>33</v>
      </c>
      <c r="S222" s="95" t="s">
        <v>34</v>
      </c>
      <c r="T222" s="95"/>
      <c r="U222" s="118"/>
      <c r="V222" s="93">
        <f t="shared" si="7"/>
        <v>110</v>
      </c>
      <c r="W222" s="91"/>
    </row>
    <row r="223" spans="1:23" s="113" customFormat="1" ht="21" customHeight="1">
      <c r="A223" s="110"/>
      <c r="B223" s="109"/>
      <c r="C223" s="108"/>
      <c r="D223" s="102" t="s">
        <v>546</v>
      </c>
      <c r="E223" s="101" t="s">
        <v>52</v>
      </c>
      <c r="F223" s="100">
        <v>2.9990000000000001</v>
      </c>
      <c r="G223" s="101">
        <v>375</v>
      </c>
      <c r="H223" s="100">
        <v>110</v>
      </c>
      <c r="I223" s="101" t="s">
        <v>71</v>
      </c>
      <c r="J223" s="100">
        <v>2356</v>
      </c>
      <c r="K223" s="95">
        <v>4521</v>
      </c>
      <c r="L223" s="95">
        <v>2000</v>
      </c>
      <c r="M223" s="95" t="s">
        <v>31</v>
      </c>
      <c r="N223" s="107">
        <v>11.8</v>
      </c>
      <c r="O223" s="106">
        <f t="shared" si="6"/>
        <v>219.17118644067796</v>
      </c>
      <c r="P223" s="97">
        <v>10.35</v>
      </c>
      <c r="Q223" s="96" t="s">
        <v>53</v>
      </c>
      <c r="R223" s="95" t="s">
        <v>33</v>
      </c>
      <c r="S223" s="95" t="s">
        <v>34</v>
      </c>
      <c r="T223" s="95"/>
      <c r="U223" s="118"/>
      <c r="V223" s="93">
        <f t="shared" si="7"/>
        <v>114</v>
      </c>
      <c r="W223" s="119"/>
    </row>
    <row r="224" spans="1:23" s="113" customFormat="1" ht="21" customHeight="1">
      <c r="A224" s="110"/>
      <c r="B224" s="109"/>
      <c r="C224" s="108"/>
      <c r="D224" s="102" t="s">
        <v>546</v>
      </c>
      <c r="E224" s="101" t="s">
        <v>52</v>
      </c>
      <c r="F224" s="100">
        <v>2.9990000000000001</v>
      </c>
      <c r="G224" s="101">
        <v>375</v>
      </c>
      <c r="H224" s="100">
        <v>110</v>
      </c>
      <c r="I224" s="101" t="s">
        <v>72</v>
      </c>
      <c r="J224" s="100">
        <v>2356</v>
      </c>
      <c r="K224" s="95">
        <v>4521</v>
      </c>
      <c r="L224" s="95">
        <v>2000</v>
      </c>
      <c r="M224" s="95" t="s">
        <v>31</v>
      </c>
      <c r="N224" s="107">
        <v>11.8</v>
      </c>
      <c r="O224" s="106">
        <f t="shared" si="6"/>
        <v>219.17118644067796</v>
      </c>
      <c r="P224" s="97">
        <v>10.35</v>
      </c>
      <c r="Q224" s="96" t="s">
        <v>53</v>
      </c>
      <c r="R224" s="95" t="s">
        <v>33</v>
      </c>
      <c r="S224" s="95" t="s">
        <v>34</v>
      </c>
      <c r="T224" s="95"/>
      <c r="U224" s="118"/>
      <c r="V224" s="93">
        <f t="shared" si="7"/>
        <v>114</v>
      </c>
      <c r="W224" s="119"/>
    </row>
    <row r="225" spans="1:23" s="113" customFormat="1" ht="21" customHeight="1">
      <c r="A225" s="110"/>
      <c r="B225" s="109"/>
      <c r="C225" s="108"/>
      <c r="D225" s="102" t="s">
        <v>546</v>
      </c>
      <c r="E225" s="101" t="s">
        <v>52</v>
      </c>
      <c r="F225" s="100">
        <v>2.9990000000000001</v>
      </c>
      <c r="G225" s="101">
        <v>375</v>
      </c>
      <c r="H225" s="100">
        <v>110</v>
      </c>
      <c r="I225" s="101" t="s">
        <v>71</v>
      </c>
      <c r="J225" s="100">
        <v>2356</v>
      </c>
      <c r="K225" s="95">
        <v>4521</v>
      </c>
      <c r="L225" s="95">
        <v>2000</v>
      </c>
      <c r="M225" s="95" t="s">
        <v>31</v>
      </c>
      <c r="N225" s="107">
        <v>11.4</v>
      </c>
      <c r="O225" s="106">
        <f t="shared" si="6"/>
        <v>226.8614035087719</v>
      </c>
      <c r="P225" s="97">
        <v>10.35</v>
      </c>
      <c r="Q225" s="96" t="s">
        <v>74</v>
      </c>
      <c r="R225" s="95" t="s">
        <v>33</v>
      </c>
      <c r="S225" s="95" t="s">
        <v>34</v>
      </c>
      <c r="T225" s="95"/>
      <c r="U225" s="118"/>
      <c r="V225" s="93">
        <f t="shared" si="7"/>
        <v>110</v>
      </c>
      <c r="W225" s="119"/>
    </row>
    <row r="226" spans="1:23" s="113" customFormat="1" ht="21" customHeight="1">
      <c r="A226" s="110"/>
      <c r="B226" s="109"/>
      <c r="C226" s="108"/>
      <c r="D226" s="102" t="s">
        <v>546</v>
      </c>
      <c r="E226" s="101" t="s">
        <v>52</v>
      </c>
      <c r="F226" s="100">
        <v>2.9990000000000001</v>
      </c>
      <c r="G226" s="101">
        <v>375</v>
      </c>
      <c r="H226" s="100">
        <v>110</v>
      </c>
      <c r="I226" s="101" t="s">
        <v>72</v>
      </c>
      <c r="J226" s="100">
        <v>2356</v>
      </c>
      <c r="K226" s="95">
        <v>4521</v>
      </c>
      <c r="L226" s="95">
        <v>2000</v>
      </c>
      <c r="M226" s="95" t="s">
        <v>31</v>
      </c>
      <c r="N226" s="107">
        <v>11.4</v>
      </c>
      <c r="O226" s="106">
        <f t="shared" si="6"/>
        <v>226.8614035087719</v>
      </c>
      <c r="P226" s="97">
        <v>10.35</v>
      </c>
      <c r="Q226" s="96" t="s">
        <v>74</v>
      </c>
      <c r="R226" s="95" t="s">
        <v>33</v>
      </c>
      <c r="S226" s="95" t="s">
        <v>34</v>
      </c>
      <c r="T226" s="95"/>
      <c r="U226" s="118"/>
      <c r="V226" s="93">
        <f t="shared" si="7"/>
        <v>110</v>
      </c>
      <c r="W226" s="91"/>
    </row>
    <row r="227" spans="1:23" s="113" customFormat="1" ht="21" customHeight="1">
      <c r="A227" s="110"/>
      <c r="B227" s="109"/>
      <c r="C227" s="108"/>
      <c r="D227" s="102" t="s">
        <v>545</v>
      </c>
      <c r="E227" s="101" t="s">
        <v>52</v>
      </c>
      <c r="F227" s="100">
        <v>2.9990000000000001</v>
      </c>
      <c r="G227" s="101">
        <v>375</v>
      </c>
      <c r="H227" s="100">
        <v>110</v>
      </c>
      <c r="I227" s="101" t="s">
        <v>71</v>
      </c>
      <c r="J227" s="100">
        <v>2356</v>
      </c>
      <c r="K227" s="95">
        <v>4521</v>
      </c>
      <c r="L227" s="95">
        <v>2000</v>
      </c>
      <c r="M227" s="95" t="s">
        <v>31</v>
      </c>
      <c r="N227" s="107">
        <v>11.8</v>
      </c>
      <c r="O227" s="106">
        <f t="shared" si="6"/>
        <v>219.17118644067796</v>
      </c>
      <c r="P227" s="97">
        <v>10.35</v>
      </c>
      <c r="Q227" s="96" t="s">
        <v>53</v>
      </c>
      <c r="R227" s="95" t="s">
        <v>33</v>
      </c>
      <c r="S227" s="95" t="s">
        <v>34</v>
      </c>
      <c r="T227" s="95"/>
      <c r="U227" s="118"/>
      <c r="V227" s="93">
        <f t="shared" si="7"/>
        <v>114</v>
      </c>
      <c r="W227" s="91"/>
    </row>
    <row r="228" spans="1:23" s="113" customFormat="1" ht="21" customHeight="1">
      <c r="A228" s="110"/>
      <c r="B228" s="109"/>
      <c r="C228" s="108"/>
      <c r="D228" s="102" t="s">
        <v>545</v>
      </c>
      <c r="E228" s="101" t="s">
        <v>52</v>
      </c>
      <c r="F228" s="100">
        <v>2.9990000000000001</v>
      </c>
      <c r="G228" s="101">
        <v>375</v>
      </c>
      <c r="H228" s="100">
        <v>110</v>
      </c>
      <c r="I228" s="101" t="s">
        <v>72</v>
      </c>
      <c r="J228" s="100">
        <v>2356</v>
      </c>
      <c r="K228" s="95">
        <v>4521</v>
      </c>
      <c r="L228" s="95">
        <v>2000</v>
      </c>
      <c r="M228" s="95" t="s">
        <v>31</v>
      </c>
      <c r="N228" s="107">
        <v>11.8</v>
      </c>
      <c r="O228" s="106">
        <f t="shared" si="6"/>
        <v>219.17118644067796</v>
      </c>
      <c r="P228" s="97">
        <v>10.35</v>
      </c>
      <c r="Q228" s="96" t="s">
        <v>53</v>
      </c>
      <c r="R228" s="95" t="s">
        <v>33</v>
      </c>
      <c r="S228" s="95" t="s">
        <v>34</v>
      </c>
      <c r="T228" s="95"/>
      <c r="U228" s="118"/>
      <c r="V228" s="93">
        <f t="shared" si="7"/>
        <v>114</v>
      </c>
      <c r="W228" s="91"/>
    </row>
    <row r="229" spans="1:23" s="113" customFormat="1" ht="21" customHeight="1">
      <c r="A229" s="110"/>
      <c r="B229" s="109"/>
      <c r="C229" s="108"/>
      <c r="D229" s="102" t="s">
        <v>545</v>
      </c>
      <c r="E229" s="101" t="s">
        <v>52</v>
      </c>
      <c r="F229" s="100">
        <v>2.9990000000000001</v>
      </c>
      <c r="G229" s="101">
        <v>375</v>
      </c>
      <c r="H229" s="100">
        <v>110</v>
      </c>
      <c r="I229" s="101" t="s">
        <v>71</v>
      </c>
      <c r="J229" s="100">
        <v>2356</v>
      </c>
      <c r="K229" s="95">
        <v>4521</v>
      </c>
      <c r="L229" s="95">
        <v>2000</v>
      </c>
      <c r="M229" s="95" t="s">
        <v>31</v>
      </c>
      <c r="N229" s="107">
        <v>11.4</v>
      </c>
      <c r="O229" s="106">
        <f t="shared" si="6"/>
        <v>226.8614035087719</v>
      </c>
      <c r="P229" s="97">
        <v>10.35</v>
      </c>
      <c r="Q229" s="96" t="s">
        <v>74</v>
      </c>
      <c r="R229" s="95" t="s">
        <v>33</v>
      </c>
      <c r="S229" s="95" t="s">
        <v>34</v>
      </c>
      <c r="T229" s="95"/>
      <c r="U229" s="118"/>
      <c r="V229" s="93">
        <f t="shared" si="7"/>
        <v>110</v>
      </c>
      <c r="W229" s="91"/>
    </row>
    <row r="230" spans="1:23" s="113" customFormat="1" ht="21" customHeight="1">
      <c r="A230" s="110"/>
      <c r="B230" s="109"/>
      <c r="C230" s="108"/>
      <c r="D230" s="102" t="s">
        <v>545</v>
      </c>
      <c r="E230" s="101" t="s">
        <v>52</v>
      </c>
      <c r="F230" s="100">
        <v>2.9990000000000001</v>
      </c>
      <c r="G230" s="101">
        <v>375</v>
      </c>
      <c r="H230" s="100">
        <v>110</v>
      </c>
      <c r="I230" s="101" t="s">
        <v>72</v>
      </c>
      <c r="J230" s="100">
        <v>2356</v>
      </c>
      <c r="K230" s="95">
        <v>4521</v>
      </c>
      <c r="L230" s="95">
        <v>2000</v>
      </c>
      <c r="M230" s="95" t="s">
        <v>31</v>
      </c>
      <c r="N230" s="107">
        <v>11.4</v>
      </c>
      <c r="O230" s="106">
        <f t="shared" si="6"/>
        <v>226.8614035087719</v>
      </c>
      <c r="P230" s="97">
        <v>10.35</v>
      </c>
      <c r="Q230" s="96" t="s">
        <v>74</v>
      </c>
      <c r="R230" s="95" t="s">
        <v>33</v>
      </c>
      <c r="S230" s="95" t="s">
        <v>34</v>
      </c>
      <c r="T230" s="95"/>
      <c r="U230" s="118"/>
      <c r="V230" s="93">
        <f t="shared" si="7"/>
        <v>110</v>
      </c>
      <c r="W230" s="91"/>
    </row>
    <row r="231" spans="1:23" s="113" customFormat="1" ht="21" customHeight="1">
      <c r="A231" s="110"/>
      <c r="B231" s="109"/>
      <c r="C231" s="108"/>
      <c r="D231" s="102" t="s">
        <v>544</v>
      </c>
      <c r="E231" s="101" t="s">
        <v>52</v>
      </c>
      <c r="F231" s="100">
        <v>2.9990000000000001</v>
      </c>
      <c r="G231" s="101">
        <v>375</v>
      </c>
      <c r="H231" s="100">
        <v>110</v>
      </c>
      <c r="I231" s="101" t="s">
        <v>71</v>
      </c>
      <c r="J231" s="100">
        <v>2356</v>
      </c>
      <c r="K231" s="95">
        <v>4521</v>
      </c>
      <c r="L231" s="95">
        <v>2000</v>
      </c>
      <c r="M231" s="95" t="s">
        <v>31</v>
      </c>
      <c r="N231" s="107">
        <v>11.8</v>
      </c>
      <c r="O231" s="106">
        <f t="shared" si="6"/>
        <v>219.17118644067796</v>
      </c>
      <c r="P231" s="97">
        <v>10.35</v>
      </c>
      <c r="Q231" s="96" t="s">
        <v>53</v>
      </c>
      <c r="R231" s="95" t="s">
        <v>33</v>
      </c>
      <c r="S231" s="95" t="s">
        <v>124</v>
      </c>
      <c r="T231" s="95"/>
      <c r="U231" s="118"/>
      <c r="V231" s="93">
        <f t="shared" si="7"/>
        <v>114</v>
      </c>
      <c r="W231" s="91"/>
    </row>
    <row r="232" spans="1:23" s="113" customFormat="1" ht="21" customHeight="1">
      <c r="A232" s="110"/>
      <c r="B232" s="109"/>
      <c r="C232" s="108"/>
      <c r="D232" s="102" t="s">
        <v>544</v>
      </c>
      <c r="E232" s="101" t="s">
        <v>52</v>
      </c>
      <c r="F232" s="100">
        <v>2.9990000000000001</v>
      </c>
      <c r="G232" s="101">
        <v>375</v>
      </c>
      <c r="H232" s="100">
        <v>110</v>
      </c>
      <c r="I232" s="101" t="s">
        <v>71</v>
      </c>
      <c r="J232" s="100">
        <v>2356</v>
      </c>
      <c r="K232" s="95">
        <v>4521</v>
      </c>
      <c r="L232" s="95">
        <v>2000</v>
      </c>
      <c r="M232" s="95" t="s">
        <v>31</v>
      </c>
      <c r="N232" s="107">
        <v>11.4</v>
      </c>
      <c r="O232" s="106">
        <f t="shared" si="6"/>
        <v>226.8614035087719</v>
      </c>
      <c r="P232" s="97">
        <v>10.35</v>
      </c>
      <c r="Q232" s="96" t="s">
        <v>74</v>
      </c>
      <c r="R232" s="95" t="s">
        <v>33</v>
      </c>
      <c r="S232" s="95" t="s">
        <v>124</v>
      </c>
      <c r="T232" s="95"/>
      <c r="U232" s="118"/>
      <c r="V232" s="93">
        <f t="shared" si="7"/>
        <v>110</v>
      </c>
      <c r="W232" s="91"/>
    </row>
    <row r="233" spans="1:23" s="113" customFormat="1" ht="21" customHeight="1">
      <c r="A233" s="110"/>
      <c r="B233" s="109"/>
      <c r="C233" s="108"/>
      <c r="D233" s="102" t="s">
        <v>543</v>
      </c>
      <c r="E233" s="101" t="s">
        <v>52</v>
      </c>
      <c r="F233" s="100">
        <v>2.9990000000000001</v>
      </c>
      <c r="G233" s="101" t="s">
        <v>42</v>
      </c>
      <c r="H233" s="100" t="s">
        <v>43</v>
      </c>
      <c r="I233" s="101" t="s">
        <v>72</v>
      </c>
      <c r="J233" s="100">
        <v>2356</v>
      </c>
      <c r="K233" s="95">
        <v>4521</v>
      </c>
      <c r="L233" s="95">
        <v>2000</v>
      </c>
      <c r="M233" s="95" t="s">
        <v>31</v>
      </c>
      <c r="N233" s="107">
        <v>11.8</v>
      </c>
      <c r="O233" s="106">
        <f t="shared" si="6"/>
        <v>219.17118644067796</v>
      </c>
      <c r="P233" s="97">
        <v>10.35</v>
      </c>
      <c r="Q233" s="96" t="s">
        <v>53</v>
      </c>
      <c r="R233" s="95" t="s">
        <v>33</v>
      </c>
      <c r="S233" s="95" t="s">
        <v>34</v>
      </c>
      <c r="T233" s="95"/>
      <c r="U233" s="118"/>
      <c r="V233" s="93">
        <f t="shared" si="7"/>
        <v>114</v>
      </c>
      <c r="W233" s="91"/>
    </row>
    <row r="234" spans="1:23" s="113" customFormat="1" ht="21" customHeight="1">
      <c r="A234" s="110"/>
      <c r="B234" s="109"/>
      <c r="C234" s="108"/>
      <c r="D234" s="102" t="s">
        <v>543</v>
      </c>
      <c r="E234" s="101" t="s">
        <v>52</v>
      </c>
      <c r="F234" s="100">
        <v>2.9990000000000001</v>
      </c>
      <c r="G234" s="101" t="s">
        <v>42</v>
      </c>
      <c r="H234" s="100" t="s">
        <v>43</v>
      </c>
      <c r="I234" s="101" t="s">
        <v>44</v>
      </c>
      <c r="J234" s="100">
        <v>2356</v>
      </c>
      <c r="K234" s="95">
        <v>4521</v>
      </c>
      <c r="L234" s="95">
        <v>2000</v>
      </c>
      <c r="M234" s="95" t="s">
        <v>31</v>
      </c>
      <c r="N234" s="107">
        <v>11.8</v>
      </c>
      <c r="O234" s="106">
        <f t="shared" si="6"/>
        <v>219.17118644067796</v>
      </c>
      <c r="P234" s="97">
        <v>10.35</v>
      </c>
      <c r="Q234" s="96" t="s">
        <v>74</v>
      </c>
      <c r="R234" s="95" t="s">
        <v>33</v>
      </c>
      <c r="S234" s="95" t="s">
        <v>34</v>
      </c>
      <c r="T234" s="95"/>
      <c r="U234" s="118"/>
      <c r="V234" s="93">
        <f t="shared" si="7"/>
        <v>114</v>
      </c>
      <c r="W234" s="91"/>
    </row>
    <row r="235" spans="1:23" s="113" customFormat="1" ht="21" customHeight="1">
      <c r="A235" s="110"/>
      <c r="B235" s="109"/>
      <c r="C235" s="108"/>
      <c r="D235" s="102" t="s">
        <v>543</v>
      </c>
      <c r="E235" s="101" t="s">
        <v>52</v>
      </c>
      <c r="F235" s="100">
        <v>2.9990000000000001</v>
      </c>
      <c r="G235" s="101" t="s">
        <v>42</v>
      </c>
      <c r="H235" s="100" t="s">
        <v>43</v>
      </c>
      <c r="I235" s="101" t="s">
        <v>72</v>
      </c>
      <c r="J235" s="100">
        <v>2356</v>
      </c>
      <c r="K235" s="95">
        <v>4521</v>
      </c>
      <c r="L235" s="95">
        <v>2000</v>
      </c>
      <c r="M235" s="95" t="s">
        <v>31</v>
      </c>
      <c r="N235" s="107">
        <v>11.4</v>
      </c>
      <c r="O235" s="106">
        <f t="shared" si="6"/>
        <v>226.8614035087719</v>
      </c>
      <c r="P235" s="97">
        <v>10.35</v>
      </c>
      <c r="Q235" s="96" t="s">
        <v>74</v>
      </c>
      <c r="R235" s="95" t="s">
        <v>33</v>
      </c>
      <c r="S235" s="95" t="s">
        <v>34</v>
      </c>
      <c r="T235" s="95"/>
      <c r="U235" s="118"/>
      <c r="V235" s="93">
        <f t="shared" si="7"/>
        <v>110</v>
      </c>
      <c r="W235" s="91"/>
    </row>
    <row r="236" spans="1:23" s="113" customFormat="1" ht="21" customHeight="1">
      <c r="A236" s="110"/>
      <c r="B236" s="109"/>
      <c r="C236" s="108"/>
      <c r="D236" s="102" t="s">
        <v>543</v>
      </c>
      <c r="E236" s="101" t="s">
        <v>52</v>
      </c>
      <c r="F236" s="100">
        <v>2.9990000000000001</v>
      </c>
      <c r="G236" s="101" t="s">
        <v>42</v>
      </c>
      <c r="H236" s="100" t="s">
        <v>43</v>
      </c>
      <c r="I236" s="101" t="s">
        <v>72</v>
      </c>
      <c r="J236" s="100">
        <v>2652</v>
      </c>
      <c r="K236" s="95">
        <v>5812</v>
      </c>
      <c r="L236" s="95">
        <v>2995</v>
      </c>
      <c r="M236" s="95" t="s">
        <v>31</v>
      </c>
      <c r="N236" s="107">
        <v>10.8</v>
      </c>
      <c r="O236" s="106">
        <f t="shared" si="6"/>
        <v>239.46481481481482</v>
      </c>
      <c r="P236" s="97">
        <v>9.51</v>
      </c>
      <c r="Q236" s="96" t="s">
        <v>53</v>
      </c>
      <c r="R236" s="95" t="s">
        <v>33</v>
      </c>
      <c r="S236" s="95" t="s">
        <v>34</v>
      </c>
      <c r="T236" s="95"/>
      <c r="U236" s="118"/>
      <c r="V236" s="93">
        <f t="shared" si="7"/>
        <v>113</v>
      </c>
      <c r="W236" s="91"/>
    </row>
    <row r="237" spans="1:23" s="113" customFormat="1" ht="21" customHeight="1">
      <c r="A237" s="110"/>
      <c r="B237" s="109"/>
      <c r="C237" s="108"/>
      <c r="D237" s="102" t="s">
        <v>543</v>
      </c>
      <c r="E237" s="101" t="s">
        <v>52</v>
      </c>
      <c r="F237" s="100">
        <v>2.9990000000000001</v>
      </c>
      <c r="G237" s="101" t="s">
        <v>496</v>
      </c>
      <c r="H237" s="100" t="s">
        <v>495</v>
      </c>
      <c r="I237" s="101" t="s">
        <v>72</v>
      </c>
      <c r="J237" s="100">
        <v>2652</v>
      </c>
      <c r="K237" s="95">
        <v>5812</v>
      </c>
      <c r="L237" s="95">
        <v>2995</v>
      </c>
      <c r="M237" s="95" t="s">
        <v>31</v>
      </c>
      <c r="N237" s="107">
        <v>10.8</v>
      </c>
      <c r="O237" s="106">
        <f t="shared" si="6"/>
        <v>239.46481481481482</v>
      </c>
      <c r="P237" s="97">
        <v>9.51</v>
      </c>
      <c r="Q237" s="96" t="s">
        <v>53</v>
      </c>
      <c r="R237" s="95" t="s">
        <v>33</v>
      </c>
      <c r="S237" s="95" t="s">
        <v>34</v>
      </c>
      <c r="T237" s="95"/>
      <c r="U237" s="118"/>
      <c r="V237" s="93">
        <f t="shared" si="7"/>
        <v>113</v>
      </c>
      <c r="W237" s="91"/>
    </row>
    <row r="238" spans="1:23" s="113" customFormat="1" ht="21" customHeight="1">
      <c r="A238" s="110"/>
      <c r="B238" s="109"/>
      <c r="C238" s="108"/>
      <c r="D238" s="102" t="s">
        <v>543</v>
      </c>
      <c r="E238" s="101" t="s">
        <v>52</v>
      </c>
      <c r="F238" s="100">
        <v>2.9990000000000001</v>
      </c>
      <c r="G238" s="101" t="s">
        <v>42</v>
      </c>
      <c r="H238" s="100" t="s">
        <v>43</v>
      </c>
      <c r="I238" s="101" t="s">
        <v>44</v>
      </c>
      <c r="J238" s="100">
        <v>2652</v>
      </c>
      <c r="K238" s="95">
        <v>5812</v>
      </c>
      <c r="L238" s="95">
        <v>2995</v>
      </c>
      <c r="M238" s="95" t="s">
        <v>31</v>
      </c>
      <c r="N238" s="107">
        <v>10.8</v>
      </c>
      <c r="O238" s="106">
        <f t="shared" si="6"/>
        <v>239.46481481481482</v>
      </c>
      <c r="P238" s="97">
        <v>9.51</v>
      </c>
      <c r="Q238" s="96" t="s">
        <v>74</v>
      </c>
      <c r="R238" s="95" t="s">
        <v>33</v>
      </c>
      <c r="S238" s="95" t="s">
        <v>34</v>
      </c>
      <c r="T238" s="95"/>
      <c r="U238" s="118"/>
      <c r="V238" s="93">
        <f t="shared" si="7"/>
        <v>113</v>
      </c>
      <c r="W238" s="91"/>
    </row>
    <row r="239" spans="1:23" s="113" customFormat="1" ht="21" customHeight="1">
      <c r="A239" s="110"/>
      <c r="B239" s="109"/>
      <c r="C239" s="108"/>
      <c r="D239" s="102" t="s">
        <v>543</v>
      </c>
      <c r="E239" s="101" t="s">
        <v>52</v>
      </c>
      <c r="F239" s="100">
        <v>2.9990000000000001</v>
      </c>
      <c r="G239" s="101" t="s">
        <v>496</v>
      </c>
      <c r="H239" s="100" t="s">
        <v>495</v>
      </c>
      <c r="I239" s="101" t="s">
        <v>44</v>
      </c>
      <c r="J239" s="100">
        <v>2652</v>
      </c>
      <c r="K239" s="95">
        <v>5812</v>
      </c>
      <c r="L239" s="95">
        <v>2995</v>
      </c>
      <c r="M239" s="95" t="s">
        <v>31</v>
      </c>
      <c r="N239" s="107">
        <v>10.8</v>
      </c>
      <c r="O239" s="106">
        <f t="shared" si="6"/>
        <v>239.46481481481482</v>
      </c>
      <c r="P239" s="97">
        <v>9.51</v>
      </c>
      <c r="Q239" s="96" t="s">
        <v>74</v>
      </c>
      <c r="R239" s="95" t="s">
        <v>33</v>
      </c>
      <c r="S239" s="95" t="s">
        <v>34</v>
      </c>
      <c r="T239" s="95"/>
      <c r="U239" s="118"/>
      <c r="V239" s="93">
        <f t="shared" si="7"/>
        <v>113</v>
      </c>
      <c r="W239" s="91"/>
    </row>
    <row r="240" spans="1:23" s="113" customFormat="1" ht="21" customHeight="1">
      <c r="A240" s="110"/>
      <c r="B240" s="109"/>
      <c r="C240" s="108"/>
      <c r="D240" s="102" t="s">
        <v>543</v>
      </c>
      <c r="E240" s="101" t="s">
        <v>52</v>
      </c>
      <c r="F240" s="100">
        <v>2.9990000000000001</v>
      </c>
      <c r="G240" s="101" t="s">
        <v>42</v>
      </c>
      <c r="H240" s="100" t="s">
        <v>43</v>
      </c>
      <c r="I240" s="101" t="s">
        <v>72</v>
      </c>
      <c r="J240" s="100">
        <v>2652</v>
      </c>
      <c r="K240" s="95">
        <v>5812</v>
      </c>
      <c r="L240" s="95">
        <v>2995</v>
      </c>
      <c r="M240" s="95" t="s">
        <v>31</v>
      </c>
      <c r="N240" s="107">
        <v>10.6</v>
      </c>
      <c r="O240" s="106">
        <f t="shared" si="6"/>
        <v>243.98301886792456</v>
      </c>
      <c r="P240" s="97">
        <v>9.51</v>
      </c>
      <c r="Q240" s="96" t="s">
        <v>74</v>
      </c>
      <c r="R240" s="95" t="s">
        <v>33</v>
      </c>
      <c r="S240" s="95" t="s">
        <v>34</v>
      </c>
      <c r="T240" s="95"/>
      <c r="U240" s="118"/>
      <c r="V240" s="93">
        <f t="shared" si="7"/>
        <v>111</v>
      </c>
      <c r="W240" s="91"/>
    </row>
    <row r="241" spans="1:23" s="113" customFormat="1" ht="21" customHeight="1">
      <c r="A241" s="110"/>
      <c r="B241" s="109"/>
      <c r="C241" s="108"/>
      <c r="D241" s="102" t="s">
        <v>543</v>
      </c>
      <c r="E241" s="101" t="s">
        <v>52</v>
      </c>
      <c r="F241" s="100">
        <v>2.9990000000000001</v>
      </c>
      <c r="G241" s="101" t="s">
        <v>42</v>
      </c>
      <c r="H241" s="100" t="s">
        <v>43</v>
      </c>
      <c r="I241" s="101" t="s">
        <v>44</v>
      </c>
      <c r="J241" s="100">
        <v>2979</v>
      </c>
      <c r="K241" s="95">
        <v>6893</v>
      </c>
      <c r="L241" s="95">
        <v>3749</v>
      </c>
      <c r="M241" s="95" t="s">
        <v>31</v>
      </c>
      <c r="N241" s="107">
        <v>9.1999999999999993</v>
      </c>
      <c r="O241" s="106">
        <f t="shared" si="6"/>
        <v>281.1108695652174</v>
      </c>
      <c r="P241" s="97">
        <v>8.1199999999999992</v>
      </c>
      <c r="Q241" s="96" t="s">
        <v>53</v>
      </c>
      <c r="R241" s="95" t="s">
        <v>33</v>
      </c>
      <c r="S241" s="95" t="s">
        <v>34</v>
      </c>
      <c r="T241" s="95"/>
      <c r="U241" s="118"/>
      <c r="V241" s="93">
        <f t="shared" si="7"/>
        <v>113</v>
      </c>
      <c r="W241" s="91"/>
    </row>
    <row r="242" spans="1:23" s="113" customFormat="1" ht="21" customHeight="1">
      <c r="A242" s="110"/>
      <c r="B242" s="109"/>
      <c r="C242" s="108"/>
      <c r="D242" s="102" t="s">
        <v>543</v>
      </c>
      <c r="E242" s="101" t="s">
        <v>52</v>
      </c>
      <c r="F242" s="100">
        <v>2.9990000000000001</v>
      </c>
      <c r="G242" s="101" t="s">
        <v>496</v>
      </c>
      <c r="H242" s="100" t="s">
        <v>495</v>
      </c>
      <c r="I242" s="101" t="s">
        <v>44</v>
      </c>
      <c r="J242" s="100">
        <v>2979</v>
      </c>
      <c r="K242" s="95">
        <v>6893</v>
      </c>
      <c r="L242" s="95">
        <v>3749</v>
      </c>
      <c r="M242" s="95" t="s">
        <v>31</v>
      </c>
      <c r="N242" s="107">
        <v>9.1999999999999993</v>
      </c>
      <c r="O242" s="106">
        <f t="shared" si="6"/>
        <v>281.1108695652174</v>
      </c>
      <c r="P242" s="97">
        <v>8.1199999999999992</v>
      </c>
      <c r="Q242" s="96" t="s">
        <v>53</v>
      </c>
      <c r="R242" s="95" t="s">
        <v>33</v>
      </c>
      <c r="S242" s="95" t="s">
        <v>34</v>
      </c>
      <c r="T242" s="95"/>
      <c r="U242" s="118"/>
      <c r="V242" s="93">
        <f t="shared" si="7"/>
        <v>113</v>
      </c>
      <c r="W242" s="91"/>
    </row>
    <row r="243" spans="1:23" s="113" customFormat="1" ht="21" customHeight="1">
      <c r="A243" s="110"/>
      <c r="B243" s="109"/>
      <c r="C243" s="108"/>
      <c r="D243" s="102" t="s">
        <v>543</v>
      </c>
      <c r="E243" s="101" t="s">
        <v>52</v>
      </c>
      <c r="F243" s="100">
        <v>2.9990000000000001</v>
      </c>
      <c r="G243" s="101" t="s">
        <v>42</v>
      </c>
      <c r="H243" s="100" t="s">
        <v>43</v>
      </c>
      <c r="I243" s="101" t="s">
        <v>72</v>
      </c>
      <c r="J243" s="100">
        <v>2979</v>
      </c>
      <c r="K243" s="95">
        <v>6893</v>
      </c>
      <c r="L243" s="95">
        <v>3749</v>
      </c>
      <c r="M243" s="95" t="s">
        <v>31</v>
      </c>
      <c r="N243" s="107">
        <v>9</v>
      </c>
      <c r="O243" s="106">
        <f t="shared" si="6"/>
        <v>287.35777777777776</v>
      </c>
      <c r="P243" s="97">
        <v>8.1199999999999992</v>
      </c>
      <c r="Q243" s="96" t="s">
        <v>53</v>
      </c>
      <c r="R243" s="95" t="s">
        <v>33</v>
      </c>
      <c r="S243" s="95" t="s">
        <v>34</v>
      </c>
      <c r="T243" s="95"/>
      <c r="U243" s="118"/>
      <c r="V243" s="93">
        <f t="shared" si="7"/>
        <v>110</v>
      </c>
      <c r="W243" s="119"/>
    </row>
    <row r="244" spans="1:23" s="113" customFormat="1" ht="21" customHeight="1">
      <c r="A244" s="110"/>
      <c r="B244" s="109"/>
      <c r="C244" s="108"/>
      <c r="D244" s="102" t="s">
        <v>543</v>
      </c>
      <c r="E244" s="101" t="s">
        <v>52</v>
      </c>
      <c r="F244" s="100">
        <v>2.9990000000000001</v>
      </c>
      <c r="G244" s="101" t="s">
        <v>496</v>
      </c>
      <c r="H244" s="100" t="s">
        <v>495</v>
      </c>
      <c r="I244" s="101" t="s">
        <v>72</v>
      </c>
      <c r="J244" s="100">
        <v>2979</v>
      </c>
      <c r="K244" s="95">
        <v>6893</v>
      </c>
      <c r="L244" s="95">
        <v>3749</v>
      </c>
      <c r="M244" s="95" t="s">
        <v>31</v>
      </c>
      <c r="N244" s="107">
        <v>9</v>
      </c>
      <c r="O244" s="106">
        <f t="shared" si="6"/>
        <v>287.35777777777776</v>
      </c>
      <c r="P244" s="97">
        <v>8.1199999999999992</v>
      </c>
      <c r="Q244" s="96" t="s">
        <v>53</v>
      </c>
      <c r="R244" s="95" t="s">
        <v>33</v>
      </c>
      <c r="S244" s="95" t="s">
        <v>34</v>
      </c>
      <c r="T244" s="95"/>
      <c r="U244" s="118"/>
      <c r="V244" s="93">
        <f t="shared" si="7"/>
        <v>110</v>
      </c>
      <c r="W244" s="119"/>
    </row>
    <row r="245" spans="1:23" s="113" customFormat="1" ht="21" customHeight="1">
      <c r="A245" s="110"/>
      <c r="B245" s="109"/>
      <c r="C245" s="108"/>
      <c r="D245" s="102" t="s">
        <v>543</v>
      </c>
      <c r="E245" s="101" t="s">
        <v>52</v>
      </c>
      <c r="F245" s="100">
        <v>2.9990000000000001</v>
      </c>
      <c r="G245" s="101" t="s">
        <v>42</v>
      </c>
      <c r="H245" s="100" t="s">
        <v>43</v>
      </c>
      <c r="I245" s="101" t="s">
        <v>44</v>
      </c>
      <c r="J245" s="100">
        <v>2979</v>
      </c>
      <c r="K245" s="95">
        <v>6893</v>
      </c>
      <c r="L245" s="95">
        <v>3749</v>
      </c>
      <c r="M245" s="95" t="s">
        <v>31</v>
      </c>
      <c r="N245" s="107">
        <v>9</v>
      </c>
      <c r="O245" s="106">
        <f t="shared" si="6"/>
        <v>287.35777777777776</v>
      </c>
      <c r="P245" s="97">
        <v>8.1199999999999992</v>
      </c>
      <c r="Q245" s="96" t="s">
        <v>74</v>
      </c>
      <c r="R245" s="95" t="s">
        <v>33</v>
      </c>
      <c r="S245" s="95" t="s">
        <v>34</v>
      </c>
      <c r="T245" s="95"/>
      <c r="U245" s="118"/>
      <c r="V245" s="93">
        <f t="shared" si="7"/>
        <v>110</v>
      </c>
      <c r="W245" s="91"/>
    </row>
    <row r="246" spans="1:23" s="113" customFormat="1" ht="21" customHeight="1">
      <c r="A246" s="110"/>
      <c r="B246" s="109"/>
      <c r="C246" s="108"/>
      <c r="D246" s="102" t="s">
        <v>543</v>
      </c>
      <c r="E246" s="101" t="s">
        <v>52</v>
      </c>
      <c r="F246" s="100">
        <v>2.9990000000000001</v>
      </c>
      <c r="G246" s="101" t="s">
        <v>496</v>
      </c>
      <c r="H246" s="100" t="s">
        <v>495</v>
      </c>
      <c r="I246" s="101" t="s">
        <v>44</v>
      </c>
      <c r="J246" s="100">
        <v>2979</v>
      </c>
      <c r="K246" s="95">
        <v>6893</v>
      </c>
      <c r="L246" s="95">
        <v>3749</v>
      </c>
      <c r="M246" s="95" t="s">
        <v>31</v>
      </c>
      <c r="N246" s="107">
        <v>9</v>
      </c>
      <c r="O246" s="106">
        <f t="shared" si="6"/>
        <v>287.35777777777776</v>
      </c>
      <c r="P246" s="97">
        <v>8.1199999999999992</v>
      </c>
      <c r="Q246" s="96" t="s">
        <v>74</v>
      </c>
      <c r="R246" s="95" t="s">
        <v>33</v>
      </c>
      <c r="S246" s="95" t="s">
        <v>34</v>
      </c>
      <c r="T246" s="95"/>
      <c r="U246" s="118"/>
      <c r="V246" s="93">
        <f t="shared" si="7"/>
        <v>110</v>
      </c>
      <c r="W246" s="91"/>
    </row>
    <row r="247" spans="1:23" s="113" customFormat="1" ht="21" customHeight="1">
      <c r="A247" s="110"/>
      <c r="B247" s="115"/>
      <c r="C247" s="108"/>
      <c r="D247" s="102" t="s">
        <v>542</v>
      </c>
      <c r="E247" s="101" t="s">
        <v>52</v>
      </c>
      <c r="F247" s="100">
        <v>2.9990000000000001</v>
      </c>
      <c r="G247" s="101" t="s">
        <v>42</v>
      </c>
      <c r="H247" s="100" t="s">
        <v>43</v>
      </c>
      <c r="I247" s="101" t="s">
        <v>72</v>
      </c>
      <c r="J247" s="100">
        <v>2356</v>
      </c>
      <c r="K247" s="95">
        <v>4521</v>
      </c>
      <c r="L247" s="95">
        <v>2000</v>
      </c>
      <c r="M247" s="95" t="s">
        <v>31</v>
      </c>
      <c r="N247" s="107">
        <v>11.8</v>
      </c>
      <c r="O247" s="106">
        <f t="shared" si="6"/>
        <v>219.17118644067796</v>
      </c>
      <c r="P247" s="97">
        <v>10.35</v>
      </c>
      <c r="Q247" s="96" t="s">
        <v>53</v>
      </c>
      <c r="R247" s="95" t="s">
        <v>33</v>
      </c>
      <c r="S247" s="95" t="s">
        <v>34</v>
      </c>
      <c r="T247" s="95"/>
      <c r="U247" s="118"/>
      <c r="V247" s="93">
        <f t="shared" si="7"/>
        <v>114</v>
      </c>
      <c r="W247" s="91"/>
    </row>
    <row r="248" spans="1:23" s="113" customFormat="1" ht="21" customHeight="1">
      <c r="A248" s="110"/>
      <c r="B248" s="115"/>
      <c r="C248" s="108"/>
      <c r="D248" s="102" t="s">
        <v>542</v>
      </c>
      <c r="E248" s="101" t="s">
        <v>52</v>
      </c>
      <c r="F248" s="100">
        <v>2.9990000000000001</v>
      </c>
      <c r="G248" s="101" t="s">
        <v>42</v>
      </c>
      <c r="H248" s="100" t="s">
        <v>43</v>
      </c>
      <c r="I248" s="101" t="s">
        <v>44</v>
      </c>
      <c r="J248" s="100">
        <v>2356</v>
      </c>
      <c r="K248" s="95">
        <v>4521</v>
      </c>
      <c r="L248" s="95">
        <v>2000</v>
      </c>
      <c r="M248" s="95" t="s">
        <v>31</v>
      </c>
      <c r="N248" s="107">
        <v>11.8</v>
      </c>
      <c r="O248" s="106">
        <f t="shared" si="6"/>
        <v>219.17118644067796</v>
      </c>
      <c r="P248" s="97">
        <v>10.35</v>
      </c>
      <c r="Q248" s="96" t="s">
        <v>74</v>
      </c>
      <c r="R248" s="95" t="s">
        <v>33</v>
      </c>
      <c r="S248" s="95" t="s">
        <v>34</v>
      </c>
      <c r="T248" s="95"/>
      <c r="U248" s="118"/>
      <c r="V248" s="93">
        <f t="shared" si="7"/>
        <v>114</v>
      </c>
      <c r="W248" s="91"/>
    </row>
    <row r="249" spans="1:23" s="113" customFormat="1" ht="21" customHeight="1">
      <c r="A249" s="110"/>
      <c r="B249" s="109"/>
      <c r="C249" s="108"/>
      <c r="D249" s="102" t="s">
        <v>542</v>
      </c>
      <c r="E249" s="101" t="s">
        <v>52</v>
      </c>
      <c r="F249" s="100">
        <v>2.9990000000000001</v>
      </c>
      <c r="G249" s="101" t="s">
        <v>42</v>
      </c>
      <c r="H249" s="100" t="s">
        <v>43</v>
      </c>
      <c r="I249" s="101" t="s">
        <v>72</v>
      </c>
      <c r="J249" s="100">
        <v>2356</v>
      </c>
      <c r="K249" s="95">
        <v>4521</v>
      </c>
      <c r="L249" s="95">
        <v>2000</v>
      </c>
      <c r="M249" s="95" t="s">
        <v>31</v>
      </c>
      <c r="N249" s="107">
        <v>11.4</v>
      </c>
      <c r="O249" s="106">
        <f t="shared" si="6"/>
        <v>226.8614035087719</v>
      </c>
      <c r="P249" s="97">
        <v>10.35</v>
      </c>
      <c r="Q249" s="96" t="s">
        <v>74</v>
      </c>
      <c r="R249" s="95" t="s">
        <v>33</v>
      </c>
      <c r="S249" s="95" t="s">
        <v>34</v>
      </c>
      <c r="T249" s="95"/>
      <c r="U249" s="118"/>
      <c r="V249" s="93">
        <f t="shared" si="7"/>
        <v>110</v>
      </c>
      <c r="W249" s="91"/>
    </row>
    <row r="250" spans="1:23" s="113" customFormat="1" ht="21" customHeight="1">
      <c r="A250" s="110"/>
      <c r="B250" s="109"/>
      <c r="C250" s="108"/>
      <c r="D250" s="102" t="s">
        <v>542</v>
      </c>
      <c r="E250" s="101" t="s">
        <v>52</v>
      </c>
      <c r="F250" s="100">
        <v>2.9990000000000001</v>
      </c>
      <c r="G250" s="101" t="s">
        <v>42</v>
      </c>
      <c r="H250" s="100" t="s">
        <v>43</v>
      </c>
      <c r="I250" s="101" t="s">
        <v>72</v>
      </c>
      <c r="J250" s="100">
        <v>2652</v>
      </c>
      <c r="K250" s="95">
        <v>5812</v>
      </c>
      <c r="L250" s="95">
        <v>2995</v>
      </c>
      <c r="M250" s="95" t="s">
        <v>31</v>
      </c>
      <c r="N250" s="107">
        <v>10.8</v>
      </c>
      <c r="O250" s="106">
        <f t="shared" si="6"/>
        <v>239.46481481481482</v>
      </c>
      <c r="P250" s="97">
        <v>9.51</v>
      </c>
      <c r="Q250" s="96" t="s">
        <v>53</v>
      </c>
      <c r="R250" s="95" t="s">
        <v>33</v>
      </c>
      <c r="S250" s="95" t="s">
        <v>34</v>
      </c>
      <c r="T250" s="95"/>
      <c r="U250" s="118"/>
      <c r="V250" s="93">
        <f t="shared" si="7"/>
        <v>113</v>
      </c>
      <c r="W250" s="91"/>
    </row>
    <row r="251" spans="1:23" s="113" customFormat="1" ht="21" customHeight="1">
      <c r="A251" s="110"/>
      <c r="B251" s="109"/>
      <c r="C251" s="108"/>
      <c r="D251" s="102" t="s">
        <v>542</v>
      </c>
      <c r="E251" s="101" t="s">
        <v>52</v>
      </c>
      <c r="F251" s="100">
        <v>2.9990000000000001</v>
      </c>
      <c r="G251" s="101" t="s">
        <v>496</v>
      </c>
      <c r="H251" s="100" t="s">
        <v>495</v>
      </c>
      <c r="I251" s="101" t="s">
        <v>72</v>
      </c>
      <c r="J251" s="100">
        <v>2652</v>
      </c>
      <c r="K251" s="95">
        <v>5812</v>
      </c>
      <c r="L251" s="95">
        <v>2995</v>
      </c>
      <c r="M251" s="95" t="s">
        <v>31</v>
      </c>
      <c r="N251" s="107">
        <v>10.8</v>
      </c>
      <c r="O251" s="106">
        <f t="shared" si="6"/>
        <v>239.46481481481482</v>
      </c>
      <c r="P251" s="97">
        <v>9.51</v>
      </c>
      <c r="Q251" s="96" t="s">
        <v>53</v>
      </c>
      <c r="R251" s="95" t="s">
        <v>33</v>
      </c>
      <c r="S251" s="95" t="s">
        <v>34</v>
      </c>
      <c r="T251" s="95"/>
      <c r="U251" s="118"/>
      <c r="V251" s="93">
        <f t="shared" si="7"/>
        <v>113</v>
      </c>
      <c r="W251" s="91"/>
    </row>
    <row r="252" spans="1:23" s="113" customFormat="1" ht="21" customHeight="1">
      <c r="A252" s="110"/>
      <c r="B252" s="109"/>
      <c r="C252" s="108"/>
      <c r="D252" s="102" t="s">
        <v>542</v>
      </c>
      <c r="E252" s="101" t="s">
        <v>52</v>
      </c>
      <c r="F252" s="100">
        <v>2.9990000000000001</v>
      </c>
      <c r="G252" s="101" t="s">
        <v>42</v>
      </c>
      <c r="H252" s="100" t="s">
        <v>43</v>
      </c>
      <c r="I252" s="101" t="s">
        <v>44</v>
      </c>
      <c r="J252" s="100">
        <v>2652</v>
      </c>
      <c r="K252" s="95">
        <v>5812</v>
      </c>
      <c r="L252" s="95">
        <v>2995</v>
      </c>
      <c r="M252" s="95" t="s">
        <v>31</v>
      </c>
      <c r="N252" s="107">
        <v>10.8</v>
      </c>
      <c r="O252" s="106">
        <f t="shared" si="6"/>
        <v>239.46481481481482</v>
      </c>
      <c r="P252" s="97">
        <v>9.51</v>
      </c>
      <c r="Q252" s="96" t="s">
        <v>74</v>
      </c>
      <c r="R252" s="95" t="s">
        <v>33</v>
      </c>
      <c r="S252" s="95" t="s">
        <v>34</v>
      </c>
      <c r="T252" s="95"/>
      <c r="U252" s="118"/>
      <c r="V252" s="93">
        <f t="shared" si="7"/>
        <v>113</v>
      </c>
      <c r="W252" s="91"/>
    </row>
    <row r="253" spans="1:23" s="113" customFormat="1" ht="21" customHeight="1">
      <c r="A253" s="110"/>
      <c r="B253" s="109"/>
      <c r="C253" s="108"/>
      <c r="D253" s="102" t="s">
        <v>542</v>
      </c>
      <c r="E253" s="101" t="s">
        <v>52</v>
      </c>
      <c r="F253" s="100">
        <v>2.9990000000000001</v>
      </c>
      <c r="G253" s="101" t="s">
        <v>496</v>
      </c>
      <c r="H253" s="100" t="s">
        <v>495</v>
      </c>
      <c r="I253" s="101" t="s">
        <v>44</v>
      </c>
      <c r="J253" s="100">
        <v>2652</v>
      </c>
      <c r="K253" s="95">
        <v>5812</v>
      </c>
      <c r="L253" s="95">
        <v>2995</v>
      </c>
      <c r="M253" s="95" t="s">
        <v>31</v>
      </c>
      <c r="N253" s="107">
        <v>10.8</v>
      </c>
      <c r="O253" s="106">
        <f t="shared" si="6"/>
        <v>239.46481481481482</v>
      </c>
      <c r="P253" s="97">
        <v>9.51</v>
      </c>
      <c r="Q253" s="96" t="s">
        <v>74</v>
      </c>
      <c r="R253" s="95" t="s">
        <v>33</v>
      </c>
      <c r="S253" s="95" t="s">
        <v>34</v>
      </c>
      <c r="T253" s="95"/>
      <c r="U253" s="118"/>
      <c r="V253" s="93">
        <f t="shared" si="7"/>
        <v>113</v>
      </c>
      <c r="W253" s="91"/>
    </row>
    <row r="254" spans="1:23" s="113" customFormat="1" ht="21" customHeight="1">
      <c r="A254" s="110"/>
      <c r="B254" s="109"/>
      <c r="C254" s="108"/>
      <c r="D254" s="102" t="s">
        <v>542</v>
      </c>
      <c r="E254" s="101" t="s">
        <v>52</v>
      </c>
      <c r="F254" s="100">
        <v>2.9990000000000001</v>
      </c>
      <c r="G254" s="101" t="s">
        <v>42</v>
      </c>
      <c r="H254" s="100" t="s">
        <v>43</v>
      </c>
      <c r="I254" s="101" t="s">
        <v>72</v>
      </c>
      <c r="J254" s="100">
        <v>2652</v>
      </c>
      <c r="K254" s="95">
        <v>5812</v>
      </c>
      <c r="L254" s="95">
        <v>2995</v>
      </c>
      <c r="M254" s="95" t="s">
        <v>31</v>
      </c>
      <c r="N254" s="107">
        <v>10.6</v>
      </c>
      <c r="O254" s="106">
        <f t="shared" si="6"/>
        <v>243.98301886792456</v>
      </c>
      <c r="P254" s="97">
        <v>9.51</v>
      </c>
      <c r="Q254" s="96" t="s">
        <v>74</v>
      </c>
      <c r="R254" s="95" t="s">
        <v>33</v>
      </c>
      <c r="S254" s="95" t="s">
        <v>34</v>
      </c>
      <c r="T254" s="95"/>
      <c r="U254" s="118"/>
      <c r="V254" s="93">
        <f t="shared" si="7"/>
        <v>111</v>
      </c>
      <c r="W254" s="91"/>
    </row>
    <row r="255" spans="1:23" s="113" customFormat="1" ht="21" customHeight="1">
      <c r="A255" s="110"/>
      <c r="B255" s="109"/>
      <c r="C255" s="108"/>
      <c r="D255" s="102" t="s">
        <v>542</v>
      </c>
      <c r="E255" s="101" t="s">
        <v>52</v>
      </c>
      <c r="F255" s="100">
        <v>2.9990000000000001</v>
      </c>
      <c r="G255" s="101" t="s">
        <v>42</v>
      </c>
      <c r="H255" s="100" t="s">
        <v>43</v>
      </c>
      <c r="I255" s="101" t="s">
        <v>44</v>
      </c>
      <c r="J255" s="100">
        <v>2979</v>
      </c>
      <c r="K255" s="95">
        <v>6893</v>
      </c>
      <c r="L255" s="95">
        <v>3749</v>
      </c>
      <c r="M255" s="95" t="s">
        <v>31</v>
      </c>
      <c r="N255" s="107">
        <v>9.1999999999999993</v>
      </c>
      <c r="O255" s="106">
        <f t="shared" si="6"/>
        <v>281.1108695652174</v>
      </c>
      <c r="P255" s="97">
        <v>8.1199999999999992</v>
      </c>
      <c r="Q255" s="96" t="s">
        <v>53</v>
      </c>
      <c r="R255" s="95" t="s">
        <v>33</v>
      </c>
      <c r="S255" s="95" t="s">
        <v>34</v>
      </c>
      <c r="T255" s="95"/>
      <c r="U255" s="118"/>
      <c r="V255" s="93">
        <f t="shared" si="7"/>
        <v>113</v>
      </c>
      <c r="W255" s="91"/>
    </row>
    <row r="256" spans="1:23" s="113" customFormat="1" ht="21" customHeight="1">
      <c r="A256" s="110"/>
      <c r="B256" s="109"/>
      <c r="C256" s="108"/>
      <c r="D256" s="102" t="s">
        <v>542</v>
      </c>
      <c r="E256" s="101" t="s">
        <v>52</v>
      </c>
      <c r="F256" s="100">
        <v>2.9990000000000001</v>
      </c>
      <c r="G256" s="101" t="s">
        <v>496</v>
      </c>
      <c r="H256" s="100" t="s">
        <v>495</v>
      </c>
      <c r="I256" s="101" t="s">
        <v>44</v>
      </c>
      <c r="J256" s="100">
        <v>2979</v>
      </c>
      <c r="K256" s="95">
        <v>6893</v>
      </c>
      <c r="L256" s="95">
        <v>3749</v>
      </c>
      <c r="M256" s="95" t="s">
        <v>31</v>
      </c>
      <c r="N256" s="107">
        <v>9.1999999999999993</v>
      </c>
      <c r="O256" s="106">
        <f t="shared" si="6"/>
        <v>281.1108695652174</v>
      </c>
      <c r="P256" s="97">
        <v>8.1199999999999992</v>
      </c>
      <c r="Q256" s="96" t="s">
        <v>53</v>
      </c>
      <c r="R256" s="95" t="s">
        <v>33</v>
      </c>
      <c r="S256" s="95" t="s">
        <v>34</v>
      </c>
      <c r="T256" s="95"/>
      <c r="U256" s="118"/>
      <c r="V256" s="93">
        <f t="shared" si="7"/>
        <v>113</v>
      </c>
      <c r="W256" s="91"/>
    </row>
    <row r="257" spans="1:24" s="113" customFormat="1" ht="21" customHeight="1">
      <c r="A257" s="110"/>
      <c r="B257" s="109"/>
      <c r="C257" s="108"/>
      <c r="D257" s="102" t="s">
        <v>542</v>
      </c>
      <c r="E257" s="101" t="s">
        <v>52</v>
      </c>
      <c r="F257" s="100">
        <v>2.9990000000000001</v>
      </c>
      <c r="G257" s="101" t="s">
        <v>42</v>
      </c>
      <c r="H257" s="100" t="s">
        <v>43</v>
      </c>
      <c r="I257" s="101" t="s">
        <v>72</v>
      </c>
      <c r="J257" s="100">
        <v>2979</v>
      </c>
      <c r="K257" s="95">
        <v>6893</v>
      </c>
      <c r="L257" s="95">
        <v>3749</v>
      </c>
      <c r="M257" s="95" t="s">
        <v>31</v>
      </c>
      <c r="N257" s="107">
        <v>9</v>
      </c>
      <c r="O257" s="106">
        <f t="shared" si="6"/>
        <v>287.35777777777776</v>
      </c>
      <c r="P257" s="97">
        <v>8.1199999999999992</v>
      </c>
      <c r="Q257" s="96" t="s">
        <v>53</v>
      </c>
      <c r="R257" s="95" t="s">
        <v>33</v>
      </c>
      <c r="S257" s="95" t="s">
        <v>34</v>
      </c>
      <c r="T257" s="95"/>
      <c r="U257" s="118"/>
      <c r="V257" s="93">
        <f t="shared" si="7"/>
        <v>110</v>
      </c>
      <c r="W257" s="91"/>
    </row>
    <row r="258" spans="1:24" s="113" customFormat="1" ht="21" customHeight="1">
      <c r="A258" s="110"/>
      <c r="B258" s="109"/>
      <c r="C258" s="108"/>
      <c r="D258" s="102" t="s">
        <v>542</v>
      </c>
      <c r="E258" s="101" t="s">
        <v>52</v>
      </c>
      <c r="F258" s="100">
        <v>2.9990000000000001</v>
      </c>
      <c r="G258" s="101" t="s">
        <v>496</v>
      </c>
      <c r="H258" s="100" t="s">
        <v>495</v>
      </c>
      <c r="I258" s="101" t="s">
        <v>72</v>
      </c>
      <c r="J258" s="100">
        <v>2979</v>
      </c>
      <c r="K258" s="95">
        <v>6893</v>
      </c>
      <c r="L258" s="95">
        <v>3749</v>
      </c>
      <c r="M258" s="95" t="s">
        <v>31</v>
      </c>
      <c r="N258" s="107">
        <v>9</v>
      </c>
      <c r="O258" s="106">
        <f t="shared" si="6"/>
        <v>287.35777777777776</v>
      </c>
      <c r="P258" s="97">
        <v>8.1199999999999992</v>
      </c>
      <c r="Q258" s="96" t="s">
        <v>53</v>
      </c>
      <c r="R258" s="95" t="s">
        <v>33</v>
      </c>
      <c r="S258" s="95" t="s">
        <v>34</v>
      </c>
      <c r="T258" s="95"/>
      <c r="U258" s="118"/>
      <c r="V258" s="93">
        <f t="shared" si="7"/>
        <v>110</v>
      </c>
      <c r="W258" s="91"/>
    </row>
    <row r="259" spans="1:24" s="113" customFormat="1" ht="21" customHeight="1">
      <c r="A259" s="110"/>
      <c r="B259" s="109"/>
      <c r="C259" s="108"/>
      <c r="D259" s="102" t="s">
        <v>542</v>
      </c>
      <c r="E259" s="101" t="s">
        <v>52</v>
      </c>
      <c r="F259" s="100">
        <v>2.9990000000000001</v>
      </c>
      <c r="G259" s="101" t="s">
        <v>42</v>
      </c>
      <c r="H259" s="100" t="s">
        <v>43</v>
      </c>
      <c r="I259" s="101" t="s">
        <v>44</v>
      </c>
      <c r="J259" s="100">
        <v>2979</v>
      </c>
      <c r="K259" s="95">
        <v>6893</v>
      </c>
      <c r="L259" s="95">
        <v>3749</v>
      </c>
      <c r="M259" s="95" t="s">
        <v>31</v>
      </c>
      <c r="N259" s="107">
        <v>9</v>
      </c>
      <c r="O259" s="106">
        <f t="shared" si="6"/>
        <v>287.35777777777776</v>
      </c>
      <c r="P259" s="97">
        <v>8.1199999999999992</v>
      </c>
      <c r="Q259" s="96" t="s">
        <v>74</v>
      </c>
      <c r="R259" s="95" t="s">
        <v>33</v>
      </c>
      <c r="S259" s="95" t="s">
        <v>34</v>
      </c>
      <c r="T259" s="95"/>
      <c r="U259" s="118"/>
      <c r="V259" s="93">
        <f t="shared" si="7"/>
        <v>110</v>
      </c>
      <c r="W259" s="91"/>
    </row>
    <row r="260" spans="1:24" s="113" customFormat="1" ht="21" customHeight="1">
      <c r="A260" s="110"/>
      <c r="B260" s="109"/>
      <c r="C260" s="108"/>
      <c r="D260" s="102" t="s">
        <v>542</v>
      </c>
      <c r="E260" s="101" t="s">
        <v>52</v>
      </c>
      <c r="F260" s="100">
        <v>2.9990000000000001</v>
      </c>
      <c r="G260" s="101" t="s">
        <v>496</v>
      </c>
      <c r="H260" s="100" t="s">
        <v>495</v>
      </c>
      <c r="I260" s="101" t="s">
        <v>44</v>
      </c>
      <c r="J260" s="100">
        <v>2979</v>
      </c>
      <c r="K260" s="95">
        <v>6893</v>
      </c>
      <c r="L260" s="95">
        <v>3749</v>
      </c>
      <c r="M260" s="95" t="s">
        <v>31</v>
      </c>
      <c r="N260" s="107">
        <v>9</v>
      </c>
      <c r="O260" s="106">
        <f t="shared" si="6"/>
        <v>287.35777777777776</v>
      </c>
      <c r="P260" s="97">
        <v>8.1199999999999992</v>
      </c>
      <c r="Q260" s="96" t="s">
        <v>74</v>
      </c>
      <c r="R260" s="95" t="s">
        <v>33</v>
      </c>
      <c r="S260" s="95" t="s">
        <v>34</v>
      </c>
      <c r="T260" s="95"/>
      <c r="U260" s="118"/>
      <c r="V260" s="93">
        <f t="shared" si="7"/>
        <v>110</v>
      </c>
      <c r="W260" s="91"/>
    </row>
    <row r="261" spans="1:24" s="113" customFormat="1" ht="21" customHeight="1">
      <c r="A261" s="110"/>
      <c r="B261" s="109"/>
      <c r="C261" s="108"/>
      <c r="D261" s="102" t="s">
        <v>541</v>
      </c>
      <c r="E261" s="101" t="s">
        <v>52</v>
      </c>
      <c r="F261" s="100">
        <v>2.9990000000000001</v>
      </c>
      <c r="G261" s="101">
        <v>375</v>
      </c>
      <c r="H261" s="100">
        <v>110</v>
      </c>
      <c r="I261" s="101" t="s">
        <v>72</v>
      </c>
      <c r="J261" s="100">
        <v>2356</v>
      </c>
      <c r="K261" s="95">
        <v>4521</v>
      </c>
      <c r="L261" s="95">
        <v>2000</v>
      </c>
      <c r="M261" s="95" t="s">
        <v>31</v>
      </c>
      <c r="N261" s="107">
        <v>11.8</v>
      </c>
      <c r="O261" s="106">
        <f t="shared" si="6"/>
        <v>219.17118644067796</v>
      </c>
      <c r="P261" s="97">
        <v>10.35</v>
      </c>
      <c r="Q261" s="96" t="s">
        <v>53</v>
      </c>
      <c r="R261" s="95" t="s">
        <v>33</v>
      </c>
      <c r="S261" s="95" t="s">
        <v>34</v>
      </c>
      <c r="T261" s="95"/>
      <c r="U261" s="118"/>
      <c r="V261" s="93">
        <f t="shared" si="7"/>
        <v>114</v>
      </c>
      <c r="W261" s="91"/>
    </row>
    <row r="262" spans="1:24" s="113" customFormat="1" ht="21" customHeight="1">
      <c r="A262" s="110"/>
      <c r="B262" s="109"/>
      <c r="C262" s="108"/>
      <c r="D262" s="102" t="s">
        <v>541</v>
      </c>
      <c r="E262" s="101" t="s">
        <v>52</v>
      </c>
      <c r="F262" s="100">
        <v>2.9990000000000001</v>
      </c>
      <c r="G262" s="101">
        <v>375</v>
      </c>
      <c r="H262" s="100">
        <v>110</v>
      </c>
      <c r="I262" s="101" t="s">
        <v>72</v>
      </c>
      <c r="J262" s="100">
        <v>2356</v>
      </c>
      <c r="K262" s="95">
        <v>4521</v>
      </c>
      <c r="L262" s="95">
        <v>2000</v>
      </c>
      <c r="M262" s="95" t="s">
        <v>31</v>
      </c>
      <c r="N262" s="107">
        <v>11.4</v>
      </c>
      <c r="O262" s="106">
        <f t="shared" si="6"/>
        <v>226.8614035087719</v>
      </c>
      <c r="P262" s="97">
        <v>10.35</v>
      </c>
      <c r="Q262" s="96" t="s">
        <v>74</v>
      </c>
      <c r="R262" s="95" t="s">
        <v>33</v>
      </c>
      <c r="S262" s="95" t="s">
        <v>34</v>
      </c>
      <c r="T262" s="95"/>
      <c r="U262" s="118"/>
      <c r="V262" s="93">
        <f t="shared" si="7"/>
        <v>110</v>
      </c>
      <c r="W262" s="91"/>
    </row>
    <row r="263" spans="1:24" s="113" customFormat="1" ht="21" customHeight="1">
      <c r="A263" s="110"/>
      <c r="B263" s="109"/>
      <c r="C263" s="108"/>
      <c r="D263" s="102" t="s">
        <v>541</v>
      </c>
      <c r="E263" s="101" t="s">
        <v>52</v>
      </c>
      <c r="F263" s="100">
        <v>2.9990000000000001</v>
      </c>
      <c r="G263" s="101">
        <v>375</v>
      </c>
      <c r="H263" s="100">
        <v>110</v>
      </c>
      <c r="I263" s="101" t="s">
        <v>72</v>
      </c>
      <c r="J263" s="100">
        <v>2652</v>
      </c>
      <c r="K263" s="95">
        <v>5812</v>
      </c>
      <c r="L263" s="95">
        <v>2995</v>
      </c>
      <c r="M263" s="95" t="s">
        <v>31</v>
      </c>
      <c r="N263" s="107">
        <v>10.8</v>
      </c>
      <c r="O263" s="106">
        <f t="shared" si="6"/>
        <v>239.46481481481482</v>
      </c>
      <c r="P263" s="97">
        <v>9.51</v>
      </c>
      <c r="Q263" s="96" t="s">
        <v>53</v>
      </c>
      <c r="R263" s="95" t="s">
        <v>33</v>
      </c>
      <c r="S263" s="95" t="s">
        <v>34</v>
      </c>
      <c r="T263" s="95"/>
      <c r="U263" s="118"/>
      <c r="V263" s="93">
        <f t="shared" si="7"/>
        <v>113</v>
      </c>
      <c r="W263" s="91"/>
    </row>
    <row r="264" spans="1:24" s="113" customFormat="1" ht="21" customHeight="1">
      <c r="A264" s="110"/>
      <c r="B264" s="109"/>
      <c r="C264" s="108"/>
      <c r="D264" s="102" t="s">
        <v>541</v>
      </c>
      <c r="E264" s="101" t="s">
        <v>52</v>
      </c>
      <c r="F264" s="100">
        <v>2.9990000000000001</v>
      </c>
      <c r="G264" s="101" t="s">
        <v>496</v>
      </c>
      <c r="H264" s="100" t="s">
        <v>495</v>
      </c>
      <c r="I264" s="101" t="s">
        <v>72</v>
      </c>
      <c r="J264" s="100">
        <v>2652</v>
      </c>
      <c r="K264" s="95">
        <v>5812</v>
      </c>
      <c r="L264" s="95">
        <v>2995</v>
      </c>
      <c r="M264" s="95" t="s">
        <v>31</v>
      </c>
      <c r="N264" s="107">
        <v>10.8</v>
      </c>
      <c r="O264" s="106">
        <f t="shared" si="6"/>
        <v>239.46481481481482</v>
      </c>
      <c r="P264" s="97">
        <v>9.51</v>
      </c>
      <c r="Q264" s="96" t="s">
        <v>53</v>
      </c>
      <c r="R264" s="95" t="s">
        <v>33</v>
      </c>
      <c r="S264" s="95" t="s">
        <v>34</v>
      </c>
      <c r="T264" s="95"/>
      <c r="U264" s="118"/>
      <c r="V264" s="93">
        <f t="shared" si="7"/>
        <v>113</v>
      </c>
      <c r="W264" s="91"/>
    </row>
    <row r="265" spans="1:24" s="113" customFormat="1" ht="21" customHeight="1">
      <c r="A265" s="110"/>
      <c r="B265" s="109"/>
      <c r="C265" s="108"/>
      <c r="D265" s="102" t="s">
        <v>541</v>
      </c>
      <c r="E265" s="101" t="s">
        <v>52</v>
      </c>
      <c r="F265" s="100">
        <v>2.9990000000000001</v>
      </c>
      <c r="G265" s="101">
        <v>375</v>
      </c>
      <c r="H265" s="100">
        <v>110</v>
      </c>
      <c r="I265" s="101" t="s">
        <v>72</v>
      </c>
      <c r="J265" s="100">
        <v>2652</v>
      </c>
      <c r="K265" s="95">
        <v>5812</v>
      </c>
      <c r="L265" s="95">
        <v>2995</v>
      </c>
      <c r="M265" s="95" t="s">
        <v>31</v>
      </c>
      <c r="N265" s="107">
        <v>10.6</v>
      </c>
      <c r="O265" s="106">
        <f t="shared" ref="O265:O328" si="8">IF(N265&gt;0,1/N265*37.7*68.6,"")</f>
        <v>243.98301886792456</v>
      </c>
      <c r="P265" s="97">
        <v>9.51</v>
      </c>
      <c r="Q265" s="96" t="s">
        <v>74</v>
      </c>
      <c r="R265" s="95" t="s">
        <v>33</v>
      </c>
      <c r="S265" s="95" t="s">
        <v>34</v>
      </c>
      <c r="T265" s="95"/>
      <c r="U265" s="118"/>
      <c r="V265" s="93">
        <f t="shared" ref="V265:V328" si="9">IFERROR(IF(N265&lt;P265,"",(ROUNDDOWN(N265/P265*100,0))),"")</f>
        <v>111</v>
      </c>
      <c r="W265" s="91"/>
    </row>
    <row r="266" spans="1:24" s="91" customFormat="1" ht="21" customHeight="1">
      <c r="A266" s="110"/>
      <c r="B266" s="109"/>
      <c r="C266" s="108"/>
      <c r="D266" s="102" t="s">
        <v>541</v>
      </c>
      <c r="E266" s="101" t="s">
        <v>52</v>
      </c>
      <c r="F266" s="100">
        <v>2.9990000000000001</v>
      </c>
      <c r="G266" s="101" t="s">
        <v>496</v>
      </c>
      <c r="H266" s="100" t="s">
        <v>495</v>
      </c>
      <c r="I266" s="101" t="s">
        <v>72</v>
      </c>
      <c r="J266" s="100">
        <v>2652</v>
      </c>
      <c r="K266" s="95">
        <v>5812</v>
      </c>
      <c r="L266" s="95">
        <v>2995</v>
      </c>
      <c r="M266" s="95" t="s">
        <v>31</v>
      </c>
      <c r="N266" s="107">
        <v>10.6</v>
      </c>
      <c r="O266" s="106">
        <f t="shared" si="8"/>
        <v>243.98301886792456</v>
      </c>
      <c r="P266" s="97">
        <v>9.51</v>
      </c>
      <c r="Q266" s="96" t="s">
        <v>74</v>
      </c>
      <c r="R266" s="95" t="s">
        <v>33</v>
      </c>
      <c r="S266" s="95" t="s">
        <v>34</v>
      </c>
      <c r="T266" s="95"/>
      <c r="U266" s="94"/>
      <c r="V266" s="93">
        <f t="shared" si="9"/>
        <v>111</v>
      </c>
      <c r="X266" s="113"/>
    </row>
    <row r="267" spans="1:24" s="91" customFormat="1" ht="21" customHeight="1">
      <c r="A267" s="110"/>
      <c r="B267" s="117"/>
      <c r="C267" s="108"/>
      <c r="D267" s="102" t="s">
        <v>541</v>
      </c>
      <c r="E267" s="101" t="s">
        <v>52</v>
      </c>
      <c r="F267" s="100">
        <v>2.9990000000000001</v>
      </c>
      <c r="G267" s="101">
        <v>375</v>
      </c>
      <c r="H267" s="100">
        <v>110</v>
      </c>
      <c r="I267" s="101" t="s">
        <v>72</v>
      </c>
      <c r="J267" s="100">
        <v>2979</v>
      </c>
      <c r="K267" s="95">
        <v>6893</v>
      </c>
      <c r="L267" s="95">
        <v>3749</v>
      </c>
      <c r="M267" s="95" t="s">
        <v>31</v>
      </c>
      <c r="N267" s="107">
        <v>9.1</v>
      </c>
      <c r="O267" s="106">
        <f t="shared" si="8"/>
        <v>284.2</v>
      </c>
      <c r="P267" s="97">
        <v>8.1199999999999992</v>
      </c>
      <c r="Q267" s="96" t="s">
        <v>53</v>
      </c>
      <c r="R267" s="95" t="s">
        <v>33</v>
      </c>
      <c r="S267" s="95" t="s">
        <v>34</v>
      </c>
      <c r="T267" s="95"/>
      <c r="U267" s="94"/>
      <c r="V267" s="93">
        <f t="shared" si="9"/>
        <v>112</v>
      </c>
      <c r="X267" s="113"/>
    </row>
    <row r="268" spans="1:24" s="91" customFormat="1" ht="21" customHeight="1">
      <c r="A268" s="110"/>
      <c r="B268" s="109"/>
      <c r="C268" s="108"/>
      <c r="D268" s="102" t="s">
        <v>541</v>
      </c>
      <c r="E268" s="101" t="s">
        <v>52</v>
      </c>
      <c r="F268" s="100">
        <v>2.9990000000000001</v>
      </c>
      <c r="G268" s="101" t="s">
        <v>496</v>
      </c>
      <c r="H268" s="100" t="s">
        <v>495</v>
      </c>
      <c r="I268" s="101" t="s">
        <v>72</v>
      </c>
      <c r="J268" s="100">
        <v>2979</v>
      </c>
      <c r="K268" s="95">
        <v>6893</v>
      </c>
      <c r="L268" s="95">
        <v>3749</v>
      </c>
      <c r="M268" s="95" t="s">
        <v>31</v>
      </c>
      <c r="N268" s="107">
        <v>9.1</v>
      </c>
      <c r="O268" s="106">
        <f t="shared" si="8"/>
        <v>284.2</v>
      </c>
      <c r="P268" s="97">
        <v>8.1199999999999992</v>
      </c>
      <c r="Q268" s="96" t="s">
        <v>53</v>
      </c>
      <c r="R268" s="95" t="s">
        <v>33</v>
      </c>
      <c r="S268" s="95" t="s">
        <v>34</v>
      </c>
      <c r="T268" s="95"/>
      <c r="U268" s="94"/>
      <c r="V268" s="93">
        <f t="shared" si="9"/>
        <v>112</v>
      </c>
      <c r="X268" s="113"/>
    </row>
    <row r="269" spans="1:24" s="91" customFormat="1" ht="21" customHeight="1">
      <c r="A269" s="110"/>
      <c r="B269" s="109"/>
      <c r="C269" s="108"/>
      <c r="D269" s="102" t="s">
        <v>540</v>
      </c>
      <c r="E269" s="101" t="s">
        <v>52</v>
      </c>
      <c r="F269" s="100">
        <v>2.9990000000000001</v>
      </c>
      <c r="G269" s="101">
        <v>375</v>
      </c>
      <c r="H269" s="100">
        <v>110</v>
      </c>
      <c r="I269" s="101" t="s">
        <v>72</v>
      </c>
      <c r="J269" s="100">
        <v>2356</v>
      </c>
      <c r="K269" s="95">
        <v>4521</v>
      </c>
      <c r="L269" s="95">
        <v>2000</v>
      </c>
      <c r="M269" s="95" t="s">
        <v>31</v>
      </c>
      <c r="N269" s="107">
        <v>11.8</v>
      </c>
      <c r="O269" s="106">
        <f t="shared" si="8"/>
        <v>219.17118644067796</v>
      </c>
      <c r="P269" s="97">
        <v>10.35</v>
      </c>
      <c r="Q269" s="96" t="s">
        <v>53</v>
      </c>
      <c r="R269" s="95" t="s">
        <v>33</v>
      </c>
      <c r="S269" s="95" t="s">
        <v>34</v>
      </c>
      <c r="T269" s="95"/>
      <c r="U269" s="94"/>
      <c r="V269" s="93">
        <f t="shared" si="9"/>
        <v>114</v>
      </c>
      <c r="X269" s="113"/>
    </row>
    <row r="270" spans="1:24" s="91" customFormat="1" ht="21" customHeight="1">
      <c r="A270" s="110"/>
      <c r="B270" s="109"/>
      <c r="C270" s="108"/>
      <c r="D270" s="102" t="s">
        <v>540</v>
      </c>
      <c r="E270" s="101" t="s">
        <v>52</v>
      </c>
      <c r="F270" s="100">
        <v>2.9990000000000001</v>
      </c>
      <c r="G270" s="101">
        <v>375</v>
      </c>
      <c r="H270" s="100">
        <v>110</v>
      </c>
      <c r="I270" s="101" t="s">
        <v>72</v>
      </c>
      <c r="J270" s="100">
        <v>2356</v>
      </c>
      <c r="K270" s="95">
        <v>4521</v>
      </c>
      <c r="L270" s="95">
        <v>2000</v>
      </c>
      <c r="M270" s="95" t="s">
        <v>31</v>
      </c>
      <c r="N270" s="107">
        <v>11.4</v>
      </c>
      <c r="O270" s="106">
        <f t="shared" si="8"/>
        <v>226.8614035087719</v>
      </c>
      <c r="P270" s="97">
        <v>10.35</v>
      </c>
      <c r="Q270" s="96" t="s">
        <v>74</v>
      </c>
      <c r="R270" s="95" t="s">
        <v>33</v>
      </c>
      <c r="S270" s="95" t="s">
        <v>34</v>
      </c>
      <c r="T270" s="95"/>
      <c r="U270" s="94"/>
      <c r="V270" s="93">
        <f t="shared" si="9"/>
        <v>110</v>
      </c>
    </row>
    <row r="271" spans="1:24" s="91" customFormat="1" ht="21" customHeight="1">
      <c r="A271" s="110"/>
      <c r="B271" s="109"/>
      <c r="C271" s="108"/>
      <c r="D271" s="102" t="s">
        <v>540</v>
      </c>
      <c r="E271" s="101" t="s">
        <v>52</v>
      </c>
      <c r="F271" s="100">
        <v>2.9990000000000001</v>
      </c>
      <c r="G271" s="101">
        <v>375</v>
      </c>
      <c r="H271" s="100">
        <v>110</v>
      </c>
      <c r="I271" s="101" t="s">
        <v>72</v>
      </c>
      <c r="J271" s="100">
        <v>2652</v>
      </c>
      <c r="K271" s="95">
        <v>5812</v>
      </c>
      <c r="L271" s="95">
        <v>2995</v>
      </c>
      <c r="M271" s="95" t="s">
        <v>31</v>
      </c>
      <c r="N271" s="107">
        <v>10.8</v>
      </c>
      <c r="O271" s="106">
        <f t="shared" si="8"/>
        <v>239.46481481481482</v>
      </c>
      <c r="P271" s="97">
        <v>9.51</v>
      </c>
      <c r="Q271" s="96" t="s">
        <v>53</v>
      </c>
      <c r="R271" s="95" t="s">
        <v>33</v>
      </c>
      <c r="S271" s="95" t="s">
        <v>34</v>
      </c>
      <c r="T271" s="95"/>
      <c r="U271" s="94"/>
      <c r="V271" s="93">
        <f t="shared" si="9"/>
        <v>113</v>
      </c>
    </row>
    <row r="272" spans="1:24" s="91" customFormat="1" ht="21" customHeight="1">
      <c r="A272" s="110"/>
      <c r="B272" s="109"/>
      <c r="C272" s="108"/>
      <c r="D272" s="102" t="s">
        <v>540</v>
      </c>
      <c r="E272" s="101" t="s">
        <v>52</v>
      </c>
      <c r="F272" s="100">
        <v>2.9990000000000001</v>
      </c>
      <c r="G272" s="101" t="s">
        <v>496</v>
      </c>
      <c r="H272" s="100" t="s">
        <v>495</v>
      </c>
      <c r="I272" s="101" t="s">
        <v>72</v>
      </c>
      <c r="J272" s="100">
        <v>2652</v>
      </c>
      <c r="K272" s="95">
        <v>5812</v>
      </c>
      <c r="L272" s="95">
        <v>2995</v>
      </c>
      <c r="M272" s="95" t="s">
        <v>31</v>
      </c>
      <c r="N272" s="107">
        <v>10.8</v>
      </c>
      <c r="O272" s="106">
        <f t="shared" si="8"/>
        <v>239.46481481481482</v>
      </c>
      <c r="P272" s="97">
        <v>9.51</v>
      </c>
      <c r="Q272" s="96" t="s">
        <v>53</v>
      </c>
      <c r="R272" s="95" t="s">
        <v>33</v>
      </c>
      <c r="S272" s="95" t="s">
        <v>34</v>
      </c>
      <c r="T272" s="95"/>
      <c r="U272" s="94"/>
      <c r="V272" s="93">
        <f t="shared" si="9"/>
        <v>113</v>
      </c>
    </row>
    <row r="273" spans="1:23" s="91" customFormat="1" ht="21" customHeight="1">
      <c r="A273" s="110"/>
      <c r="B273" s="109"/>
      <c r="C273" s="108"/>
      <c r="D273" s="102" t="s">
        <v>540</v>
      </c>
      <c r="E273" s="101" t="s">
        <v>52</v>
      </c>
      <c r="F273" s="100">
        <v>2.9990000000000001</v>
      </c>
      <c r="G273" s="101">
        <v>375</v>
      </c>
      <c r="H273" s="100">
        <v>110</v>
      </c>
      <c r="I273" s="101" t="s">
        <v>72</v>
      </c>
      <c r="J273" s="100">
        <v>2652</v>
      </c>
      <c r="K273" s="95">
        <v>5812</v>
      </c>
      <c r="L273" s="95">
        <v>2995</v>
      </c>
      <c r="M273" s="95" t="s">
        <v>31</v>
      </c>
      <c r="N273" s="107">
        <v>10.6</v>
      </c>
      <c r="O273" s="106">
        <f t="shared" si="8"/>
        <v>243.98301886792456</v>
      </c>
      <c r="P273" s="97">
        <v>9.51</v>
      </c>
      <c r="Q273" s="96" t="s">
        <v>74</v>
      </c>
      <c r="R273" s="95" t="s">
        <v>33</v>
      </c>
      <c r="S273" s="95" t="s">
        <v>34</v>
      </c>
      <c r="T273" s="95"/>
      <c r="U273" s="94"/>
      <c r="V273" s="93">
        <f t="shared" si="9"/>
        <v>111</v>
      </c>
    </row>
    <row r="274" spans="1:23" s="91" customFormat="1" ht="21" customHeight="1">
      <c r="A274" s="110"/>
      <c r="B274" s="109"/>
      <c r="C274" s="108"/>
      <c r="D274" s="102" t="s">
        <v>540</v>
      </c>
      <c r="E274" s="101" t="s">
        <v>52</v>
      </c>
      <c r="F274" s="100">
        <v>2.9990000000000001</v>
      </c>
      <c r="G274" s="101" t="s">
        <v>496</v>
      </c>
      <c r="H274" s="100" t="s">
        <v>495</v>
      </c>
      <c r="I274" s="101" t="s">
        <v>72</v>
      </c>
      <c r="J274" s="100">
        <v>2652</v>
      </c>
      <c r="K274" s="95">
        <v>5812</v>
      </c>
      <c r="L274" s="95">
        <v>2995</v>
      </c>
      <c r="M274" s="95" t="s">
        <v>31</v>
      </c>
      <c r="N274" s="107">
        <v>10.6</v>
      </c>
      <c r="O274" s="106">
        <f t="shared" si="8"/>
        <v>243.98301886792456</v>
      </c>
      <c r="P274" s="97">
        <v>9.51</v>
      </c>
      <c r="Q274" s="96" t="s">
        <v>74</v>
      </c>
      <c r="R274" s="95" t="s">
        <v>33</v>
      </c>
      <c r="S274" s="95" t="s">
        <v>34</v>
      </c>
      <c r="T274" s="95"/>
      <c r="U274" s="94"/>
      <c r="V274" s="93">
        <f t="shared" si="9"/>
        <v>111</v>
      </c>
    </row>
    <row r="275" spans="1:23" s="91" customFormat="1" ht="21" customHeight="1">
      <c r="A275" s="110"/>
      <c r="B275" s="109"/>
      <c r="C275" s="108"/>
      <c r="D275" s="102" t="s">
        <v>540</v>
      </c>
      <c r="E275" s="101" t="s">
        <v>52</v>
      </c>
      <c r="F275" s="100">
        <v>2.9990000000000001</v>
      </c>
      <c r="G275" s="101">
        <v>375</v>
      </c>
      <c r="H275" s="100">
        <v>110</v>
      </c>
      <c r="I275" s="101" t="s">
        <v>72</v>
      </c>
      <c r="J275" s="100">
        <v>2979</v>
      </c>
      <c r="K275" s="95">
        <v>6893</v>
      </c>
      <c r="L275" s="95">
        <v>3749</v>
      </c>
      <c r="M275" s="95" t="s">
        <v>31</v>
      </c>
      <c r="N275" s="107">
        <v>9.1</v>
      </c>
      <c r="O275" s="106">
        <f t="shared" si="8"/>
        <v>284.2</v>
      </c>
      <c r="P275" s="97">
        <v>8.1199999999999992</v>
      </c>
      <c r="Q275" s="96" t="s">
        <v>53</v>
      </c>
      <c r="R275" s="95" t="s">
        <v>33</v>
      </c>
      <c r="S275" s="95" t="s">
        <v>34</v>
      </c>
      <c r="T275" s="95"/>
      <c r="U275" s="94"/>
      <c r="V275" s="93">
        <f t="shared" si="9"/>
        <v>112</v>
      </c>
    </row>
    <row r="276" spans="1:23" s="91" customFormat="1" ht="21" customHeight="1">
      <c r="A276" s="110"/>
      <c r="B276" s="109"/>
      <c r="C276" s="108"/>
      <c r="D276" s="102" t="s">
        <v>540</v>
      </c>
      <c r="E276" s="101" t="s">
        <v>52</v>
      </c>
      <c r="F276" s="100">
        <v>2.9990000000000001</v>
      </c>
      <c r="G276" s="101" t="s">
        <v>496</v>
      </c>
      <c r="H276" s="100" t="s">
        <v>495</v>
      </c>
      <c r="I276" s="101" t="s">
        <v>72</v>
      </c>
      <c r="J276" s="100">
        <v>2979</v>
      </c>
      <c r="K276" s="95">
        <v>6893</v>
      </c>
      <c r="L276" s="95">
        <v>3749</v>
      </c>
      <c r="M276" s="95" t="s">
        <v>31</v>
      </c>
      <c r="N276" s="107">
        <v>9.1</v>
      </c>
      <c r="O276" s="106">
        <f t="shared" si="8"/>
        <v>284.2</v>
      </c>
      <c r="P276" s="97">
        <v>8.1199999999999992</v>
      </c>
      <c r="Q276" s="96" t="s">
        <v>53</v>
      </c>
      <c r="R276" s="95" t="s">
        <v>33</v>
      </c>
      <c r="S276" s="95" t="s">
        <v>34</v>
      </c>
      <c r="T276" s="95"/>
      <c r="U276" s="94"/>
      <c r="V276" s="93">
        <f t="shared" si="9"/>
        <v>112</v>
      </c>
    </row>
    <row r="277" spans="1:23" s="91" customFormat="1" ht="21" customHeight="1">
      <c r="A277" s="110"/>
      <c r="B277" s="109"/>
      <c r="C277" s="108"/>
      <c r="D277" s="102" t="s">
        <v>539</v>
      </c>
      <c r="E277" s="101" t="s">
        <v>52</v>
      </c>
      <c r="F277" s="100">
        <v>2.9990000000000001</v>
      </c>
      <c r="G277" s="101">
        <v>375</v>
      </c>
      <c r="H277" s="100">
        <v>110</v>
      </c>
      <c r="I277" s="101" t="s">
        <v>71</v>
      </c>
      <c r="J277" s="100">
        <v>2356</v>
      </c>
      <c r="K277" s="95">
        <v>4521</v>
      </c>
      <c r="L277" s="95">
        <v>2000</v>
      </c>
      <c r="M277" s="95" t="s">
        <v>31</v>
      </c>
      <c r="N277" s="107">
        <v>11.4</v>
      </c>
      <c r="O277" s="106">
        <f t="shared" si="8"/>
        <v>226.8614035087719</v>
      </c>
      <c r="P277" s="97">
        <v>10.35</v>
      </c>
      <c r="Q277" s="96" t="s">
        <v>74</v>
      </c>
      <c r="R277" s="95" t="s">
        <v>33</v>
      </c>
      <c r="S277" s="95" t="s">
        <v>34</v>
      </c>
      <c r="T277" s="95"/>
      <c r="U277" s="94"/>
      <c r="V277" s="93">
        <f t="shared" si="9"/>
        <v>110</v>
      </c>
    </row>
    <row r="278" spans="1:23" s="91" customFormat="1" ht="21" customHeight="1">
      <c r="A278" s="110"/>
      <c r="B278" s="109"/>
      <c r="C278" s="108"/>
      <c r="D278" s="102" t="s">
        <v>539</v>
      </c>
      <c r="E278" s="101" t="s">
        <v>52</v>
      </c>
      <c r="F278" s="100">
        <v>2.9990000000000001</v>
      </c>
      <c r="G278" s="101">
        <v>375</v>
      </c>
      <c r="H278" s="100">
        <v>110</v>
      </c>
      <c r="I278" s="101" t="s">
        <v>72</v>
      </c>
      <c r="J278" s="100">
        <v>2356</v>
      </c>
      <c r="K278" s="95">
        <v>4521</v>
      </c>
      <c r="L278" s="95">
        <v>2000</v>
      </c>
      <c r="M278" s="95" t="s">
        <v>31</v>
      </c>
      <c r="N278" s="107">
        <v>11.4</v>
      </c>
      <c r="O278" s="106">
        <f t="shared" si="8"/>
        <v>226.8614035087719</v>
      </c>
      <c r="P278" s="97">
        <v>10.35</v>
      </c>
      <c r="Q278" s="96" t="s">
        <v>74</v>
      </c>
      <c r="R278" s="95" t="s">
        <v>33</v>
      </c>
      <c r="S278" s="95" t="s">
        <v>34</v>
      </c>
      <c r="T278" s="95"/>
      <c r="U278" s="94"/>
      <c r="V278" s="93">
        <f t="shared" si="9"/>
        <v>110</v>
      </c>
    </row>
    <row r="279" spans="1:23" s="91" customFormat="1" ht="21" customHeight="1">
      <c r="A279" s="110"/>
      <c r="B279" s="109"/>
      <c r="C279" s="108"/>
      <c r="D279" s="102" t="s">
        <v>538</v>
      </c>
      <c r="E279" s="101" t="s">
        <v>52</v>
      </c>
      <c r="F279" s="100">
        <v>2.9990000000000001</v>
      </c>
      <c r="G279" s="101">
        <v>375</v>
      </c>
      <c r="H279" s="100">
        <v>110</v>
      </c>
      <c r="I279" s="101" t="s">
        <v>72</v>
      </c>
      <c r="J279" s="100">
        <v>2356</v>
      </c>
      <c r="K279" s="95">
        <v>4521</v>
      </c>
      <c r="L279" s="95">
        <v>2000</v>
      </c>
      <c r="M279" s="95" t="s">
        <v>31</v>
      </c>
      <c r="N279" s="107">
        <v>11.4</v>
      </c>
      <c r="O279" s="106">
        <f t="shared" si="8"/>
        <v>226.8614035087719</v>
      </c>
      <c r="P279" s="97">
        <v>10.35</v>
      </c>
      <c r="Q279" s="96" t="s">
        <v>74</v>
      </c>
      <c r="R279" s="95" t="s">
        <v>33</v>
      </c>
      <c r="S279" s="95" t="s">
        <v>34</v>
      </c>
      <c r="T279" s="95"/>
      <c r="U279" s="94"/>
      <c r="V279" s="93">
        <f t="shared" si="9"/>
        <v>110</v>
      </c>
    </row>
    <row r="280" spans="1:23" s="91" customFormat="1" ht="21" customHeight="1">
      <c r="A280" s="110"/>
      <c r="B280" s="109"/>
      <c r="C280" s="108"/>
      <c r="D280" s="102" t="s">
        <v>538</v>
      </c>
      <c r="E280" s="101" t="s">
        <v>52</v>
      </c>
      <c r="F280" s="100">
        <v>2.9990000000000001</v>
      </c>
      <c r="G280" s="101">
        <v>375</v>
      </c>
      <c r="H280" s="100">
        <v>110</v>
      </c>
      <c r="I280" s="101" t="s">
        <v>72</v>
      </c>
      <c r="J280" s="100">
        <v>2652</v>
      </c>
      <c r="K280" s="95">
        <v>5812</v>
      </c>
      <c r="L280" s="95">
        <v>2995</v>
      </c>
      <c r="M280" s="95" t="s">
        <v>31</v>
      </c>
      <c r="N280" s="107">
        <v>10.6</v>
      </c>
      <c r="O280" s="106">
        <f t="shared" si="8"/>
        <v>243.98301886792456</v>
      </c>
      <c r="P280" s="97">
        <v>9.51</v>
      </c>
      <c r="Q280" s="96" t="s">
        <v>74</v>
      </c>
      <c r="R280" s="95" t="s">
        <v>33</v>
      </c>
      <c r="S280" s="95" t="s">
        <v>34</v>
      </c>
      <c r="T280" s="95"/>
      <c r="U280" s="94"/>
      <c r="V280" s="93">
        <f t="shared" si="9"/>
        <v>111</v>
      </c>
    </row>
    <row r="281" spans="1:23" s="91" customFormat="1" ht="21" customHeight="1">
      <c r="A281" s="110"/>
      <c r="B281" s="109"/>
      <c r="C281" s="108"/>
      <c r="D281" s="102" t="s">
        <v>537</v>
      </c>
      <c r="E281" s="101" t="s">
        <v>52</v>
      </c>
      <c r="F281" s="100">
        <v>2.9990000000000001</v>
      </c>
      <c r="G281" s="101">
        <v>375</v>
      </c>
      <c r="H281" s="100">
        <v>110</v>
      </c>
      <c r="I281" s="101" t="s">
        <v>72</v>
      </c>
      <c r="J281" s="100">
        <v>2356</v>
      </c>
      <c r="K281" s="95">
        <v>4521</v>
      </c>
      <c r="L281" s="95">
        <v>2000</v>
      </c>
      <c r="M281" s="95" t="s">
        <v>31</v>
      </c>
      <c r="N281" s="107">
        <v>11.4</v>
      </c>
      <c r="O281" s="106">
        <f t="shared" si="8"/>
        <v>226.8614035087719</v>
      </c>
      <c r="P281" s="97">
        <v>10.35</v>
      </c>
      <c r="Q281" s="96" t="s">
        <v>74</v>
      </c>
      <c r="R281" s="95" t="s">
        <v>33</v>
      </c>
      <c r="S281" s="95" t="s">
        <v>34</v>
      </c>
      <c r="T281" s="95"/>
      <c r="U281" s="94"/>
      <c r="V281" s="93">
        <f t="shared" si="9"/>
        <v>110</v>
      </c>
    </row>
    <row r="282" spans="1:23" s="91" customFormat="1" ht="21" customHeight="1">
      <c r="A282" s="110"/>
      <c r="B282" s="109"/>
      <c r="C282" s="108"/>
      <c r="D282" s="102" t="s">
        <v>537</v>
      </c>
      <c r="E282" s="101" t="s">
        <v>52</v>
      </c>
      <c r="F282" s="100">
        <v>2.9990000000000001</v>
      </c>
      <c r="G282" s="101">
        <v>375</v>
      </c>
      <c r="H282" s="100">
        <v>110</v>
      </c>
      <c r="I282" s="101" t="s">
        <v>72</v>
      </c>
      <c r="J282" s="100">
        <v>2652</v>
      </c>
      <c r="K282" s="95">
        <v>5812</v>
      </c>
      <c r="L282" s="95">
        <v>2995</v>
      </c>
      <c r="M282" s="95" t="s">
        <v>31</v>
      </c>
      <c r="N282" s="107">
        <v>10.8</v>
      </c>
      <c r="O282" s="106">
        <f t="shared" si="8"/>
        <v>239.46481481481482</v>
      </c>
      <c r="P282" s="97">
        <v>9.51</v>
      </c>
      <c r="Q282" s="96" t="s">
        <v>53</v>
      </c>
      <c r="R282" s="95" t="s">
        <v>33</v>
      </c>
      <c r="S282" s="95" t="s">
        <v>34</v>
      </c>
      <c r="T282" s="95"/>
      <c r="U282" s="94"/>
      <c r="V282" s="93">
        <f t="shared" si="9"/>
        <v>113</v>
      </c>
    </row>
    <row r="283" spans="1:23" s="91" customFormat="1" ht="21" customHeight="1">
      <c r="A283" s="110"/>
      <c r="B283" s="109"/>
      <c r="C283" s="108"/>
      <c r="D283" s="102" t="s">
        <v>537</v>
      </c>
      <c r="E283" s="101" t="s">
        <v>52</v>
      </c>
      <c r="F283" s="100">
        <v>2.9990000000000001</v>
      </c>
      <c r="G283" s="101">
        <v>375</v>
      </c>
      <c r="H283" s="100">
        <v>110</v>
      </c>
      <c r="I283" s="101" t="s">
        <v>72</v>
      </c>
      <c r="J283" s="100">
        <v>2652</v>
      </c>
      <c r="K283" s="95">
        <v>5812</v>
      </c>
      <c r="L283" s="95">
        <v>2995</v>
      </c>
      <c r="M283" s="95" t="s">
        <v>31</v>
      </c>
      <c r="N283" s="107">
        <v>10.6</v>
      </c>
      <c r="O283" s="106">
        <f t="shared" si="8"/>
        <v>243.98301886792456</v>
      </c>
      <c r="P283" s="97">
        <v>9.51</v>
      </c>
      <c r="Q283" s="96" t="s">
        <v>74</v>
      </c>
      <c r="R283" s="95" t="s">
        <v>33</v>
      </c>
      <c r="S283" s="95" t="s">
        <v>34</v>
      </c>
      <c r="T283" s="95"/>
      <c r="U283" s="94"/>
      <c r="V283" s="93">
        <f t="shared" si="9"/>
        <v>111</v>
      </c>
    </row>
    <row r="284" spans="1:23" s="91" customFormat="1" ht="21" customHeight="1">
      <c r="A284" s="110"/>
      <c r="B284" s="109"/>
      <c r="C284" s="108"/>
      <c r="D284" s="102" t="s">
        <v>537</v>
      </c>
      <c r="E284" s="101" t="s">
        <v>52</v>
      </c>
      <c r="F284" s="100">
        <v>2.9990000000000001</v>
      </c>
      <c r="G284" s="101">
        <v>375</v>
      </c>
      <c r="H284" s="100">
        <v>110</v>
      </c>
      <c r="I284" s="101" t="s">
        <v>72</v>
      </c>
      <c r="J284" s="100">
        <v>2979</v>
      </c>
      <c r="K284" s="95">
        <v>6893</v>
      </c>
      <c r="L284" s="95">
        <v>3749</v>
      </c>
      <c r="M284" s="95" t="s">
        <v>31</v>
      </c>
      <c r="N284" s="107">
        <v>9.1</v>
      </c>
      <c r="O284" s="106">
        <f t="shared" si="8"/>
        <v>284.2</v>
      </c>
      <c r="P284" s="97">
        <v>8.1199999999999992</v>
      </c>
      <c r="Q284" s="96" t="s">
        <v>53</v>
      </c>
      <c r="R284" s="95" t="s">
        <v>33</v>
      </c>
      <c r="S284" s="95" t="s">
        <v>34</v>
      </c>
      <c r="T284" s="95"/>
      <c r="U284" s="94"/>
      <c r="V284" s="93">
        <f t="shared" si="9"/>
        <v>112</v>
      </c>
    </row>
    <row r="285" spans="1:23" s="91" customFormat="1" ht="21" customHeight="1">
      <c r="A285" s="110"/>
      <c r="B285" s="109"/>
      <c r="C285" s="108"/>
      <c r="D285" s="102" t="s">
        <v>536</v>
      </c>
      <c r="E285" s="101" t="s">
        <v>52</v>
      </c>
      <c r="F285" s="100">
        <v>2.9990000000000001</v>
      </c>
      <c r="G285" s="101">
        <v>375</v>
      </c>
      <c r="H285" s="100">
        <v>110</v>
      </c>
      <c r="I285" s="101" t="s">
        <v>71</v>
      </c>
      <c r="J285" s="100">
        <v>2356</v>
      </c>
      <c r="K285" s="95">
        <v>4521</v>
      </c>
      <c r="L285" s="95">
        <v>2000</v>
      </c>
      <c r="M285" s="95" t="s">
        <v>31</v>
      </c>
      <c r="N285" s="107">
        <v>11.4</v>
      </c>
      <c r="O285" s="106">
        <f t="shared" si="8"/>
        <v>226.8614035087719</v>
      </c>
      <c r="P285" s="97">
        <v>10.35</v>
      </c>
      <c r="Q285" s="96" t="s">
        <v>53</v>
      </c>
      <c r="R285" s="95" t="s">
        <v>33</v>
      </c>
      <c r="S285" s="95" t="s">
        <v>124</v>
      </c>
      <c r="T285" s="95"/>
      <c r="U285" s="94"/>
      <c r="V285" s="93">
        <f t="shared" si="9"/>
        <v>110</v>
      </c>
    </row>
    <row r="286" spans="1:23" s="91" customFormat="1" ht="21" customHeight="1">
      <c r="A286" s="110"/>
      <c r="B286" s="109"/>
      <c r="C286" s="108"/>
      <c r="D286" s="102" t="s">
        <v>535</v>
      </c>
      <c r="E286" s="101" t="s">
        <v>52</v>
      </c>
      <c r="F286" s="100">
        <v>2.9990000000000001</v>
      </c>
      <c r="G286" s="101">
        <v>375</v>
      </c>
      <c r="H286" s="100">
        <v>110</v>
      </c>
      <c r="I286" s="101" t="s">
        <v>71</v>
      </c>
      <c r="J286" s="100">
        <v>2356</v>
      </c>
      <c r="K286" s="95">
        <v>4521</v>
      </c>
      <c r="L286" s="95">
        <v>2000</v>
      </c>
      <c r="M286" s="95" t="s">
        <v>31</v>
      </c>
      <c r="N286" s="107">
        <v>11.4</v>
      </c>
      <c r="O286" s="106">
        <f t="shared" si="8"/>
        <v>226.8614035087719</v>
      </c>
      <c r="P286" s="97">
        <v>10.35</v>
      </c>
      <c r="Q286" s="96" t="s">
        <v>53</v>
      </c>
      <c r="R286" s="95" t="s">
        <v>33</v>
      </c>
      <c r="S286" s="95" t="s">
        <v>124</v>
      </c>
      <c r="T286" s="95"/>
      <c r="U286" s="94"/>
      <c r="V286" s="93">
        <f t="shared" si="9"/>
        <v>110</v>
      </c>
    </row>
    <row r="287" spans="1:23" s="91" customFormat="1" ht="21" customHeight="1">
      <c r="A287" s="110"/>
      <c r="B287" s="109"/>
      <c r="C287" s="108"/>
      <c r="D287" s="102" t="s">
        <v>534</v>
      </c>
      <c r="E287" s="101" t="s">
        <v>52</v>
      </c>
      <c r="F287" s="100">
        <v>2.9990000000000001</v>
      </c>
      <c r="G287" s="101" t="s">
        <v>42</v>
      </c>
      <c r="H287" s="100" t="s">
        <v>43</v>
      </c>
      <c r="I287" s="101" t="s">
        <v>71</v>
      </c>
      <c r="J287" s="100">
        <v>2356</v>
      </c>
      <c r="K287" s="95">
        <v>4521</v>
      </c>
      <c r="L287" s="95">
        <v>2000</v>
      </c>
      <c r="M287" s="95" t="s">
        <v>31</v>
      </c>
      <c r="N287" s="107">
        <v>11.4</v>
      </c>
      <c r="O287" s="106">
        <f t="shared" si="8"/>
        <v>226.8614035087719</v>
      </c>
      <c r="P287" s="97">
        <v>10.35</v>
      </c>
      <c r="Q287" s="96" t="s">
        <v>74</v>
      </c>
      <c r="R287" s="95" t="s">
        <v>33</v>
      </c>
      <c r="S287" s="95" t="s">
        <v>34</v>
      </c>
      <c r="T287" s="95"/>
      <c r="U287" s="94"/>
      <c r="V287" s="93">
        <f t="shared" si="9"/>
        <v>110</v>
      </c>
      <c r="W287" s="116"/>
    </row>
    <row r="288" spans="1:23" s="91" customFormat="1" ht="21" customHeight="1">
      <c r="A288" s="110"/>
      <c r="B288" s="109"/>
      <c r="C288" s="108"/>
      <c r="D288" s="102" t="s">
        <v>533</v>
      </c>
      <c r="E288" s="101" t="s">
        <v>52</v>
      </c>
      <c r="F288" s="100">
        <v>2.9990000000000001</v>
      </c>
      <c r="G288" s="101">
        <v>375</v>
      </c>
      <c r="H288" s="100">
        <v>110</v>
      </c>
      <c r="I288" s="101" t="s">
        <v>71</v>
      </c>
      <c r="J288" s="100">
        <v>2356</v>
      </c>
      <c r="K288" s="95">
        <v>4521</v>
      </c>
      <c r="L288" s="95">
        <v>2000</v>
      </c>
      <c r="M288" s="95" t="s">
        <v>31</v>
      </c>
      <c r="N288" s="107">
        <v>11.4</v>
      </c>
      <c r="O288" s="106">
        <f t="shared" si="8"/>
        <v>226.8614035087719</v>
      </c>
      <c r="P288" s="97">
        <v>10.35</v>
      </c>
      <c r="Q288" s="96" t="s">
        <v>53</v>
      </c>
      <c r="R288" s="95" t="s">
        <v>33</v>
      </c>
      <c r="S288" s="95" t="s">
        <v>124</v>
      </c>
      <c r="T288" s="95"/>
      <c r="U288" s="94"/>
      <c r="V288" s="93">
        <f t="shared" si="9"/>
        <v>110</v>
      </c>
      <c r="W288" s="116"/>
    </row>
    <row r="289" spans="1:23" s="91" customFormat="1" ht="21" customHeight="1">
      <c r="A289" s="110"/>
      <c r="B289" s="109"/>
      <c r="C289" s="108"/>
      <c r="D289" s="102" t="s">
        <v>532</v>
      </c>
      <c r="E289" s="101" t="s">
        <v>52</v>
      </c>
      <c r="F289" s="100">
        <v>2.9990000000000001</v>
      </c>
      <c r="G289" s="101">
        <v>375</v>
      </c>
      <c r="H289" s="100">
        <v>110</v>
      </c>
      <c r="I289" s="101" t="s">
        <v>71</v>
      </c>
      <c r="J289" s="100">
        <v>2356</v>
      </c>
      <c r="K289" s="95">
        <v>4521</v>
      </c>
      <c r="L289" s="95">
        <v>2000</v>
      </c>
      <c r="M289" s="95" t="s">
        <v>31</v>
      </c>
      <c r="N289" s="107">
        <v>11.4</v>
      </c>
      <c r="O289" s="106">
        <f t="shared" si="8"/>
        <v>226.8614035087719</v>
      </c>
      <c r="P289" s="97">
        <v>10.35</v>
      </c>
      <c r="Q289" s="96" t="s">
        <v>53</v>
      </c>
      <c r="R289" s="95" t="s">
        <v>33</v>
      </c>
      <c r="S289" s="95" t="s">
        <v>124</v>
      </c>
      <c r="T289" s="95"/>
      <c r="U289" s="94"/>
      <c r="V289" s="93">
        <f t="shared" si="9"/>
        <v>110</v>
      </c>
      <c r="W289" s="116"/>
    </row>
    <row r="290" spans="1:23" s="91" customFormat="1" ht="21" customHeight="1">
      <c r="A290" s="110"/>
      <c r="B290" s="109"/>
      <c r="C290" s="108"/>
      <c r="D290" s="102" t="s">
        <v>531</v>
      </c>
      <c r="E290" s="101" t="s">
        <v>52</v>
      </c>
      <c r="F290" s="100">
        <v>2.9990000000000001</v>
      </c>
      <c r="G290" s="101">
        <v>375</v>
      </c>
      <c r="H290" s="100">
        <v>110</v>
      </c>
      <c r="I290" s="101" t="s">
        <v>71</v>
      </c>
      <c r="J290" s="100">
        <v>2356</v>
      </c>
      <c r="K290" s="95">
        <v>4521</v>
      </c>
      <c r="L290" s="95">
        <v>2000</v>
      </c>
      <c r="M290" s="95" t="s">
        <v>31</v>
      </c>
      <c r="N290" s="107">
        <v>11.4</v>
      </c>
      <c r="O290" s="106">
        <f t="shared" si="8"/>
        <v>226.8614035087719</v>
      </c>
      <c r="P290" s="97">
        <v>10.35</v>
      </c>
      <c r="Q290" s="96" t="s">
        <v>53</v>
      </c>
      <c r="R290" s="95" t="s">
        <v>33</v>
      </c>
      <c r="S290" s="95" t="s">
        <v>124</v>
      </c>
      <c r="T290" s="95"/>
      <c r="U290" s="94"/>
      <c r="V290" s="93">
        <f t="shared" si="9"/>
        <v>110</v>
      </c>
      <c r="W290" s="116"/>
    </row>
    <row r="291" spans="1:23" s="91" customFormat="1" ht="21" customHeight="1">
      <c r="A291" s="110"/>
      <c r="B291" s="109"/>
      <c r="C291" s="108"/>
      <c r="D291" s="102" t="s">
        <v>530</v>
      </c>
      <c r="E291" s="101" t="s">
        <v>52</v>
      </c>
      <c r="F291" s="100">
        <v>2.9990000000000001</v>
      </c>
      <c r="G291" s="101">
        <v>375</v>
      </c>
      <c r="H291" s="100">
        <v>110</v>
      </c>
      <c r="I291" s="101" t="s">
        <v>71</v>
      </c>
      <c r="J291" s="100">
        <v>2356</v>
      </c>
      <c r="K291" s="95">
        <v>4521</v>
      </c>
      <c r="L291" s="95">
        <v>2000</v>
      </c>
      <c r="M291" s="95" t="s">
        <v>31</v>
      </c>
      <c r="N291" s="107">
        <v>11.4</v>
      </c>
      <c r="O291" s="106">
        <f t="shared" si="8"/>
        <v>226.8614035087719</v>
      </c>
      <c r="P291" s="97">
        <v>10.35</v>
      </c>
      <c r="Q291" s="96" t="s">
        <v>53</v>
      </c>
      <c r="R291" s="95" t="s">
        <v>33</v>
      </c>
      <c r="S291" s="95" t="s">
        <v>124</v>
      </c>
      <c r="T291" s="95"/>
      <c r="U291" s="94"/>
      <c r="V291" s="93">
        <f t="shared" si="9"/>
        <v>110</v>
      </c>
      <c r="W291" s="116"/>
    </row>
    <row r="292" spans="1:23" s="91" customFormat="1" ht="21" customHeight="1">
      <c r="A292" s="110"/>
      <c r="B292" s="109"/>
      <c r="C292" s="108"/>
      <c r="D292" s="102" t="s">
        <v>529</v>
      </c>
      <c r="E292" s="101" t="s">
        <v>52</v>
      </c>
      <c r="F292" s="100">
        <v>2.9990000000000001</v>
      </c>
      <c r="G292" s="101">
        <v>375</v>
      </c>
      <c r="H292" s="100">
        <v>110</v>
      </c>
      <c r="I292" s="101" t="s">
        <v>71</v>
      </c>
      <c r="J292" s="100">
        <v>2356</v>
      </c>
      <c r="K292" s="95">
        <v>4521</v>
      </c>
      <c r="L292" s="95">
        <v>2000</v>
      </c>
      <c r="M292" s="95" t="s">
        <v>31</v>
      </c>
      <c r="N292" s="107">
        <v>11</v>
      </c>
      <c r="O292" s="106">
        <f t="shared" si="8"/>
        <v>235.1109090909091</v>
      </c>
      <c r="P292" s="97">
        <v>10.35</v>
      </c>
      <c r="Q292" s="96" t="s">
        <v>74</v>
      </c>
      <c r="R292" s="95" t="s">
        <v>33</v>
      </c>
      <c r="S292" s="95" t="s">
        <v>124</v>
      </c>
      <c r="T292" s="95"/>
      <c r="U292" s="94"/>
      <c r="V292" s="93">
        <f t="shared" si="9"/>
        <v>106</v>
      </c>
      <c r="W292" s="116"/>
    </row>
    <row r="293" spans="1:23" s="91" customFormat="1" ht="21" customHeight="1">
      <c r="A293" s="110"/>
      <c r="B293" s="109"/>
      <c r="C293" s="108"/>
      <c r="D293" s="102" t="s">
        <v>528</v>
      </c>
      <c r="E293" s="101" t="s">
        <v>52</v>
      </c>
      <c r="F293" s="100">
        <v>2.9990000000000001</v>
      </c>
      <c r="G293" s="101">
        <v>375</v>
      </c>
      <c r="H293" s="100">
        <v>110</v>
      </c>
      <c r="I293" s="101" t="s">
        <v>71</v>
      </c>
      <c r="J293" s="100">
        <v>2356</v>
      </c>
      <c r="K293" s="95">
        <v>4521</v>
      </c>
      <c r="L293" s="95">
        <v>2000</v>
      </c>
      <c r="M293" s="95" t="s">
        <v>31</v>
      </c>
      <c r="N293" s="107">
        <v>11</v>
      </c>
      <c r="O293" s="106">
        <f t="shared" si="8"/>
        <v>235.1109090909091</v>
      </c>
      <c r="P293" s="97">
        <v>10.35</v>
      </c>
      <c r="Q293" s="96" t="s">
        <v>74</v>
      </c>
      <c r="R293" s="95" t="s">
        <v>33</v>
      </c>
      <c r="S293" s="95" t="s">
        <v>124</v>
      </c>
      <c r="T293" s="95"/>
      <c r="U293" s="94"/>
      <c r="V293" s="93">
        <f t="shared" si="9"/>
        <v>106</v>
      </c>
    </row>
    <row r="294" spans="1:23" s="91" customFormat="1" ht="21" customHeight="1">
      <c r="A294" s="110"/>
      <c r="B294" s="109"/>
      <c r="C294" s="108"/>
      <c r="D294" s="102" t="s">
        <v>527</v>
      </c>
      <c r="E294" s="101" t="s">
        <v>52</v>
      </c>
      <c r="F294" s="100">
        <v>2.9990000000000001</v>
      </c>
      <c r="G294" s="101">
        <v>375</v>
      </c>
      <c r="H294" s="100">
        <v>110</v>
      </c>
      <c r="I294" s="101" t="s">
        <v>71</v>
      </c>
      <c r="J294" s="100">
        <v>2356</v>
      </c>
      <c r="K294" s="95">
        <v>4521</v>
      </c>
      <c r="L294" s="95">
        <v>2000</v>
      </c>
      <c r="M294" s="95" t="s">
        <v>31</v>
      </c>
      <c r="N294" s="107">
        <v>11</v>
      </c>
      <c r="O294" s="106">
        <f t="shared" si="8"/>
        <v>235.1109090909091</v>
      </c>
      <c r="P294" s="97">
        <v>10.35</v>
      </c>
      <c r="Q294" s="96" t="s">
        <v>74</v>
      </c>
      <c r="R294" s="95" t="s">
        <v>33</v>
      </c>
      <c r="S294" s="95" t="s">
        <v>124</v>
      </c>
      <c r="T294" s="95"/>
      <c r="U294" s="94"/>
      <c r="V294" s="93">
        <f t="shared" si="9"/>
        <v>106</v>
      </c>
      <c r="W294" s="116"/>
    </row>
    <row r="295" spans="1:23" s="91" customFormat="1" ht="21" customHeight="1">
      <c r="A295" s="110"/>
      <c r="B295" s="109"/>
      <c r="C295" s="108"/>
      <c r="D295" s="102" t="s">
        <v>527</v>
      </c>
      <c r="E295" s="101" t="s">
        <v>52</v>
      </c>
      <c r="F295" s="100">
        <v>2.9990000000000001</v>
      </c>
      <c r="G295" s="101">
        <v>375</v>
      </c>
      <c r="H295" s="100">
        <v>110</v>
      </c>
      <c r="I295" s="101" t="s">
        <v>71</v>
      </c>
      <c r="J295" s="100">
        <v>2652</v>
      </c>
      <c r="K295" s="95">
        <v>5812</v>
      </c>
      <c r="L295" s="95">
        <v>2995</v>
      </c>
      <c r="M295" s="95" t="s">
        <v>31</v>
      </c>
      <c r="N295" s="107">
        <v>10.4</v>
      </c>
      <c r="O295" s="106">
        <f t="shared" si="8"/>
        <v>248.67499999999998</v>
      </c>
      <c r="P295" s="97">
        <v>9.51</v>
      </c>
      <c r="Q295" s="96" t="s">
        <v>53</v>
      </c>
      <c r="R295" s="95" t="s">
        <v>33</v>
      </c>
      <c r="S295" s="95" t="s">
        <v>124</v>
      </c>
      <c r="T295" s="95"/>
      <c r="U295" s="94"/>
      <c r="V295" s="93">
        <f t="shared" si="9"/>
        <v>109</v>
      </c>
      <c r="W295" s="116"/>
    </row>
    <row r="296" spans="1:23" s="91" customFormat="1" ht="21" customHeight="1">
      <c r="A296" s="110"/>
      <c r="B296" s="109"/>
      <c r="C296" s="108"/>
      <c r="D296" s="102" t="s">
        <v>527</v>
      </c>
      <c r="E296" s="101" t="s">
        <v>52</v>
      </c>
      <c r="F296" s="100">
        <v>2.9990000000000001</v>
      </c>
      <c r="G296" s="101">
        <v>375</v>
      </c>
      <c r="H296" s="100">
        <v>110</v>
      </c>
      <c r="I296" s="101" t="s">
        <v>71</v>
      </c>
      <c r="J296" s="100">
        <v>2652</v>
      </c>
      <c r="K296" s="95">
        <v>5812</v>
      </c>
      <c r="L296" s="95">
        <v>2995</v>
      </c>
      <c r="M296" s="95" t="s">
        <v>31</v>
      </c>
      <c r="N296" s="107">
        <v>10.199999999999999</v>
      </c>
      <c r="O296" s="106">
        <f t="shared" si="8"/>
        <v>253.55098039215687</v>
      </c>
      <c r="P296" s="97">
        <v>9.51</v>
      </c>
      <c r="Q296" s="96" t="s">
        <v>74</v>
      </c>
      <c r="R296" s="95" t="s">
        <v>33</v>
      </c>
      <c r="S296" s="95" t="s">
        <v>124</v>
      </c>
      <c r="T296" s="95"/>
      <c r="U296" s="94"/>
      <c r="V296" s="93">
        <f t="shared" si="9"/>
        <v>107</v>
      </c>
    </row>
    <row r="297" spans="1:23" s="91" customFormat="1" ht="21" customHeight="1">
      <c r="A297" s="110"/>
      <c r="B297" s="109"/>
      <c r="C297" s="108"/>
      <c r="D297" s="102" t="s">
        <v>526</v>
      </c>
      <c r="E297" s="101" t="s">
        <v>52</v>
      </c>
      <c r="F297" s="100">
        <v>2.9990000000000001</v>
      </c>
      <c r="G297" s="101">
        <v>375</v>
      </c>
      <c r="H297" s="100">
        <v>110</v>
      </c>
      <c r="I297" s="101" t="s">
        <v>71</v>
      </c>
      <c r="J297" s="100">
        <v>2356</v>
      </c>
      <c r="K297" s="95">
        <v>4521</v>
      </c>
      <c r="L297" s="95">
        <v>2000</v>
      </c>
      <c r="M297" s="95" t="s">
        <v>31</v>
      </c>
      <c r="N297" s="107">
        <v>11</v>
      </c>
      <c r="O297" s="106">
        <f t="shared" si="8"/>
        <v>235.1109090909091</v>
      </c>
      <c r="P297" s="97">
        <v>10.35</v>
      </c>
      <c r="Q297" s="96" t="s">
        <v>74</v>
      </c>
      <c r="R297" s="95" t="s">
        <v>33</v>
      </c>
      <c r="S297" s="95" t="s">
        <v>124</v>
      </c>
      <c r="T297" s="95"/>
      <c r="U297" s="94"/>
      <c r="V297" s="93">
        <f t="shared" si="9"/>
        <v>106</v>
      </c>
    </row>
    <row r="298" spans="1:23" s="91" customFormat="1" ht="21" customHeight="1">
      <c r="A298" s="110"/>
      <c r="B298" s="109"/>
      <c r="C298" s="108"/>
      <c r="D298" s="102" t="s">
        <v>526</v>
      </c>
      <c r="E298" s="101" t="s">
        <v>52</v>
      </c>
      <c r="F298" s="100">
        <v>2.9990000000000001</v>
      </c>
      <c r="G298" s="101">
        <v>375</v>
      </c>
      <c r="H298" s="100">
        <v>110</v>
      </c>
      <c r="I298" s="101" t="s">
        <v>71</v>
      </c>
      <c r="J298" s="100">
        <v>2652</v>
      </c>
      <c r="K298" s="95">
        <v>5812</v>
      </c>
      <c r="L298" s="95">
        <v>2995</v>
      </c>
      <c r="M298" s="95" t="s">
        <v>31</v>
      </c>
      <c r="N298" s="107">
        <v>10.4</v>
      </c>
      <c r="O298" s="106">
        <f t="shared" si="8"/>
        <v>248.67499999999998</v>
      </c>
      <c r="P298" s="97">
        <v>9.51</v>
      </c>
      <c r="Q298" s="96" t="s">
        <v>53</v>
      </c>
      <c r="R298" s="95" t="s">
        <v>33</v>
      </c>
      <c r="S298" s="95" t="s">
        <v>124</v>
      </c>
      <c r="T298" s="95"/>
      <c r="U298" s="94"/>
      <c r="V298" s="93">
        <f t="shared" si="9"/>
        <v>109</v>
      </c>
    </row>
    <row r="299" spans="1:23" s="91" customFormat="1" ht="21" customHeight="1">
      <c r="A299" s="110"/>
      <c r="B299" s="109"/>
      <c r="C299" s="108"/>
      <c r="D299" s="102" t="s">
        <v>526</v>
      </c>
      <c r="E299" s="101" t="s">
        <v>52</v>
      </c>
      <c r="F299" s="100">
        <v>2.9990000000000001</v>
      </c>
      <c r="G299" s="101">
        <v>375</v>
      </c>
      <c r="H299" s="100">
        <v>110</v>
      </c>
      <c r="I299" s="101" t="s">
        <v>71</v>
      </c>
      <c r="J299" s="100">
        <v>2652</v>
      </c>
      <c r="K299" s="95">
        <v>5812</v>
      </c>
      <c r="L299" s="95">
        <v>2995</v>
      </c>
      <c r="M299" s="95" t="s">
        <v>31</v>
      </c>
      <c r="N299" s="107">
        <v>10.199999999999999</v>
      </c>
      <c r="O299" s="106">
        <f t="shared" si="8"/>
        <v>253.55098039215687</v>
      </c>
      <c r="P299" s="97">
        <v>9.51</v>
      </c>
      <c r="Q299" s="96" t="s">
        <v>74</v>
      </c>
      <c r="R299" s="95" t="s">
        <v>33</v>
      </c>
      <c r="S299" s="95" t="s">
        <v>124</v>
      </c>
      <c r="T299" s="95"/>
      <c r="U299" s="94"/>
      <c r="V299" s="93">
        <f t="shared" si="9"/>
        <v>107</v>
      </c>
    </row>
    <row r="300" spans="1:23" s="91" customFormat="1" ht="21" customHeight="1">
      <c r="A300" s="110"/>
      <c r="B300" s="109"/>
      <c r="C300" s="108"/>
      <c r="D300" s="102" t="s">
        <v>525</v>
      </c>
      <c r="E300" s="101" t="s">
        <v>52</v>
      </c>
      <c r="F300" s="100">
        <v>2.9990000000000001</v>
      </c>
      <c r="G300" s="101">
        <v>375</v>
      </c>
      <c r="H300" s="100">
        <v>110</v>
      </c>
      <c r="I300" s="101" t="s">
        <v>71</v>
      </c>
      <c r="J300" s="100">
        <v>2356</v>
      </c>
      <c r="K300" s="95">
        <v>4521</v>
      </c>
      <c r="L300" s="95">
        <v>2000</v>
      </c>
      <c r="M300" s="95" t="s">
        <v>31</v>
      </c>
      <c r="N300" s="107">
        <v>11</v>
      </c>
      <c r="O300" s="106">
        <f t="shared" si="8"/>
        <v>235.1109090909091</v>
      </c>
      <c r="P300" s="97">
        <v>10.35</v>
      </c>
      <c r="Q300" s="96" t="s">
        <v>74</v>
      </c>
      <c r="R300" s="95" t="s">
        <v>33</v>
      </c>
      <c r="S300" s="95" t="s">
        <v>124</v>
      </c>
      <c r="T300" s="95"/>
      <c r="U300" s="94"/>
      <c r="V300" s="93">
        <f t="shared" si="9"/>
        <v>106</v>
      </c>
      <c r="W300" s="116"/>
    </row>
    <row r="301" spans="1:23" s="91" customFormat="1" ht="21" customHeight="1">
      <c r="A301" s="110"/>
      <c r="B301" s="109"/>
      <c r="C301" s="108"/>
      <c r="D301" s="102" t="s">
        <v>524</v>
      </c>
      <c r="E301" s="101" t="s">
        <v>52</v>
      </c>
      <c r="F301" s="100">
        <v>2.9990000000000001</v>
      </c>
      <c r="G301" s="101">
        <v>375</v>
      </c>
      <c r="H301" s="100">
        <v>110</v>
      </c>
      <c r="I301" s="101" t="s">
        <v>71</v>
      </c>
      <c r="J301" s="100">
        <v>2356</v>
      </c>
      <c r="K301" s="95">
        <v>4521</v>
      </c>
      <c r="L301" s="95">
        <v>2000</v>
      </c>
      <c r="M301" s="95" t="s">
        <v>31</v>
      </c>
      <c r="N301" s="107">
        <v>11</v>
      </c>
      <c r="O301" s="106">
        <f t="shared" si="8"/>
        <v>235.1109090909091</v>
      </c>
      <c r="P301" s="97">
        <v>10.35</v>
      </c>
      <c r="Q301" s="96" t="s">
        <v>74</v>
      </c>
      <c r="R301" s="95" t="s">
        <v>33</v>
      </c>
      <c r="S301" s="95" t="s">
        <v>124</v>
      </c>
      <c r="T301" s="95"/>
      <c r="U301" s="94"/>
      <c r="V301" s="93">
        <f t="shared" si="9"/>
        <v>106</v>
      </c>
    </row>
    <row r="302" spans="1:23" s="91" customFormat="1" ht="21" customHeight="1">
      <c r="A302" s="110"/>
      <c r="B302" s="109"/>
      <c r="C302" s="108"/>
      <c r="D302" s="102" t="s">
        <v>524</v>
      </c>
      <c r="E302" s="101" t="s">
        <v>52</v>
      </c>
      <c r="F302" s="100">
        <v>2.9990000000000001</v>
      </c>
      <c r="G302" s="101">
        <v>375</v>
      </c>
      <c r="H302" s="100">
        <v>110</v>
      </c>
      <c r="I302" s="101" t="s">
        <v>71</v>
      </c>
      <c r="J302" s="100">
        <v>2652</v>
      </c>
      <c r="K302" s="95">
        <v>5812</v>
      </c>
      <c r="L302" s="95">
        <v>2995</v>
      </c>
      <c r="M302" s="95" t="s">
        <v>31</v>
      </c>
      <c r="N302" s="107">
        <v>10.4</v>
      </c>
      <c r="O302" s="106">
        <f t="shared" si="8"/>
        <v>248.67499999999998</v>
      </c>
      <c r="P302" s="97">
        <v>9.51</v>
      </c>
      <c r="Q302" s="96" t="s">
        <v>53</v>
      </c>
      <c r="R302" s="95" t="s">
        <v>33</v>
      </c>
      <c r="S302" s="95" t="s">
        <v>124</v>
      </c>
      <c r="T302" s="95"/>
      <c r="U302" s="94"/>
      <c r="V302" s="93">
        <f t="shared" si="9"/>
        <v>109</v>
      </c>
      <c r="W302" s="116"/>
    </row>
    <row r="303" spans="1:23" s="91" customFormat="1" ht="21" customHeight="1">
      <c r="A303" s="110"/>
      <c r="B303" s="109"/>
      <c r="C303" s="108"/>
      <c r="D303" s="102" t="s">
        <v>524</v>
      </c>
      <c r="E303" s="101" t="s">
        <v>52</v>
      </c>
      <c r="F303" s="100">
        <v>2.9990000000000001</v>
      </c>
      <c r="G303" s="101">
        <v>375</v>
      </c>
      <c r="H303" s="100">
        <v>110</v>
      </c>
      <c r="I303" s="101" t="s">
        <v>71</v>
      </c>
      <c r="J303" s="100">
        <v>2652</v>
      </c>
      <c r="K303" s="95">
        <v>5812</v>
      </c>
      <c r="L303" s="95">
        <v>2995</v>
      </c>
      <c r="M303" s="95" t="s">
        <v>31</v>
      </c>
      <c r="N303" s="107">
        <v>10.199999999999999</v>
      </c>
      <c r="O303" s="106">
        <f t="shared" si="8"/>
        <v>253.55098039215687</v>
      </c>
      <c r="P303" s="97">
        <v>9.51</v>
      </c>
      <c r="Q303" s="96" t="s">
        <v>74</v>
      </c>
      <c r="R303" s="95" t="s">
        <v>33</v>
      </c>
      <c r="S303" s="95" t="s">
        <v>124</v>
      </c>
      <c r="T303" s="95"/>
      <c r="U303" s="94"/>
      <c r="V303" s="93">
        <f t="shared" si="9"/>
        <v>107</v>
      </c>
    </row>
    <row r="304" spans="1:23" s="91" customFormat="1" ht="21" customHeight="1">
      <c r="A304" s="110"/>
      <c r="B304" s="115"/>
      <c r="C304" s="108"/>
      <c r="D304" s="102" t="s">
        <v>523</v>
      </c>
      <c r="E304" s="101" t="s">
        <v>52</v>
      </c>
      <c r="F304" s="100">
        <v>2.9990000000000001</v>
      </c>
      <c r="G304" s="101">
        <v>375</v>
      </c>
      <c r="H304" s="100">
        <v>110</v>
      </c>
      <c r="I304" s="101" t="s">
        <v>71</v>
      </c>
      <c r="J304" s="100">
        <v>2356</v>
      </c>
      <c r="K304" s="95">
        <v>4521</v>
      </c>
      <c r="L304" s="95">
        <v>2000</v>
      </c>
      <c r="M304" s="95" t="s">
        <v>31</v>
      </c>
      <c r="N304" s="107">
        <v>11</v>
      </c>
      <c r="O304" s="106">
        <f t="shared" si="8"/>
        <v>235.1109090909091</v>
      </c>
      <c r="P304" s="97">
        <v>10.35</v>
      </c>
      <c r="Q304" s="96" t="s">
        <v>74</v>
      </c>
      <c r="R304" s="95" t="s">
        <v>33</v>
      </c>
      <c r="S304" s="95" t="s">
        <v>124</v>
      </c>
      <c r="T304" s="95"/>
      <c r="U304" s="94"/>
      <c r="V304" s="93">
        <f t="shared" si="9"/>
        <v>106</v>
      </c>
    </row>
    <row r="305" spans="1:23" s="91" customFormat="1" ht="21" customHeight="1">
      <c r="A305" s="110"/>
      <c r="B305" s="115"/>
      <c r="C305" s="108"/>
      <c r="D305" s="102" t="s">
        <v>523</v>
      </c>
      <c r="E305" s="101" t="s">
        <v>52</v>
      </c>
      <c r="F305" s="100">
        <v>2.9990000000000001</v>
      </c>
      <c r="G305" s="101">
        <v>375</v>
      </c>
      <c r="H305" s="100">
        <v>110</v>
      </c>
      <c r="I305" s="101" t="s">
        <v>71</v>
      </c>
      <c r="J305" s="100">
        <v>2652</v>
      </c>
      <c r="K305" s="95">
        <v>5812</v>
      </c>
      <c r="L305" s="95">
        <v>2995</v>
      </c>
      <c r="M305" s="95" t="s">
        <v>31</v>
      </c>
      <c r="N305" s="107">
        <v>10.4</v>
      </c>
      <c r="O305" s="106">
        <f t="shared" si="8"/>
        <v>248.67499999999998</v>
      </c>
      <c r="P305" s="97">
        <v>9.51</v>
      </c>
      <c r="Q305" s="96" t="s">
        <v>53</v>
      </c>
      <c r="R305" s="95" t="s">
        <v>33</v>
      </c>
      <c r="S305" s="95" t="s">
        <v>124</v>
      </c>
      <c r="T305" s="95"/>
      <c r="U305" s="94"/>
      <c r="V305" s="93">
        <f t="shared" si="9"/>
        <v>109</v>
      </c>
      <c r="W305" s="116"/>
    </row>
    <row r="306" spans="1:23" s="91" customFormat="1" ht="21" customHeight="1">
      <c r="A306" s="110"/>
      <c r="B306" s="109"/>
      <c r="C306" s="108"/>
      <c r="D306" s="102" t="s">
        <v>523</v>
      </c>
      <c r="E306" s="101" t="s">
        <v>52</v>
      </c>
      <c r="F306" s="100">
        <v>2.9990000000000001</v>
      </c>
      <c r="G306" s="101">
        <v>375</v>
      </c>
      <c r="H306" s="100">
        <v>110</v>
      </c>
      <c r="I306" s="101" t="s">
        <v>71</v>
      </c>
      <c r="J306" s="100">
        <v>2652</v>
      </c>
      <c r="K306" s="95">
        <v>5812</v>
      </c>
      <c r="L306" s="95">
        <v>2995</v>
      </c>
      <c r="M306" s="95" t="s">
        <v>31</v>
      </c>
      <c r="N306" s="107">
        <v>10.199999999999999</v>
      </c>
      <c r="O306" s="106">
        <f t="shared" si="8"/>
        <v>253.55098039215687</v>
      </c>
      <c r="P306" s="97">
        <v>9.51</v>
      </c>
      <c r="Q306" s="96" t="s">
        <v>74</v>
      </c>
      <c r="R306" s="95" t="s">
        <v>33</v>
      </c>
      <c r="S306" s="95" t="s">
        <v>124</v>
      </c>
      <c r="T306" s="95"/>
      <c r="U306" s="94"/>
      <c r="V306" s="93">
        <f t="shared" si="9"/>
        <v>107</v>
      </c>
    </row>
    <row r="307" spans="1:23" s="91" customFormat="1" ht="21" customHeight="1">
      <c r="A307" s="110"/>
      <c r="B307" s="115"/>
      <c r="C307" s="108"/>
      <c r="D307" s="102" t="s">
        <v>522</v>
      </c>
      <c r="E307" s="101" t="s">
        <v>52</v>
      </c>
      <c r="F307" s="100">
        <v>2.9990000000000001</v>
      </c>
      <c r="G307" s="101">
        <v>375</v>
      </c>
      <c r="H307" s="100" t="s">
        <v>43</v>
      </c>
      <c r="I307" s="101" t="s">
        <v>44</v>
      </c>
      <c r="J307" s="100">
        <v>2652</v>
      </c>
      <c r="K307" s="95">
        <v>5812</v>
      </c>
      <c r="L307" s="95">
        <v>2995</v>
      </c>
      <c r="M307" s="95" t="s">
        <v>31</v>
      </c>
      <c r="N307" s="107">
        <v>11</v>
      </c>
      <c r="O307" s="106">
        <f t="shared" si="8"/>
        <v>235.1109090909091</v>
      </c>
      <c r="P307" s="97">
        <v>9.51</v>
      </c>
      <c r="Q307" s="96" t="s">
        <v>53</v>
      </c>
      <c r="R307" s="95" t="s">
        <v>33</v>
      </c>
      <c r="S307" s="95" t="s">
        <v>34</v>
      </c>
      <c r="T307" s="95"/>
      <c r="U307" s="94"/>
      <c r="V307" s="93">
        <f t="shared" si="9"/>
        <v>115</v>
      </c>
    </row>
    <row r="308" spans="1:23" s="91" customFormat="1" ht="21" customHeight="1">
      <c r="A308" s="110"/>
      <c r="B308" s="115"/>
      <c r="C308" s="108"/>
      <c r="D308" s="102" t="s">
        <v>521</v>
      </c>
      <c r="E308" s="101" t="s">
        <v>52</v>
      </c>
      <c r="F308" s="100">
        <v>2.9990000000000001</v>
      </c>
      <c r="G308" s="101" t="s">
        <v>496</v>
      </c>
      <c r="H308" s="100" t="s">
        <v>495</v>
      </c>
      <c r="I308" s="101" t="s">
        <v>72</v>
      </c>
      <c r="J308" s="100">
        <v>2652</v>
      </c>
      <c r="K308" s="95">
        <v>5812</v>
      </c>
      <c r="L308" s="95">
        <v>2995</v>
      </c>
      <c r="M308" s="95" t="s">
        <v>31</v>
      </c>
      <c r="N308" s="107">
        <v>10.4</v>
      </c>
      <c r="O308" s="106">
        <f t="shared" si="8"/>
        <v>248.67499999999998</v>
      </c>
      <c r="P308" s="97">
        <v>9.51</v>
      </c>
      <c r="Q308" s="96" t="s">
        <v>74</v>
      </c>
      <c r="R308" s="95" t="s">
        <v>33</v>
      </c>
      <c r="S308" s="95" t="s">
        <v>34</v>
      </c>
      <c r="T308" s="95"/>
      <c r="U308" s="94"/>
      <c r="V308" s="93">
        <f t="shared" si="9"/>
        <v>109</v>
      </c>
    </row>
    <row r="309" spans="1:23" s="91" customFormat="1" ht="21" customHeight="1">
      <c r="A309" s="110"/>
      <c r="B309" s="115"/>
      <c r="C309" s="108"/>
      <c r="D309" s="102" t="s">
        <v>521</v>
      </c>
      <c r="E309" s="101" t="s">
        <v>52</v>
      </c>
      <c r="F309" s="100">
        <v>2.9990000000000001</v>
      </c>
      <c r="G309" s="101" t="s">
        <v>42</v>
      </c>
      <c r="H309" s="100" t="s">
        <v>43</v>
      </c>
      <c r="I309" s="101" t="s">
        <v>72</v>
      </c>
      <c r="J309" s="100">
        <v>2979</v>
      </c>
      <c r="K309" s="95">
        <v>6893</v>
      </c>
      <c r="L309" s="95">
        <v>3749</v>
      </c>
      <c r="M309" s="95" t="s">
        <v>31</v>
      </c>
      <c r="N309" s="107">
        <v>8.8000000000000007</v>
      </c>
      <c r="O309" s="106">
        <f t="shared" si="8"/>
        <v>293.88863636363635</v>
      </c>
      <c r="P309" s="97">
        <v>8.1199999999999992</v>
      </c>
      <c r="Q309" s="96" t="s">
        <v>74</v>
      </c>
      <c r="R309" s="95" t="s">
        <v>33</v>
      </c>
      <c r="S309" s="95" t="s">
        <v>34</v>
      </c>
      <c r="T309" s="95"/>
      <c r="U309" s="94"/>
      <c r="V309" s="93">
        <f t="shared" si="9"/>
        <v>108</v>
      </c>
    </row>
    <row r="310" spans="1:23" s="91" customFormat="1" ht="21" customHeight="1">
      <c r="A310" s="110"/>
      <c r="B310" s="115"/>
      <c r="C310" s="108"/>
      <c r="D310" s="102" t="s">
        <v>521</v>
      </c>
      <c r="E310" s="101" t="s">
        <v>52</v>
      </c>
      <c r="F310" s="100">
        <v>2.9990000000000001</v>
      </c>
      <c r="G310" s="101" t="s">
        <v>496</v>
      </c>
      <c r="H310" s="100" t="s">
        <v>495</v>
      </c>
      <c r="I310" s="101" t="s">
        <v>72</v>
      </c>
      <c r="J310" s="100">
        <v>2979</v>
      </c>
      <c r="K310" s="95">
        <v>6893</v>
      </c>
      <c r="L310" s="95">
        <v>3749</v>
      </c>
      <c r="M310" s="95" t="s">
        <v>31</v>
      </c>
      <c r="N310" s="107">
        <v>8.8000000000000007</v>
      </c>
      <c r="O310" s="106">
        <f t="shared" si="8"/>
        <v>293.88863636363635</v>
      </c>
      <c r="P310" s="97">
        <v>8.1199999999999992</v>
      </c>
      <c r="Q310" s="96" t="s">
        <v>74</v>
      </c>
      <c r="R310" s="95" t="s">
        <v>33</v>
      </c>
      <c r="S310" s="95" t="s">
        <v>34</v>
      </c>
      <c r="T310" s="95"/>
      <c r="U310" s="94"/>
      <c r="V310" s="93">
        <f t="shared" si="9"/>
        <v>108</v>
      </c>
    </row>
    <row r="311" spans="1:23" s="91" customFormat="1" ht="21" customHeight="1">
      <c r="A311" s="110"/>
      <c r="B311" s="115"/>
      <c r="C311" s="108"/>
      <c r="D311" s="102" t="s">
        <v>520</v>
      </c>
      <c r="E311" s="101" t="s">
        <v>52</v>
      </c>
      <c r="F311" s="100">
        <v>2.9990000000000001</v>
      </c>
      <c r="G311" s="101" t="s">
        <v>496</v>
      </c>
      <c r="H311" s="100" t="s">
        <v>495</v>
      </c>
      <c r="I311" s="101" t="s">
        <v>72</v>
      </c>
      <c r="J311" s="100">
        <v>2652</v>
      </c>
      <c r="K311" s="95">
        <v>5812</v>
      </c>
      <c r="L311" s="95">
        <v>2995</v>
      </c>
      <c r="M311" s="95" t="s">
        <v>31</v>
      </c>
      <c r="N311" s="107">
        <v>10.4</v>
      </c>
      <c r="O311" s="106">
        <f t="shared" si="8"/>
        <v>248.67499999999998</v>
      </c>
      <c r="P311" s="97">
        <v>9.51</v>
      </c>
      <c r="Q311" s="96" t="s">
        <v>74</v>
      </c>
      <c r="R311" s="95" t="s">
        <v>33</v>
      </c>
      <c r="S311" s="95" t="s">
        <v>34</v>
      </c>
      <c r="T311" s="95"/>
      <c r="U311" s="94"/>
      <c r="V311" s="93">
        <f t="shared" si="9"/>
        <v>109</v>
      </c>
      <c r="W311" s="113"/>
    </row>
    <row r="312" spans="1:23" s="91" customFormat="1" ht="21" customHeight="1">
      <c r="A312" s="110"/>
      <c r="B312" s="115"/>
      <c r="C312" s="108"/>
      <c r="D312" s="102" t="s">
        <v>520</v>
      </c>
      <c r="E312" s="101" t="s">
        <v>52</v>
      </c>
      <c r="F312" s="100">
        <v>2.9990000000000001</v>
      </c>
      <c r="G312" s="101" t="s">
        <v>42</v>
      </c>
      <c r="H312" s="100" t="s">
        <v>43</v>
      </c>
      <c r="I312" s="101" t="s">
        <v>72</v>
      </c>
      <c r="J312" s="100">
        <v>2979</v>
      </c>
      <c r="K312" s="95">
        <v>6893</v>
      </c>
      <c r="L312" s="95">
        <v>3749</v>
      </c>
      <c r="M312" s="95" t="s">
        <v>31</v>
      </c>
      <c r="N312" s="107">
        <v>8.8000000000000007</v>
      </c>
      <c r="O312" s="106">
        <f t="shared" si="8"/>
        <v>293.88863636363635</v>
      </c>
      <c r="P312" s="97">
        <v>8.1199999999999992</v>
      </c>
      <c r="Q312" s="96" t="s">
        <v>74</v>
      </c>
      <c r="R312" s="95" t="s">
        <v>33</v>
      </c>
      <c r="S312" s="95" t="s">
        <v>34</v>
      </c>
      <c r="T312" s="95"/>
      <c r="U312" s="94"/>
      <c r="V312" s="93">
        <f t="shared" si="9"/>
        <v>108</v>
      </c>
      <c r="W312" s="113"/>
    </row>
    <row r="313" spans="1:23" s="91" customFormat="1" ht="21" customHeight="1">
      <c r="A313" s="110"/>
      <c r="B313" s="115"/>
      <c r="C313" s="108"/>
      <c r="D313" s="102" t="s">
        <v>520</v>
      </c>
      <c r="E313" s="101" t="s">
        <v>52</v>
      </c>
      <c r="F313" s="100">
        <v>2.9990000000000001</v>
      </c>
      <c r="G313" s="101" t="s">
        <v>496</v>
      </c>
      <c r="H313" s="100" t="s">
        <v>495</v>
      </c>
      <c r="I313" s="101" t="s">
        <v>72</v>
      </c>
      <c r="J313" s="100">
        <v>2979</v>
      </c>
      <c r="K313" s="95">
        <v>6893</v>
      </c>
      <c r="L313" s="95">
        <v>3749</v>
      </c>
      <c r="M313" s="95" t="s">
        <v>31</v>
      </c>
      <c r="N313" s="107">
        <v>8.8000000000000007</v>
      </c>
      <c r="O313" s="106">
        <f t="shared" si="8"/>
        <v>293.88863636363635</v>
      </c>
      <c r="P313" s="97">
        <v>8.1199999999999992</v>
      </c>
      <c r="Q313" s="96" t="s">
        <v>74</v>
      </c>
      <c r="R313" s="95" t="s">
        <v>33</v>
      </c>
      <c r="S313" s="95" t="s">
        <v>34</v>
      </c>
      <c r="T313" s="95"/>
      <c r="U313" s="94"/>
      <c r="V313" s="93">
        <f t="shared" si="9"/>
        <v>108</v>
      </c>
      <c r="W313" s="113"/>
    </row>
    <row r="314" spans="1:23" s="91" customFormat="1" ht="21" customHeight="1">
      <c r="A314" s="110"/>
      <c r="B314" s="115"/>
      <c r="C314" s="108"/>
      <c r="D314" s="102" t="s">
        <v>519</v>
      </c>
      <c r="E314" s="101" t="s">
        <v>52</v>
      </c>
      <c r="F314" s="100">
        <v>2.9990000000000001</v>
      </c>
      <c r="G314" s="101" t="s">
        <v>42</v>
      </c>
      <c r="H314" s="100" t="s">
        <v>43</v>
      </c>
      <c r="I314" s="101" t="s">
        <v>44</v>
      </c>
      <c r="J314" s="100">
        <v>2979</v>
      </c>
      <c r="K314" s="95">
        <v>6893</v>
      </c>
      <c r="L314" s="95">
        <v>3749</v>
      </c>
      <c r="M314" s="95" t="s">
        <v>31</v>
      </c>
      <c r="N314" s="107">
        <v>9.1999999999999993</v>
      </c>
      <c r="O314" s="106">
        <f t="shared" si="8"/>
        <v>281.1108695652174</v>
      </c>
      <c r="P314" s="97">
        <v>8.1199999999999992</v>
      </c>
      <c r="Q314" s="96" t="s">
        <v>53</v>
      </c>
      <c r="R314" s="95" t="s">
        <v>33</v>
      </c>
      <c r="S314" s="95" t="s">
        <v>34</v>
      </c>
      <c r="T314" s="95"/>
      <c r="U314" s="94"/>
      <c r="V314" s="93">
        <f t="shared" si="9"/>
        <v>113</v>
      </c>
      <c r="W314" s="113"/>
    </row>
    <row r="315" spans="1:23" s="91" customFormat="1" ht="21" customHeight="1">
      <c r="A315" s="110"/>
      <c r="B315" s="115"/>
      <c r="C315" s="108"/>
      <c r="D315" s="102" t="s">
        <v>519</v>
      </c>
      <c r="E315" s="101" t="s">
        <v>52</v>
      </c>
      <c r="F315" s="100">
        <v>2.9990000000000001</v>
      </c>
      <c r="G315" s="101" t="s">
        <v>496</v>
      </c>
      <c r="H315" s="100" t="s">
        <v>495</v>
      </c>
      <c r="I315" s="101" t="s">
        <v>44</v>
      </c>
      <c r="J315" s="100">
        <v>2979</v>
      </c>
      <c r="K315" s="95">
        <v>6893</v>
      </c>
      <c r="L315" s="95">
        <v>3749</v>
      </c>
      <c r="M315" s="95" t="s">
        <v>31</v>
      </c>
      <c r="N315" s="107">
        <v>9.1999999999999993</v>
      </c>
      <c r="O315" s="106">
        <f t="shared" si="8"/>
        <v>281.1108695652174</v>
      </c>
      <c r="P315" s="97">
        <v>8.1199999999999992</v>
      </c>
      <c r="Q315" s="96" t="s">
        <v>53</v>
      </c>
      <c r="R315" s="95" t="s">
        <v>33</v>
      </c>
      <c r="S315" s="95" t="s">
        <v>34</v>
      </c>
      <c r="T315" s="95"/>
      <c r="U315" s="94"/>
      <c r="V315" s="93">
        <f t="shared" si="9"/>
        <v>113</v>
      </c>
      <c r="W315" s="113"/>
    </row>
    <row r="316" spans="1:23" s="91" customFormat="1" ht="21" customHeight="1">
      <c r="A316" s="110"/>
      <c r="B316" s="115"/>
      <c r="C316" s="108"/>
      <c r="D316" s="102" t="s">
        <v>519</v>
      </c>
      <c r="E316" s="101" t="s">
        <v>52</v>
      </c>
      <c r="F316" s="100">
        <v>2.9990000000000001</v>
      </c>
      <c r="G316" s="101" t="s">
        <v>42</v>
      </c>
      <c r="H316" s="100" t="s">
        <v>43</v>
      </c>
      <c r="I316" s="101" t="s">
        <v>72</v>
      </c>
      <c r="J316" s="100">
        <v>2979</v>
      </c>
      <c r="K316" s="95">
        <v>6893</v>
      </c>
      <c r="L316" s="95">
        <v>3749</v>
      </c>
      <c r="M316" s="95" t="s">
        <v>31</v>
      </c>
      <c r="N316" s="107">
        <v>9</v>
      </c>
      <c r="O316" s="106">
        <f t="shared" si="8"/>
        <v>287.35777777777776</v>
      </c>
      <c r="P316" s="97">
        <v>8.1199999999999992</v>
      </c>
      <c r="Q316" s="96" t="s">
        <v>53</v>
      </c>
      <c r="R316" s="95" t="s">
        <v>33</v>
      </c>
      <c r="S316" s="95" t="s">
        <v>34</v>
      </c>
      <c r="T316" s="95"/>
      <c r="U316" s="94"/>
      <c r="V316" s="93">
        <f t="shared" si="9"/>
        <v>110</v>
      </c>
      <c r="W316" s="113"/>
    </row>
    <row r="317" spans="1:23" s="91" customFormat="1" ht="21" customHeight="1">
      <c r="A317" s="110"/>
      <c r="B317" s="115"/>
      <c r="C317" s="108"/>
      <c r="D317" s="102" t="s">
        <v>519</v>
      </c>
      <c r="E317" s="101" t="s">
        <v>52</v>
      </c>
      <c r="F317" s="100">
        <v>2.9990000000000001</v>
      </c>
      <c r="G317" s="101" t="s">
        <v>496</v>
      </c>
      <c r="H317" s="100" t="s">
        <v>495</v>
      </c>
      <c r="I317" s="101" t="s">
        <v>72</v>
      </c>
      <c r="J317" s="100">
        <v>2979</v>
      </c>
      <c r="K317" s="95">
        <v>6893</v>
      </c>
      <c r="L317" s="95">
        <v>3749</v>
      </c>
      <c r="M317" s="95" t="s">
        <v>31</v>
      </c>
      <c r="N317" s="107">
        <v>9</v>
      </c>
      <c r="O317" s="106">
        <f t="shared" si="8"/>
        <v>287.35777777777776</v>
      </c>
      <c r="P317" s="97">
        <v>8.1199999999999992</v>
      </c>
      <c r="Q317" s="96" t="s">
        <v>53</v>
      </c>
      <c r="R317" s="95" t="s">
        <v>33</v>
      </c>
      <c r="S317" s="95" t="s">
        <v>34</v>
      </c>
      <c r="T317" s="95"/>
      <c r="U317" s="94"/>
      <c r="V317" s="93">
        <f t="shared" si="9"/>
        <v>110</v>
      </c>
      <c r="W317" s="113"/>
    </row>
    <row r="318" spans="1:23" s="91" customFormat="1" ht="21" customHeight="1">
      <c r="A318" s="110"/>
      <c r="B318" s="115"/>
      <c r="C318" s="108"/>
      <c r="D318" s="102" t="s">
        <v>519</v>
      </c>
      <c r="E318" s="101" t="s">
        <v>52</v>
      </c>
      <c r="F318" s="100">
        <v>2.9990000000000001</v>
      </c>
      <c r="G318" s="101" t="s">
        <v>42</v>
      </c>
      <c r="H318" s="100" t="s">
        <v>43</v>
      </c>
      <c r="I318" s="101" t="s">
        <v>44</v>
      </c>
      <c r="J318" s="100">
        <v>2979</v>
      </c>
      <c r="K318" s="95">
        <v>6893</v>
      </c>
      <c r="L318" s="95">
        <v>3749</v>
      </c>
      <c r="M318" s="95" t="s">
        <v>31</v>
      </c>
      <c r="N318" s="107">
        <v>9</v>
      </c>
      <c r="O318" s="106">
        <f t="shared" si="8"/>
        <v>287.35777777777776</v>
      </c>
      <c r="P318" s="97">
        <v>8.1199999999999992</v>
      </c>
      <c r="Q318" s="96" t="s">
        <v>74</v>
      </c>
      <c r="R318" s="95" t="s">
        <v>33</v>
      </c>
      <c r="S318" s="95" t="s">
        <v>34</v>
      </c>
      <c r="T318" s="95"/>
      <c r="U318" s="94"/>
      <c r="V318" s="93">
        <f t="shared" si="9"/>
        <v>110</v>
      </c>
      <c r="W318" s="113"/>
    </row>
    <row r="319" spans="1:23" s="91" customFormat="1" ht="21" customHeight="1">
      <c r="A319" s="110"/>
      <c r="B319" s="115"/>
      <c r="C319" s="108"/>
      <c r="D319" s="102" t="s">
        <v>519</v>
      </c>
      <c r="E319" s="101" t="s">
        <v>52</v>
      </c>
      <c r="F319" s="100">
        <v>2.9990000000000001</v>
      </c>
      <c r="G319" s="101" t="s">
        <v>496</v>
      </c>
      <c r="H319" s="100" t="s">
        <v>495</v>
      </c>
      <c r="I319" s="101" t="s">
        <v>44</v>
      </c>
      <c r="J319" s="100">
        <v>2979</v>
      </c>
      <c r="K319" s="95">
        <v>6893</v>
      </c>
      <c r="L319" s="95">
        <v>3749</v>
      </c>
      <c r="M319" s="95" t="s">
        <v>31</v>
      </c>
      <c r="N319" s="107">
        <v>9</v>
      </c>
      <c r="O319" s="106">
        <f t="shared" si="8"/>
        <v>287.35777777777776</v>
      </c>
      <c r="P319" s="97">
        <v>8.1199999999999992</v>
      </c>
      <c r="Q319" s="96" t="s">
        <v>74</v>
      </c>
      <c r="R319" s="95" t="s">
        <v>33</v>
      </c>
      <c r="S319" s="95" t="s">
        <v>34</v>
      </c>
      <c r="T319" s="95"/>
      <c r="U319" s="94"/>
      <c r="V319" s="93">
        <f t="shared" si="9"/>
        <v>110</v>
      </c>
      <c r="W319" s="113"/>
    </row>
    <row r="320" spans="1:23" s="91" customFormat="1" ht="21" customHeight="1">
      <c r="A320" s="110"/>
      <c r="B320" s="115"/>
      <c r="C320" s="108"/>
      <c r="D320" s="102" t="s">
        <v>518</v>
      </c>
      <c r="E320" s="101" t="s">
        <v>52</v>
      </c>
      <c r="F320" s="100">
        <v>2.9990000000000001</v>
      </c>
      <c r="G320" s="101">
        <v>375</v>
      </c>
      <c r="H320" s="100">
        <v>110</v>
      </c>
      <c r="I320" s="101" t="s">
        <v>72</v>
      </c>
      <c r="J320" s="100">
        <v>2979</v>
      </c>
      <c r="K320" s="95">
        <v>6893</v>
      </c>
      <c r="L320" s="95">
        <v>3749</v>
      </c>
      <c r="M320" s="95" t="s">
        <v>31</v>
      </c>
      <c r="N320" s="107">
        <v>9.1</v>
      </c>
      <c r="O320" s="106">
        <f t="shared" si="8"/>
        <v>284.2</v>
      </c>
      <c r="P320" s="97">
        <v>8.1199999999999992</v>
      </c>
      <c r="Q320" s="96" t="s">
        <v>53</v>
      </c>
      <c r="R320" s="95" t="s">
        <v>33</v>
      </c>
      <c r="S320" s="95" t="s">
        <v>34</v>
      </c>
      <c r="T320" s="95"/>
      <c r="U320" s="94"/>
      <c r="V320" s="93">
        <f t="shared" si="9"/>
        <v>112</v>
      </c>
      <c r="W320" s="113"/>
    </row>
    <row r="321" spans="1:23" s="91" customFormat="1" ht="21" customHeight="1">
      <c r="A321" s="110"/>
      <c r="B321" s="109"/>
      <c r="C321" s="108"/>
      <c r="D321" s="102" t="s">
        <v>518</v>
      </c>
      <c r="E321" s="101" t="s">
        <v>52</v>
      </c>
      <c r="F321" s="100">
        <v>2.9990000000000001</v>
      </c>
      <c r="G321" s="101" t="s">
        <v>496</v>
      </c>
      <c r="H321" s="100" t="s">
        <v>495</v>
      </c>
      <c r="I321" s="101" t="s">
        <v>72</v>
      </c>
      <c r="J321" s="100">
        <v>2979</v>
      </c>
      <c r="K321" s="95">
        <v>6893</v>
      </c>
      <c r="L321" s="95">
        <v>3749</v>
      </c>
      <c r="M321" s="95" t="s">
        <v>31</v>
      </c>
      <c r="N321" s="107">
        <v>9.1</v>
      </c>
      <c r="O321" s="106">
        <f t="shared" si="8"/>
        <v>284.2</v>
      </c>
      <c r="P321" s="97">
        <v>8.1199999999999992</v>
      </c>
      <c r="Q321" s="96" t="s">
        <v>53</v>
      </c>
      <c r="R321" s="95" t="s">
        <v>33</v>
      </c>
      <c r="S321" s="95" t="s">
        <v>34</v>
      </c>
      <c r="T321" s="95"/>
      <c r="U321" s="94"/>
      <c r="V321" s="93">
        <f t="shared" si="9"/>
        <v>112</v>
      </c>
      <c r="W321" s="113"/>
    </row>
    <row r="322" spans="1:23" s="91" customFormat="1" ht="21" customHeight="1">
      <c r="A322" s="110"/>
      <c r="B322" s="115"/>
      <c r="C322" s="108"/>
      <c r="D322" s="102" t="s">
        <v>517</v>
      </c>
      <c r="E322" s="101" t="s">
        <v>52</v>
      </c>
      <c r="F322" s="100">
        <v>2.9990000000000001</v>
      </c>
      <c r="G322" s="101">
        <v>375</v>
      </c>
      <c r="H322" s="100">
        <v>110</v>
      </c>
      <c r="I322" s="101" t="s">
        <v>72</v>
      </c>
      <c r="J322" s="100">
        <v>2979</v>
      </c>
      <c r="K322" s="95">
        <v>6893</v>
      </c>
      <c r="L322" s="95">
        <v>3749</v>
      </c>
      <c r="M322" s="95" t="s">
        <v>31</v>
      </c>
      <c r="N322" s="107">
        <v>8.9</v>
      </c>
      <c r="O322" s="106">
        <f t="shared" si="8"/>
        <v>290.58651685393255</v>
      </c>
      <c r="P322" s="97">
        <v>8.1199999999999992</v>
      </c>
      <c r="Q322" s="96" t="s">
        <v>74</v>
      </c>
      <c r="R322" s="95" t="s">
        <v>33</v>
      </c>
      <c r="S322" s="95" t="s">
        <v>34</v>
      </c>
      <c r="T322" s="95"/>
      <c r="U322" s="94"/>
      <c r="V322" s="93">
        <f t="shared" si="9"/>
        <v>109</v>
      </c>
      <c r="W322" s="113"/>
    </row>
    <row r="323" spans="1:23" s="91" customFormat="1" ht="21" customHeight="1">
      <c r="A323" s="110"/>
      <c r="B323" s="115"/>
      <c r="C323" s="108"/>
      <c r="D323" s="102" t="s">
        <v>516</v>
      </c>
      <c r="E323" s="101" t="s">
        <v>52</v>
      </c>
      <c r="F323" s="100">
        <v>2.9990000000000001</v>
      </c>
      <c r="G323" s="101">
        <v>375</v>
      </c>
      <c r="H323" s="100">
        <v>110</v>
      </c>
      <c r="I323" s="101" t="s">
        <v>72</v>
      </c>
      <c r="J323" s="100">
        <v>2979</v>
      </c>
      <c r="K323" s="95">
        <v>6893</v>
      </c>
      <c r="L323" s="100">
        <v>3749</v>
      </c>
      <c r="M323" s="95" t="s">
        <v>31</v>
      </c>
      <c r="N323" s="107">
        <v>8.9</v>
      </c>
      <c r="O323" s="106">
        <f t="shared" si="8"/>
        <v>290.58651685393255</v>
      </c>
      <c r="P323" s="97">
        <v>8.1199999999999992</v>
      </c>
      <c r="Q323" s="96" t="s">
        <v>74</v>
      </c>
      <c r="R323" s="95" t="s">
        <v>33</v>
      </c>
      <c r="S323" s="95" t="s">
        <v>34</v>
      </c>
      <c r="T323" s="95"/>
      <c r="U323" s="94"/>
      <c r="V323" s="93">
        <f t="shared" si="9"/>
        <v>109</v>
      </c>
    </row>
    <row r="324" spans="1:23" s="91" customFormat="1" ht="21" customHeight="1">
      <c r="A324" s="110"/>
      <c r="B324" s="115"/>
      <c r="C324" s="108"/>
      <c r="D324" s="102" t="s">
        <v>515</v>
      </c>
      <c r="E324" s="101" t="s">
        <v>52</v>
      </c>
      <c r="F324" s="100">
        <v>2.9990000000000001</v>
      </c>
      <c r="G324" s="101">
        <v>375</v>
      </c>
      <c r="H324" s="100">
        <v>110</v>
      </c>
      <c r="I324" s="101" t="s">
        <v>72</v>
      </c>
      <c r="J324" s="100">
        <v>2979</v>
      </c>
      <c r="K324" s="95">
        <v>6893</v>
      </c>
      <c r="L324" s="95">
        <v>3749</v>
      </c>
      <c r="M324" s="95" t="s">
        <v>31</v>
      </c>
      <c r="N324" s="107">
        <v>8.9</v>
      </c>
      <c r="O324" s="106">
        <f t="shared" si="8"/>
        <v>290.58651685393255</v>
      </c>
      <c r="P324" s="97">
        <v>8.1199999999999992</v>
      </c>
      <c r="Q324" s="96" t="s">
        <v>74</v>
      </c>
      <c r="R324" s="95" t="s">
        <v>33</v>
      </c>
      <c r="S324" s="95" t="s">
        <v>34</v>
      </c>
      <c r="T324" s="95"/>
      <c r="U324" s="94"/>
      <c r="V324" s="93">
        <f t="shared" si="9"/>
        <v>109</v>
      </c>
    </row>
    <row r="325" spans="1:23" s="91" customFormat="1" ht="21" customHeight="1">
      <c r="A325" s="110"/>
      <c r="B325" s="115"/>
      <c r="C325" s="108"/>
      <c r="D325" s="102" t="s">
        <v>514</v>
      </c>
      <c r="E325" s="101" t="s">
        <v>52</v>
      </c>
      <c r="F325" s="100">
        <v>2.9990000000000001</v>
      </c>
      <c r="G325" s="101">
        <v>375</v>
      </c>
      <c r="H325" s="100">
        <v>110</v>
      </c>
      <c r="I325" s="101" t="s">
        <v>72</v>
      </c>
      <c r="J325" s="100">
        <v>2979</v>
      </c>
      <c r="K325" s="95">
        <v>6893</v>
      </c>
      <c r="L325" s="95">
        <v>3749</v>
      </c>
      <c r="M325" s="95" t="s">
        <v>31</v>
      </c>
      <c r="N325" s="107">
        <v>8.9</v>
      </c>
      <c r="O325" s="106">
        <f t="shared" si="8"/>
        <v>290.58651685393255</v>
      </c>
      <c r="P325" s="97">
        <v>8.1199999999999992</v>
      </c>
      <c r="Q325" s="96" t="s">
        <v>74</v>
      </c>
      <c r="R325" s="95" t="s">
        <v>33</v>
      </c>
      <c r="S325" s="95" t="s">
        <v>34</v>
      </c>
      <c r="T325" s="95"/>
      <c r="U325" s="94"/>
      <c r="V325" s="93">
        <f t="shared" si="9"/>
        <v>109</v>
      </c>
    </row>
    <row r="326" spans="1:23" s="91" customFormat="1" ht="21" customHeight="1">
      <c r="A326" s="110"/>
      <c r="B326" s="109"/>
      <c r="C326" s="108"/>
      <c r="D326" s="102" t="s">
        <v>513</v>
      </c>
      <c r="E326" s="101" t="s">
        <v>52</v>
      </c>
      <c r="F326" s="100">
        <v>2.9990000000000001</v>
      </c>
      <c r="G326" s="101">
        <v>375</v>
      </c>
      <c r="H326" s="100">
        <v>110</v>
      </c>
      <c r="I326" s="101" t="s">
        <v>72</v>
      </c>
      <c r="J326" s="100">
        <v>2979</v>
      </c>
      <c r="K326" s="95">
        <v>6893</v>
      </c>
      <c r="L326" s="95">
        <v>3749</v>
      </c>
      <c r="M326" s="95" t="s">
        <v>31</v>
      </c>
      <c r="N326" s="107">
        <v>8.9</v>
      </c>
      <c r="O326" s="106">
        <f t="shared" si="8"/>
        <v>290.58651685393255</v>
      </c>
      <c r="P326" s="97">
        <v>8.1199999999999992</v>
      </c>
      <c r="Q326" s="96" t="s">
        <v>74</v>
      </c>
      <c r="R326" s="95" t="s">
        <v>33</v>
      </c>
      <c r="S326" s="95" t="s">
        <v>34</v>
      </c>
      <c r="T326" s="95"/>
      <c r="U326" s="94"/>
      <c r="V326" s="93">
        <f t="shared" si="9"/>
        <v>109</v>
      </c>
    </row>
    <row r="327" spans="1:23" s="91" customFormat="1" ht="21" customHeight="1">
      <c r="A327" s="110"/>
      <c r="B327" s="109"/>
      <c r="C327" s="108"/>
      <c r="D327" s="102" t="s">
        <v>513</v>
      </c>
      <c r="E327" s="101" t="s">
        <v>52</v>
      </c>
      <c r="F327" s="100">
        <v>2.9990000000000001</v>
      </c>
      <c r="G327" s="101" t="s">
        <v>496</v>
      </c>
      <c r="H327" s="100" t="s">
        <v>495</v>
      </c>
      <c r="I327" s="101" t="s">
        <v>72</v>
      </c>
      <c r="J327" s="100">
        <v>2979</v>
      </c>
      <c r="K327" s="95">
        <v>6893</v>
      </c>
      <c r="L327" s="95">
        <v>3749</v>
      </c>
      <c r="M327" s="95" t="s">
        <v>31</v>
      </c>
      <c r="N327" s="107">
        <v>8.9</v>
      </c>
      <c r="O327" s="106">
        <f t="shared" si="8"/>
        <v>290.58651685393255</v>
      </c>
      <c r="P327" s="97">
        <v>8.1199999999999992</v>
      </c>
      <c r="Q327" s="96" t="s">
        <v>74</v>
      </c>
      <c r="R327" s="95" t="s">
        <v>33</v>
      </c>
      <c r="S327" s="95" t="s">
        <v>34</v>
      </c>
      <c r="T327" s="95"/>
      <c r="U327" s="94"/>
      <c r="V327" s="93">
        <f t="shared" si="9"/>
        <v>109</v>
      </c>
    </row>
    <row r="328" spans="1:23" s="91" customFormat="1" ht="21" customHeight="1">
      <c r="A328" s="110"/>
      <c r="B328" s="109"/>
      <c r="C328" s="108"/>
      <c r="D328" s="102" t="s">
        <v>512</v>
      </c>
      <c r="E328" s="101" t="s">
        <v>52</v>
      </c>
      <c r="F328" s="100">
        <v>2.9990000000000001</v>
      </c>
      <c r="G328" s="101">
        <v>375</v>
      </c>
      <c r="H328" s="100">
        <v>110</v>
      </c>
      <c r="I328" s="101" t="s">
        <v>72</v>
      </c>
      <c r="J328" s="100">
        <v>2979</v>
      </c>
      <c r="K328" s="95">
        <v>6893</v>
      </c>
      <c r="L328" s="95">
        <v>3749</v>
      </c>
      <c r="M328" s="95" t="s">
        <v>31</v>
      </c>
      <c r="N328" s="107">
        <v>8.9</v>
      </c>
      <c r="O328" s="106">
        <f t="shared" si="8"/>
        <v>290.58651685393255</v>
      </c>
      <c r="P328" s="97">
        <v>8.1199999999999992</v>
      </c>
      <c r="Q328" s="96" t="s">
        <v>74</v>
      </c>
      <c r="R328" s="95" t="s">
        <v>33</v>
      </c>
      <c r="S328" s="95" t="s">
        <v>34</v>
      </c>
      <c r="T328" s="95"/>
      <c r="U328" s="94"/>
      <c r="V328" s="93">
        <f t="shared" si="9"/>
        <v>109</v>
      </c>
    </row>
    <row r="329" spans="1:23" s="91" customFormat="1" ht="21" customHeight="1">
      <c r="A329" s="110"/>
      <c r="B329" s="109"/>
      <c r="C329" s="108"/>
      <c r="D329" s="102" t="s">
        <v>512</v>
      </c>
      <c r="E329" s="101" t="s">
        <v>52</v>
      </c>
      <c r="F329" s="100">
        <v>2.9990000000000001</v>
      </c>
      <c r="G329" s="101" t="s">
        <v>496</v>
      </c>
      <c r="H329" s="100" t="s">
        <v>495</v>
      </c>
      <c r="I329" s="101" t="s">
        <v>72</v>
      </c>
      <c r="J329" s="100">
        <v>2979</v>
      </c>
      <c r="K329" s="95">
        <v>6893</v>
      </c>
      <c r="L329" s="95">
        <v>3749</v>
      </c>
      <c r="M329" s="95" t="s">
        <v>31</v>
      </c>
      <c r="N329" s="107">
        <v>8.9</v>
      </c>
      <c r="O329" s="106">
        <f t="shared" ref="O329:O392" si="10">IF(N329&gt;0,1/N329*37.7*68.6,"")</f>
        <v>290.58651685393255</v>
      </c>
      <c r="P329" s="97">
        <v>8.1199999999999992</v>
      </c>
      <c r="Q329" s="96" t="s">
        <v>74</v>
      </c>
      <c r="R329" s="95" t="s">
        <v>33</v>
      </c>
      <c r="S329" s="95" t="s">
        <v>34</v>
      </c>
      <c r="T329" s="95"/>
      <c r="U329" s="94"/>
      <c r="V329" s="93">
        <f t="shared" ref="V329:V363" si="11">IFERROR(IF(N329&lt;P329,"",(ROUNDDOWN(N329/P329*100,0))),"")</f>
        <v>109</v>
      </c>
    </row>
    <row r="330" spans="1:23" s="91" customFormat="1" ht="21" customHeight="1">
      <c r="A330" s="110"/>
      <c r="B330" s="109"/>
      <c r="C330" s="108"/>
      <c r="D330" s="102" t="s">
        <v>511</v>
      </c>
      <c r="E330" s="101" t="s">
        <v>52</v>
      </c>
      <c r="F330" s="100">
        <v>2.9990000000000001</v>
      </c>
      <c r="G330" s="101">
        <v>375</v>
      </c>
      <c r="H330" s="100">
        <v>110</v>
      </c>
      <c r="I330" s="101" t="s">
        <v>72</v>
      </c>
      <c r="J330" s="100">
        <v>2979</v>
      </c>
      <c r="K330" s="95">
        <v>6893</v>
      </c>
      <c r="L330" s="95">
        <v>3749</v>
      </c>
      <c r="M330" s="95" t="s">
        <v>31</v>
      </c>
      <c r="N330" s="107">
        <v>8.9</v>
      </c>
      <c r="O330" s="106">
        <f t="shared" si="10"/>
        <v>290.58651685393255</v>
      </c>
      <c r="P330" s="97">
        <v>8.1199999999999992</v>
      </c>
      <c r="Q330" s="96" t="s">
        <v>74</v>
      </c>
      <c r="R330" s="95" t="s">
        <v>33</v>
      </c>
      <c r="S330" s="95" t="s">
        <v>34</v>
      </c>
      <c r="T330" s="95"/>
      <c r="U330" s="94"/>
      <c r="V330" s="93">
        <f t="shared" si="11"/>
        <v>109</v>
      </c>
    </row>
    <row r="331" spans="1:23" s="91" customFormat="1" ht="21" customHeight="1">
      <c r="A331" s="110"/>
      <c r="B331" s="109"/>
      <c r="C331" s="108"/>
      <c r="D331" s="102" t="s">
        <v>511</v>
      </c>
      <c r="E331" s="101" t="s">
        <v>52</v>
      </c>
      <c r="F331" s="100">
        <v>2.9990000000000001</v>
      </c>
      <c r="G331" s="101" t="s">
        <v>496</v>
      </c>
      <c r="H331" s="100" t="s">
        <v>495</v>
      </c>
      <c r="I331" s="101" t="s">
        <v>72</v>
      </c>
      <c r="J331" s="100">
        <v>2979</v>
      </c>
      <c r="K331" s="95">
        <v>6893</v>
      </c>
      <c r="L331" s="95">
        <v>3749</v>
      </c>
      <c r="M331" s="95" t="s">
        <v>31</v>
      </c>
      <c r="N331" s="107">
        <v>8.9</v>
      </c>
      <c r="O331" s="106">
        <f t="shared" si="10"/>
        <v>290.58651685393255</v>
      </c>
      <c r="P331" s="97">
        <v>8.1199999999999992</v>
      </c>
      <c r="Q331" s="96" t="s">
        <v>74</v>
      </c>
      <c r="R331" s="95" t="s">
        <v>33</v>
      </c>
      <c r="S331" s="95" t="s">
        <v>34</v>
      </c>
      <c r="T331" s="95"/>
      <c r="U331" s="94"/>
      <c r="V331" s="93">
        <f t="shared" si="11"/>
        <v>109</v>
      </c>
    </row>
    <row r="332" spans="1:23" s="91" customFormat="1" ht="21" customHeight="1">
      <c r="A332" s="110"/>
      <c r="B332" s="109"/>
      <c r="C332" s="108"/>
      <c r="D332" s="102" t="s">
        <v>510</v>
      </c>
      <c r="E332" s="101" t="s">
        <v>52</v>
      </c>
      <c r="F332" s="100">
        <v>2.9990000000000001</v>
      </c>
      <c r="G332" s="101">
        <v>375</v>
      </c>
      <c r="H332" s="100" t="s">
        <v>43</v>
      </c>
      <c r="I332" s="101" t="s">
        <v>72</v>
      </c>
      <c r="J332" s="100">
        <v>2979</v>
      </c>
      <c r="K332" s="95">
        <v>6893</v>
      </c>
      <c r="L332" s="95">
        <v>3749</v>
      </c>
      <c r="M332" s="95" t="s">
        <v>31</v>
      </c>
      <c r="N332" s="107">
        <v>8.8000000000000007</v>
      </c>
      <c r="O332" s="106">
        <f t="shared" si="10"/>
        <v>293.88863636363635</v>
      </c>
      <c r="P332" s="97">
        <v>8.1199999999999992</v>
      </c>
      <c r="Q332" s="96" t="s">
        <v>74</v>
      </c>
      <c r="R332" s="95" t="s">
        <v>33</v>
      </c>
      <c r="S332" s="95" t="s">
        <v>34</v>
      </c>
      <c r="T332" s="95"/>
      <c r="U332" s="94"/>
      <c r="V332" s="93">
        <f t="shared" si="11"/>
        <v>108</v>
      </c>
    </row>
    <row r="333" spans="1:23" s="91" customFormat="1" ht="21" customHeight="1">
      <c r="A333" s="110"/>
      <c r="B333" s="109"/>
      <c r="C333" s="108"/>
      <c r="D333" s="102" t="s">
        <v>509</v>
      </c>
      <c r="E333" s="101" t="s">
        <v>52</v>
      </c>
      <c r="F333" s="100">
        <v>2.9990000000000001</v>
      </c>
      <c r="G333" s="101">
        <v>375</v>
      </c>
      <c r="H333" s="100" t="s">
        <v>43</v>
      </c>
      <c r="I333" s="101" t="s">
        <v>72</v>
      </c>
      <c r="J333" s="100">
        <v>2979</v>
      </c>
      <c r="K333" s="95">
        <v>6893</v>
      </c>
      <c r="L333" s="95">
        <v>3749</v>
      </c>
      <c r="M333" s="95" t="s">
        <v>31</v>
      </c>
      <c r="N333" s="107">
        <v>8.8000000000000007</v>
      </c>
      <c r="O333" s="106">
        <f t="shared" si="10"/>
        <v>293.88863636363635</v>
      </c>
      <c r="P333" s="97">
        <v>8.1199999999999992</v>
      </c>
      <c r="Q333" s="96" t="s">
        <v>74</v>
      </c>
      <c r="R333" s="95" t="s">
        <v>33</v>
      </c>
      <c r="S333" s="95" t="s">
        <v>34</v>
      </c>
      <c r="T333" s="95"/>
      <c r="U333" s="94"/>
      <c r="V333" s="93">
        <f t="shared" si="11"/>
        <v>108</v>
      </c>
    </row>
    <row r="334" spans="1:23" s="91" customFormat="1" ht="21" customHeight="1">
      <c r="A334" s="110"/>
      <c r="B334" s="109"/>
      <c r="C334" s="108"/>
      <c r="D334" s="102" t="s">
        <v>508</v>
      </c>
      <c r="E334" s="101" t="s">
        <v>52</v>
      </c>
      <c r="F334" s="100">
        <v>2.9990000000000001</v>
      </c>
      <c r="G334" s="101" t="s">
        <v>42</v>
      </c>
      <c r="H334" s="100" t="s">
        <v>43</v>
      </c>
      <c r="I334" s="101" t="s">
        <v>72</v>
      </c>
      <c r="J334" s="100">
        <v>2979</v>
      </c>
      <c r="K334" s="95">
        <v>6893</v>
      </c>
      <c r="L334" s="95">
        <v>3749</v>
      </c>
      <c r="M334" s="95" t="s">
        <v>31</v>
      </c>
      <c r="N334" s="107">
        <v>8.8000000000000007</v>
      </c>
      <c r="O334" s="106">
        <f t="shared" si="10"/>
        <v>293.88863636363635</v>
      </c>
      <c r="P334" s="97">
        <v>8.1199999999999992</v>
      </c>
      <c r="Q334" s="96" t="s">
        <v>74</v>
      </c>
      <c r="R334" s="95" t="s">
        <v>33</v>
      </c>
      <c r="S334" s="95" t="s">
        <v>34</v>
      </c>
      <c r="T334" s="95"/>
      <c r="U334" s="94"/>
      <c r="V334" s="93">
        <f t="shared" si="11"/>
        <v>108</v>
      </c>
    </row>
    <row r="335" spans="1:23" s="91" customFormat="1" ht="21" customHeight="1">
      <c r="A335" s="110"/>
      <c r="B335" s="109"/>
      <c r="C335" s="108"/>
      <c r="D335" s="102" t="s">
        <v>507</v>
      </c>
      <c r="E335" s="101" t="s">
        <v>52</v>
      </c>
      <c r="F335" s="100">
        <v>2.9990000000000001</v>
      </c>
      <c r="G335" s="101" t="s">
        <v>42</v>
      </c>
      <c r="H335" s="100" t="s">
        <v>43</v>
      </c>
      <c r="I335" s="101" t="s">
        <v>72</v>
      </c>
      <c r="J335" s="100">
        <v>2979</v>
      </c>
      <c r="K335" s="95">
        <v>6893</v>
      </c>
      <c r="L335" s="95">
        <v>3749</v>
      </c>
      <c r="M335" s="95" t="s">
        <v>31</v>
      </c>
      <c r="N335" s="107">
        <v>8.8000000000000007</v>
      </c>
      <c r="O335" s="106">
        <f t="shared" si="10"/>
        <v>293.88863636363635</v>
      </c>
      <c r="P335" s="97">
        <v>8.1199999999999992</v>
      </c>
      <c r="Q335" s="96" t="s">
        <v>74</v>
      </c>
      <c r="R335" s="95" t="s">
        <v>33</v>
      </c>
      <c r="S335" s="95" t="s">
        <v>34</v>
      </c>
      <c r="T335" s="95"/>
      <c r="U335" s="94"/>
      <c r="V335" s="93">
        <f t="shared" si="11"/>
        <v>108</v>
      </c>
    </row>
    <row r="336" spans="1:23" s="91" customFormat="1" ht="21" customHeight="1">
      <c r="A336" s="110"/>
      <c r="B336" s="109"/>
      <c r="C336" s="108"/>
      <c r="D336" s="102" t="s">
        <v>506</v>
      </c>
      <c r="E336" s="101" t="s">
        <v>52</v>
      </c>
      <c r="F336" s="100">
        <v>2.9990000000000001</v>
      </c>
      <c r="G336" s="101" t="s">
        <v>42</v>
      </c>
      <c r="H336" s="100" t="s">
        <v>43</v>
      </c>
      <c r="I336" s="101" t="s">
        <v>72</v>
      </c>
      <c r="J336" s="100">
        <v>2979</v>
      </c>
      <c r="K336" s="95">
        <v>6893</v>
      </c>
      <c r="L336" s="95">
        <v>3749</v>
      </c>
      <c r="M336" s="95" t="s">
        <v>31</v>
      </c>
      <c r="N336" s="107">
        <v>8.8000000000000007</v>
      </c>
      <c r="O336" s="106">
        <f t="shared" si="10"/>
        <v>293.88863636363635</v>
      </c>
      <c r="P336" s="97">
        <v>8.1199999999999992</v>
      </c>
      <c r="Q336" s="96" t="s">
        <v>74</v>
      </c>
      <c r="R336" s="95" t="s">
        <v>33</v>
      </c>
      <c r="S336" s="95" t="s">
        <v>34</v>
      </c>
      <c r="T336" s="95"/>
      <c r="U336" s="94"/>
      <c r="V336" s="93">
        <f t="shared" si="11"/>
        <v>108</v>
      </c>
    </row>
    <row r="337" spans="1:22" s="91" customFormat="1" ht="21" customHeight="1">
      <c r="A337" s="110"/>
      <c r="B337" s="109"/>
      <c r="C337" s="108"/>
      <c r="D337" s="102" t="s">
        <v>506</v>
      </c>
      <c r="E337" s="101" t="s">
        <v>52</v>
      </c>
      <c r="F337" s="100">
        <v>2.9990000000000001</v>
      </c>
      <c r="G337" s="101" t="s">
        <v>496</v>
      </c>
      <c r="H337" s="100" t="s">
        <v>495</v>
      </c>
      <c r="I337" s="101" t="s">
        <v>72</v>
      </c>
      <c r="J337" s="100">
        <v>2979</v>
      </c>
      <c r="K337" s="95">
        <v>6893</v>
      </c>
      <c r="L337" s="95">
        <v>3749</v>
      </c>
      <c r="M337" s="95" t="s">
        <v>31</v>
      </c>
      <c r="N337" s="107">
        <v>8.8000000000000007</v>
      </c>
      <c r="O337" s="106">
        <f t="shared" si="10"/>
        <v>293.88863636363635</v>
      </c>
      <c r="P337" s="97">
        <v>8.1199999999999992</v>
      </c>
      <c r="Q337" s="96" t="s">
        <v>74</v>
      </c>
      <c r="R337" s="95" t="s">
        <v>33</v>
      </c>
      <c r="S337" s="95" t="s">
        <v>34</v>
      </c>
      <c r="T337" s="95"/>
      <c r="U337" s="94"/>
      <c r="V337" s="93">
        <f t="shared" si="11"/>
        <v>108</v>
      </c>
    </row>
    <row r="338" spans="1:22" s="91" customFormat="1" ht="21" customHeight="1">
      <c r="A338" s="110"/>
      <c r="B338" s="109"/>
      <c r="C338" s="108"/>
      <c r="D338" s="102" t="s">
        <v>505</v>
      </c>
      <c r="E338" s="101" t="s">
        <v>52</v>
      </c>
      <c r="F338" s="100">
        <v>2.9990000000000001</v>
      </c>
      <c r="G338" s="101">
        <v>375</v>
      </c>
      <c r="H338" s="100" t="s">
        <v>43</v>
      </c>
      <c r="I338" s="101" t="s">
        <v>44</v>
      </c>
      <c r="J338" s="100">
        <v>3543</v>
      </c>
      <c r="K338" s="95">
        <v>7928</v>
      </c>
      <c r="L338" s="95">
        <v>4275</v>
      </c>
      <c r="M338" s="95" t="s">
        <v>31</v>
      </c>
      <c r="N338" s="107">
        <v>8.1999999999999993</v>
      </c>
      <c r="O338" s="106">
        <f t="shared" si="10"/>
        <v>315.39268292682931</v>
      </c>
      <c r="P338" s="97">
        <v>7.24</v>
      </c>
      <c r="Q338" s="96" t="s">
        <v>53</v>
      </c>
      <c r="R338" s="95" t="s">
        <v>33</v>
      </c>
      <c r="S338" s="95" t="s">
        <v>34</v>
      </c>
      <c r="T338" s="95"/>
      <c r="U338" s="94"/>
      <c r="V338" s="93">
        <f t="shared" si="11"/>
        <v>113</v>
      </c>
    </row>
    <row r="339" spans="1:22" s="91" customFormat="1" ht="21" customHeight="1">
      <c r="A339" s="110"/>
      <c r="B339" s="109"/>
      <c r="C339" s="108"/>
      <c r="D339" s="102" t="s">
        <v>505</v>
      </c>
      <c r="E339" s="101" t="s">
        <v>52</v>
      </c>
      <c r="F339" s="100">
        <v>2.9990000000000001</v>
      </c>
      <c r="G339" s="101">
        <v>375</v>
      </c>
      <c r="H339" s="100" t="s">
        <v>43</v>
      </c>
      <c r="I339" s="101" t="s">
        <v>44</v>
      </c>
      <c r="J339" s="100">
        <v>3543</v>
      </c>
      <c r="K339" s="95">
        <v>7928</v>
      </c>
      <c r="L339" s="95">
        <v>4275</v>
      </c>
      <c r="M339" s="95" t="s">
        <v>31</v>
      </c>
      <c r="N339" s="107">
        <v>8.1</v>
      </c>
      <c r="O339" s="106">
        <f t="shared" si="10"/>
        <v>319.28641975308642</v>
      </c>
      <c r="P339" s="97">
        <v>7.24</v>
      </c>
      <c r="Q339" s="96" t="s">
        <v>74</v>
      </c>
      <c r="R339" s="95" t="s">
        <v>33</v>
      </c>
      <c r="S339" s="95" t="s">
        <v>34</v>
      </c>
      <c r="T339" s="95"/>
      <c r="U339" s="94"/>
      <c r="V339" s="93">
        <f t="shared" si="11"/>
        <v>111</v>
      </c>
    </row>
    <row r="340" spans="1:22" s="91" customFormat="1" ht="21" customHeight="1">
      <c r="A340" s="110"/>
      <c r="B340" s="109"/>
      <c r="C340" s="108"/>
      <c r="D340" s="102" t="s">
        <v>505</v>
      </c>
      <c r="E340" s="101" t="s">
        <v>52</v>
      </c>
      <c r="F340" s="100">
        <v>2.9990000000000001</v>
      </c>
      <c r="G340" s="101">
        <v>375</v>
      </c>
      <c r="H340" s="100" t="s">
        <v>43</v>
      </c>
      <c r="I340" s="101" t="s">
        <v>72</v>
      </c>
      <c r="J340" s="100">
        <v>3543</v>
      </c>
      <c r="K340" s="95">
        <v>7928</v>
      </c>
      <c r="L340" s="95">
        <v>4275</v>
      </c>
      <c r="M340" s="95" t="s">
        <v>31</v>
      </c>
      <c r="N340" s="107">
        <v>8</v>
      </c>
      <c r="O340" s="106">
        <f t="shared" si="10"/>
        <v>323.27749999999997</v>
      </c>
      <c r="P340" s="97">
        <v>7.24</v>
      </c>
      <c r="Q340" s="96" t="s">
        <v>53</v>
      </c>
      <c r="R340" s="95" t="s">
        <v>33</v>
      </c>
      <c r="S340" s="95" t="s">
        <v>34</v>
      </c>
      <c r="T340" s="95"/>
      <c r="U340" s="94"/>
      <c r="V340" s="93">
        <f t="shared" si="11"/>
        <v>110</v>
      </c>
    </row>
    <row r="341" spans="1:22" s="91" customFormat="1" ht="21" customHeight="1">
      <c r="A341" s="110"/>
      <c r="B341" s="109"/>
      <c r="C341" s="108"/>
      <c r="D341" s="102" t="s">
        <v>504</v>
      </c>
      <c r="E341" s="101" t="s">
        <v>52</v>
      </c>
      <c r="F341" s="100">
        <v>2.9990000000000001</v>
      </c>
      <c r="G341" s="101" t="s">
        <v>42</v>
      </c>
      <c r="H341" s="100" t="s">
        <v>43</v>
      </c>
      <c r="I341" s="101" t="s">
        <v>44</v>
      </c>
      <c r="J341" s="100">
        <v>3543</v>
      </c>
      <c r="K341" s="95">
        <v>7928</v>
      </c>
      <c r="L341" s="95">
        <v>4275</v>
      </c>
      <c r="M341" s="95" t="s">
        <v>31</v>
      </c>
      <c r="N341" s="107">
        <v>8.1999999999999993</v>
      </c>
      <c r="O341" s="106">
        <f t="shared" si="10"/>
        <v>315.39268292682931</v>
      </c>
      <c r="P341" s="97">
        <v>7.24</v>
      </c>
      <c r="Q341" s="96" t="s">
        <v>53</v>
      </c>
      <c r="R341" s="95" t="s">
        <v>33</v>
      </c>
      <c r="S341" s="95" t="s">
        <v>34</v>
      </c>
      <c r="T341" s="95"/>
      <c r="U341" s="94"/>
      <c r="V341" s="93">
        <f t="shared" si="11"/>
        <v>113</v>
      </c>
    </row>
    <row r="342" spans="1:22" s="91" customFormat="1" ht="21" customHeight="1">
      <c r="A342" s="110"/>
      <c r="B342" s="109"/>
      <c r="C342" s="108"/>
      <c r="D342" s="102" t="s">
        <v>504</v>
      </c>
      <c r="E342" s="101" t="s">
        <v>52</v>
      </c>
      <c r="F342" s="100">
        <v>2.9990000000000001</v>
      </c>
      <c r="G342" s="101" t="s">
        <v>496</v>
      </c>
      <c r="H342" s="100" t="s">
        <v>495</v>
      </c>
      <c r="I342" s="101" t="s">
        <v>72</v>
      </c>
      <c r="J342" s="100">
        <v>3543</v>
      </c>
      <c r="K342" s="95">
        <v>7928</v>
      </c>
      <c r="L342" s="95">
        <v>4275</v>
      </c>
      <c r="M342" s="95" t="s">
        <v>31</v>
      </c>
      <c r="N342" s="107">
        <v>8.1</v>
      </c>
      <c r="O342" s="106">
        <f t="shared" si="10"/>
        <v>319.28641975308642</v>
      </c>
      <c r="P342" s="97">
        <v>7.24</v>
      </c>
      <c r="Q342" s="96" t="s">
        <v>53</v>
      </c>
      <c r="R342" s="95" t="s">
        <v>33</v>
      </c>
      <c r="S342" s="95" t="s">
        <v>34</v>
      </c>
      <c r="T342" s="95"/>
      <c r="U342" s="94"/>
      <c r="V342" s="93">
        <f t="shared" si="11"/>
        <v>111</v>
      </c>
    </row>
    <row r="343" spans="1:22" s="91" customFormat="1" ht="21" customHeight="1">
      <c r="A343" s="110"/>
      <c r="B343" s="109"/>
      <c r="C343" s="108"/>
      <c r="D343" s="102" t="s">
        <v>504</v>
      </c>
      <c r="E343" s="101" t="s">
        <v>52</v>
      </c>
      <c r="F343" s="100">
        <v>2.9990000000000001</v>
      </c>
      <c r="G343" s="101" t="s">
        <v>496</v>
      </c>
      <c r="H343" s="100" t="s">
        <v>495</v>
      </c>
      <c r="I343" s="101" t="s">
        <v>44</v>
      </c>
      <c r="J343" s="100">
        <v>3543</v>
      </c>
      <c r="K343" s="95">
        <v>7928</v>
      </c>
      <c r="L343" s="95">
        <v>4275</v>
      </c>
      <c r="M343" s="95" t="s">
        <v>31</v>
      </c>
      <c r="N343" s="107">
        <v>8.1</v>
      </c>
      <c r="O343" s="106">
        <f t="shared" si="10"/>
        <v>319.28641975308642</v>
      </c>
      <c r="P343" s="97">
        <v>7.24</v>
      </c>
      <c r="Q343" s="96" t="s">
        <v>53</v>
      </c>
      <c r="R343" s="95" t="s">
        <v>33</v>
      </c>
      <c r="S343" s="95" t="s">
        <v>34</v>
      </c>
      <c r="T343" s="95"/>
      <c r="U343" s="94"/>
      <c r="V343" s="93">
        <f t="shared" si="11"/>
        <v>111</v>
      </c>
    </row>
    <row r="344" spans="1:22" s="91" customFormat="1" ht="21" customHeight="1">
      <c r="A344" s="110"/>
      <c r="B344" s="109"/>
      <c r="C344" s="108"/>
      <c r="D344" s="102" t="s">
        <v>504</v>
      </c>
      <c r="E344" s="101" t="s">
        <v>52</v>
      </c>
      <c r="F344" s="100">
        <v>2.9990000000000001</v>
      </c>
      <c r="G344" s="101" t="s">
        <v>42</v>
      </c>
      <c r="H344" s="100" t="s">
        <v>43</v>
      </c>
      <c r="I344" s="101" t="s">
        <v>44</v>
      </c>
      <c r="J344" s="100">
        <v>3543</v>
      </c>
      <c r="K344" s="95">
        <v>7928</v>
      </c>
      <c r="L344" s="95">
        <v>4275</v>
      </c>
      <c r="M344" s="95" t="s">
        <v>31</v>
      </c>
      <c r="N344" s="107">
        <v>8.1</v>
      </c>
      <c r="O344" s="106">
        <f t="shared" si="10"/>
        <v>319.28641975308642</v>
      </c>
      <c r="P344" s="97">
        <v>7.24</v>
      </c>
      <c r="Q344" s="96" t="s">
        <v>74</v>
      </c>
      <c r="R344" s="95" t="s">
        <v>33</v>
      </c>
      <c r="S344" s="95" t="s">
        <v>34</v>
      </c>
      <c r="T344" s="95"/>
      <c r="U344" s="94"/>
      <c r="V344" s="93">
        <f t="shared" si="11"/>
        <v>111</v>
      </c>
    </row>
    <row r="345" spans="1:22" s="91" customFormat="1" ht="21" customHeight="1">
      <c r="A345" s="110"/>
      <c r="B345" s="109"/>
      <c r="C345" s="108"/>
      <c r="D345" s="102" t="s">
        <v>504</v>
      </c>
      <c r="E345" s="101" t="s">
        <v>52</v>
      </c>
      <c r="F345" s="100">
        <v>2.9990000000000001</v>
      </c>
      <c r="G345" s="101" t="s">
        <v>42</v>
      </c>
      <c r="H345" s="100" t="s">
        <v>43</v>
      </c>
      <c r="I345" s="101" t="s">
        <v>72</v>
      </c>
      <c r="J345" s="100">
        <v>3543</v>
      </c>
      <c r="K345" s="95">
        <v>7928</v>
      </c>
      <c r="L345" s="95">
        <v>4275</v>
      </c>
      <c r="M345" s="95" t="s">
        <v>31</v>
      </c>
      <c r="N345" s="107">
        <v>8</v>
      </c>
      <c r="O345" s="106">
        <f t="shared" si="10"/>
        <v>323.27749999999997</v>
      </c>
      <c r="P345" s="97">
        <v>7.24</v>
      </c>
      <c r="Q345" s="96" t="s">
        <v>53</v>
      </c>
      <c r="R345" s="95" t="s">
        <v>33</v>
      </c>
      <c r="S345" s="95" t="s">
        <v>34</v>
      </c>
      <c r="T345" s="95"/>
      <c r="U345" s="94"/>
      <c r="V345" s="93">
        <f t="shared" si="11"/>
        <v>110</v>
      </c>
    </row>
    <row r="346" spans="1:22" s="91" customFormat="1" ht="21" customHeight="1">
      <c r="A346" s="110"/>
      <c r="B346" s="109"/>
      <c r="C346" s="108"/>
      <c r="D346" s="102" t="s">
        <v>504</v>
      </c>
      <c r="E346" s="101" t="s">
        <v>52</v>
      </c>
      <c r="F346" s="100">
        <v>2.9990000000000001</v>
      </c>
      <c r="G346" s="101" t="s">
        <v>496</v>
      </c>
      <c r="H346" s="100" t="s">
        <v>495</v>
      </c>
      <c r="I346" s="101" t="s">
        <v>72</v>
      </c>
      <c r="J346" s="100">
        <v>3543</v>
      </c>
      <c r="K346" s="95">
        <v>7928</v>
      </c>
      <c r="L346" s="95">
        <v>4275</v>
      </c>
      <c r="M346" s="95" t="s">
        <v>31</v>
      </c>
      <c r="N346" s="107">
        <v>8</v>
      </c>
      <c r="O346" s="106">
        <f t="shared" si="10"/>
        <v>323.27749999999997</v>
      </c>
      <c r="P346" s="97">
        <v>7.24</v>
      </c>
      <c r="Q346" s="96" t="s">
        <v>74</v>
      </c>
      <c r="R346" s="95" t="s">
        <v>33</v>
      </c>
      <c r="S346" s="95" t="s">
        <v>34</v>
      </c>
      <c r="T346" s="95"/>
      <c r="U346" s="94"/>
      <c r="V346" s="93">
        <f t="shared" si="11"/>
        <v>110</v>
      </c>
    </row>
    <row r="347" spans="1:22" s="91" customFormat="1" ht="21" customHeight="1">
      <c r="A347" s="110"/>
      <c r="B347" s="109"/>
      <c r="C347" s="108"/>
      <c r="D347" s="102" t="s">
        <v>503</v>
      </c>
      <c r="E347" s="101" t="s">
        <v>52</v>
      </c>
      <c r="F347" s="100">
        <v>2.9990000000000001</v>
      </c>
      <c r="G347" s="101" t="s">
        <v>42</v>
      </c>
      <c r="H347" s="100" t="s">
        <v>43</v>
      </c>
      <c r="I347" s="101" t="s">
        <v>44</v>
      </c>
      <c r="J347" s="100">
        <v>3543</v>
      </c>
      <c r="K347" s="95">
        <v>7928</v>
      </c>
      <c r="L347" s="95">
        <v>4275</v>
      </c>
      <c r="M347" s="95" t="s">
        <v>31</v>
      </c>
      <c r="N347" s="107">
        <v>8.1999999999999993</v>
      </c>
      <c r="O347" s="106">
        <f t="shared" si="10"/>
        <v>315.39268292682931</v>
      </c>
      <c r="P347" s="97">
        <v>7.24</v>
      </c>
      <c r="Q347" s="96" t="s">
        <v>53</v>
      </c>
      <c r="R347" s="95" t="s">
        <v>33</v>
      </c>
      <c r="S347" s="95" t="s">
        <v>34</v>
      </c>
      <c r="T347" s="95"/>
      <c r="U347" s="94"/>
      <c r="V347" s="93">
        <f t="shared" si="11"/>
        <v>113</v>
      </c>
    </row>
    <row r="348" spans="1:22" s="91" customFormat="1" ht="21" customHeight="1">
      <c r="A348" s="110"/>
      <c r="B348" s="109"/>
      <c r="C348" s="108"/>
      <c r="D348" s="102" t="s">
        <v>503</v>
      </c>
      <c r="E348" s="101" t="s">
        <v>52</v>
      </c>
      <c r="F348" s="100">
        <v>2.9990000000000001</v>
      </c>
      <c r="G348" s="101" t="s">
        <v>496</v>
      </c>
      <c r="H348" s="100" t="s">
        <v>495</v>
      </c>
      <c r="I348" s="101" t="s">
        <v>72</v>
      </c>
      <c r="J348" s="100">
        <v>3543</v>
      </c>
      <c r="K348" s="95">
        <v>7928</v>
      </c>
      <c r="L348" s="95">
        <v>4275</v>
      </c>
      <c r="M348" s="95" t="s">
        <v>31</v>
      </c>
      <c r="N348" s="107">
        <v>8.1</v>
      </c>
      <c r="O348" s="106">
        <f t="shared" si="10"/>
        <v>319.28641975308642</v>
      </c>
      <c r="P348" s="97">
        <v>7.24</v>
      </c>
      <c r="Q348" s="96" t="s">
        <v>53</v>
      </c>
      <c r="R348" s="95" t="s">
        <v>33</v>
      </c>
      <c r="S348" s="95" t="s">
        <v>34</v>
      </c>
      <c r="T348" s="95"/>
      <c r="U348" s="94"/>
      <c r="V348" s="93">
        <f t="shared" si="11"/>
        <v>111</v>
      </c>
    </row>
    <row r="349" spans="1:22" s="91" customFormat="1" ht="21" customHeight="1">
      <c r="A349" s="110"/>
      <c r="B349" s="109"/>
      <c r="C349" s="108"/>
      <c r="D349" s="102" t="s">
        <v>503</v>
      </c>
      <c r="E349" s="101" t="s">
        <v>52</v>
      </c>
      <c r="F349" s="100">
        <v>2.9990000000000001</v>
      </c>
      <c r="G349" s="101" t="s">
        <v>496</v>
      </c>
      <c r="H349" s="100" t="s">
        <v>495</v>
      </c>
      <c r="I349" s="101" t="s">
        <v>44</v>
      </c>
      <c r="J349" s="100">
        <v>3543</v>
      </c>
      <c r="K349" s="95">
        <v>7928</v>
      </c>
      <c r="L349" s="95">
        <v>4275</v>
      </c>
      <c r="M349" s="95" t="s">
        <v>31</v>
      </c>
      <c r="N349" s="107">
        <v>8.1</v>
      </c>
      <c r="O349" s="106">
        <f t="shared" si="10"/>
        <v>319.28641975308642</v>
      </c>
      <c r="P349" s="97">
        <v>7.24</v>
      </c>
      <c r="Q349" s="96" t="s">
        <v>53</v>
      </c>
      <c r="R349" s="95" t="s">
        <v>33</v>
      </c>
      <c r="S349" s="95" t="s">
        <v>34</v>
      </c>
      <c r="T349" s="95"/>
      <c r="U349" s="94"/>
      <c r="V349" s="93">
        <f t="shared" si="11"/>
        <v>111</v>
      </c>
    </row>
    <row r="350" spans="1:22" s="91" customFormat="1" ht="21" customHeight="1">
      <c r="A350" s="110"/>
      <c r="B350" s="109"/>
      <c r="C350" s="108"/>
      <c r="D350" s="102" t="s">
        <v>503</v>
      </c>
      <c r="E350" s="101" t="s">
        <v>52</v>
      </c>
      <c r="F350" s="100">
        <v>2.9990000000000001</v>
      </c>
      <c r="G350" s="101" t="s">
        <v>42</v>
      </c>
      <c r="H350" s="100" t="s">
        <v>43</v>
      </c>
      <c r="I350" s="101" t="s">
        <v>44</v>
      </c>
      <c r="J350" s="100">
        <v>3543</v>
      </c>
      <c r="K350" s="95">
        <v>7928</v>
      </c>
      <c r="L350" s="95">
        <v>4275</v>
      </c>
      <c r="M350" s="95" t="s">
        <v>31</v>
      </c>
      <c r="N350" s="107">
        <v>8.1</v>
      </c>
      <c r="O350" s="106">
        <f t="shared" si="10"/>
        <v>319.28641975308642</v>
      </c>
      <c r="P350" s="97">
        <v>7.24</v>
      </c>
      <c r="Q350" s="96" t="s">
        <v>74</v>
      </c>
      <c r="R350" s="95" t="s">
        <v>33</v>
      </c>
      <c r="S350" s="95" t="s">
        <v>34</v>
      </c>
      <c r="T350" s="95"/>
      <c r="U350" s="94"/>
      <c r="V350" s="93">
        <f t="shared" si="11"/>
        <v>111</v>
      </c>
    </row>
    <row r="351" spans="1:22" s="91" customFormat="1" ht="21" customHeight="1">
      <c r="A351" s="110"/>
      <c r="B351" s="109"/>
      <c r="C351" s="108"/>
      <c r="D351" s="102" t="s">
        <v>503</v>
      </c>
      <c r="E351" s="101" t="s">
        <v>52</v>
      </c>
      <c r="F351" s="100">
        <v>2.9990000000000001</v>
      </c>
      <c r="G351" s="101" t="s">
        <v>42</v>
      </c>
      <c r="H351" s="100" t="s">
        <v>43</v>
      </c>
      <c r="I351" s="101" t="s">
        <v>72</v>
      </c>
      <c r="J351" s="100">
        <v>3543</v>
      </c>
      <c r="K351" s="95">
        <v>7928</v>
      </c>
      <c r="L351" s="95">
        <v>4275</v>
      </c>
      <c r="M351" s="95" t="s">
        <v>31</v>
      </c>
      <c r="N351" s="107">
        <v>8</v>
      </c>
      <c r="O351" s="106">
        <f t="shared" si="10"/>
        <v>323.27749999999997</v>
      </c>
      <c r="P351" s="97">
        <v>7.24</v>
      </c>
      <c r="Q351" s="96" t="s">
        <v>53</v>
      </c>
      <c r="R351" s="95" t="s">
        <v>33</v>
      </c>
      <c r="S351" s="95" t="s">
        <v>34</v>
      </c>
      <c r="T351" s="95"/>
      <c r="U351" s="94"/>
      <c r="V351" s="93">
        <f t="shared" si="11"/>
        <v>110</v>
      </c>
    </row>
    <row r="352" spans="1:22" s="91" customFormat="1" ht="21" customHeight="1">
      <c r="A352" s="110"/>
      <c r="B352" s="109"/>
      <c r="C352" s="108"/>
      <c r="D352" s="102" t="s">
        <v>503</v>
      </c>
      <c r="E352" s="101" t="s">
        <v>52</v>
      </c>
      <c r="F352" s="100">
        <v>2.9990000000000001</v>
      </c>
      <c r="G352" s="101" t="s">
        <v>496</v>
      </c>
      <c r="H352" s="100" t="s">
        <v>495</v>
      </c>
      <c r="I352" s="101" t="s">
        <v>72</v>
      </c>
      <c r="J352" s="100">
        <v>3543</v>
      </c>
      <c r="K352" s="95">
        <v>7928</v>
      </c>
      <c r="L352" s="95">
        <v>4275</v>
      </c>
      <c r="M352" s="95" t="s">
        <v>31</v>
      </c>
      <c r="N352" s="107">
        <v>8</v>
      </c>
      <c r="O352" s="106">
        <f t="shared" si="10"/>
        <v>323.27749999999997</v>
      </c>
      <c r="P352" s="97">
        <v>7.24</v>
      </c>
      <c r="Q352" s="114" t="s">
        <v>74</v>
      </c>
      <c r="R352" s="95" t="s">
        <v>33</v>
      </c>
      <c r="S352" s="95" t="s">
        <v>34</v>
      </c>
      <c r="T352" s="95"/>
      <c r="U352" s="94"/>
      <c r="V352" s="93">
        <f t="shared" si="11"/>
        <v>110</v>
      </c>
    </row>
    <row r="353" spans="1:24" s="91" customFormat="1" ht="21" customHeight="1">
      <c r="A353" s="110"/>
      <c r="B353" s="109"/>
      <c r="C353" s="108"/>
      <c r="D353" s="102" t="s">
        <v>502</v>
      </c>
      <c r="E353" s="101" t="s">
        <v>52</v>
      </c>
      <c r="F353" s="100">
        <v>2.9990000000000001</v>
      </c>
      <c r="G353" s="101">
        <v>430</v>
      </c>
      <c r="H353" s="100">
        <v>129</v>
      </c>
      <c r="I353" s="101" t="s">
        <v>72</v>
      </c>
      <c r="J353" s="100">
        <v>3543</v>
      </c>
      <c r="K353" s="95">
        <v>7928</v>
      </c>
      <c r="L353" s="95">
        <v>4275</v>
      </c>
      <c r="M353" s="100" t="s">
        <v>31</v>
      </c>
      <c r="N353" s="107">
        <v>8.1999999999999993</v>
      </c>
      <c r="O353" s="106">
        <f t="shared" si="10"/>
        <v>315.39268292682931</v>
      </c>
      <c r="P353" s="97">
        <v>7.24</v>
      </c>
      <c r="Q353" s="96" t="s">
        <v>53</v>
      </c>
      <c r="R353" s="95" t="s">
        <v>33</v>
      </c>
      <c r="S353" s="95" t="s">
        <v>34</v>
      </c>
      <c r="T353" s="95"/>
      <c r="U353" s="94"/>
      <c r="V353" s="93">
        <f t="shared" si="11"/>
        <v>113</v>
      </c>
    </row>
    <row r="354" spans="1:24" s="91" customFormat="1" ht="21" customHeight="1">
      <c r="A354" s="110"/>
      <c r="B354" s="109"/>
      <c r="C354" s="108"/>
      <c r="D354" s="102" t="s">
        <v>502</v>
      </c>
      <c r="E354" s="101" t="s">
        <v>52</v>
      </c>
      <c r="F354" s="100">
        <v>2.9990000000000001</v>
      </c>
      <c r="G354" s="101">
        <v>375</v>
      </c>
      <c r="H354" s="100">
        <v>110</v>
      </c>
      <c r="I354" s="101" t="s">
        <v>72</v>
      </c>
      <c r="J354" s="100">
        <v>3543</v>
      </c>
      <c r="K354" s="95">
        <v>7928</v>
      </c>
      <c r="L354" s="95">
        <v>4275</v>
      </c>
      <c r="M354" s="95" t="s">
        <v>31</v>
      </c>
      <c r="N354" s="107">
        <v>8.1</v>
      </c>
      <c r="O354" s="106">
        <f t="shared" si="10"/>
        <v>319.28641975308642</v>
      </c>
      <c r="P354" s="97">
        <v>7.24</v>
      </c>
      <c r="Q354" s="96" t="s">
        <v>53</v>
      </c>
      <c r="R354" s="95" t="s">
        <v>33</v>
      </c>
      <c r="S354" s="95" t="s">
        <v>34</v>
      </c>
      <c r="T354" s="95"/>
      <c r="U354" s="94"/>
      <c r="V354" s="93">
        <f t="shared" si="11"/>
        <v>111</v>
      </c>
    </row>
    <row r="355" spans="1:24" s="91" customFormat="1" ht="21" customHeight="1">
      <c r="A355" s="110"/>
      <c r="B355" s="109"/>
      <c r="C355" s="108"/>
      <c r="D355" s="102" t="s">
        <v>502</v>
      </c>
      <c r="E355" s="101" t="s">
        <v>52</v>
      </c>
      <c r="F355" s="100">
        <v>2.9990000000000001</v>
      </c>
      <c r="G355" s="101">
        <v>430</v>
      </c>
      <c r="H355" s="100">
        <v>129</v>
      </c>
      <c r="I355" s="101" t="s">
        <v>72</v>
      </c>
      <c r="J355" s="100">
        <v>3543</v>
      </c>
      <c r="K355" s="95">
        <v>7928</v>
      </c>
      <c r="L355" s="95">
        <v>4275</v>
      </c>
      <c r="M355" s="95" t="s">
        <v>31</v>
      </c>
      <c r="N355" s="107">
        <v>8</v>
      </c>
      <c r="O355" s="106">
        <f t="shared" si="10"/>
        <v>323.27749999999997</v>
      </c>
      <c r="P355" s="97">
        <v>7.24</v>
      </c>
      <c r="Q355" s="96" t="s">
        <v>74</v>
      </c>
      <c r="R355" s="95" t="s">
        <v>33</v>
      </c>
      <c r="S355" s="95" t="s">
        <v>34</v>
      </c>
      <c r="T355" s="95"/>
      <c r="U355" s="94"/>
      <c r="V355" s="93">
        <f t="shared" si="11"/>
        <v>110</v>
      </c>
    </row>
    <row r="356" spans="1:24" s="91" customFormat="1" ht="21" customHeight="1">
      <c r="A356" s="110"/>
      <c r="B356" s="109"/>
      <c r="C356" s="108"/>
      <c r="D356" s="102" t="s">
        <v>501</v>
      </c>
      <c r="E356" s="101" t="s">
        <v>52</v>
      </c>
      <c r="F356" s="100">
        <v>2.9990000000000001</v>
      </c>
      <c r="G356" s="101">
        <v>375</v>
      </c>
      <c r="H356" s="100">
        <v>110</v>
      </c>
      <c r="I356" s="101" t="s">
        <v>72</v>
      </c>
      <c r="J356" s="100">
        <v>3543</v>
      </c>
      <c r="K356" s="95">
        <v>7928</v>
      </c>
      <c r="L356" s="95">
        <v>4275</v>
      </c>
      <c r="M356" s="95" t="s">
        <v>31</v>
      </c>
      <c r="N356" s="107">
        <v>8.1</v>
      </c>
      <c r="O356" s="106">
        <f t="shared" si="10"/>
        <v>319.28641975308642</v>
      </c>
      <c r="P356" s="97">
        <v>7.24</v>
      </c>
      <c r="Q356" s="96" t="s">
        <v>53</v>
      </c>
      <c r="R356" s="95" t="s">
        <v>33</v>
      </c>
      <c r="S356" s="95" t="s">
        <v>34</v>
      </c>
      <c r="T356" s="95"/>
      <c r="U356" s="94"/>
      <c r="V356" s="93">
        <f t="shared" si="11"/>
        <v>111</v>
      </c>
      <c r="W356" s="113"/>
    </row>
    <row r="357" spans="1:24" s="91" customFormat="1" ht="21" customHeight="1">
      <c r="A357" s="110"/>
      <c r="B357" s="109"/>
      <c r="C357" s="108"/>
      <c r="D357" s="102" t="s">
        <v>500</v>
      </c>
      <c r="E357" s="101" t="s">
        <v>52</v>
      </c>
      <c r="F357" s="100">
        <v>2.9990000000000001</v>
      </c>
      <c r="G357" s="101">
        <v>375</v>
      </c>
      <c r="H357" s="100" t="s">
        <v>43</v>
      </c>
      <c r="I357" s="101" t="s">
        <v>72</v>
      </c>
      <c r="J357" s="100">
        <v>3543</v>
      </c>
      <c r="K357" s="95">
        <v>7928</v>
      </c>
      <c r="L357" s="95">
        <v>4275</v>
      </c>
      <c r="M357" s="95" t="s">
        <v>31</v>
      </c>
      <c r="N357" s="107">
        <v>7.9</v>
      </c>
      <c r="O357" s="106">
        <f t="shared" si="10"/>
        <v>327.3696202531645</v>
      </c>
      <c r="P357" s="97">
        <v>7.24</v>
      </c>
      <c r="Q357" s="96" t="s">
        <v>74</v>
      </c>
      <c r="R357" s="95" t="s">
        <v>33</v>
      </c>
      <c r="S357" s="95" t="s">
        <v>34</v>
      </c>
      <c r="T357" s="95"/>
      <c r="U357" s="94"/>
      <c r="V357" s="93">
        <f t="shared" si="11"/>
        <v>109</v>
      </c>
      <c r="W357" s="113"/>
    </row>
    <row r="358" spans="1:24" s="91" customFormat="1" ht="21" customHeight="1">
      <c r="A358" s="110"/>
      <c r="B358" s="109"/>
      <c r="C358" s="108"/>
      <c r="D358" s="102" t="s">
        <v>499</v>
      </c>
      <c r="E358" s="101" t="s">
        <v>52</v>
      </c>
      <c r="F358" s="100">
        <v>2.9990000000000001</v>
      </c>
      <c r="G358" s="101">
        <v>375</v>
      </c>
      <c r="H358" s="100">
        <v>110</v>
      </c>
      <c r="I358" s="101" t="s">
        <v>72</v>
      </c>
      <c r="J358" s="100">
        <v>3543</v>
      </c>
      <c r="K358" s="95">
        <v>7928</v>
      </c>
      <c r="L358" s="95">
        <v>4275</v>
      </c>
      <c r="M358" s="95" t="s">
        <v>31</v>
      </c>
      <c r="N358" s="112">
        <v>7.9</v>
      </c>
      <c r="O358" s="111">
        <f t="shared" si="10"/>
        <v>327.3696202531645</v>
      </c>
      <c r="P358" s="97">
        <v>7.24</v>
      </c>
      <c r="Q358" s="96" t="s">
        <v>74</v>
      </c>
      <c r="R358" s="95" t="s">
        <v>33</v>
      </c>
      <c r="S358" s="95" t="s">
        <v>34</v>
      </c>
      <c r="T358" s="95"/>
      <c r="U358" s="94"/>
      <c r="V358" s="93">
        <f t="shared" si="11"/>
        <v>109</v>
      </c>
    </row>
    <row r="359" spans="1:24" s="92" customFormat="1" ht="21" customHeight="1">
      <c r="A359" s="110"/>
      <c r="B359" s="109"/>
      <c r="C359" s="108"/>
      <c r="D359" s="102" t="s">
        <v>498</v>
      </c>
      <c r="E359" s="101" t="s">
        <v>52</v>
      </c>
      <c r="F359" s="100">
        <v>2.9990000000000001</v>
      </c>
      <c r="G359" s="101" t="s">
        <v>42</v>
      </c>
      <c r="H359" s="100" t="s">
        <v>43</v>
      </c>
      <c r="I359" s="101" t="s">
        <v>72</v>
      </c>
      <c r="J359" s="100">
        <v>3543</v>
      </c>
      <c r="K359" s="95">
        <v>7928</v>
      </c>
      <c r="L359" s="95">
        <v>4275</v>
      </c>
      <c r="M359" s="95" t="s">
        <v>31</v>
      </c>
      <c r="N359" s="112">
        <v>7.9</v>
      </c>
      <c r="O359" s="111">
        <f t="shared" si="10"/>
        <v>327.3696202531645</v>
      </c>
      <c r="P359" s="97">
        <v>7.24</v>
      </c>
      <c r="Q359" s="96" t="s">
        <v>74</v>
      </c>
      <c r="R359" s="95" t="s">
        <v>33</v>
      </c>
      <c r="S359" s="95" t="s">
        <v>34</v>
      </c>
      <c r="T359" s="95"/>
      <c r="U359" s="94"/>
      <c r="V359" s="93">
        <f t="shared" si="11"/>
        <v>109</v>
      </c>
      <c r="W359" s="91"/>
      <c r="X359" s="91"/>
    </row>
    <row r="360" spans="1:24" s="91" customFormat="1" ht="21" customHeight="1">
      <c r="A360" s="110"/>
      <c r="B360" s="109"/>
      <c r="C360" s="108"/>
      <c r="D360" s="102" t="s">
        <v>498</v>
      </c>
      <c r="E360" s="101" t="s">
        <v>52</v>
      </c>
      <c r="F360" s="100">
        <v>2.9990000000000001</v>
      </c>
      <c r="G360" s="101" t="s">
        <v>496</v>
      </c>
      <c r="H360" s="100" t="s">
        <v>495</v>
      </c>
      <c r="I360" s="101" t="s">
        <v>44</v>
      </c>
      <c r="J360" s="100">
        <v>3543</v>
      </c>
      <c r="K360" s="95">
        <v>7928</v>
      </c>
      <c r="L360" s="95">
        <v>4275</v>
      </c>
      <c r="M360" s="95" t="s">
        <v>31</v>
      </c>
      <c r="N360" s="107">
        <v>7.9</v>
      </c>
      <c r="O360" s="106">
        <f t="shared" si="10"/>
        <v>327.3696202531645</v>
      </c>
      <c r="P360" s="97">
        <v>7.24</v>
      </c>
      <c r="Q360" s="96" t="s">
        <v>74</v>
      </c>
      <c r="R360" s="95" t="s">
        <v>33</v>
      </c>
      <c r="S360" s="95" t="s">
        <v>34</v>
      </c>
      <c r="T360" s="95"/>
      <c r="U360" s="94"/>
      <c r="V360" s="93">
        <f t="shared" si="11"/>
        <v>109</v>
      </c>
    </row>
    <row r="361" spans="1:24" s="91" customFormat="1" ht="21" customHeight="1">
      <c r="A361" s="110"/>
      <c r="B361" s="109"/>
      <c r="C361" s="108"/>
      <c r="D361" s="102" t="s">
        <v>497</v>
      </c>
      <c r="E361" s="101" t="s">
        <v>52</v>
      </c>
      <c r="F361" s="100">
        <v>2.9990000000000001</v>
      </c>
      <c r="G361" s="101" t="s">
        <v>42</v>
      </c>
      <c r="H361" s="100" t="s">
        <v>43</v>
      </c>
      <c r="I361" s="101" t="s">
        <v>72</v>
      </c>
      <c r="J361" s="100">
        <v>3543</v>
      </c>
      <c r="K361" s="95">
        <v>7928</v>
      </c>
      <c r="L361" s="95">
        <v>4275</v>
      </c>
      <c r="M361" s="95" t="s">
        <v>31</v>
      </c>
      <c r="N361" s="107">
        <v>7.9</v>
      </c>
      <c r="O361" s="106">
        <f t="shared" si="10"/>
        <v>327.3696202531645</v>
      </c>
      <c r="P361" s="97">
        <v>7.24</v>
      </c>
      <c r="Q361" s="96" t="s">
        <v>74</v>
      </c>
      <c r="R361" s="95" t="s">
        <v>33</v>
      </c>
      <c r="S361" s="95" t="s">
        <v>34</v>
      </c>
      <c r="T361" s="95"/>
      <c r="U361" s="94"/>
      <c r="V361" s="93">
        <f t="shared" si="11"/>
        <v>109</v>
      </c>
    </row>
    <row r="362" spans="1:24" s="91" customFormat="1" ht="21" customHeight="1">
      <c r="A362" s="110"/>
      <c r="B362" s="109"/>
      <c r="C362" s="108"/>
      <c r="D362" s="102" t="s">
        <v>497</v>
      </c>
      <c r="E362" s="101" t="s">
        <v>52</v>
      </c>
      <c r="F362" s="100">
        <v>2.9990000000000001</v>
      </c>
      <c r="G362" s="101" t="s">
        <v>496</v>
      </c>
      <c r="H362" s="100" t="s">
        <v>495</v>
      </c>
      <c r="I362" s="101" t="s">
        <v>44</v>
      </c>
      <c r="J362" s="100">
        <v>3543</v>
      </c>
      <c r="K362" s="95">
        <v>7928</v>
      </c>
      <c r="L362" s="95">
        <v>4275</v>
      </c>
      <c r="M362" s="95" t="s">
        <v>31</v>
      </c>
      <c r="N362" s="107">
        <v>7.9</v>
      </c>
      <c r="O362" s="106">
        <f t="shared" si="10"/>
        <v>327.3696202531645</v>
      </c>
      <c r="P362" s="97">
        <v>7.24</v>
      </c>
      <c r="Q362" s="96" t="s">
        <v>74</v>
      </c>
      <c r="R362" s="95" t="s">
        <v>33</v>
      </c>
      <c r="S362" s="95" t="s">
        <v>34</v>
      </c>
      <c r="T362" s="95"/>
      <c r="U362" s="94"/>
      <c r="V362" s="93">
        <f t="shared" si="11"/>
        <v>109</v>
      </c>
    </row>
    <row r="363" spans="1:24" s="91" customFormat="1" ht="21" customHeight="1" thickBot="1">
      <c r="A363" s="105"/>
      <c r="B363" s="104"/>
      <c r="C363" s="103"/>
      <c r="D363" s="102" t="s">
        <v>494</v>
      </c>
      <c r="E363" s="101" t="s">
        <v>52</v>
      </c>
      <c r="F363" s="100">
        <v>2.9990000000000001</v>
      </c>
      <c r="G363" s="101">
        <v>375</v>
      </c>
      <c r="H363" s="100">
        <v>110</v>
      </c>
      <c r="I363" s="101" t="s">
        <v>72</v>
      </c>
      <c r="J363" s="100">
        <v>3543</v>
      </c>
      <c r="K363" s="95">
        <v>7928</v>
      </c>
      <c r="L363" s="95">
        <v>4275</v>
      </c>
      <c r="M363" s="95" t="s">
        <v>31</v>
      </c>
      <c r="N363" s="99">
        <v>7.9</v>
      </c>
      <c r="O363" s="98">
        <f t="shared" si="10"/>
        <v>327.3696202531645</v>
      </c>
      <c r="P363" s="97">
        <v>7.24</v>
      </c>
      <c r="Q363" s="96" t="s">
        <v>74</v>
      </c>
      <c r="R363" s="95" t="s">
        <v>33</v>
      </c>
      <c r="S363" s="95" t="s">
        <v>34</v>
      </c>
      <c r="T363" s="95"/>
      <c r="U363" s="94"/>
      <c r="V363" s="93">
        <f t="shared" si="11"/>
        <v>109</v>
      </c>
      <c r="X363" s="92"/>
    </row>
    <row r="364" spans="1:24">
      <c r="B364" s="90" t="s">
        <v>493</v>
      </c>
    </row>
    <row r="365" spans="1:24">
      <c r="B365" s="88" t="s">
        <v>492</v>
      </c>
    </row>
    <row r="366" spans="1:24">
      <c r="B366" s="88" t="s">
        <v>491</v>
      </c>
    </row>
  </sheetData>
  <sheetProtection selectLockedCells="1"/>
  <mergeCells count="24">
    <mergeCell ref="J4:J8"/>
    <mergeCell ref="K4:K8"/>
    <mergeCell ref="L4:L8"/>
    <mergeCell ref="M4:M8"/>
    <mergeCell ref="V4:V8"/>
    <mergeCell ref="N5:N8"/>
    <mergeCell ref="O5:O8"/>
    <mergeCell ref="P5:P8"/>
    <mergeCell ref="S2:V2"/>
    <mergeCell ref="T6:T8"/>
    <mergeCell ref="N4:P4"/>
    <mergeCell ref="Q4:Q8"/>
    <mergeCell ref="R4:T5"/>
    <mergeCell ref="U4:U8"/>
    <mergeCell ref="R6:R8"/>
    <mergeCell ref="S6:S8"/>
    <mergeCell ref="A4:A8"/>
    <mergeCell ref="B4:C8"/>
    <mergeCell ref="D4:D8"/>
    <mergeCell ref="E4:H5"/>
    <mergeCell ref="I4:I8"/>
    <mergeCell ref="F6:F8"/>
    <mergeCell ref="G6:G8"/>
    <mergeCell ref="H6:H8"/>
  </mergeCells>
  <phoneticPr fontId="8"/>
  <conditionalFormatting sqref="G60:H62">
    <cfRule type="cellIs" dxfId="5" priority="1" stopIfTrue="1" operator="equal">
      <formula>706</formula>
    </cfRule>
    <cfRule type="cellIs" dxfId="4" priority="2" stopIfTrue="1" operator="equal">
      <formula>761</formula>
    </cfRule>
  </conditionalFormatting>
  <printOptions horizontalCentered="1"/>
  <pageMargins left="0.39370078740157483" right="0.39370078740157483" top="0.39370078740157483" bottom="0.39370078740157483" header="0.19685039370078741" footer="0.39370078740157483"/>
  <pageSetup paperSize="9" scale="57" fitToHeight="0" orientation="landscape" horizontalDpi="400" verticalDpi="400" r:id="rId1"/>
  <headerFooter alignWithMargins="0">
    <oddHeader>&amp;R様式3-4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7AE5-3EB1-4AA7-8044-B826321D8299}">
  <sheetPr>
    <tabColor rgb="FF92D050"/>
    <pageSetUpPr fitToPage="1"/>
  </sheetPr>
  <dimension ref="A1:W378"/>
  <sheetViews>
    <sheetView showGridLines="0" view="pageBreakPreview" zoomScaleNormal="100" zoomScaleSheetLayoutView="100" workbookViewId="0">
      <selection sqref="A1:XFD1048576"/>
    </sheetView>
  </sheetViews>
  <sheetFormatPr defaultColWidth="8.21875" defaultRowHeight="10.199999999999999"/>
  <cols>
    <col min="1" max="1" width="14.88671875" style="2" customWidth="1"/>
    <col min="2" max="2" width="4.21875" style="2" bestFit="1" customWidth="1"/>
    <col min="3" max="3" width="24.6640625" style="2" customWidth="1"/>
    <col min="4" max="4" width="11.6640625" style="2" bestFit="1" customWidth="1"/>
    <col min="5" max="5" width="7.88671875" style="2" bestFit="1" customWidth="1"/>
    <col min="6" max="6" width="7.77734375" style="2" bestFit="1" customWidth="1"/>
    <col min="7" max="7" width="9.77734375" style="2" bestFit="1" customWidth="1"/>
    <col min="8" max="8" width="9.109375" style="2" bestFit="1" customWidth="1"/>
    <col min="9" max="9" width="11.33203125" style="2" bestFit="1" customWidth="1"/>
    <col min="10" max="10" width="6.44140625" style="2" customWidth="1"/>
    <col min="11" max="11" width="9.109375" style="2" customWidth="1"/>
    <col min="12" max="12" width="9.88671875" style="2" customWidth="1"/>
    <col min="13" max="13" width="8.88671875" style="2" bestFit="1" customWidth="1"/>
    <col min="14" max="14" width="5.6640625" style="2" customWidth="1"/>
    <col min="15" max="15" width="8.6640625" style="2" bestFit="1" customWidth="1"/>
    <col min="16" max="16" width="7.109375" style="2" customWidth="1"/>
    <col min="17" max="17" width="15.6640625" style="2" bestFit="1" customWidth="1"/>
    <col min="18" max="18" width="14.88671875" style="2" bestFit="1" customWidth="1"/>
    <col min="19" max="19" width="10.33203125" style="2" bestFit="1" customWidth="1"/>
    <col min="20" max="20" width="8.88671875" style="2" customWidth="1"/>
    <col min="21" max="21" width="12.109375" style="2" bestFit="1" customWidth="1"/>
    <col min="22" max="22" width="8.88671875" style="9" customWidth="1"/>
    <col min="23" max="16384" width="8.21875" style="2"/>
  </cols>
  <sheetData>
    <row r="1" spans="1:22" ht="21" customHeight="1">
      <c r="A1" s="1"/>
      <c r="V1" s="2"/>
    </row>
    <row r="2" spans="1:22" ht="15.6">
      <c r="C2" s="3"/>
      <c r="F2" s="4"/>
      <c r="G2" s="4"/>
      <c r="H2" s="4"/>
      <c r="L2" s="5" t="s">
        <v>1475</v>
      </c>
      <c r="M2" s="6"/>
      <c r="N2" s="6"/>
      <c r="O2" s="6"/>
      <c r="P2" s="6"/>
      <c r="Q2" s="6"/>
      <c r="R2" s="6"/>
      <c r="S2" s="421"/>
      <c r="T2" s="422"/>
      <c r="U2" s="422"/>
      <c r="V2" s="422"/>
    </row>
    <row r="3" spans="1:22" ht="19.5" customHeight="1">
      <c r="A3" s="7" t="s">
        <v>1</v>
      </c>
      <c r="V3" s="8" t="s">
        <v>2</v>
      </c>
    </row>
    <row r="4" spans="1:22" ht="11.25" customHeight="1" thickBot="1">
      <c r="A4" s="404" t="s">
        <v>854</v>
      </c>
      <c r="B4" s="404" t="s">
        <v>853</v>
      </c>
      <c r="C4" s="406"/>
      <c r="D4" s="404" t="s">
        <v>5</v>
      </c>
      <c r="E4" s="404" t="s">
        <v>6</v>
      </c>
      <c r="F4" s="404"/>
      <c r="G4" s="404"/>
      <c r="H4" s="404"/>
      <c r="I4" s="408" t="s">
        <v>7</v>
      </c>
      <c r="J4" s="408" t="s">
        <v>8</v>
      </c>
      <c r="K4" s="439" t="s">
        <v>9</v>
      </c>
      <c r="L4" s="439" t="s">
        <v>10</v>
      </c>
      <c r="M4" s="440" t="s">
        <v>11</v>
      </c>
      <c r="N4" s="425" t="s">
        <v>12</v>
      </c>
      <c r="O4" s="426"/>
      <c r="P4" s="427"/>
      <c r="Q4" s="408" t="s">
        <v>13</v>
      </c>
      <c r="R4" s="428" t="s">
        <v>14</v>
      </c>
      <c r="S4" s="428"/>
      <c r="T4" s="428"/>
      <c r="U4" s="429" t="s">
        <v>15</v>
      </c>
      <c r="V4" s="409" t="s">
        <v>16</v>
      </c>
    </row>
    <row r="5" spans="1:22" ht="11.25" customHeight="1">
      <c r="A5" s="404"/>
      <c r="B5" s="404"/>
      <c r="C5" s="406"/>
      <c r="D5" s="404"/>
      <c r="E5" s="404"/>
      <c r="F5" s="404"/>
      <c r="G5" s="404"/>
      <c r="H5" s="404"/>
      <c r="I5" s="408"/>
      <c r="J5" s="408"/>
      <c r="K5" s="439"/>
      <c r="L5" s="439"/>
      <c r="M5" s="441"/>
      <c r="N5" s="412" t="s">
        <v>17</v>
      </c>
      <c r="O5" s="415" t="s">
        <v>18</v>
      </c>
      <c r="P5" s="418" t="s">
        <v>19</v>
      </c>
      <c r="Q5" s="408"/>
      <c r="R5" s="428"/>
      <c r="S5" s="428"/>
      <c r="T5" s="428"/>
      <c r="U5" s="430"/>
      <c r="V5" s="410"/>
    </row>
    <row r="6" spans="1:22">
      <c r="A6" s="404"/>
      <c r="B6" s="404"/>
      <c r="C6" s="406"/>
      <c r="D6" s="404"/>
      <c r="E6" s="9"/>
      <c r="F6" s="432" t="s">
        <v>20</v>
      </c>
      <c r="G6" s="432" t="s">
        <v>21</v>
      </c>
      <c r="H6" s="432" t="s">
        <v>22</v>
      </c>
      <c r="I6" s="408"/>
      <c r="J6" s="408"/>
      <c r="K6" s="439"/>
      <c r="L6" s="439"/>
      <c r="M6" s="441"/>
      <c r="N6" s="413"/>
      <c r="O6" s="416"/>
      <c r="P6" s="419"/>
      <c r="Q6" s="408"/>
      <c r="R6" s="433" t="s">
        <v>23</v>
      </c>
      <c r="S6" s="436" t="s">
        <v>24</v>
      </c>
      <c r="T6" s="405" t="s">
        <v>25</v>
      </c>
      <c r="U6" s="430"/>
      <c r="V6" s="410"/>
    </row>
    <row r="7" spans="1:22">
      <c r="A7" s="404"/>
      <c r="B7" s="404"/>
      <c r="C7" s="406"/>
      <c r="D7" s="404"/>
      <c r="E7" s="9" t="s">
        <v>5</v>
      </c>
      <c r="F7" s="404"/>
      <c r="G7" s="404"/>
      <c r="H7" s="404"/>
      <c r="I7" s="408"/>
      <c r="J7" s="408"/>
      <c r="K7" s="439"/>
      <c r="L7" s="439"/>
      <c r="M7" s="441"/>
      <c r="N7" s="413"/>
      <c r="O7" s="416"/>
      <c r="P7" s="419"/>
      <c r="Q7" s="408"/>
      <c r="R7" s="434"/>
      <c r="S7" s="437"/>
      <c r="T7" s="423"/>
      <c r="U7" s="430"/>
      <c r="V7" s="410"/>
    </row>
    <row r="8" spans="1:22">
      <c r="A8" s="405"/>
      <c r="B8" s="405"/>
      <c r="C8" s="407"/>
      <c r="D8" s="404"/>
      <c r="E8" s="6"/>
      <c r="F8" s="404"/>
      <c r="G8" s="404"/>
      <c r="H8" s="404"/>
      <c r="I8" s="408"/>
      <c r="J8" s="408"/>
      <c r="K8" s="439"/>
      <c r="L8" s="439"/>
      <c r="M8" s="442"/>
      <c r="N8" s="414"/>
      <c r="O8" s="417"/>
      <c r="P8" s="420"/>
      <c r="Q8" s="408"/>
      <c r="R8" s="435"/>
      <c r="S8" s="438"/>
      <c r="T8" s="424"/>
      <c r="U8" s="431"/>
      <c r="V8" s="411"/>
    </row>
    <row r="9" spans="1:22" s="277" customFormat="1" ht="21" customHeight="1">
      <c r="A9" s="302" t="s">
        <v>1474</v>
      </c>
      <c r="B9" s="301" t="s">
        <v>606</v>
      </c>
      <c r="C9" s="300" t="s">
        <v>1473</v>
      </c>
      <c r="D9" s="234" t="s">
        <v>1472</v>
      </c>
      <c r="E9" s="283" t="s">
        <v>52</v>
      </c>
      <c r="F9" s="207">
        <v>2.9990000000000001</v>
      </c>
      <c r="G9" s="283">
        <v>375</v>
      </c>
      <c r="H9" s="207" t="s">
        <v>43</v>
      </c>
      <c r="I9" s="283" t="s">
        <v>44</v>
      </c>
      <c r="J9" s="207">
        <v>2356</v>
      </c>
      <c r="K9" s="279">
        <v>4521</v>
      </c>
      <c r="L9" s="279">
        <v>2000</v>
      </c>
      <c r="M9" s="279" t="s">
        <v>31</v>
      </c>
      <c r="N9" s="287">
        <v>12</v>
      </c>
      <c r="O9" s="22">
        <f t="shared" ref="O9:O72" si="0">IF(N9&gt;0,1/N9*37.7*68.6,"")</f>
        <v>215.51833333333332</v>
      </c>
      <c r="P9" s="281">
        <v>10.35</v>
      </c>
      <c r="Q9" s="280" t="s">
        <v>53</v>
      </c>
      <c r="R9" s="279" t="s">
        <v>33</v>
      </c>
      <c r="S9" s="279" t="s">
        <v>54</v>
      </c>
      <c r="T9" s="279"/>
      <c r="U9" s="278"/>
      <c r="V9" s="26">
        <f t="shared" ref="V9:V72" si="1">IFERROR(IF(N9&lt;P9,"",(ROUNDDOWN(N9/P9*100,0))),"")</f>
        <v>115</v>
      </c>
    </row>
    <row r="10" spans="1:22" s="277" customFormat="1" ht="21" customHeight="1">
      <c r="A10" s="290"/>
      <c r="B10" s="289"/>
      <c r="C10" s="288"/>
      <c r="D10" s="234" t="s">
        <v>1472</v>
      </c>
      <c r="E10" s="283" t="s">
        <v>52</v>
      </c>
      <c r="F10" s="207">
        <v>2.9990000000000001</v>
      </c>
      <c r="G10" s="283">
        <v>375</v>
      </c>
      <c r="H10" s="207" t="s">
        <v>43</v>
      </c>
      <c r="I10" s="283" t="s">
        <v>44</v>
      </c>
      <c r="J10" s="207">
        <v>2356</v>
      </c>
      <c r="K10" s="279">
        <v>4521</v>
      </c>
      <c r="L10" s="279">
        <v>2000</v>
      </c>
      <c r="M10" s="279" t="s">
        <v>31</v>
      </c>
      <c r="N10" s="287">
        <v>12</v>
      </c>
      <c r="O10" s="22">
        <f t="shared" si="0"/>
        <v>215.51833333333332</v>
      </c>
      <c r="P10" s="281">
        <v>10.35</v>
      </c>
      <c r="Q10" s="280" t="s">
        <v>53</v>
      </c>
      <c r="R10" s="279" t="s">
        <v>33</v>
      </c>
      <c r="S10" s="279" t="s">
        <v>34</v>
      </c>
      <c r="T10" s="279"/>
      <c r="U10" s="278"/>
      <c r="V10" s="26">
        <f t="shared" si="1"/>
        <v>115</v>
      </c>
    </row>
    <row r="11" spans="1:22" s="277" customFormat="1" ht="21" customHeight="1">
      <c r="A11" s="290"/>
      <c r="B11" s="289"/>
      <c r="C11" s="288"/>
      <c r="D11" s="234" t="s">
        <v>1471</v>
      </c>
      <c r="E11" s="283" t="s">
        <v>52</v>
      </c>
      <c r="F11" s="207">
        <v>2.9990000000000001</v>
      </c>
      <c r="G11" s="283">
        <v>375</v>
      </c>
      <c r="H11" s="207" t="s">
        <v>43</v>
      </c>
      <c r="I11" s="283" t="s">
        <v>44</v>
      </c>
      <c r="J11" s="207">
        <v>2356</v>
      </c>
      <c r="K11" s="279">
        <v>4521</v>
      </c>
      <c r="L11" s="279">
        <v>2000</v>
      </c>
      <c r="M11" s="279" t="s">
        <v>31</v>
      </c>
      <c r="N11" s="287">
        <v>12</v>
      </c>
      <c r="O11" s="22">
        <f t="shared" si="0"/>
        <v>215.51833333333332</v>
      </c>
      <c r="P11" s="281">
        <v>10.35</v>
      </c>
      <c r="Q11" s="280" t="s">
        <v>53</v>
      </c>
      <c r="R11" s="279" t="s">
        <v>33</v>
      </c>
      <c r="S11" s="279" t="s">
        <v>54</v>
      </c>
      <c r="T11" s="279"/>
      <c r="U11" s="278"/>
      <c r="V11" s="26">
        <f t="shared" si="1"/>
        <v>115</v>
      </c>
    </row>
    <row r="12" spans="1:22" s="277" customFormat="1" ht="21" customHeight="1">
      <c r="A12" s="290"/>
      <c r="B12" s="289"/>
      <c r="C12" s="288"/>
      <c r="D12" s="234" t="s">
        <v>1471</v>
      </c>
      <c r="E12" s="283" t="s">
        <v>52</v>
      </c>
      <c r="F12" s="207">
        <v>2.9990000000000001</v>
      </c>
      <c r="G12" s="283">
        <v>375</v>
      </c>
      <c r="H12" s="207" t="s">
        <v>43</v>
      </c>
      <c r="I12" s="283" t="s">
        <v>44</v>
      </c>
      <c r="J12" s="207">
        <v>2356</v>
      </c>
      <c r="K12" s="279">
        <v>4521</v>
      </c>
      <c r="L12" s="279">
        <v>2000</v>
      </c>
      <c r="M12" s="279" t="s">
        <v>31</v>
      </c>
      <c r="N12" s="287">
        <v>12</v>
      </c>
      <c r="O12" s="22">
        <f t="shared" si="0"/>
        <v>215.51833333333332</v>
      </c>
      <c r="P12" s="281">
        <v>10.35</v>
      </c>
      <c r="Q12" s="280" t="s">
        <v>53</v>
      </c>
      <c r="R12" s="279" t="s">
        <v>33</v>
      </c>
      <c r="S12" s="279" t="s">
        <v>34</v>
      </c>
      <c r="T12" s="279"/>
      <c r="U12" s="278"/>
      <c r="V12" s="26">
        <f t="shared" si="1"/>
        <v>115</v>
      </c>
    </row>
    <row r="13" spans="1:22" s="277" customFormat="1" ht="21" customHeight="1">
      <c r="A13" s="290"/>
      <c r="B13" s="289"/>
      <c r="C13" s="288"/>
      <c r="D13" s="234" t="s">
        <v>1470</v>
      </c>
      <c r="E13" s="283" t="s">
        <v>52</v>
      </c>
      <c r="F13" s="207">
        <v>2.9990000000000001</v>
      </c>
      <c r="G13" s="283">
        <v>375</v>
      </c>
      <c r="H13" s="207" t="s">
        <v>43</v>
      </c>
      <c r="I13" s="283" t="s">
        <v>44</v>
      </c>
      <c r="J13" s="207">
        <v>2356</v>
      </c>
      <c r="K13" s="279">
        <v>4521</v>
      </c>
      <c r="L13" s="279">
        <v>2000</v>
      </c>
      <c r="M13" s="279" t="s">
        <v>31</v>
      </c>
      <c r="N13" s="287">
        <v>12</v>
      </c>
      <c r="O13" s="22">
        <f t="shared" si="0"/>
        <v>215.51833333333332</v>
      </c>
      <c r="P13" s="281">
        <v>10.35</v>
      </c>
      <c r="Q13" s="280" t="s">
        <v>53</v>
      </c>
      <c r="R13" s="279" t="s">
        <v>33</v>
      </c>
      <c r="S13" s="279" t="s">
        <v>34</v>
      </c>
      <c r="T13" s="279"/>
      <c r="U13" s="278"/>
      <c r="V13" s="26">
        <f t="shared" si="1"/>
        <v>115</v>
      </c>
    </row>
    <row r="14" spans="1:22" s="277" customFormat="1" ht="21" customHeight="1">
      <c r="A14" s="290"/>
      <c r="B14" s="289"/>
      <c r="C14" s="288"/>
      <c r="D14" s="234" t="s">
        <v>1469</v>
      </c>
      <c r="E14" s="283" t="s">
        <v>52</v>
      </c>
      <c r="F14" s="207">
        <v>2.9990000000000001</v>
      </c>
      <c r="G14" s="283">
        <v>375</v>
      </c>
      <c r="H14" s="207" t="s">
        <v>43</v>
      </c>
      <c r="I14" s="283" t="s">
        <v>44</v>
      </c>
      <c r="J14" s="207">
        <v>2356</v>
      </c>
      <c r="K14" s="279">
        <v>4521</v>
      </c>
      <c r="L14" s="279">
        <v>2000</v>
      </c>
      <c r="M14" s="279" t="s">
        <v>31</v>
      </c>
      <c r="N14" s="287">
        <v>12</v>
      </c>
      <c r="O14" s="22">
        <f t="shared" si="0"/>
        <v>215.51833333333332</v>
      </c>
      <c r="P14" s="281">
        <v>10.35</v>
      </c>
      <c r="Q14" s="280" t="s">
        <v>53</v>
      </c>
      <c r="R14" s="279" t="s">
        <v>33</v>
      </c>
      <c r="S14" s="279" t="s">
        <v>34</v>
      </c>
      <c r="T14" s="279"/>
      <c r="U14" s="278"/>
      <c r="V14" s="26">
        <f t="shared" si="1"/>
        <v>115</v>
      </c>
    </row>
    <row r="15" spans="1:22" s="277" customFormat="1" ht="21" customHeight="1">
      <c r="A15" s="290"/>
      <c r="B15" s="289"/>
      <c r="C15" s="288"/>
      <c r="D15" s="234" t="s">
        <v>1469</v>
      </c>
      <c r="E15" s="283" t="s">
        <v>52</v>
      </c>
      <c r="F15" s="207">
        <v>2.9990000000000001</v>
      </c>
      <c r="G15" s="283">
        <v>375</v>
      </c>
      <c r="H15" s="207" t="s">
        <v>43</v>
      </c>
      <c r="I15" s="283" t="s">
        <v>44</v>
      </c>
      <c r="J15" s="207">
        <v>2652</v>
      </c>
      <c r="K15" s="279">
        <v>5812</v>
      </c>
      <c r="L15" s="279">
        <v>2995</v>
      </c>
      <c r="M15" s="279" t="s">
        <v>31</v>
      </c>
      <c r="N15" s="287">
        <v>11</v>
      </c>
      <c r="O15" s="22">
        <f t="shared" si="0"/>
        <v>235.1109090909091</v>
      </c>
      <c r="P15" s="281">
        <v>9.51</v>
      </c>
      <c r="Q15" s="280" t="s">
        <v>53</v>
      </c>
      <c r="R15" s="279" t="s">
        <v>33</v>
      </c>
      <c r="S15" s="279" t="s">
        <v>34</v>
      </c>
      <c r="T15" s="279"/>
      <c r="U15" s="278"/>
      <c r="V15" s="26">
        <f t="shared" si="1"/>
        <v>115</v>
      </c>
    </row>
    <row r="16" spans="1:22" s="277" customFormat="1" ht="21" customHeight="1">
      <c r="A16" s="290"/>
      <c r="B16" s="289"/>
      <c r="C16" s="288"/>
      <c r="D16" s="234" t="s">
        <v>1468</v>
      </c>
      <c r="E16" s="283" t="s">
        <v>52</v>
      </c>
      <c r="F16" s="207">
        <v>2.9990000000000001</v>
      </c>
      <c r="G16" s="283">
        <v>375</v>
      </c>
      <c r="H16" s="207" t="s">
        <v>43</v>
      </c>
      <c r="I16" s="283" t="s">
        <v>44</v>
      </c>
      <c r="J16" s="207">
        <v>2356</v>
      </c>
      <c r="K16" s="279">
        <v>4521</v>
      </c>
      <c r="L16" s="279">
        <v>2000</v>
      </c>
      <c r="M16" s="279" t="s">
        <v>31</v>
      </c>
      <c r="N16" s="287">
        <v>12</v>
      </c>
      <c r="O16" s="22">
        <f t="shared" si="0"/>
        <v>215.51833333333332</v>
      </c>
      <c r="P16" s="281">
        <v>10.35</v>
      </c>
      <c r="Q16" s="280" t="s">
        <v>53</v>
      </c>
      <c r="R16" s="279" t="s">
        <v>33</v>
      </c>
      <c r="S16" s="279" t="s">
        <v>34</v>
      </c>
      <c r="T16" s="279"/>
      <c r="U16" s="278"/>
      <c r="V16" s="26">
        <f t="shared" si="1"/>
        <v>115</v>
      </c>
    </row>
    <row r="17" spans="1:22" s="277" customFormat="1" ht="21" customHeight="1">
      <c r="A17" s="290"/>
      <c r="B17" s="289"/>
      <c r="C17" s="288"/>
      <c r="D17" s="234" t="s">
        <v>1468</v>
      </c>
      <c r="E17" s="283" t="s">
        <v>52</v>
      </c>
      <c r="F17" s="207">
        <v>2.9990000000000001</v>
      </c>
      <c r="G17" s="283">
        <v>375</v>
      </c>
      <c r="H17" s="207" t="s">
        <v>43</v>
      </c>
      <c r="I17" s="283" t="s">
        <v>44</v>
      </c>
      <c r="J17" s="207">
        <v>2652</v>
      </c>
      <c r="K17" s="279">
        <v>5812</v>
      </c>
      <c r="L17" s="279">
        <v>2995</v>
      </c>
      <c r="M17" s="279" t="s">
        <v>31</v>
      </c>
      <c r="N17" s="287">
        <v>11</v>
      </c>
      <c r="O17" s="22">
        <f t="shared" si="0"/>
        <v>235.1109090909091</v>
      </c>
      <c r="P17" s="281">
        <v>9.51</v>
      </c>
      <c r="Q17" s="280" t="s">
        <v>53</v>
      </c>
      <c r="R17" s="279" t="s">
        <v>33</v>
      </c>
      <c r="S17" s="279" t="s">
        <v>34</v>
      </c>
      <c r="T17" s="279"/>
      <c r="U17" s="278"/>
      <c r="V17" s="26">
        <f t="shared" si="1"/>
        <v>115</v>
      </c>
    </row>
    <row r="18" spans="1:22" s="277" customFormat="1" ht="21" customHeight="1">
      <c r="A18" s="290"/>
      <c r="B18" s="289"/>
      <c r="C18" s="288"/>
      <c r="D18" s="234" t="s">
        <v>1467</v>
      </c>
      <c r="E18" s="283" t="s">
        <v>52</v>
      </c>
      <c r="F18" s="207">
        <v>2.9990000000000001</v>
      </c>
      <c r="G18" s="283">
        <v>375</v>
      </c>
      <c r="H18" s="207" t="s">
        <v>43</v>
      </c>
      <c r="I18" s="283" t="s">
        <v>44</v>
      </c>
      <c r="J18" s="207">
        <v>2356</v>
      </c>
      <c r="K18" s="279">
        <v>4521</v>
      </c>
      <c r="L18" s="279">
        <v>2000</v>
      </c>
      <c r="M18" s="279" t="s">
        <v>31</v>
      </c>
      <c r="N18" s="287">
        <v>12</v>
      </c>
      <c r="O18" s="22">
        <f t="shared" si="0"/>
        <v>215.51833333333332</v>
      </c>
      <c r="P18" s="281">
        <v>10.35</v>
      </c>
      <c r="Q18" s="280" t="s">
        <v>53</v>
      </c>
      <c r="R18" s="279" t="s">
        <v>33</v>
      </c>
      <c r="S18" s="279" t="s">
        <v>34</v>
      </c>
      <c r="T18" s="279"/>
      <c r="U18" s="278"/>
      <c r="V18" s="26">
        <f t="shared" si="1"/>
        <v>115</v>
      </c>
    </row>
    <row r="19" spans="1:22" s="277" customFormat="1" ht="21" customHeight="1">
      <c r="A19" s="290"/>
      <c r="B19" s="289"/>
      <c r="C19" s="288"/>
      <c r="D19" s="234" t="s">
        <v>1467</v>
      </c>
      <c r="E19" s="283" t="s">
        <v>52</v>
      </c>
      <c r="F19" s="207">
        <v>2.9990000000000001</v>
      </c>
      <c r="G19" s="283">
        <v>375</v>
      </c>
      <c r="H19" s="207" t="s">
        <v>43</v>
      </c>
      <c r="I19" s="283" t="s">
        <v>44</v>
      </c>
      <c r="J19" s="207">
        <v>2652</v>
      </c>
      <c r="K19" s="279">
        <v>5812</v>
      </c>
      <c r="L19" s="279">
        <v>2995</v>
      </c>
      <c r="M19" s="279" t="s">
        <v>31</v>
      </c>
      <c r="N19" s="287">
        <v>11</v>
      </c>
      <c r="O19" s="22">
        <f t="shared" si="0"/>
        <v>235.1109090909091</v>
      </c>
      <c r="P19" s="281">
        <v>9.51</v>
      </c>
      <c r="Q19" s="280" t="s">
        <v>53</v>
      </c>
      <c r="R19" s="279" t="s">
        <v>33</v>
      </c>
      <c r="S19" s="279" t="s">
        <v>34</v>
      </c>
      <c r="T19" s="279"/>
      <c r="U19" s="278"/>
      <c r="V19" s="26">
        <f t="shared" si="1"/>
        <v>115</v>
      </c>
    </row>
    <row r="20" spans="1:22" s="277" customFormat="1" ht="21" customHeight="1">
      <c r="A20" s="290"/>
      <c r="B20" s="289"/>
      <c r="C20" s="288"/>
      <c r="D20" s="234" t="s">
        <v>1466</v>
      </c>
      <c r="E20" s="283" t="s">
        <v>52</v>
      </c>
      <c r="F20" s="207">
        <v>2.9990000000000001</v>
      </c>
      <c r="G20" s="283" t="s">
        <v>42</v>
      </c>
      <c r="H20" s="207" t="s">
        <v>43</v>
      </c>
      <c r="I20" s="283" t="s">
        <v>44</v>
      </c>
      <c r="J20" s="207">
        <v>2356</v>
      </c>
      <c r="K20" s="279">
        <v>4521</v>
      </c>
      <c r="L20" s="279">
        <v>2000</v>
      </c>
      <c r="M20" s="279" t="s">
        <v>31</v>
      </c>
      <c r="N20" s="287">
        <v>12</v>
      </c>
      <c r="O20" s="22">
        <f t="shared" si="0"/>
        <v>215.51833333333332</v>
      </c>
      <c r="P20" s="281">
        <v>10.35</v>
      </c>
      <c r="Q20" s="280" t="s">
        <v>53</v>
      </c>
      <c r="R20" s="279" t="s">
        <v>33</v>
      </c>
      <c r="S20" s="279" t="s">
        <v>34</v>
      </c>
      <c r="T20" s="279"/>
      <c r="U20" s="278"/>
      <c r="V20" s="26">
        <f t="shared" si="1"/>
        <v>115</v>
      </c>
    </row>
    <row r="21" spans="1:22" s="277" customFormat="1" ht="21" customHeight="1">
      <c r="A21" s="290"/>
      <c r="B21" s="289"/>
      <c r="C21" s="288"/>
      <c r="D21" s="234" t="s">
        <v>1465</v>
      </c>
      <c r="E21" s="283" t="s">
        <v>52</v>
      </c>
      <c r="F21" s="207">
        <v>2.9990000000000001</v>
      </c>
      <c r="G21" s="283" t="s">
        <v>42</v>
      </c>
      <c r="H21" s="207" t="s">
        <v>43</v>
      </c>
      <c r="I21" s="283" t="s">
        <v>44</v>
      </c>
      <c r="J21" s="207">
        <v>2356</v>
      </c>
      <c r="K21" s="279">
        <v>4521</v>
      </c>
      <c r="L21" s="279">
        <v>2000</v>
      </c>
      <c r="M21" s="279" t="s">
        <v>31</v>
      </c>
      <c r="N21" s="287">
        <v>12</v>
      </c>
      <c r="O21" s="22">
        <f t="shared" si="0"/>
        <v>215.51833333333332</v>
      </c>
      <c r="P21" s="281">
        <v>10.35</v>
      </c>
      <c r="Q21" s="280" t="s">
        <v>53</v>
      </c>
      <c r="R21" s="279" t="s">
        <v>33</v>
      </c>
      <c r="S21" s="279" t="s">
        <v>34</v>
      </c>
      <c r="T21" s="279"/>
      <c r="U21" s="278"/>
      <c r="V21" s="26">
        <f t="shared" si="1"/>
        <v>115</v>
      </c>
    </row>
    <row r="22" spans="1:22" s="277" customFormat="1" ht="21" customHeight="1">
      <c r="A22" s="290"/>
      <c r="B22" s="289"/>
      <c r="C22" s="288"/>
      <c r="D22" s="234" t="s">
        <v>1464</v>
      </c>
      <c r="E22" s="283" t="s">
        <v>52</v>
      </c>
      <c r="F22" s="207">
        <v>2.9990000000000001</v>
      </c>
      <c r="G22" s="283" t="s">
        <v>42</v>
      </c>
      <c r="H22" s="207" t="s">
        <v>43</v>
      </c>
      <c r="I22" s="283" t="s">
        <v>44</v>
      </c>
      <c r="J22" s="207">
        <v>2356</v>
      </c>
      <c r="K22" s="279">
        <v>4521</v>
      </c>
      <c r="L22" s="279">
        <v>2000</v>
      </c>
      <c r="M22" s="279" t="s">
        <v>31</v>
      </c>
      <c r="N22" s="287">
        <v>12</v>
      </c>
      <c r="O22" s="22">
        <f t="shared" si="0"/>
        <v>215.51833333333332</v>
      </c>
      <c r="P22" s="281">
        <v>10.35</v>
      </c>
      <c r="Q22" s="280" t="s">
        <v>53</v>
      </c>
      <c r="R22" s="279" t="s">
        <v>33</v>
      </c>
      <c r="S22" s="279" t="s">
        <v>34</v>
      </c>
      <c r="T22" s="279"/>
      <c r="U22" s="278"/>
      <c r="V22" s="26">
        <f t="shared" si="1"/>
        <v>115</v>
      </c>
    </row>
    <row r="23" spans="1:22" s="277" customFormat="1" ht="21" customHeight="1">
      <c r="A23" s="290"/>
      <c r="B23" s="289"/>
      <c r="C23" s="288"/>
      <c r="D23" s="234" t="s">
        <v>1464</v>
      </c>
      <c r="E23" s="283" t="s">
        <v>52</v>
      </c>
      <c r="F23" s="207">
        <v>2.9990000000000001</v>
      </c>
      <c r="G23" s="283" t="s">
        <v>42</v>
      </c>
      <c r="H23" s="207" t="s">
        <v>43</v>
      </c>
      <c r="I23" s="283" t="s">
        <v>44</v>
      </c>
      <c r="J23" s="207">
        <v>2652</v>
      </c>
      <c r="K23" s="279">
        <v>5812</v>
      </c>
      <c r="L23" s="279">
        <v>2995</v>
      </c>
      <c r="M23" s="279" t="s">
        <v>31</v>
      </c>
      <c r="N23" s="287">
        <v>11</v>
      </c>
      <c r="O23" s="22">
        <f t="shared" si="0"/>
        <v>235.1109090909091</v>
      </c>
      <c r="P23" s="281">
        <v>9.51</v>
      </c>
      <c r="Q23" s="280" t="s">
        <v>53</v>
      </c>
      <c r="R23" s="279" t="s">
        <v>33</v>
      </c>
      <c r="S23" s="279" t="s">
        <v>34</v>
      </c>
      <c r="T23" s="279"/>
      <c r="U23" s="278"/>
      <c r="V23" s="26">
        <f t="shared" si="1"/>
        <v>115</v>
      </c>
    </row>
    <row r="24" spans="1:22" s="277" customFormat="1" ht="21" customHeight="1">
      <c r="A24" s="290"/>
      <c r="B24" s="289"/>
      <c r="C24" s="288"/>
      <c r="D24" s="234" t="s">
        <v>1463</v>
      </c>
      <c r="E24" s="283" t="s">
        <v>52</v>
      </c>
      <c r="F24" s="207">
        <v>2.9990000000000001</v>
      </c>
      <c r="G24" s="283" t="s">
        <v>42</v>
      </c>
      <c r="H24" s="207" t="s">
        <v>43</v>
      </c>
      <c r="I24" s="283" t="s">
        <v>44</v>
      </c>
      <c r="J24" s="207">
        <v>2356</v>
      </c>
      <c r="K24" s="279">
        <v>4521</v>
      </c>
      <c r="L24" s="279">
        <v>2000</v>
      </c>
      <c r="M24" s="279" t="s">
        <v>31</v>
      </c>
      <c r="N24" s="287">
        <v>12</v>
      </c>
      <c r="O24" s="22">
        <f t="shared" si="0"/>
        <v>215.51833333333332</v>
      </c>
      <c r="P24" s="281">
        <v>10.35</v>
      </c>
      <c r="Q24" s="280" t="s">
        <v>53</v>
      </c>
      <c r="R24" s="279" t="s">
        <v>33</v>
      </c>
      <c r="S24" s="279" t="s">
        <v>34</v>
      </c>
      <c r="T24" s="279"/>
      <c r="U24" s="278"/>
      <c r="V24" s="26">
        <f t="shared" si="1"/>
        <v>115</v>
      </c>
    </row>
    <row r="25" spans="1:22" s="277" customFormat="1" ht="21" customHeight="1">
      <c r="A25" s="290"/>
      <c r="B25" s="289"/>
      <c r="C25" s="288"/>
      <c r="D25" s="234" t="s">
        <v>1463</v>
      </c>
      <c r="E25" s="283" t="s">
        <v>52</v>
      </c>
      <c r="F25" s="207">
        <v>2.9990000000000001</v>
      </c>
      <c r="G25" s="283" t="s">
        <v>42</v>
      </c>
      <c r="H25" s="207" t="s">
        <v>43</v>
      </c>
      <c r="I25" s="283" t="s">
        <v>44</v>
      </c>
      <c r="J25" s="207">
        <v>2652</v>
      </c>
      <c r="K25" s="279">
        <v>5812</v>
      </c>
      <c r="L25" s="279">
        <v>2995</v>
      </c>
      <c r="M25" s="279" t="s">
        <v>31</v>
      </c>
      <c r="N25" s="287">
        <v>11</v>
      </c>
      <c r="O25" s="22">
        <f t="shared" si="0"/>
        <v>235.1109090909091</v>
      </c>
      <c r="P25" s="281">
        <v>9.51</v>
      </c>
      <c r="Q25" s="280" t="s">
        <v>53</v>
      </c>
      <c r="R25" s="279" t="s">
        <v>33</v>
      </c>
      <c r="S25" s="279" t="s">
        <v>34</v>
      </c>
      <c r="T25" s="279"/>
      <c r="U25" s="278"/>
      <c r="V25" s="26">
        <f t="shared" si="1"/>
        <v>115</v>
      </c>
    </row>
    <row r="26" spans="1:22" s="277" customFormat="1" ht="21" customHeight="1">
      <c r="A26" s="290"/>
      <c r="B26" s="289"/>
      <c r="C26" s="288"/>
      <c r="D26" s="234" t="s">
        <v>1462</v>
      </c>
      <c r="E26" s="283" t="s">
        <v>52</v>
      </c>
      <c r="F26" s="207">
        <v>2.9990000000000001</v>
      </c>
      <c r="G26" s="283" t="s">
        <v>42</v>
      </c>
      <c r="H26" s="207" t="s">
        <v>43</v>
      </c>
      <c r="I26" s="283" t="s">
        <v>44</v>
      </c>
      <c r="J26" s="207">
        <v>2356</v>
      </c>
      <c r="K26" s="279">
        <v>4521</v>
      </c>
      <c r="L26" s="279">
        <v>2000</v>
      </c>
      <c r="M26" s="279" t="s">
        <v>31</v>
      </c>
      <c r="N26" s="287">
        <v>12</v>
      </c>
      <c r="O26" s="22">
        <f t="shared" si="0"/>
        <v>215.51833333333332</v>
      </c>
      <c r="P26" s="281">
        <v>10.35</v>
      </c>
      <c r="Q26" s="280" t="s">
        <v>53</v>
      </c>
      <c r="R26" s="279" t="s">
        <v>33</v>
      </c>
      <c r="S26" s="279" t="s">
        <v>34</v>
      </c>
      <c r="T26" s="279"/>
      <c r="U26" s="278"/>
      <c r="V26" s="26">
        <f t="shared" si="1"/>
        <v>115</v>
      </c>
    </row>
    <row r="27" spans="1:22" s="277" customFormat="1" ht="21" customHeight="1">
      <c r="A27" s="290"/>
      <c r="B27" s="289"/>
      <c r="C27" s="288"/>
      <c r="D27" s="234" t="s">
        <v>1462</v>
      </c>
      <c r="E27" s="283" t="s">
        <v>52</v>
      </c>
      <c r="F27" s="207">
        <v>2.9990000000000001</v>
      </c>
      <c r="G27" s="283" t="s">
        <v>42</v>
      </c>
      <c r="H27" s="207" t="s">
        <v>43</v>
      </c>
      <c r="I27" s="283" t="s">
        <v>44</v>
      </c>
      <c r="J27" s="207">
        <v>2652</v>
      </c>
      <c r="K27" s="279">
        <v>5812</v>
      </c>
      <c r="L27" s="279">
        <v>2995</v>
      </c>
      <c r="M27" s="279" t="s">
        <v>31</v>
      </c>
      <c r="N27" s="287">
        <v>11</v>
      </c>
      <c r="O27" s="22">
        <f t="shared" si="0"/>
        <v>235.1109090909091</v>
      </c>
      <c r="P27" s="281">
        <v>9.51</v>
      </c>
      <c r="Q27" s="280" t="s">
        <v>53</v>
      </c>
      <c r="R27" s="279" t="s">
        <v>33</v>
      </c>
      <c r="S27" s="279" t="s">
        <v>34</v>
      </c>
      <c r="T27" s="279"/>
      <c r="U27" s="278"/>
      <c r="V27" s="26">
        <f t="shared" si="1"/>
        <v>115</v>
      </c>
    </row>
    <row r="28" spans="1:22" s="277" customFormat="1" ht="21" customHeight="1">
      <c r="A28" s="290"/>
      <c r="B28" s="289"/>
      <c r="C28" s="288"/>
      <c r="D28" s="234" t="s">
        <v>1461</v>
      </c>
      <c r="E28" s="283" t="s">
        <v>52</v>
      </c>
      <c r="F28" s="207">
        <v>2.9990000000000001</v>
      </c>
      <c r="G28" s="283" t="s">
        <v>42</v>
      </c>
      <c r="H28" s="207" t="s">
        <v>43</v>
      </c>
      <c r="I28" s="283" t="s">
        <v>44</v>
      </c>
      <c r="J28" s="207">
        <v>2356</v>
      </c>
      <c r="K28" s="279">
        <v>4521</v>
      </c>
      <c r="L28" s="279">
        <v>2000</v>
      </c>
      <c r="M28" s="279" t="s">
        <v>31</v>
      </c>
      <c r="N28" s="287">
        <v>12</v>
      </c>
      <c r="O28" s="22">
        <f t="shared" si="0"/>
        <v>215.51833333333332</v>
      </c>
      <c r="P28" s="281">
        <v>10.35</v>
      </c>
      <c r="Q28" s="280" t="s">
        <v>53</v>
      </c>
      <c r="R28" s="279" t="s">
        <v>33</v>
      </c>
      <c r="S28" s="279" t="s">
        <v>34</v>
      </c>
      <c r="T28" s="279"/>
      <c r="U28" s="278"/>
      <c r="V28" s="26">
        <f t="shared" si="1"/>
        <v>115</v>
      </c>
    </row>
    <row r="29" spans="1:22" s="277" customFormat="1" ht="21" customHeight="1">
      <c r="A29" s="290"/>
      <c r="B29" s="289"/>
      <c r="C29" s="288"/>
      <c r="D29" s="234" t="s">
        <v>1461</v>
      </c>
      <c r="E29" s="283" t="s">
        <v>52</v>
      </c>
      <c r="F29" s="207">
        <v>2.9990000000000001</v>
      </c>
      <c r="G29" s="283" t="s">
        <v>42</v>
      </c>
      <c r="H29" s="207" t="s">
        <v>43</v>
      </c>
      <c r="I29" s="283" t="s">
        <v>44</v>
      </c>
      <c r="J29" s="207">
        <v>2652</v>
      </c>
      <c r="K29" s="279">
        <v>5812</v>
      </c>
      <c r="L29" s="279">
        <v>2995</v>
      </c>
      <c r="M29" s="279" t="s">
        <v>31</v>
      </c>
      <c r="N29" s="287">
        <v>11</v>
      </c>
      <c r="O29" s="22">
        <f t="shared" si="0"/>
        <v>235.1109090909091</v>
      </c>
      <c r="P29" s="281">
        <v>9.51</v>
      </c>
      <c r="Q29" s="280" t="s">
        <v>53</v>
      </c>
      <c r="R29" s="279" t="s">
        <v>33</v>
      </c>
      <c r="S29" s="279" t="s">
        <v>34</v>
      </c>
      <c r="T29" s="279"/>
      <c r="U29" s="278"/>
      <c r="V29" s="26">
        <f t="shared" si="1"/>
        <v>115</v>
      </c>
    </row>
    <row r="30" spans="1:22" s="277" customFormat="1" ht="21" customHeight="1">
      <c r="A30" s="290"/>
      <c r="B30" s="289"/>
      <c r="C30" s="288"/>
      <c r="D30" s="234" t="s">
        <v>1460</v>
      </c>
      <c r="E30" s="283" t="s">
        <v>52</v>
      </c>
      <c r="F30" s="207">
        <v>2.9990000000000001</v>
      </c>
      <c r="G30" s="283" t="s">
        <v>42</v>
      </c>
      <c r="H30" s="207" t="s">
        <v>43</v>
      </c>
      <c r="I30" s="283" t="s">
        <v>44</v>
      </c>
      <c r="J30" s="207">
        <v>2356</v>
      </c>
      <c r="K30" s="279">
        <v>4521</v>
      </c>
      <c r="L30" s="279">
        <v>2000</v>
      </c>
      <c r="M30" s="279" t="s">
        <v>31</v>
      </c>
      <c r="N30" s="287">
        <v>12</v>
      </c>
      <c r="O30" s="22">
        <f t="shared" si="0"/>
        <v>215.51833333333332</v>
      </c>
      <c r="P30" s="281">
        <v>10.35</v>
      </c>
      <c r="Q30" s="280" t="s">
        <v>53</v>
      </c>
      <c r="R30" s="279" t="s">
        <v>33</v>
      </c>
      <c r="S30" s="279" t="s">
        <v>34</v>
      </c>
      <c r="T30" s="279"/>
      <c r="U30" s="278"/>
      <c r="V30" s="26">
        <f t="shared" si="1"/>
        <v>115</v>
      </c>
    </row>
    <row r="31" spans="1:22" s="277" customFormat="1" ht="21" customHeight="1">
      <c r="A31" s="290"/>
      <c r="B31" s="289"/>
      <c r="C31" s="288"/>
      <c r="D31" s="234" t="s">
        <v>1459</v>
      </c>
      <c r="E31" s="283" t="s">
        <v>52</v>
      </c>
      <c r="F31" s="207">
        <v>2.9990000000000001</v>
      </c>
      <c r="G31" s="283" t="s">
        <v>42</v>
      </c>
      <c r="H31" s="207" t="s">
        <v>43</v>
      </c>
      <c r="I31" s="283" t="s">
        <v>44</v>
      </c>
      <c r="J31" s="207">
        <v>2356</v>
      </c>
      <c r="K31" s="279">
        <v>4521</v>
      </c>
      <c r="L31" s="279">
        <v>2000</v>
      </c>
      <c r="M31" s="279" t="s">
        <v>31</v>
      </c>
      <c r="N31" s="287">
        <v>12</v>
      </c>
      <c r="O31" s="22">
        <f t="shared" si="0"/>
        <v>215.51833333333332</v>
      </c>
      <c r="P31" s="281">
        <v>10.35</v>
      </c>
      <c r="Q31" s="280" t="s">
        <v>53</v>
      </c>
      <c r="R31" s="279" t="s">
        <v>33</v>
      </c>
      <c r="S31" s="279" t="s">
        <v>34</v>
      </c>
      <c r="T31" s="279"/>
      <c r="U31" s="278"/>
      <c r="V31" s="26">
        <f t="shared" si="1"/>
        <v>115</v>
      </c>
    </row>
    <row r="32" spans="1:22" s="277" customFormat="1" ht="21" customHeight="1">
      <c r="A32" s="290"/>
      <c r="B32" s="289"/>
      <c r="C32" s="288"/>
      <c r="D32" s="234" t="s">
        <v>1458</v>
      </c>
      <c r="E32" s="283" t="s">
        <v>52</v>
      </c>
      <c r="F32" s="207">
        <v>2.9990000000000001</v>
      </c>
      <c r="G32" s="283" t="s">
        <v>42</v>
      </c>
      <c r="H32" s="207" t="s">
        <v>43</v>
      </c>
      <c r="I32" s="283" t="s">
        <v>44</v>
      </c>
      <c r="J32" s="207">
        <v>2356</v>
      </c>
      <c r="K32" s="279">
        <v>4521</v>
      </c>
      <c r="L32" s="279">
        <v>2000</v>
      </c>
      <c r="M32" s="279" t="s">
        <v>31</v>
      </c>
      <c r="N32" s="287">
        <v>12</v>
      </c>
      <c r="O32" s="22">
        <f t="shared" si="0"/>
        <v>215.51833333333332</v>
      </c>
      <c r="P32" s="281">
        <v>10.35</v>
      </c>
      <c r="Q32" s="280" t="s">
        <v>53</v>
      </c>
      <c r="R32" s="279" t="s">
        <v>33</v>
      </c>
      <c r="S32" s="279" t="s">
        <v>34</v>
      </c>
      <c r="T32" s="279"/>
      <c r="U32" s="278"/>
      <c r="V32" s="26">
        <f t="shared" si="1"/>
        <v>115</v>
      </c>
    </row>
    <row r="33" spans="1:23" s="294" customFormat="1" ht="21" customHeight="1">
      <c r="A33" s="290"/>
      <c r="B33" s="289"/>
      <c r="C33" s="288"/>
      <c r="D33" s="234" t="s">
        <v>1458</v>
      </c>
      <c r="E33" s="283" t="s">
        <v>52</v>
      </c>
      <c r="F33" s="207">
        <v>2.9990000000000001</v>
      </c>
      <c r="G33" s="283" t="s">
        <v>42</v>
      </c>
      <c r="H33" s="207" t="s">
        <v>43</v>
      </c>
      <c r="I33" s="283" t="s">
        <v>44</v>
      </c>
      <c r="J33" s="207">
        <v>2652</v>
      </c>
      <c r="K33" s="279">
        <v>5812</v>
      </c>
      <c r="L33" s="279">
        <v>2995</v>
      </c>
      <c r="M33" s="279" t="s">
        <v>31</v>
      </c>
      <c r="N33" s="287">
        <v>11</v>
      </c>
      <c r="O33" s="22">
        <f t="shared" si="0"/>
        <v>235.1109090909091</v>
      </c>
      <c r="P33" s="281">
        <v>9.51</v>
      </c>
      <c r="Q33" s="280" t="s">
        <v>53</v>
      </c>
      <c r="R33" s="279" t="s">
        <v>33</v>
      </c>
      <c r="S33" s="279" t="s">
        <v>34</v>
      </c>
      <c r="T33" s="279"/>
      <c r="U33" s="278"/>
      <c r="V33" s="26">
        <f t="shared" si="1"/>
        <v>115</v>
      </c>
      <c r="W33" s="277"/>
    </row>
    <row r="34" spans="1:23" s="294" customFormat="1" ht="21" customHeight="1">
      <c r="A34" s="290"/>
      <c r="B34" s="289"/>
      <c r="C34" s="288"/>
      <c r="D34" s="234" t="s">
        <v>1458</v>
      </c>
      <c r="E34" s="283" t="s">
        <v>52</v>
      </c>
      <c r="F34" s="207">
        <v>2.9990000000000001</v>
      </c>
      <c r="G34" s="283" t="s">
        <v>496</v>
      </c>
      <c r="H34" s="207" t="s">
        <v>495</v>
      </c>
      <c r="I34" s="283" t="s">
        <v>44</v>
      </c>
      <c r="J34" s="207">
        <v>2652</v>
      </c>
      <c r="K34" s="279">
        <v>5812</v>
      </c>
      <c r="L34" s="279">
        <v>2995</v>
      </c>
      <c r="M34" s="279" t="s">
        <v>31</v>
      </c>
      <c r="N34" s="287">
        <v>11</v>
      </c>
      <c r="O34" s="22">
        <f t="shared" si="0"/>
        <v>235.1109090909091</v>
      </c>
      <c r="P34" s="281">
        <v>9.51</v>
      </c>
      <c r="Q34" s="280" t="s">
        <v>53</v>
      </c>
      <c r="R34" s="279" t="s">
        <v>33</v>
      </c>
      <c r="S34" s="279" t="s">
        <v>34</v>
      </c>
      <c r="T34" s="279"/>
      <c r="U34" s="278"/>
      <c r="V34" s="26">
        <f t="shared" si="1"/>
        <v>115</v>
      </c>
      <c r="W34" s="277"/>
    </row>
    <row r="35" spans="1:23" s="294" customFormat="1" ht="21" customHeight="1">
      <c r="A35" s="290"/>
      <c r="B35" s="289"/>
      <c r="C35" s="288"/>
      <c r="D35" s="234" t="s">
        <v>1457</v>
      </c>
      <c r="E35" s="283" t="s">
        <v>52</v>
      </c>
      <c r="F35" s="207">
        <v>2.9990000000000001</v>
      </c>
      <c r="G35" s="283" t="s">
        <v>42</v>
      </c>
      <c r="H35" s="207" t="s">
        <v>43</v>
      </c>
      <c r="I35" s="283" t="s">
        <v>44</v>
      </c>
      <c r="J35" s="207">
        <v>2356</v>
      </c>
      <c r="K35" s="279">
        <v>4521</v>
      </c>
      <c r="L35" s="279">
        <v>2000</v>
      </c>
      <c r="M35" s="279" t="s">
        <v>31</v>
      </c>
      <c r="N35" s="287">
        <v>12</v>
      </c>
      <c r="O35" s="22">
        <f t="shared" si="0"/>
        <v>215.51833333333332</v>
      </c>
      <c r="P35" s="281">
        <v>10.35</v>
      </c>
      <c r="Q35" s="280" t="s">
        <v>53</v>
      </c>
      <c r="R35" s="279" t="s">
        <v>33</v>
      </c>
      <c r="S35" s="279" t="s">
        <v>34</v>
      </c>
      <c r="T35" s="279"/>
      <c r="U35" s="278"/>
      <c r="V35" s="26">
        <f t="shared" si="1"/>
        <v>115</v>
      </c>
      <c r="W35" s="277"/>
    </row>
    <row r="36" spans="1:23" s="294" customFormat="1" ht="21" customHeight="1">
      <c r="A36" s="290"/>
      <c r="B36" s="289"/>
      <c r="C36" s="288"/>
      <c r="D36" s="234" t="s">
        <v>1457</v>
      </c>
      <c r="E36" s="283" t="s">
        <v>52</v>
      </c>
      <c r="F36" s="207">
        <v>2.9990000000000001</v>
      </c>
      <c r="G36" s="283" t="s">
        <v>42</v>
      </c>
      <c r="H36" s="207" t="s">
        <v>43</v>
      </c>
      <c r="I36" s="283" t="s">
        <v>44</v>
      </c>
      <c r="J36" s="207">
        <v>2652</v>
      </c>
      <c r="K36" s="279">
        <v>5812</v>
      </c>
      <c r="L36" s="279">
        <v>2995</v>
      </c>
      <c r="M36" s="279" t="s">
        <v>31</v>
      </c>
      <c r="N36" s="287">
        <v>11</v>
      </c>
      <c r="O36" s="22">
        <f t="shared" si="0"/>
        <v>235.1109090909091</v>
      </c>
      <c r="P36" s="281">
        <v>9.51</v>
      </c>
      <c r="Q36" s="280" t="s">
        <v>53</v>
      </c>
      <c r="R36" s="279" t="s">
        <v>33</v>
      </c>
      <c r="S36" s="279" t="s">
        <v>34</v>
      </c>
      <c r="T36" s="279"/>
      <c r="U36" s="278"/>
      <c r="V36" s="26">
        <f t="shared" si="1"/>
        <v>115</v>
      </c>
      <c r="W36" s="277"/>
    </row>
    <row r="37" spans="1:23" s="277" customFormat="1" ht="21" customHeight="1">
      <c r="A37" s="290"/>
      <c r="B37" s="289"/>
      <c r="C37" s="288"/>
      <c r="D37" s="234" t="s">
        <v>1457</v>
      </c>
      <c r="E37" s="283" t="s">
        <v>52</v>
      </c>
      <c r="F37" s="207">
        <v>2.9990000000000001</v>
      </c>
      <c r="G37" s="283" t="s">
        <v>496</v>
      </c>
      <c r="H37" s="207" t="s">
        <v>495</v>
      </c>
      <c r="I37" s="283" t="s">
        <v>44</v>
      </c>
      <c r="J37" s="207">
        <v>2652</v>
      </c>
      <c r="K37" s="279">
        <v>5812</v>
      </c>
      <c r="L37" s="279">
        <v>2995</v>
      </c>
      <c r="M37" s="279" t="s">
        <v>31</v>
      </c>
      <c r="N37" s="287">
        <v>11</v>
      </c>
      <c r="O37" s="22">
        <f t="shared" si="0"/>
        <v>235.1109090909091</v>
      </c>
      <c r="P37" s="281">
        <v>9.51</v>
      </c>
      <c r="Q37" s="280" t="s">
        <v>53</v>
      </c>
      <c r="R37" s="279" t="s">
        <v>33</v>
      </c>
      <c r="S37" s="279" t="s">
        <v>34</v>
      </c>
      <c r="T37" s="279"/>
      <c r="U37" s="278"/>
      <c r="V37" s="26">
        <f t="shared" si="1"/>
        <v>115</v>
      </c>
    </row>
    <row r="38" spans="1:23" s="277" customFormat="1" ht="21" customHeight="1">
      <c r="A38" s="290"/>
      <c r="B38" s="289"/>
      <c r="C38" s="288"/>
      <c r="D38" s="234" t="s">
        <v>1456</v>
      </c>
      <c r="E38" s="283" t="s">
        <v>52</v>
      </c>
      <c r="F38" s="207">
        <v>2.9990000000000001</v>
      </c>
      <c r="G38" s="283">
        <v>375</v>
      </c>
      <c r="H38" s="207">
        <v>110</v>
      </c>
      <c r="I38" s="283" t="s">
        <v>71</v>
      </c>
      <c r="J38" s="207">
        <v>2356</v>
      </c>
      <c r="K38" s="279">
        <v>4521</v>
      </c>
      <c r="L38" s="279">
        <v>2000</v>
      </c>
      <c r="M38" s="279" t="s">
        <v>31</v>
      </c>
      <c r="N38" s="287">
        <v>11.8</v>
      </c>
      <c r="O38" s="22">
        <f t="shared" si="0"/>
        <v>219.17118644067796</v>
      </c>
      <c r="P38" s="281">
        <v>10.35</v>
      </c>
      <c r="Q38" s="280" t="s">
        <v>53</v>
      </c>
      <c r="R38" s="279" t="s">
        <v>33</v>
      </c>
      <c r="S38" s="279" t="s">
        <v>34</v>
      </c>
      <c r="T38" s="279"/>
      <c r="U38" s="278"/>
      <c r="V38" s="26">
        <f t="shared" si="1"/>
        <v>114</v>
      </c>
    </row>
    <row r="39" spans="1:23" s="294" customFormat="1" ht="21" customHeight="1">
      <c r="A39" s="290"/>
      <c r="B39" s="289"/>
      <c r="C39" s="288"/>
      <c r="D39" s="234" t="s">
        <v>1456</v>
      </c>
      <c r="E39" s="283" t="s">
        <v>52</v>
      </c>
      <c r="F39" s="207">
        <v>2.9990000000000001</v>
      </c>
      <c r="G39" s="283">
        <v>375</v>
      </c>
      <c r="H39" s="207">
        <v>110</v>
      </c>
      <c r="I39" s="283" t="s">
        <v>72</v>
      </c>
      <c r="J39" s="207">
        <v>2356</v>
      </c>
      <c r="K39" s="279">
        <v>4521</v>
      </c>
      <c r="L39" s="279">
        <v>2000</v>
      </c>
      <c r="M39" s="279" t="s">
        <v>31</v>
      </c>
      <c r="N39" s="287">
        <v>11.8</v>
      </c>
      <c r="O39" s="22">
        <f t="shared" si="0"/>
        <v>219.17118644067796</v>
      </c>
      <c r="P39" s="281">
        <v>10.35</v>
      </c>
      <c r="Q39" s="280" t="s">
        <v>53</v>
      </c>
      <c r="R39" s="279" t="s">
        <v>33</v>
      </c>
      <c r="S39" s="279" t="s">
        <v>34</v>
      </c>
      <c r="T39" s="279"/>
      <c r="U39" s="278"/>
      <c r="V39" s="26">
        <f t="shared" si="1"/>
        <v>114</v>
      </c>
      <c r="W39" s="277"/>
    </row>
    <row r="40" spans="1:23" s="294" customFormat="1" ht="21" customHeight="1">
      <c r="A40" s="290"/>
      <c r="B40" s="289"/>
      <c r="C40" s="288"/>
      <c r="D40" s="234" t="s">
        <v>1456</v>
      </c>
      <c r="E40" s="283" t="s">
        <v>52</v>
      </c>
      <c r="F40" s="207">
        <v>2.9990000000000001</v>
      </c>
      <c r="G40" s="283">
        <v>375</v>
      </c>
      <c r="H40" s="207">
        <v>110</v>
      </c>
      <c r="I40" s="283" t="s">
        <v>71</v>
      </c>
      <c r="J40" s="207">
        <v>2356</v>
      </c>
      <c r="K40" s="279">
        <v>4521</v>
      </c>
      <c r="L40" s="279">
        <v>2000</v>
      </c>
      <c r="M40" s="279" t="s">
        <v>31</v>
      </c>
      <c r="N40" s="287">
        <v>11.4</v>
      </c>
      <c r="O40" s="22">
        <f t="shared" si="0"/>
        <v>226.8614035087719</v>
      </c>
      <c r="P40" s="281">
        <v>10.35</v>
      </c>
      <c r="Q40" s="280" t="s">
        <v>74</v>
      </c>
      <c r="R40" s="279" t="s">
        <v>33</v>
      </c>
      <c r="S40" s="279" t="s">
        <v>34</v>
      </c>
      <c r="T40" s="279"/>
      <c r="U40" s="278"/>
      <c r="V40" s="26">
        <f t="shared" si="1"/>
        <v>110</v>
      </c>
      <c r="W40" s="277"/>
    </row>
    <row r="41" spans="1:23" s="294" customFormat="1" ht="21" customHeight="1">
      <c r="A41" s="290"/>
      <c r="B41" s="289"/>
      <c r="C41" s="288"/>
      <c r="D41" s="234" t="s">
        <v>1456</v>
      </c>
      <c r="E41" s="283" t="s">
        <v>52</v>
      </c>
      <c r="F41" s="207">
        <v>2.9990000000000001</v>
      </c>
      <c r="G41" s="283">
        <v>375</v>
      </c>
      <c r="H41" s="207">
        <v>110</v>
      </c>
      <c r="I41" s="283" t="s">
        <v>72</v>
      </c>
      <c r="J41" s="207">
        <v>2356</v>
      </c>
      <c r="K41" s="279">
        <v>4521</v>
      </c>
      <c r="L41" s="279">
        <v>2000</v>
      </c>
      <c r="M41" s="279" t="s">
        <v>31</v>
      </c>
      <c r="N41" s="287">
        <v>11.4</v>
      </c>
      <c r="O41" s="22">
        <f t="shared" si="0"/>
        <v>226.8614035087719</v>
      </c>
      <c r="P41" s="281">
        <v>10.35</v>
      </c>
      <c r="Q41" s="280" t="s">
        <v>74</v>
      </c>
      <c r="R41" s="279" t="s">
        <v>33</v>
      </c>
      <c r="S41" s="279" t="s">
        <v>34</v>
      </c>
      <c r="T41" s="279"/>
      <c r="U41" s="278"/>
      <c r="V41" s="26">
        <f t="shared" si="1"/>
        <v>110</v>
      </c>
      <c r="W41" s="277"/>
    </row>
    <row r="42" spans="1:23" s="294" customFormat="1" ht="21" customHeight="1">
      <c r="A42" s="290"/>
      <c r="B42" s="289"/>
      <c r="C42" s="288"/>
      <c r="D42" s="234" t="s">
        <v>1455</v>
      </c>
      <c r="E42" s="283" t="s">
        <v>52</v>
      </c>
      <c r="F42" s="207">
        <v>2.9990000000000001</v>
      </c>
      <c r="G42" s="283">
        <v>375</v>
      </c>
      <c r="H42" s="207">
        <v>110</v>
      </c>
      <c r="I42" s="283" t="s">
        <v>71</v>
      </c>
      <c r="J42" s="207">
        <v>2356</v>
      </c>
      <c r="K42" s="279">
        <v>4521</v>
      </c>
      <c r="L42" s="279">
        <v>2000</v>
      </c>
      <c r="M42" s="279" t="s">
        <v>31</v>
      </c>
      <c r="N42" s="287">
        <v>11.8</v>
      </c>
      <c r="O42" s="22">
        <f t="shared" si="0"/>
        <v>219.17118644067796</v>
      </c>
      <c r="P42" s="281">
        <v>10.35</v>
      </c>
      <c r="Q42" s="280" t="s">
        <v>53</v>
      </c>
      <c r="R42" s="279" t="s">
        <v>33</v>
      </c>
      <c r="S42" s="279" t="s">
        <v>34</v>
      </c>
      <c r="T42" s="279"/>
      <c r="U42" s="278"/>
      <c r="V42" s="26">
        <f t="shared" si="1"/>
        <v>114</v>
      </c>
      <c r="W42" s="277"/>
    </row>
    <row r="43" spans="1:23" s="294" customFormat="1" ht="21" customHeight="1">
      <c r="A43" s="290"/>
      <c r="B43" s="289"/>
      <c r="C43" s="288"/>
      <c r="D43" s="234" t="s">
        <v>1455</v>
      </c>
      <c r="E43" s="283" t="s">
        <v>52</v>
      </c>
      <c r="F43" s="207">
        <v>2.9990000000000001</v>
      </c>
      <c r="G43" s="283">
        <v>375</v>
      </c>
      <c r="H43" s="207">
        <v>110</v>
      </c>
      <c r="I43" s="283" t="s">
        <v>72</v>
      </c>
      <c r="J43" s="207">
        <v>2356</v>
      </c>
      <c r="K43" s="279">
        <v>4521</v>
      </c>
      <c r="L43" s="279">
        <v>2000</v>
      </c>
      <c r="M43" s="279" t="s">
        <v>31</v>
      </c>
      <c r="N43" s="287">
        <v>11.8</v>
      </c>
      <c r="O43" s="22">
        <f t="shared" si="0"/>
        <v>219.17118644067796</v>
      </c>
      <c r="P43" s="281">
        <v>10.35</v>
      </c>
      <c r="Q43" s="280" t="s">
        <v>53</v>
      </c>
      <c r="R43" s="279" t="s">
        <v>33</v>
      </c>
      <c r="S43" s="279" t="s">
        <v>34</v>
      </c>
      <c r="T43" s="279"/>
      <c r="U43" s="278"/>
      <c r="V43" s="26">
        <f t="shared" si="1"/>
        <v>114</v>
      </c>
      <c r="W43" s="277"/>
    </row>
    <row r="44" spans="1:23" s="294" customFormat="1" ht="21" customHeight="1">
      <c r="A44" s="290"/>
      <c r="B44" s="289"/>
      <c r="C44" s="288"/>
      <c r="D44" s="234" t="s">
        <v>1455</v>
      </c>
      <c r="E44" s="283" t="s">
        <v>52</v>
      </c>
      <c r="F44" s="207">
        <v>2.9990000000000001</v>
      </c>
      <c r="G44" s="283">
        <v>375</v>
      </c>
      <c r="H44" s="207">
        <v>110</v>
      </c>
      <c r="I44" s="283" t="s">
        <v>71</v>
      </c>
      <c r="J44" s="207">
        <v>2356</v>
      </c>
      <c r="K44" s="279">
        <v>4521</v>
      </c>
      <c r="L44" s="279">
        <v>2000</v>
      </c>
      <c r="M44" s="279" t="s">
        <v>31</v>
      </c>
      <c r="N44" s="287">
        <v>11.4</v>
      </c>
      <c r="O44" s="22">
        <f t="shared" si="0"/>
        <v>226.8614035087719</v>
      </c>
      <c r="P44" s="281">
        <v>10.35</v>
      </c>
      <c r="Q44" s="280" t="s">
        <v>74</v>
      </c>
      <c r="R44" s="279" t="s">
        <v>33</v>
      </c>
      <c r="S44" s="279" t="s">
        <v>34</v>
      </c>
      <c r="T44" s="279"/>
      <c r="U44" s="278"/>
      <c r="V44" s="26">
        <f t="shared" si="1"/>
        <v>110</v>
      </c>
      <c r="W44" s="277"/>
    </row>
    <row r="45" spans="1:23" s="294" customFormat="1" ht="21" customHeight="1">
      <c r="A45" s="290"/>
      <c r="B45" s="289"/>
      <c r="C45" s="288"/>
      <c r="D45" s="234" t="s">
        <v>1455</v>
      </c>
      <c r="E45" s="283" t="s">
        <v>52</v>
      </c>
      <c r="F45" s="207">
        <v>2.9990000000000001</v>
      </c>
      <c r="G45" s="283">
        <v>375</v>
      </c>
      <c r="H45" s="207">
        <v>110</v>
      </c>
      <c r="I45" s="283" t="s">
        <v>72</v>
      </c>
      <c r="J45" s="207">
        <v>2356</v>
      </c>
      <c r="K45" s="279">
        <v>4521</v>
      </c>
      <c r="L45" s="279">
        <v>2000</v>
      </c>
      <c r="M45" s="279" t="s">
        <v>31</v>
      </c>
      <c r="N45" s="287">
        <v>11.4</v>
      </c>
      <c r="O45" s="22">
        <f t="shared" si="0"/>
        <v>226.8614035087719</v>
      </c>
      <c r="P45" s="281">
        <v>10.35</v>
      </c>
      <c r="Q45" s="280" t="s">
        <v>74</v>
      </c>
      <c r="R45" s="279" t="s">
        <v>33</v>
      </c>
      <c r="S45" s="279" t="s">
        <v>34</v>
      </c>
      <c r="T45" s="279"/>
      <c r="U45" s="278"/>
      <c r="V45" s="26">
        <f t="shared" si="1"/>
        <v>110</v>
      </c>
      <c r="W45" s="277"/>
    </row>
    <row r="46" spans="1:23" s="294" customFormat="1" ht="21" customHeight="1">
      <c r="A46" s="290"/>
      <c r="B46" s="289"/>
      <c r="C46" s="288"/>
      <c r="D46" s="234" t="s">
        <v>1454</v>
      </c>
      <c r="E46" s="283" t="s">
        <v>52</v>
      </c>
      <c r="F46" s="207">
        <v>2.9990000000000001</v>
      </c>
      <c r="G46" s="283">
        <v>375</v>
      </c>
      <c r="H46" s="207">
        <v>110</v>
      </c>
      <c r="I46" s="283" t="s">
        <v>71</v>
      </c>
      <c r="J46" s="207">
        <v>2356</v>
      </c>
      <c r="K46" s="279">
        <v>4521</v>
      </c>
      <c r="L46" s="279">
        <v>2000</v>
      </c>
      <c r="M46" s="279" t="s">
        <v>31</v>
      </c>
      <c r="N46" s="287">
        <v>11.8</v>
      </c>
      <c r="O46" s="22">
        <f t="shared" si="0"/>
        <v>219.17118644067796</v>
      </c>
      <c r="P46" s="281">
        <v>10.35</v>
      </c>
      <c r="Q46" s="280" t="s">
        <v>53</v>
      </c>
      <c r="R46" s="279" t="s">
        <v>33</v>
      </c>
      <c r="S46" s="279" t="s">
        <v>124</v>
      </c>
      <c r="T46" s="279"/>
      <c r="U46" s="278"/>
      <c r="V46" s="26">
        <f t="shared" si="1"/>
        <v>114</v>
      </c>
      <c r="W46" s="277"/>
    </row>
    <row r="47" spans="1:23" s="294" customFormat="1" ht="21" customHeight="1">
      <c r="A47" s="290"/>
      <c r="B47" s="289"/>
      <c r="C47" s="288"/>
      <c r="D47" s="234" t="s">
        <v>1454</v>
      </c>
      <c r="E47" s="283" t="s">
        <v>52</v>
      </c>
      <c r="F47" s="207">
        <v>2.9990000000000001</v>
      </c>
      <c r="G47" s="283">
        <v>375</v>
      </c>
      <c r="H47" s="207">
        <v>110</v>
      </c>
      <c r="I47" s="283" t="s">
        <v>71</v>
      </c>
      <c r="J47" s="207">
        <v>2356</v>
      </c>
      <c r="K47" s="279">
        <v>4521</v>
      </c>
      <c r="L47" s="279">
        <v>2000</v>
      </c>
      <c r="M47" s="279" t="s">
        <v>31</v>
      </c>
      <c r="N47" s="287">
        <v>11.8</v>
      </c>
      <c r="O47" s="22">
        <f t="shared" si="0"/>
        <v>219.17118644067796</v>
      </c>
      <c r="P47" s="281">
        <v>10.35</v>
      </c>
      <c r="Q47" s="280" t="s">
        <v>53</v>
      </c>
      <c r="R47" s="279" t="s">
        <v>33</v>
      </c>
      <c r="S47" s="279" t="s">
        <v>584</v>
      </c>
      <c r="T47" s="279"/>
      <c r="U47" s="278"/>
      <c r="V47" s="26">
        <f t="shared" si="1"/>
        <v>114</v>
      </c>
      <c r="W47" s="277"/>
    </row>
    <row r="48" spans="1:23" s="294" customFormat="1" ht="21" customHeight="1">
      <c r="A48" s="290"/>
      <c r="B48" s="289"/>
      <c r="C48" s="288"/>
      <c r="D48" s="234" t="s">
        <v>1454</v>
      </c>
      <c r="E48" s="283" t="s">
        <v>52</v>
      </c>
      <c r="F48" s="207">
        <v>2.9990000000000001</v>
      </c>
      <c r="G48" s="283">
        <v>375</v>
      </c>
      <c r="H48" s="207">
        <v>110</v>
      </c>
      <c r="I48" s="283" t="s">
        <v>71</v>
      </c>
      <c r="J48" s="207">
        <v>2356</v>
      </c>
      <c r="K48" s="279">
        <v>4521</v>
      </c>
      <c r="L48" s="279">
        <v>2000</v>
      </c>
      <c r="M48" s="279" t="s">
        <v>31</v>
      </c>
      <c r="N48" s="287">
        <v>11.4</v>
      </c>
      <c r="O48" s="22">
        <f t="shared" si="0"/>
        <v>226.8614035087719</v>
      </c>
      <c r="P48" s="281">
        <v>10.35</v>
      </c>
      <c r="Q48" s="280" t="s">
        <v>74</v>
      </c>
      <c r="R48" s="279" t="s">
        <v>33</v>
      </c>
      <c r="S48" s="279" t="s">
        <v>124</v>
      </c>
      <c r="T48" s="279"/>
      <c r="U48" s="278"/>
      <c r="V48" s="26">
        <f t="shared" si="1"/>
        <v>110</v>
      </c>
      <c r="W48" s="277"/>
    </row>
    <row r="49" spans="1:23" s="277" customFormat="1" ht="21" customHeight="1">
      <c r="A49" s="290"/>
      <c r="B49" s="289"/>
      <c r="C49" s="288"/>
      <c r="D49" s="234" t="s">
        <v>1454</v>
      </c>
      <c r="E49" s="283" t="s">
        <v>52</v>
      </c>
      <c r="F49" s="207">
        <v>2.9990000000000001</v>
      </c>
      <c r="G49" s="283">
        <v>375</v>
      </c>
      <c r="H49" s="207">
        <v>110</v>
      </c>
      <c r="I49" s="283" t="s">
        <v>71</v>
      </c>
      <c r="J49" s="207">
        <v>2356</v>
      </c>
      <c r="K49" s="279">
        <v>4521</v>
      </c>
      <c r="L49" s="279">
        <v>2000</v>
      </c>
      <c r="M49" s="279" t="s">
        <v>31</v>
      </c>
      <c r="N49" s="287">
        <v>11.4</v>
      </c>
      <c r="O49" s="22">
        <f t="shared" si="0"/>
        <v>226.8614035087719</v>
      </c>
      <c r="P49" s="281">
        <v>10.35</v>
      </c>
      <c r="Q49" s="280" t="s">
        <v>74</v>
      </c>
      <c r="R49" s="279" t="s">
        <v>33</v>
      </c>
      <c r="S49" s="279" t="s">
        <v>584</v>
      </c>
      <c r="T49" s="279"/>
      <c r="U49" s="278"/>
      <c r="V49" s="26">
        <f t="shared" si="1"/>
        <v>110</v>
      </c>
    </row>
    <row r="50" spans="1:23" s="277" customFormat="1" ht="21" customHeight="1">
      <c r="A50" s="290"/>
      <c r="B50" s="289"/>
      <c r="C50" s="288"/>
      <c r="D50" s="234" t="s">
        <v>1453</v>
      </c>
      <c r="E50" s="283" t="s">
        <v>52</v>
      </c>
      <c r="F50" s="207">
        <v>2.9990000000000001</v>
      </c>
      <c r="G50" s="283">
        <v>375</v>
      </c>
      <c r="H50" s="207">
        <v>110</v>
      </c>
      <c r="I50" s="283" t="s">
        <v>71</v>
      </c>
      <c r="J50" s="207">
        <v>2356</v>
      </c>
      <c r="K50" s="279">
        <v>4521</v>
      </c>
      <c r="L50" s="279">
        <v>2000</v>
      </c>
      <c r="M50" s="279" t="s">
        <v>31</v>
      </c>
      <c r="N50" s="287">
        <v>11.8</v>
      </c>
      <c r="O50" s="22">
        <f t="shared" si="0"/>
        <v>219.17118644067796</v>
      </c>
      <c r="P50" s="281">
        <v>10.35</v>
      </c>
      <c r="Q50" s="280" t="s">
        <v>53</v>
      </c>
      <c r="R50" s="279" t="s">
        <v>33</v>
      </c>
      <c r="S50" s="279" t="s">
        <v>124</v>
      </c>
      <c r="T50" s="279"/>
      <c r="U50" s="278"/>
      <c r="V50" s="26">
        <f t="shared" si="1"/>
        <v>114</v>
      </c>
    </row>
    <row r="51" spans="1:23" s="294" customFormat="1" ht="21" customHeight="1">
      <c r="A51" s="290"/>
      <c r="B51" s="289"/>
      <c r="C51" s="288"/>
      <c r="D51" s="234" t="s">
        <v>1453</v>
      </c>
      <c r="E51" s="283" t="s">
        <v>52</v>
      </c>
      <c r="F51" s="207">
        <v>2.9990000000000001</v>
      </c>
      <c r="G51" s="283">
        <v>375</v>
      </c>
      <c r="H51" s="207">
        <v>110</v>
      </c>
      <c r="I51" s="283" t="s">
        <v>71</v>
      </c>
      <c r="J51" s="207">
        <v>2356</v>
      </c>
      <c r="K51" s="279">
        <v>4521</v>
      </c>
      <c r="L51" s="279">
        <v>2000</v>
      </c>
      <c r="M51" s="279" t="s">
        <v>31</v>
      </c>
      <c r="N51" s="287">
        <v>11.8</v>
      </c>
      <c r="O51" s="22">
        <f t="shared" si="0"/>
        <v>219.17118644067796</v>
      </c>
      <c r="P51" s="281">
        <v>10.35</v>
      </c>
      <c r="Q51" s="280" t="s">
        <v>53</v>
      </c>
      <c r="R51" s="279" t="s">
        <v>33</v>
      </c>
      <c r="S51" s="279" t="s">
        <v>584</v>
      </c>
      <c r="T51" s="279"/>
      <c r="U51" s="278"/>
      <c r="V51" s="26">
        <f t="shared" si="1"/>
        <v>114</v>
      </c>
      <c r="W51" s="277"/>
    </row>
    <row r="52" spans="1:23" s="294" customFormat="1" ht="21" customHeight="1">
      <c r="A52" s="290"/>
      <c r="B52" s="289"/>
      <c r="C52" s="288"/>
      <c r="D52" s="234" t="s">
        <v>1453</v>
      </c>
      <c r="E52" s="283" t="s">
        <v>52</v>
      </c>
      <c r="F52" s="207">
        <v>2.9990000000000001</v>
      </c>
      <c r="G52" s="283">
        <v>375</v>
      </c>
      <c r="H52" s="207">
        <v>110</v>
      </c>
      <c r="I52" s="283" t="s">
        <v>71</v>
      </c>
      <c r="J52" s="207">
        <v>2356</v>
      </c>
      <c r="K52" s="279">
        <v>4521</v>
      </c>
      <c r="L52" s="279">
        <v>2000</v>
      </c>
      <c r="M52" s="279" t="s">
        <v>31</v>
      </c>
      <c r="N52" s="287">
        <v>11.4</v>
      </c>
      <c r="O52" s="22">
        <f t="shared" si="0"/>
        <v>226.8614035087719</v>
      </c>
      <c r="P52" s="281">
        <v>10.35</v>
      </c>
      <c r="Q52" s="280" t="s">
        <v>74</v>
      </c>
      <c r="R52" s="279" t="s">
        <v>33</v>
      </c>
      <c r="S52" s="279" t="s">
        <v>124</v>
      </c>
      <c r="T52" s="279"/>
      <c r="U52" s="278"/>
      <c r="V52" s="26">
        <f t="shared" si="1"/>
        <v>110</v>
      </c>
      <c r="W52" s="277"/>
    </row>
    <row r="53" spans="1:23" s="294" customFormat="1" ht="21" customHeight="1">
      <c r="A53" s="290"/>
      <c r="B53" s="289"/>
      <c r="C53" s="288"/>
      <c r="D53" s="234" t="s">
        <v>1453</v>
      </c>
      <c r="E53" s="283" t="s">
        <v>52</v>
      </c>
      <c r="F53" s="207">
        <v>2.9990000000000001</v>
      </c>
      <c r="G53" s="283">
        <v>375</v>
      </c>
      <c r="H53" s="207">
        <v>110</v>
      </c>
      <c r="I53" s="283" t="s">
        <v>71</v>
      </c>
      <c r="J53" s="207">
        <v>2356</v>
      </c>
      <c r="K53" s="279">
        <v>4521</v>
      </c>
      <c r="L53" s="279">
        <v>2000</v>
      </c>
      <c r="M53" s="279" t="s">
        <v>31</v>
      </c>
      <c r="N53" s="287">
        <v>11.4</v>
      </c>
      <c r="O53" s="22">
        <f t="shared" si="0"/>
        <v>226.8614035087719</v>
      </c>
      <c r="P53" s="281">
        <v>10.35</v>
      </c>
      <c r="Q53" s="280" t="s">
        <v>74</v>
      </c>
      <c r="R53" s="279" t="s">
        <v>33</v>
      </c>
      <c r="S53" s="279" t="s">
        <v>584</v>
      </c>
      <c r="T53" s="279"/>
      <c r="U53" s="278"/>
      <c r="V53" s="26">
        <f t="shared" si="1"/>
        <v>110</v>
      </c>
      <c r="W53" s="277"/>
    </row>
    <row r="54" spans="1:23" s="294" customFormat="1" ht="21" customHeight="1">
      <c r="A54" s="290"/>
      <c r="B54" s="289"/>
      <c r="C54" s="288"/>
      <c r="D54" s="234" t="s">
        <v>1452</v>
      </c>
      <c r="E54" s="283" t="s">
        <v>52</v>
      </c>
      <c r="F54" s="207">
        <v>2.9990000000000001</v>
      </c>
      <c r="G54" s="283">
        <v>375</v>
      </c>
      <c r="H54" s="207">
        <v>110</v>
      </c>
      <c r="I54" s="283" t="s">
        <v>71</v>
      </c>
      <c r="J54" s="207">
        <v>2356</v>
      </c>
      <c r="K54" s="279">
        <v>4521</v>
      </c>
      <c r="L54" s="279">
        <v>2000</v>
      </c>
      <c r="M54" s="279" t="s">
        <v>31</v>
      </c>
      <c r="N54" s="287">
        <v>11.8</v>
      </c>
      <c r="O54" s="22">
        <f t="shared" si="0"/>
        <v>219.17118644067796</v>
      </c>
      <c r="P54" s="281">
        <v>10.35</v>
      </c>
      <c r="Q54" s="280" t="s">
        <v>53</v>
      </c>
      <c r="R54" s="279" t="s">
        <v>33</v>
      </c>
      <c r="S54" s="279" t="s">
        <v>54</v>
      </c>
      <c r="T54" s="279"/>
      <c r="U54" s="278"/>
      <c r="V54" s="26">
        <f t="shared" si="1"/>
        <v>114</v>
      </c>
      <c r="W54" s="277"/>
    </row>
    <row r="55" spans="1:23" s="294" customFormat="1" ht="21" customHeight="1">
      <c r="A55" s="290"/>
      <c r="B55" s="289"/>
      <c r="C55" s="288"/>
      <c r="D55" s="234" t="s">
        <v>1452</v>
      </c>
      <c r="E55" s="283" t="s">
        <v>52</v>
      </c>
      <c r="F55" s="207">
        <v>2.9990000000000001</v>
      </c>
      <c r="G55" s="283">
        <v>375</v>
      </c>
      <c r="H55" s="207">
        <v>110</v>
      </c>
      <c r="I55" s="283" t="s">
        <v>71</v>
      </c>
      <c r="J55" s="207">
        <v>2356</v>
      </c>
      <c r="K55" s="279">
        <v>4521</v>
      </c>
      <c r="L55" s="279">
        <v>2000</v>
      </c>
      <c r="M55" s="279" t="s">
        <v>31</v>
      </c>
      <c r="N55" s="287">
        <v>11.8</v>
      </c>
      <c r="O55" s="22">
        <f t="shared" si="0"/>
        <v>219.17118644067796</v>
      </c>
      <c r="P55" s="281">
        <v>10.35</v>
      </c>
      <c r="Q55" s="280" t="s">
        <v>53</v>
      </c>
      <c r="R55" s="279" t="s">
        <v>33</v>
      </c>
      <c r="S55" s="279" t="s">
        <v>34</v>
      </c>
      <c r="T55" s="279"/>
      <c r="U55" s="278"/>
      <c r="V55" s="26">
        <f t="shared" si="1"/>
        <v>114</v>
      </c>
      <c r="W55" s="277"/>
    </row>
    <row r="56" spans="1:23" s="294" customFormat="1" ht="21" customHeight="1">
      <c r="A56" s="290"/>
      <c r="B56" s="289"/>
      <c r="C56" s="288"/>
      <c r="D56" s="234" t="s">
        <v>1452</v>
      </c>
      <c r="E56" s="283" t="s">
        <v>52</v>
      </c>
      <c r="F56" s="207">
        <v>2.9990000000000001</v>
      </c>
      <c r="G56" s="283">
        <v>375</v>
      </c>
      <c r="H56" s="207">
        <v>110</v>
      </c>
      <c r="I56" s="283" t="s">
        <v>72</v>
      </c>
      <c r="J56" s="207">
        <v>2356</v>
      </c>
      <c r="K56" s="279">
        <v>4521</v>
      </c>
      <c r="L56" s="279">
        <v>2000</v>
      </c>
      <c r="M56" s="279" t="s">
        <v>31</v>
      </c>
      <c r="N56" s="287">
        <v>11.8</v>
      </c>
      <c r="O56" s="22">
        <f t="shared" si="0"/>
        <v>219.17118644067796</v>
      </c>
      <c r="P56" s="281">
        <v>10.35</v>
      </c>
      <c r="Q56" s="280" t="s">
        <v>53</v>
      </c>
      <c r="R56" s="279" t="s">
        <v>33</v>
      </c>
      <c r="S56" s="279" t="s">
        <v>54</v>
      </c>
      <c r="T56" s="279"/>
      <c r="U56" s="278"/>
      <c r="V56" s="26">
        <f t="shared" si="1"/>
        <v>114</v>
      </c>
      <c r="W56" s="277"/>
    </row>
    <row r="57" spans="1:23" s="294" customFormat="1" ht="21" customHeight="1">
      <c r="A57" s="290"/>
      <c r="B57" s="289"/>
      <c r="C57" s="288"/>
      <c r="D57" s="234" t="s">
        <v>1452</v>
      </c>
      <c r="E57" s="283" t="s">
        <v>52</v>
      </c>
      <c r="F57" s="207">
        <v>2.9990000000000001</v>
      </c>
      <c r="G57" s="283">
        <v>375</v>
      </c>
      <c r="H57" s="207">
        <v>110</v>
      </c>
      <c r="I57" s="283" t="s">
        <v>72</v>
      </c>
      <c r="J57" s="207">
        <v>2356</v>
      </c>
      <c r="K57" s="279">
        <v>4521</v>
      </c>
      <c r="L57" s="279">
        <v>2000</v>
      </c>
      <c r="M57" s="279" t="s">
        <v>31</v>
      </c>
      <c r="N57" s="287">
        <v>11.8</v>
      </c>
      <c r="O57" s="22">
        <f t="shared" si="0"/>
        <v>219.17118644067796</v>
      </c>
      <c r="P57" s="281">
        <v>10.35</v>
      </c>
      <c r="Q57" s="280" t="s">
        <v>53</v>
      </c>
      <c r="R57" s="279" t="s">
        <v>33</v>
      </c>
      <c r="S57" s="279" t="s">
        <v>34</v>
      </c>
      <c r="T57" s="279"/>
      <c r="U57" s="278"/>
      <c r="V57" s="26">
        <f t="shared" si="1"/>
        <v>114</v>
      </c>
      <c r="W57" s="277"/>
    </row>
    <row r="58" spans="1:23" s="294" customFormat="1" ht="21" customHeight="1">
      <c r="A58" s="290"/>
      <c r="B58" s="289"/>
      <c r="C58" s="288"/>
      <c r="D58" s="234" t="s">
        <v>1452</v>
      </c>
      <c r="E58" s="283" t="s">
        <v>52</v>
      </c>
      <c r="F58" s="207">
        <v>2.9990000000000001</v>
      </c>
      <c r="G58" s="283">
        <v>375</v>
      </c>
      <c r="H58" s="207">
        <v>110</v>
      </c>
      <c r="I58" s="283" t="s">
        <v>71</v>
      </c>
      <c r="J58" s="207">
        <v>2356</v>
      </c>
      <c r="K58" s="279">
        <v>4521</v>
      </c>
      <c r="L58" s="279">
        <v>2000</v>
      </c>
      <c r="M58" s="279" t="s">
        <v>31</v>
      </c>
      <c r="N58" s="287">
        <v>11.4</v>
      </c>
      <c r="O58" s="22">
        <f t="shared" si="0"/>
        <v>226.8614035087719</v>
      </c>
      <c r="P58" s="281">
        <v>10.35</v>
      </c>
      <c r="Q58" s="280" t="s">
        <v>74</v>
      </c>
      <c r="R58" s="279" t="s">
        <v>33</v>
      </c>
      <c r="S58" s="279" t="s">
        <v>54</v>
      </c>
      <c r="T58" s="279"/>
      <c r="U58" s="278"/>
      <c r="V58" s="26">
        <f t="shared" si="1"/>
        <v>110</v>
      </c>
      <c r="W58" s="277"/>
    </row>
    <row r="59" spans="1:23" s="294" customFormat="1" ht="21" customHeight="1">
      <c r="A59" s="290"/>
      <c r="B59" s="289"/>
      <c r="C59" s="288"/>
      <c r="D59" s="234" t="s">
        <v>1452</v>
      </c>
      <c r="E59" s="283" t="s">
        <v>52</v>
      </c>
      <c r="F59" s="207">
        <v>2.9990000000000001</v>
      </c>
      <c r="G59" s="283">
        <v>375</v>
      </c>
      <c r="H59" s="207">
        <v>110</v>
      </c>
      <c r="I59" s="283" t="s">
        <v>71</v>
      </c>
      <c r="J59" s="207">
        <v>2356</v>
      </c>
      <c r="K59" s="279">
        <v>4521</v>
      </c>
      <c r="L59" s="279">
        <v>2000</v>
      </c>
      <c r="M59" s="279" t="s">
        <v>31</v>
      </c>
      <c r="N59" s="287">
        <v>11.4</v>
      </c>
      <c r="O59" s="22">
        <f t="shared" si="0"/>
        <v>226.8614035087719</v>
      </c>
      <c r="P59" s="281">
        <v>10.35</v>
      </c>
      <c r="Q59" s="280" t="s">
        <v>74</v>
      </c>
      <c r="R59" s="279" t="s">
        <v>33</v>
      </c>
      <c r="S59" s="279" t="s">
        <v>34</v>
      </c>
      <c r="T59" s="279"/>
      <c r="U59" s="278"/>
      <c r="V59" s="26">
        <f t="shared" si="1"/>
        <v>110</v>
      </c>
      <c r="W59" s="277"/>
    </row>
    <row r="60" spans="1:23" s="294" customFormat="1" ht="21" customHeight="1">
      <c r="A60" s="290"/>
      <c r="B60" s="289"/>
      <c r="C60" s="288"/>
      <c r="D60" s="234" t="s">
        <v>1452</v>
      </c>
      <c r="E60" s="283" t="s">
        <v>52</v>
      </c>
      <c r="F60" s="207">
        <v>2.9990000000000001</v>
      </c>
      <c r="G60" s="283">
        <v>375</v>
      </c>
      <c r="H60" s="207">
        <v>110</v>
      </c>
      <c r="I60" s="283" t="s">
        <v>72</v>
      </c>
      <c r="J60" s="207">
        <v>2356</v>
      </c>
      <c r="K60" s="279">
        <v>4521</v>
      </c>
      <c r="L60" s="279">
        <v>2000</v>
      </c>
      <c r="M60" s="279" t="s">
        <v>31</v>
      </c>
      <c r="N60" s="287">
        <v>11.4</v>
      </c>
      <c r="O60" s="22">
        <f t="shared" si="0"/>
        <v>226.8614035087719</v>
      </c>
      <c r="P60" s="281">
        <v>10.35</v>
      </c>
      <c r="Q60" s="280" t="s">
        <v>74</v>
      </c>
      <c r="R60" s="279" t="s">
        <v>33</v>
      </c>
      <c r="S60" s="279" t="s">
        <v>54</v>
      </c>
      <c r="T60" s="279"/>
      <c r="U60" s="278"/>
      <c r="V60" s="26">
        <f t="shared" si="1"/>
        <v>110</v>
      </c>
      <c r="W60" s="277"/>
    </row>
    <row r="61" spans="1:23" s="294" customFormat="1" ht="21" customHeight="1">
      <c r="A61" s="290"/>
      <c r="B61" s="289"/>
      <c r="C61" s="288"/>
      <c r="D61" s="234" t="s">
        <v>1452</v>
      </c>
      <c r="E61" s="283" t="s">
        <v>52</v>
      </c>
      <c r="F61" s="207">
        <v>2.9990000000000001</v>
      </c>
      <c r="G61" s="283">
        <v>375</v>
      </c>
      <c r="H61" s="207">
        <v>110</v>
      </c>
      <c r="I61" s="283" t="s">
        <v>72</v>
      </c>
      <c r="J61" s="207">
        <v>2356</v>
      </c>
      <c r="K61" s="279">
        <v>4521</v>
      </c>
      <c r="L61" s="279">
        <v>2000</v>
      </c>
      <c r="M61" s="279" t="s">
        <v>31</v>
      </c>
      <c r="N61" s="287">
        <v>11.4</v>
      </c>
      <c r="O61" s="22">
        <f t="shared" si="0"/>
        <v>226.8614035087719</v>
      </c>
      <c r="P61" s="281">
        <v>10.35</v>
      </c>
      <c r="Q61" s="280" t="s">
        <v>74</v>
      </c>
      <c r="R61" s="279" t="s">
        <v>33</v>
      </c>
      <c r="S61" s="279" t="s">
        <v>34</v>
      </c>
      <c r="T61" s="279"/>
      <c r="U61" s="278"/>
      <c r="V61" s="26">
        <f t="shared" si="1"/>
        <v>110</v>
      </c>
      <c r="W61" s="277"/>
    </row>
    <row r="62" spans="1:23" s="294" customFormat="1" ht="21" customHeight="1">
      <c r="A62" s="290"/>
      <c r="B62" s="289"/>
      <c r="C62" s="288"/>
      <c r="D62" s="234" t="s">
        <v>1451</v>
      </c>
      <c r="E62" s="283" t="s">
        <v>52</v>
      </c>
      <c r="F62" s="207">
        <v>2.9990000000000001</v>
      </c>
      <c r="G62" s="283">
        <v>375</v>
      </c>
      <c r="H62" s="207" t="s">
        <v>43</v>
      </c>
      <c r="I62" s="283" t="s">
        <v>71</v>
      </c>
      <c r="J62" s="207">
        <v>2356</v>
      </c>
      <c r="K62" s="279">
        <v>4521</v>
      </c>
      <c r="L62" s="279">
        <v>2000</v>
      </c>
      <c r="M62" s="279" t="s">
        <v>31</v>
      </c>
      <c r="N62" s="287">
        <v>11.8</v>
      </c>
      <c r="O62" s="22">
        <f t="shared" si="0"/>
        <v>219.17118644067796</v>
      </c>
      <c r="P62" s="281">
        <v>10.35</v>
      </c>
      <c r="Q62" s="280" t="s">
        <v>53</v>
      </c>
      <c r="R62" s="279" t="s">
        <v>33</v>
      </c>
      <c r="S62" s="279" t="s">
        <v>54</v>
      </c>
      <c r="T62" s="279"/>
      <c r="U62" s="278"/>
      <c r="V62" s="26">
        <f t="shared" si="1"/>
        <v>114</v>
      </c>
      <c r="W62" s="277"/>
    </row>
    <row r="63" spans="1:23" s="294" customFormat="1" ht="21" customHeight="1">
      <c r="A63" s="290"/>
      <c r="B63" s="289"/>
      <c r="C63" s="288"/>
      <c r="D63" s="234" t="s">
        <v>1451</v>
      </c>
      <c r="E63" s="283" t="s">
        <v>52</v>
      </c>
      <c r="F63" s="207">
        <v>2.9990000000000001</v>
      </c>
      <c r="G63" s="283">
        <v>375</v>
      </c>
      <c r="H63" s="207" t="s">
        <v>43</v>
      </c>
      <c r="I63" s="283" t="s">
        <v>44</v>
      </c>
      <c r="J63" s="207">
        <v>2356</v>
      </c>
      <c r="K63" s="279">
        <v>4521</v>
      </c>
      <c r="L63" s="279">
        <v>2000</v>
      </c>
      <c r="M63" s="279" t="s">
        <v>31</v>
      </c>
      <c r="N63" s="287">
        <v>11.8</v>
      </c>
      <c r="O63" s="22">
        <f t="shared" si="0"/>
        <v>219.17118644067796</v>
      </c>
      <c r="P63" s="281">
        <v>10.35</v>
      </c>
      <c r="Q63" s="280" t="s">
        <v>74</v>
      </c>
      <c r="R63" s="279" t="s">
        <v>33</v>
      </c>
      <c r="S63" s="279" t="s">
        <v>54</v>
      </c>
      <c r="T63" s="279"/>
      <c r="U63" s="278"/>
      <c r="V63" s="26">
        <f t="shared" si="1"/>
        <v>114</v>
      </c>
      <c r="W63" s="277"/>
    </row>
    <row r="64" spans="1:23" s="294" customFormat="1" ht="21" customHeight="1">
      <c r="A64" s="290"/>
      <c r="B64" s="289"/>
      <c r="C64" s="288"/>
      <c r="D64" s="234" t="s">
        <v>1451</v>
      </c>
      <c r="E64" s="283" t="s">
        <v>52</v>
      </c>
      <c r="F64" s="207">
        <v>2.9990000000000001</v>
      </c>
      <c r="G64" s="283">
        <v>375</v>
      </c>
      <c r="H64" s="207" t="s">
        <v>43</v>
      </c>
      <c r="I64" s="283" t="s">
        <v>71</v>
      </c>
      <c r="J64" s="207">
        <v>2356</v>
      </c>
      <c r="K64" s="279">
        <v>4521</v>
      </c>
      <c r="L64" s="279">
        <v>2000</v>
      </c>
      <c r="M64" s="279" t="s">
        <v>31</v>
      </c>
      <c r="N64" s="287">
        <v>11.8</v>
      </c>
      <c r="O64" s="22">
        <f t="shared" si="0"/>
        <v>219.17118644067796</v>
      </c>
      <c r="P64" s="281">
        <v>10.35</v>
      </c>
      <c r="Q64" s="280" t="s">
        <v>53</v>
      </c>
      <c r="R64" s="279" t="s">
        <v>33</v>
      </c>
      <c r="S64" s="279" t="s">
        <v>34</v>
      </c>
      <c r="T64" s="279"/>
      <c r="U64" s="278"/>
      <c r="V64" s="26">
        <f t="shared" si="1"/>
        <v>114</v>
      </c>
      <c r="W64" s="277"/>
    </row>
    <row r="65" spans="1:23" s="294" customFormat="1" ht="21" customHeight="1">
      <c r="A65" s="290"/>
      <c r="B65" s="289"/>
      <c r="C65" s="288"/>
      <c r="D65" s="234" t="s">
        <v>1451</v>
      </c>
      <c r="E65" s="283" t="s">
        <v>52</v>
      </c>
      <c r="F65" s="207">
        <v>2.9990000000000001</v>
      </c>
      <c r="G65" s="283">
        <v>375</v>
      </c>
      <c r="H65" s="207" t="s">
        <v>43</v>
      </c>
      <c r="I65" s="283" t="s">
        <v>44</v>
      </c>
      <c r="J65" s="207">
        <v>2356</v>
      </c>
      <c r="K65" s="279">
        <v>4521</v>
      </c>
      <c r="L65" s="279">
        <v>2000</v>
      </c>
      <c r="M65" s="279" t="s">
        <v>31</v>
      </c>
      <c r="N65" s="287">
        <v>11.8</v>
      </c>
      <c r="O65" s="22">
        <f t="shared" si="0"/>
        <v>219.17118644067796</v>
      </c>
      <c r="P65" s="281">
        <v>10.35</v>
      </c>
      <c r="Q65" s="280" t="s">
        <v>74</v>
      </c>
      <c r="R65" s="279" t="s">
        <v>33</v>
      </c>
      <c r="S65" s="279" t="s">
        <v>34</v>
      </c>
      <c r="T65" s="279"/>
      <c r="U65" s="278"/>
      <c r="V65" s="26">
        <f t="shared" si="1"/>
        <v>114</v>
      </c>
      <c r="W65" s="277"/>
    </row>
    <row r="66" spans="1:23" s="294" customFormat="1" ht="21" customHeight="1">
      <c r="A66" s="290"/>
      <c r="B66" s="289"/>
      <c r="C66" s="288"/>
      <c r="D66" s="234" t="s">
        <v>1451</v>
      </c>
      <c r="E66" s="283" t="s">
        <v>52</v>
      </c>
      <c r="F66" s="207">
        <v>2.9990000000000001</v>
      </c>
      <c r="G66" s="283">
        <v>375</v>
      </c>
      <c r="H66" s="207" t="s">
        <v>43</v>
      </c>
      <c r="I66" s="283" t="s">
        <v>71</v>
      </c>
      <c r="J66" s="207">
        <v>2356</v>
      </c>
      <c r="K66" s="279">
        <v>4521</v>
      </c>
      <c r="L66" s="279">
        <v>2000</v>
      </c>
      <c r="M66" s="279" t="s">
        <v>31</v>
      </c>
      <c r="N66" s="287">
        <v>11.4</v>
      </c>
      <c r="O66" s="22">
        <f t="shared" si="0"/>
        <v>226.8614035087719</v>
      </c>
      <c r="P66" s="281">
        <v>10.35</v>
      </c>
      <c r="Q66" s="280" t="s">
        <v>74</v>
      </c>
      <c r="R66" s="279" t="s">
        <v>33</v>
      </c>
      <c r="S66" s="279" t="s">
        <v>54</v>
      </c>
      <c r="T66" s="279"/>
      <c r="U66" s="278"/>
      <c r="V66" s="26">
        <f t="shared" si="1"/>
        <v>110</v>
      </c>
    </row>
    <row r="67" spans="1:23" s="294" customFormat="1" ht="21" customHeight="1">
      <c r="A67" s="290"/>
      <c r="B67" s="289"/>
      <c r="C67" s="288"/>
      <c r="D67" s="234" t="s">
        <v>1451</v>
      </c>
      <c r="E67" s="283" t="s">
        <v>52</v>
      </c>
      <c r="F67" s="207">
        <v>2.9990000000000001</v>
      </c>
      <c r="G67" s="283">
        <v>375</v>
      </c>
      <c r="H67" s="207" t="s">
        <v>43</v>
      </c>
      <c r="I67" s="283" t="s">
        <v>71</v>
      </c>
      <c r="J67" s="207">
        <v>2356</v>
      </c>
      <c r="K67" s="279">
        <v>4521</v>
      </c>
      <c r="L67" s="279">
        <v>2000</v>
      </c>
      <c r="M67" s="279" t="s">
        <v>31</v>
      </c>
      <c r="N67" s="287">
        <v>11.4</v>
      </c>
      <c r="O67" s="22">
        <f t="shared" si="0"/>
        <v>226.8614035087719</v>
      </c>
      <c r="P67" s="281">
        <v>10.35</v>
      </c>
      <c r="Q67" s="280" t="s">
        <v>74</v>
      </c>
      <c r="R67" s="279" t="s">
        <v>33</v>
      </c>
      <c r="S67" s="279" t="s">
        <v>34</v>
      </c>
      <c r="T67" s="279"/>
      <c r="U67" s="278"/>
      <c r="V67" s="26">
        <f t="shared" si="1"/>
        <v>110</v>
      </c>
    </row>
    <row r="68" spans="1:23" s="294" customFormat="1" ht="21" customHeight="1">
      <c r="A68" s="290"/>
      <c r="B68" s="289"/>
      <c r="C68" s="288"/>
      <c r="D68" s="234" t="s">
        <v>1450</v>
      </c>
      <c r="E68" s="283" t="s">
        <v>52</v>
      </c>
      <c r="F68" s="207">
        <v>2.9990000000000001</v>
      </c>
      <c r="G68" s="283">
        <v>375</v>
      </c>
      <c r="H68" s="207" t="s">
        <v>43</v>
      </c>
      <c r="I68" s="283" t="s">
        <v>71</v>
      </c>
      <c r="J68" s="207">
        <v>2356</v>
      </c>
      <c r="K68" s="279">
        <v>4521</v>
      </c>
      <c r="L68" s="279">
        <v>2000</v>
      </c>
      <c r="M68" s="279" t="s">
        <v>31</v>
      </c>
      <c r="N68" s="287">
        <v>11.8</v>
      </c>
      <c r="O68" s="22">
        <f t="shared" si="0"/>
        <v>219.17118644067796</v>
      </c>
      <c r="P68" s="281">
        <v>10.35</v>
      </c>
      <c r="Q68" s="280" t="s">
        <v>53</v>
      </c>
      <c r="R68" s="279" t="s">
        <v>33</v>
      </c>
      <c r="S68" s="279" t="s">
        <v>54</v>
      </c>
      <c r="T68" s="279"/>
      <c r="U68" s="278"/>
      <c r="V68" s="26">
        <f t="shared" si="1"/>
        <v>114</v>
      </c>
    </row>
    <row r="69" spans="1:23" s="294" customFormat="1" ht="21" customHeight="1">
      <c r="A69" s="290"/>
      <c r="B69" s="289"/>
      <c r="C69" s="288"/>
      <c r="D69" s="234" t="s">
        <v>1450</v>
      </c>
      <c r="E69" s="283" t="s">
        <v>52</v>
      </c>
      <c r="F69" s="207">
        <v>2.9990000000000001</v>
      </c>
      <c r="G69" s="283">
        <v>375</v>
      </c>
      <c r="H69" s="207" t="s">
        <v>43</v>
      </c>
      <c r="I69" s="283" t="s">
        <v>44</v>
      </c>
      <c r="J69" s="207">
        <v>2356</v>
      </c>
      <c r="K69" s="279">
        <v>4521</v>
      </c>
      <c r="L69" s="279">
        <v>2000</v>
      </c>
      <c r="M69" s="279" t="s">
        <v>31</v>
      </c>
      <c r="N69" s="287">
        <v>11.8</v>
      </c>
      <c r="O69" s="22">
        <f t="shared" si="0"/>
        <v>219.17118644067796</v>
      </c>
      <c r="P69" s="281">
        <v>10.35</v>
      </c>
      <c r="Q69" s="280" t="s">
        <v>74</v>
      </c>
      <c r="R69" s="279" t="s">
        <v>33</v>
      </c>
      <c r="S69" s="279" t="s">
        <v>54</v>
      </c>
      <c r="T69" s="279"/>
      <c r="U69" s="278"/>
      <c r="V69" s="26">
        <f t="shared" si="1"/>
        <v>114</v>
      </c>
    </row>
    <row r="70" spans="1:23" s="294" customFormat="1" ht="21" customHeight="1">
      <c r="A70" s="290"/>
      <c r="B70" s="289"/>
      <c r="C70" s="288"/>
      <c r="D70" s="234" t="s">
        <v>1450</v>
      </c>
      <c r="E70" s="283" t="s">
        <v>52</v>
      </c>
      <c r="F70" s="207">
        <v>2.9990000000000001</v>
      </c>
      <c r="G70" s="283">
        <v>375</v>
      </c>
      <c r="H70" s="207" t="s">
        <v>43</v>
      </c>
      <c r="I70" s="283" t="s">
        <v>71</v>
      </c>
      <c r="J70" s="207">
        <v>2356</v>
      </c>
      <c r="K70" s="279">
        <v>4521</v>
      </c>
      <c r="L70" s="279">
        <v>2000</v>
      </c>
      <c r="M70" s="279" t="s">
        <v>31</v>
      </c>
      <c r="N70" s="287">
        <v>11.8</v>
      </c>
      <c r="O70" s="22">
        <f t="shared" si="0"/>
        <v>219.17118644067796</v>
      </c>
      <c r="P70" s="281">
        <v>10.35</v>
      </c>
      <c r="Q70" s="280" t="s">
        <v>53</v>
      </c>
      <c r="R70" s="279" t="s">
        <v>33</v>
      </c>
      <c r="S70" s="279" t="s">
        <v>34</v>
      </c>
      <c r="T70" s="279"/>
      <c r="U70" s="278"/>
      <c r="V70" s="26">
        <f t="shared" si="1"/>
        <v>114</v>
      </c>
      <c r="W70" s="277"/>
    </row>
    <row r="71" spans="1:23" s="294" customFormat="1" ht="21" customHeight="1">
      <c r="A71" s="290"/>
      <c r="B71" s="289"/>
      <c r="C71" s="288"/>
      <c r="D71" s="234" t="s">
        <v>1450</v>
      </c>
      <c r="E71" s="283" t="s">
        <v>52</v>
      </c>
      <c r="F71" s="207">
        <v>2.9990000000000001</v>
      </c>
      <c r="G71" s="283">
        <v>375</v>
      </c>
      <c r="H71" s="207" t="s">
        <v>43</v>
      </c>
      <c r="I71" s="283" t="s">
        <v>44</v>
      </c>
      <c r="J71" s="207">
        <v>2356</v>
      </c>
      <c r="K71" s="279">
        <v>4521</v>
      </c>
      <c r="L71" s="279">
        <v>2000</v>
      </c>
      <c r="M71" s="279" t="s">
        <v>31</v>
      </c>
      <c r="N71" s="287">
        <v>11.8</v>
      </c>
      <c r="O71" s="22">
        <f t="shared" si="0"/>
        <v>219.17118644067796</v>
      </c>
      <c r="P71" s="281">
        <v>10.35</v>
      </c>
      <c r="Q71" s="280" t="s">
        <v>74</v>
      </c>
      <c r="R71" s="279" t="s">
        <v>33</v>
      </c>
      <c r="S71" s="279" t="s">
        <v>34</v>
      </c>
      <c r="T71" s="279"/>
      <c r="U71" s="278"/>
      <c r="V71" s="26">
        <f t="shared" si="1"/>
        <v>114</v>
      </c>
      <c r="W71" s="277"/>
    </row>
    <row r="72" spans="1:23" s="294" customFormat="1" ht="21" customHeight="1">
      <c r="A72" s="290"/>
      <c r="B72" s="289"/>
      <c r="C72" s="288"/>
      <c r="D72" s="234" t="s">
        <v>1450</v>
      </c>
      <c r="E72" s="283" t="s">
        <v>52</v>
      </c>
      <c r="F72" s="207">
        <v>2.9990000000000001</v>
      </c>
      <c r="G72" s="283">
        <v>375</v>
      </c>
      <c r="H72" s="207" t="s">
        <v>43</v>
      </c>
      <c r="I72" s="283" t="s">
        <v>71</v>
      </c>
      <c r="J72" s="207">
        <v>2356</v>
      </c>
      <c r="K72" s="279">
        <v>4521</v>
      </c>
      <c r="L72" s="279">
        <v>2000</v>
      </c>
      <c r="M72" s="279" t="s">
        <v>31</v>
      </c>
      <c r="N72" s="287">
        <v>11.4</v>
      </c>
      <c r="O72" s="22">
        <f t="shared" si="0"/>
        <v>226.8614035087719</v>
      </c>
      <c r="P72" s="281">
        <v>10.35</v>
      </c>
      <c r="Q72" s="280" t="s">
        <v>74</v>
      </c>
      <c r="R72" s="279" t="s">
        <v>33</v>
      </c>
      <c r="S72" s="279" t="s">
        <v>54</v>
      </c>
      <c r="T72" s="279"/>
      <c r="U72" s="278"/>
      <c r="V72" s="26">
        <f t="shared" si="1"/>
        <v>110</v>
      </c>
      <c r="W72" s="277"/>
    </row>
    <row r="73" spans="1:23" s="294" customFormat="1" ht="21" customHeight="1">
      <c r="A73" s="290"/>
      <c r="B73" s="289"/>
      <c r="C73" s="288"/>
      <c r="D73" s="234" t="s">
        <v>1450</v>
      </c>
      <c r="E73" s="283" t="s">
        <v>52</v>
      </c>
      <c r="F73" s="207">
        <v>2.9990000000000001</v>
      </c>
      <c r="G73" s="283">
        <v>375</v>
      </c>
      <c r="H73" s="207" t="s">
        <v>43</v>
      </c>
      <c r="I73" s="283" t="s">
        <v>71</v>
      </c>
      <c r="J73" s="207">
        <v>2356</v>
      </c>
      <c r="K73" s="279">
        <v>4521</v>
      </c>
      <c r="L73" s="279">
        <v>2000</v>
      </c>
      <c r="M73" s="279" t="s">
        <v>31</v>
      </c>
      <c r="N73" s="287">
        <v>11.4</v>
      </c>
      <c r="O73" s="22">
        <f t="shared" ref="O73:O136" si="2">IF(N73&gt;0,1/N73*37.7*68.6,"")</f>
        <v>226.8614035087719</v>
      </c>
      <c r="P73" s="281">
        <v>10.35</v>
      </c>
      <c r="Q73" s="280" t="s">
        <v>74</v>
      </c>
      <c r="R73" s="279" t="s">
        <v>33</v>
      </c>
      <c r="S73" s="279" t="s">
        <v>34</v>
      </c>
      <c r="T73" s="279"/>
      <c r="U73" s="278"/>
      <c r="V73" s="26">
        <f t="shared" ref="V73:V136" si="3">IFERROR(IF(N73&lt;P73,"",(ROUNDDOWN(N73/P73*100,0))),"")</f>
        <v>110</v>
      </c>
      <c r="W73" s="277"/>
    </row>
    <row r="74" spans="1:23" s="294" customFormat="1" ht="21" customHeight="1">
      <c r="A74" s="290"/>
      <c r="B74" s="289"/>
      <c r="C74" s="288"/>
      <c r="D74" s="234" t="s">
        <v>1449</v>
      </c>
      <c r="E74" s="283" t="s">
        <v>52</v>
      </c>
      <c r="F74" s="207">
        <v>2.9990000000000001</v>
      </c>
      <c r="G74" s="283">
        <v>375</v>
      </c>
      <c r="H74" s="207">
        <v>110</v>
      </c>
      <c r="I74" s="283" t="s">
        <v>71</v>
      </c>
      <c r="J74" s="207">
        <v>2356</v>
      </c>
      <c r="K74" s="279">
        <v>4521</v>
      </c>
      <c r="L74" s="279">
        <v>2000</v>
      </c>
      <c r="M74" s="279" t="s">
        <v>31</v>
      </c>
      <c r="N74" s="287">
        <v>11.8</v>
      </c>
      <c r="O74" s="22">
        <f t="shared" si="2"/>
        <v>219.17118644067796</v>
      </c>
      <c r="P74" s="281">
        <v>10.35</v>
      </c>
      <c r="Q74" s="280" t="s">
        <v>53</v>
      </c>
      <c r="R74" s="279" t="s">
        <v>33</v>
      </c>
      <c r="S74" s="279" t="s">
        <v>54</v>
      </c>
      <c r="T74" s="279"/>
      <c r="U74" s="278"/>
      <c r="V74" s="26">
        <f t="shared" si="3"/>
        <v>114</v>
      </c>
      <c r="W74" s="277"/>
    </row>
    <row r="75" spans="1:23" s="294" customFormat="1" ht="21" customHeight="1">
      <c r="A75" s="290"/>
      <c r="B75" s="289"/>
      <c r="C75" s="288"/>
      <c r="D75" s="234" t="s">
        <v>1449</v>
      </c>
      <c r="E75" s="283" t="s">
        <v>52</v>
      </c>
      <c r="F75" s="207">
        <v>2.9990000000000001</v>
      </c>
      <c r="G75" s="283">
        <v>375</v>
      </c>
      <c r="H75" s="207">
        <v>110</v>
      </c>
      <c r="I75" s="283" t="s">
        <v>71</v>
      </c>
      <c r="J75" s="207">
        <v>2356</v>
      </c>
      <c r="K75" s="279">
        <v>4521</v>
      </c>
      <c r="L75" s="279">
        <v>2000</v>
      </c>
      <c r="M75" s="279" t="s">
        <v>31</v>
      </c>
      <c r="N75" s="287">
        <v>11.8</v>
      </c>
      <c r="O75" s="22">
        <f t="shared" si="2"/>
        <v>219.17118644067796</v>
      </c>
      <c r="P75" s="281">
        <v>10.35</v>
      </c>
      <c r="Q75" s="280" t="s">
        <v>53</v>
      </c>
      <c r="R75" s="279" t="s">
        <v>33</v>
      </c>
      <c r="S75" s="279" t="s">
        <v>34</v>
      </c>
      <c r="T75" s="279"/>
      <c r="U75" s="278"/>
      <c r="V75" s="26">
        <f t="shared" si="3"/>
        <v>114</v>
      </c>
      <c r="W75" s="277"/>
    </row>
    <row r="76" spans="1:23" s="294" customFormat="1" ht="21" customHeight="1">
      <c r="A76" s="290"/>
      <c r="B76" s="289"/>
      <c r="C76" s="288"/>
      <c r="D76" s="234" t="s">
        <v>1449</v>
      </c>
      <c r="E76" s="283" t="s">
        <v>52</v>
      </c>
      <c r="F76" s="207">
        <v>2.9990000000000001</v>
      </c>
      <c r="G76" s="283">
        <v>375</v>
      </c>
      <c r="H76" s="207">
        <v>110</v>
      </c>
      <c r="I76" s="283" t="s">
        <v>72</v>
      </c>
      <c r="J76" s="207">
        <v>2356</v>
      </c>
      <c r="K76" s="279">
        <v>4521</v>
      </c>
      <c r="L76" s="279">
        <v>2000</v>
      </c>
      <c r="M76" s="279" t="s">
        <v>31</v>
      </c>
      <c r="N76" s="287">
        <v>11.8</v>
      </c>
      <c r="O76" s="22">
        <f t="shared" si="2"/>
        <v>219.17118644067796</v>
      </c>
      <c r="P76" s="281">
        <v>10.35</v>
      </c>
      <c r="Q76" s="280" t="s">
        <v>53</v>
      </c>
      <c r="R76" s="279" t="s">
        <v>33</v>
      </c>
      <c r="S76" s="279" t="s">
        <v>54</v>
      </c>
      <c r="T76" s="279"/>
      <c r="U76" s="278"/>
      <c r="V76" s="26">
        <f t="shared" si="3"/>
        <v>114</v>
      </c>
      <c r="W76" s="277"/>
    </row>
    <row r="77" spans="1:23" s="294" customFormat="1" ht="21" customHeight="1">
      <c r="A77" s="290"/>
      <c r="B77" s="289"/>
      <c r="C77" s="288"/>
      <c r="D77" s="234" t="s">
        <v>1449</v>
      </c>
      <c r="E77" s="283" t="s">
        <v>52</v>
      </c>
      <c r="F77" s="207">
        <v>2.9990000000000001</v>
      </c>
      <c r="G77" s="283">
        <v>375</v>
      </c>
      <c r="H77" s="207">
        <v>110</v>
      </c>
      <c r="I77" s="283" t="s">
        <v>72</v>
      </c>
      <c r="J77" s="207">
        <v>2356</v>
      </c>
      <c r="K77" s="279">
        <v>4521</v>
      </c>
      <c r="L77" s="279">
        <v>2000</v>
      </c>
      <c r="M77" s="279" t="s">
        <v>31</v>
      </c>
      <c r="N77" s="287">
        <v>11.8</v>
      </c>
      <c r="O77" s="22">
        <f t="shared" si="2"/>
        <v>219.17118644067796</v>
      </c>
      <c r="P77" s="281">
        <v>10.35</v>
      </c>
      <c r="Q77" s="280" t="s">
        <v>53</v>
      </c>
      <c r="R77" s="279" t="s">
        <v>33</v>
      </c>
      <c r="S77" s="279" t="s">
        <v>34</v>
      </c>
      <c r="T77" s="279"/>
      <c r="U77" s="278"/>
      <c r="V77" s="26">
        <f t="shared" si="3"/>
        <v>114</v>
      </c>
      <c r="W77" s="277"/>
    </row>
    <row r="78" spans="1:23" s="294" customFormat="1" ht="21" customHeight="1">
      <c r="A78" s="290"/>
      <c r="B78" s="289"/>
      <c r="C78" s="288"/>
      <c r="D78" s="234" t="s">
        <v>1449</v>
      </c>
      <c r="E78" s="283" t="s">
        <v>52</v>
      </c>
      <c r="F78" s="207">
        <v>2.9990000000000001</v>
      </c>
      <c r="G78" s="283">
        <v>375</v>
      </c>
      <c r="H78" s="207">
        <v>110</v>
      </c>
      <c r="I78" s="283" t="s">
        <v>71</v>
      </c>
      <c r="J78" s="207">
        <v>2356</v>
      </c>
      <c r="K78" s="279">
        <v>4521</v>
      </c>
      <c r="L78" s="279">
        <v>2000</v>
      </c>
      <c r="M78" s="279" t="s">
        <v>31</v>
      </c>
      <c r="N78" s="287">
        <v>11.4</v>
      </c>
      <c r="O78" s="22">
        <f t="shared" si="2"/>
        <v>226.8614035087719</v>
      </c>
      <c r="P78" s="281">
        <v>10.35</v>
      </c>
      <c r="Q78" s="280" t="s">
        <v>74</v>
      </c>
      <c r="R78" s="279" t="s">
        <v>33</v>
      </c>
      <c r="S78" s="279" t="s">
        <v>54</v>
      </c>
      <c r="T78" s="279"/>
      <c r="U78" s="278"/>
      <c r="V78" s="26">
        <f t="shared" si="3"/>
        <v>110</v>
      </c>
      <c r="W78" s="277"/>
    </row>
    <row r="79" spans="1:23" s="294" customFormat="1" ht="21" customHeight="1">
      <c r="A79" s="290"/>
      <c r="B79" s="289"/>
      <c r="C79" s="288"/>
      <c r="D79" s="234" t="s">
        <v>1449</v>
      </c>
      <c r="E79" s="283" t="s">
        <v>52</v>
      </c>
      <c r="F79" s="207">
        <v>2.9990000000000001</v>
      </c>
      <c r="G79" s="283">
        <v>375</v>
      </c>
      <c r="H79" s="207">
        <v>110</v>
      </c>
      <c r="I79" s="283" t="s">
        <v>71</v>
      </c>
      <c r="J79" s="207">
        <v>2356</v>
      </c>
      <c r="K79" s="279">
        <v>4521</v>
      </c>
      <c r="L79" s="279">
        <v>2000</v>
      </c>
      <c r="M79" s="279" t="s">
        <v>31</v>
      </c>
      <c r="N79" s="287">
        <v>11.4</v>
      </c>
      <c r="O79" s="22">
        <f t="shared" si="2"/>
        <v>226.8614035087719</v>
      </c>
      <c r="P79" s="281">
        <v>10.35</v>
      </c>
      <c r="Q79" s="280" t="s">
        <v>74</v>
      </c>
      <c r="R79" s="279" t="s">
        <v>33</v>
      </c>
      <c r="S79" s="279" t="s">
        <v>34</v>
      </c>
      <c r="T79" s="279"/>
      <c r="U79" s="278"/>
      <c r="V79" s="26">
        <f t="shared" si="3"/>
        <v>110</v>
      </c>
      <c r="W79" s="277"/>
    </row>
    <row r="80" spans="1:23" s="294" customFormat="1" ht="21" customHeight="1">
      <c r="A80" s="290"/>
      <c r="B80" s="289"/>
      <c r="C80" s="288"/>
      <c r="D80" s="234" t="s">
        <v>1449</v>
      </c>
      <c r="E80" s="283" t="s">
        <v>52</v>
      </c>
      <c r="F80" s="207">
        <v>2.9990000000000001</v>
      </c>
      <c r="G80" s="283">
        <v>375</v>
      </c>
      <c r="H80" s="207">
        <v>110</v>
      </c>
      <c r="I80" s="283" t="s">
        <v>72</v>
      </c>
      <c r="J80" s="207">
        <v>2356</v>
      </c>
      <c r="K80" s="279">
        <v>4521</v>
      </c>
      <c r="L80" s="279">
        <v>2000</v>
      </c>
      <c r="M80" s="279" t="s">
        <v>31</v>
      </c>
      <c r="N80" s="287">
        <v>11.4</v>
      </c>
      <c r="O80" s="22">
        <f t="shared" si="2"/>
        <v>226.8614035087719</v>
      </c>
      <c r="P80" s="281">
        <v>10.35</v>
      </c>
      <c r="Q80" s="280" t="s">
        <v>74</v>
      </c>
      <c r="R80" s="279" t="s">
        <v>33</v>
      </c>
      <c r="S80" s="279" t="s">
        <v>54</v>
      </c>
      <c r="T80" s="279"/>
      <c r="U80" s="278"/>
      <c r="V80" s="26">
        <f t="shared" si="3"/>
        <v>110</v>
      </c>
      <c r="W80" s="277"/>
    </row>
    <row r="81" spans="1:23" s="277" customFormat="1" ht="21" customHeight="1">
      <c r="A81" s="290"/>
      <c r="B81" s="289"/>
      <c r="C81" s="288"/>
      <c r="D81" s="234" t="s">
        <v>1449</v>
      </c>
      <c r="E81" s="283" t="s">
        <v>52</v>
      </c>
      <c r="F81" s="207">
        <v>2.9990000000000001</v>
      </c>
      <c r="G81" s="283">
        <v>375</v>
      </c>
      <c r="H81" s="207">
        <v>110</v>
      </c>
      <c r="I81" s="283" t="s">
        <v>72</v>
      </c>
      <c r="J81" s="207">
        <v>2356</v>
      </c>
      <c r="K81" s="279">
        <v>4521</v>
      </c>
      <c r="L81" s="279">
        <v>2000</v>
      </c>
      <c r="M81" s="279" t="s">
        <v>31</v>
      </c>
      <c r="N81" s="287">
        <v>11.4</v>
      </c>
      <c r="O81" s="22">
        <f t="shared" si="2"/>
        <v>226.8614035087719</v>
      </c>
      <c r="P81" s="281">
        <v>10.35</v>
      </c>
      <c r="Q81" s="280" t="s">
        <v>74</v>
      </c>
      <c r="R81" s="279" t="s">
        <v>33</v>
      </c>
      <c r="S81" s="279" t="s">
        <v>34</v>
      </c>
      <c r="T81" s="279"/>
      <c r="U81" s="278"/>
      <c r="V81" s="26">
        <f t="shared" si="3"/>
        <v>110</v>
      </c>
    </row>
    <row r="82" spans="1:23" s="277" customFormat="1" ht="21" customHeight="1">
      <c r="A82" s="299"/>
      <c r="B82" s="289"/>
      <c r="C82" s="298"/>
      <c r="D82" s="234" t="s">
        <v>1448</v>
      </c>
      <c r="E82" s="283" t="s">
        <v>52</v>
      </c>
      <c r="F82" s="207">
        <v>2.9990000000000001</v>
      </c>
      <c r="G82" s="283">
        <v>375</v>
      </c>
      <c r="H82" s="207">
        <v>110</v>
      </c>
      <c r="I82" s="283" t="s">
        <v>44</v>
      </c>
      <c r="J82" s="207">
        <v>2356</v>
      </c>
      <c r="K82" s="279">
        <v>4521</v>
      </c>
      <c r="L82" s="279">
        <v>2000</v>
      </c>
      <c r="M82" s="279" t="s">
        <v>31</v>
      </c>
      <c r="N82" s="287">
        <v>11.8</v>
      </c>
      <c r="O82" s="22">
        <f t="shared" si="2"/>
        <v>219.17118644067796</v>
      </c>
      <c r="P82" s="281">
        <v>10.35</v>
      </c>
      <c r="Q82" s="280" t="s">
        <v>74</v>
      </c>
      <c r="R82" s="279" t="s">
        <v>33</v>
      </c>
      <c r="S82" s="279" t="s">
        <v>34</v>
      </c>
      <c r="T82" s="279"/>
      <c r="U82" s="297"/>
      <c r="V82" s="26">
        <f t="shared" si="3"/>
        <v>114</v>
      </c>
      <c r="W82" s="276"/>
    </row>
    <row r="83" spans="1:23" s="277" customFormat="1" ht="21" customHeight="1">
      <c r="A83" s="290"/>
      <c r="B83" s="289"/>
      <c r="C83" s="288"/>
      <c r="D83" s="234" t="s">
        <v>1447</v>
      </c>
      <c r="E83" s="283" t="s">
        <v>52</v>
      </c>
      <c r="F83" s="207">
        <v>2.9990000000000001</v>
      </c>
      <c r="G83" s="283">
        <v>375</v>
      </c>
      <c r="H83" s="207" t="s">
        <v>43</v>
      </c>
      <c r="I83" s="283" t="s">
        <v>71</v>
      </c>
      <c r="J83" s="207">
        <v>2356</v>
      </c>
      <c r="K83" s="279">
        <v>4521</v>
      </c>
      <c r="L83" s="279">
        <v>2000</v>
      </c>
      <c r="M83" s="279" t="s">
        <v>31</v>
      </c>
      <c r="N83" s="287">
        <v>11.4</v>
      </c>
      <c r="O83" s="22">
        <f t="shared" si="2"/>
        <v>226.8614035087719</v>
      </c>
      <c r="P83" s="281">
        <v>10.35</v>
      </c>
      <c r="Q83" s="280" t="s">
        <v>74</v>
      </c>
      <c r="R83" s="279" t="s">
        <v>33</v>
      </c>
      <c r="S83" s="279" t="s">
        <v>34</v>
      </c>
      <c r="T83" s="279"/>
      <c r="U83" s="278"/>
      <c r="V83" s="26">
        <f t="shared" si="3"/>
        <v>110</v>
      </c>
    </row>
    <row r="84" spans="1:23" s="277" customFormat="1" ht="21" customHeight="1">
      <c r="A84" s="290"/>
      <c r="B84" s="289"/>
      <c r="C84" s="288"/>
      <c r="D84" s="234" t="s">
        <v>1446</v>
      </c>
      <c r="E84" s="283" t="s">
        <v>52</v>
      </c>
      <c r="F84" s="207">
        <v>2.9990000000000001</v>
      </c>
      <c r="G84" s="283">
        <v>375</v>
      </c>
      <c r="H84" s="207">
        <v>110</v>
      </c>
      <c r="I84" s="283" t="s">
        <v>71</v>
      </c>
      <c r="J84" s="207">
        <v>2356</v>
      </c>
      <c r="K84" s="279">
        <v>4521</v>
      </c>
      <c r="L84" s="279">
        <v>2000</v>
      </c>
      <c r="M84" s="279" t="s">
        <v>31</v>
      </c>
      <c r="N84" s="287">
        <v>11.8</v>
      </c>
      <c r="O84" s="22">
        <f t="shared" si="2"/>
        <v>219.17118644067796</v>
      </c>
      <c r="P84" s="281">
        <v>10.35</v>
      </c>
      <c r="Q84" s="280" t="s">
        <v>53</v>
      </c>
      <c r="R84" s="279" t="s">
        <v>33</v>
      </c>
      <c r="S84" s="279" t="s">
        <v>34</v>
      </c>
      <c r="T84" s="279"/>
      <c r="U84" s="278"/>
      <c r="V84" s="26">
        <f t="shared" si="3"/>
        <v>114</v>
      </c>
    </row>
    <row r="85" spans="1:23" s="277" customFormat="1" ht="21" customHeight="1">
      <c r="A85" s="290"/>
      <c r="B85" s="289"/>
      <c r="C85" s="288"/>
      <c r="D85" s="234" t="s">
        <v>1446</v>
      </c>
      <c r="E85" s="283" t="s">
        <v>52</v>
      </c>
      <c r="F85" s="207">
        <v>2.9990000000000001</v>
      </c>
      <c r="G85" s="283">
        <v>375</v>
      </c>
      <c r="H85" s="207">
        <v>110</v>
      </c>
      <c r="I85" s="283" t="s">
        <v>72</v>
      </c>
      <c r="J85" s="207">
        <v>2356</v>
      </c>
      <c r="K85" s="279">
        <v>4521</v>
      </c>
      <c r="L85" s="279">
        <v>2000</v>
      </c>
      <c r="M85" s="279" t="s">
        <v>31</v>
      </c>
      <c r="N85" s="287">
        <v>11.8</v>
      </c>
      <c r="O85" s="22">
        <f t="shared" si="2"/>
        <v>219.17118644067796</v>
      </c>
      <c r="P85" s="281">
        <v>10.35</v>
      </c>
      <c r="Q85" s="280" t="s">
        <v>53</v>
      </c>
      <c r="R85" s="279" t="s">
        <v>33</v>
      </c>
      <c r="S85" s="279" t="s">
        <v>34</v>
      </c>
      <c r="T85" s="279"/>
      <c r="U85" s="278"/>
      <c r="V85" s="26">
        <f t="shared" si="3"/>
        <v>114</v>
      </c>
    </row>
    <row r="86" spans="1:23" s="277" customFormat="1" ht="21" customHeight="1">
      <c r="A86" s="290"/>
      <c r="B86" s="289"/>
      <c r="C86" s="288"/>
      <c r="D86" s="234" t="s">
        <v>1446</v>
      </c>
      <c r="E86" s="283" t="s">
        <v>52</v>
      </c>
      <c r="F86" s="207">
        <v>2.9990000000000001</v>
      </c>
      <c r="G86" s="283">
        <v>375</v>
      </c>
      <c r="H86" s="207">
        <v>110</v>
      </c>
      <c r="I86" s="283" t="s">
        <v>71</v>
      </c>
      <c r="J86" s="207">
        <v>2356</v>
      </c>
      <c r="K86" s="279">
        <v>4521</v>
      </c>
      <c r="L86" s="279">
        <v>2000</v>
      </c>
      <c r="M86" s="279" t="s">
        <v>31</v>
      </c>
      <c r="N86" s="287">
        <v>11.4</v>
      </c>
      <c r="O86" s="22">
        <f t="shared" si="2"/>
        <v>226.8614035087719</v>
      </c>
      <c r="P86" s="281">
        <v>10.35</v>
      </c>
      <c r="Q86" s="280" t="s">
        <v>74</v>
      </c>
      <c r="R86" s="279" t="s">
        <v>33</v>
      </c>
      <c r="S86" s="279" t="s">
        <v>34</v>
      </c>
      <c r="T86" s="279"/>
      <c r="U86" s="278"/>
      <c r="V86" s="26">
        <f t="shared" si="3"/>
        <v>110</v>
      </c>
      <c r="W86" s="294"/>
    </row>
    <row r="87" spans="1:23" s="277" customFormat="1" ht="21" customHeight="1">
      <c r="A87" s="290"/>
      <c r="B87" s="289"/>
      <c r="C87" s="288"/>
      <c r="D87" s="234" t="s">
        <v>1446</v>
      </c>
      <c r="E87" s="283" t="s">
        <v>52</v>
      </c>
      <c r="F87" s="207">
        <v>2.9990000000000001</v>
      </c>
      <c r="G87" s="283">
        <v>375</v>
      </c>
      <c r="H87" s="207">
        <v>110</v>
      </c>
      <c r="I87" s="283" t="s">
        <v>72</v>
      </c>
      <c r="J87" s="207">
        <v>2356</v>
      </c>
      <c r="K87" s="279">
        <v>4521</v>
      </c>
      <c r="L87" s="279">
        <v>2000</v>
      </c>
      <c r="M87" s="279" t="s">
        <v>31</v>
      </c>
      <c r="N87" s="287">
        <v>11.4</v>
      </c>
      <c r="O87" s="22">
        <f t="shared" si="2"/>
        <v>226.8614035087719</v>
      </c>
      <c r="P87" s="281">
        <v>10.35</v>
      </c>
      <c r="Q87" s="280" t="s">
        <v>74</v>
      </c>
      <c r="R87" s="279" t="s">
        <v>33</v>
      </c>
      <c r="S87" s="279" t="s">
        <v>34</v>
      </c>
      <c r="T87" s="279"/>
      <c r="U87" s="278"/>
      <c r="V87" s="26">
        <f t="shared" si="3"/>
        <v>110</v>
      </c>
      <c r="W87" s="294"/>
    </row>
    <row r="88" spans="1:23" s="277" customFormat="1" ht="21" customHeight="1">
      <c r="A88" s="290"/>
      <c r="B88" s="289"/>
      <c r="C88" s="288"/>
      <c r="D88" s="234" t="s">
        <v>1445</v>
      </c>
      <c r="E88" s="283" t="s">
        <v>52</v>
      </c>
      <c r="F88" s="207">
        <v>2.9990000000000001</v>
      </c>
      <c r="G88" s="283">
        <v>375</v>
      </c>
      <c r="H88" s="207">
        <v>110</v>
      </c>
      <c r="I88" s="283" t="s">
        <v>71</v>
      </c>
      <c r="J88" s="207">
        <v>2356</v>
      </c>
      <c r="K88" s="279">
        <v>4521</v>
      </c>
      <c r="L88" s="279">
        <v>2000</v>
      </c>
      <c r="M88" s="279" t="s">
        <v>31</v>
      </c>
      <c r="N88" s="287">
        <v>11.8</v>
      </c>
      <c r="O88" s="22">
        <f t="shared" si="2"/>
        <v>219.17118644067796</v>
      </c>
      <c r="P88" s="281">
        <v>10.35</v>
      </c>
      <c r="Q88" s="280" t="s">
        <v>53</v>
      </c>
      <c r="R88" s="279" t="s">
        <v>33</v>
      </c>
      <c r="S88" s="279" t="s">
        <v>124</v>
      </c>
      <c r="T88" s="279"/>
      <c r="U88" s="278"/>
      <c r="V88" s="26">
        <f t="shared" si="3"/>
        <v>114</v>
      </c>
      <c r="W88" s="294"/>
    </row>
    <row r="89" spans="1:23" s="277" customFormat="1" ht="21" customHeight="1">
      <c r="A89" s="290"/>
      <c r="B89" s="289"/>
      <c r="C89" s="288"/>
      <c r="D89" s="234" t="s">
        <v>1445</v>
      </c>
      <c r="E89" s="283" t="s">
        <v>52</v>
      </c>
      <c r="F89" s="207">
        <v>2.9990000000000001</v>
      </c>
      <c r="G89" s="283">
        <v>375</v>
      </c>
      <c r="H89" s="207">
        <v>110</v>
      </c>
      <c r="I89" s="283" t="s">
        <v>71</v>
      </c>
      <c r="J89" s="207">
        <v>2356</v>
      </c>
      <c r="K89" s="279">
        <v>4521</v>
      </c>
      <c r="L89" s="279">
        <v>2000</v>
      </c>
      <c r="M89" s="279" t="s">
        <v>31</v>
      </c>
      <c r="N89" s="287">
        <v>11.4</v>
      </c>
      <c r="O89" s="22">
        <f t="shared" si="2"/>
        <v>226.8614035087719</v>
      </c>
      <c r="P89" s="281">
        <v>10.35</v>
      </c>
      <c r="Q89" s="280" t="s">
        <v>74</v>
      </c>
      <c r="R89" s="279" t="s">
        <v>33</v>
      </c>
      <c r="S89" s="279" t="s">
        <v>124</v>
      </c>
      <c r="T89" s="279"/>
      <c r="U89" s="278"/>
      <c r="V89" s="26">
        <f t="shared" si="3"/>
        <v>110</v>
      </c>
      <c r="W89" s="294"/>
    </row>
    <row r="90" spans="1:23" s="294" customFormat="1" ht="21" customHeight="1">
      <c r="A90" s="290"/>
      <c r="B90" s="289"/>
      <c r="C90" s="288"/>
      <c r="D90" s="234" t="s">
        <v>1444</v>
      </c>
      <c r="E90" s="283" t="s">
        <v>52</v>
      </c>
      <c r="F90" s="207">
        <v>2.9990000000000001</v>
      </c>
      <c r="G90" s="283">
        <v>375</v>
      </c>
      <c r="H90" s="207">
        <v>110</v>
      </c>
      <c r="I90" s="283" t="s">
        <v>71</v>
      </c>
      <c r="J90" s="207">
        <v>2356</v>
      </c>
      <c r="K90" s="279">
        <v>4521</v>
      </c>
      <c r="L90" s="279">
        <v>2000</v>
      </c>
      <c r="M90" s="279" t="s">
        <v>31</v>
      </c>
      <c r="N90" s="287">
        <v>11.8</v>
      </c>
      <c r="O90" s="22">
        <f t="shared" si="2"/>
        <v>219.17118644067796</v>
      </c>
      <c r="P90" s="281">
        <v>10.35</v>
      </c>
      <c r="Q90" s="280" t="s">
        <v>53</v>
      </c>
      <c r="R90" s="279" t="s">
        <v>33</v>
      </c>
      <c r="S90" s="279" t="s">
        <v>124</v>
      </c>
      <c r="T90" s="279"/>
      <c r="U90" s="278"/>
      <c r="V90" s="26">
        <f t="shared" si="3"/>
        <v>114</v>
      </c>
    </row>
    <row r="91" spans="1:23" s="294" customFormat="1" ht="21" customHeight="1">
      <c r="A91" s="290"/>
      <c r="B91" s="289"/>
      <c r="C91" s="288"/>
      <c r="D91" s="234" t="s">
        <v>1444</v>
      </c>
      <c r="E91" s="283" t="s">
        <v>52</v>
      </c>
      <c r="F91" s="207">
        <v>2.9990000000000001</v>
      </c>
      <c r="G91" s="283">
        <v>375</v>
      </c>
      <c r="H91" s="207">
        <v>110</v>
      </c>
      <c r="I91" s="283" t="s">
        <v>71</v>
      </c>
      <c r="J91" s="207">
        <v>2356</v>
      </c>
      <c r="K91" s="279">
        <v>4521</v>
      </c>
      <c r="L91" s="279">
        <v>2000</v>
      </c>
      <c r="M91" s="279" t="s">
        <v>31</v>
      </c>
      <c r="N91" s="287">
        <v>11.4</v>
      </c>
      <c r="O91" s="22">
        <f t="shared" si="2"/>
        <v>226.8614035087719</v>
      </c>
      <c r="P91" s="281">
        <v>10.35</v>
      </c>
      <c r="Q91" s="280" t="s">
        <v>74</v>
      </c>
      <c r="R91" s="279" t="s">
        <v>33</v>
      </c>
      <c r="S91" s="279" t="s">
        <v>124</v>
      </c>
      <c r="T91" s="279"/>
      <c r="U91" s="278"/>
      <c r="V91" s="26">
        <f t="shared" si="3"/>
        <v>110</v>
      </c>
    </row>
    <row r="92" spans="1:23" s="294" customFormat="1" ht="21" customHeight="1">
      <c r="A92" s="290"/>
      <c r="B92" s="289"/>
      <c r="C92" s="288"/>
      <c r="D92" s="234" t="s">
        <v>1443</v>
      </c>
      <c r="E92" s="283" t="s">
        <v>52</v>
      </c>
      <c r="F92" s="207">
        <v>2.9990000000000001</v>
      </c>
      <c r="G92" s="283">
        <v>375</v>
      </c>
      <c r="H92" s="207">
        <v>110</v>
      </c>
      <c r="I92" s="283" t="s">
        <v>72</v>
      </c>
      <c r="J92" s="207">
        <v>2356</v>
      </c>
      <c r="K92" s="279">
        <v>4521</v>
      </c>
      <c r="L92" s="279">
        <v>2000</v>
      </c>
      <c r="M92" s="279" t="s">
        <v>31</v>
      </c>
      <c r="N92" s="287">
        <v>11.8</v>
      </c>
      <c r="O92" s="22">
        <f t="shared" si="2"/>
        <v>219.17118644067796</v>
      </c>
      <c r="P92" s="281">
        <v>10.35</v>
      </c>
      <c r="Q92" s="280" t="s">
        <v>53</v>
      </c>
      <c r="R92" s="279" t="s">
        <v>33</v>
      </c>
      <c r="S92" s="279" t="s">
        <v>34</v>
      </c>
      <c r="T92" s="279"/>
      <c r="U92" s="278"/>
      <c r="V92" s="26">
        <f t="shared" si="3"/>
        <v>114</v>
      </c>
    </row>
    <row r="93" spans="1:23" s="294" customFormat="1" ht="21" customHeight="1">
      <c r="A93" s="290"/>
      <c r="B93" s="289"/>
      <c r="C93" s="288"/>
      <c r="D93" s="234" t="s">
        <v>1443</v>
      </c>
      <c r="E93" s="283" t="s">
        <v>52</v>
      </c>
      <c r="F93" s="207">
        <v>2.9990000000000001</v>
      </c>
      <c r="G93" s="283">
        <v>375</v>
      </c>
      <c r="H93" s="207">
        <v>110</v>
      </c>
      <c r="I93" s="283" t="s">
        <v>72</v>
      </c>
      <c r="J93" s="207">
        <v>2356</v>
      </c>
      <c r="K93" s="279">
        <v>4521</v>
      </c>
      <c r="L93" s="279">
        <v>2000</v>
      </c>
      <c r="M93" s="279" t="s">
        <v>31</v>
      </c>
      <c r="N93" s="287">
        <v>11.4</v>
      </c>
      <c r="O93" s="22">
        <f t="shared" si="2"/>
        <v>226.8614035087719</v>
      </c>
      <c r="P93" s="281">
        <v>10.35</v>
      </c>
      <c r="Q93" s="280" t="s">
        <v>74</v>
      </c>
      <c r="R93" s="279" t="s">
        <v>33</v>
      </c>
      <c r="S93" s="279" t="s">
        <v>34</v>
      </c>
      <c r="T93" s="279"/>
      <c r="U93" s="278"/>
      <c r="V93" s="26">
        <f t="shared" si="3"/>
        <v>110</v>
      </c>
    </row>
    <row r="94" spans="1:23" s="294" customFormat="1" ht="21" customHeight="1">
      <c r="A94" s="290"/>
      <c r="B94" s="289"/>
      <c r="C94" s="288"/>
      <c r="D94" s="234" t="s">
        <v>1443</v>
      </c>
      <c r="E94" s="283" t="s">
        <v>52</v>
      </c>
      <c r="F94" s="207">
        <v>2.9990000000000001</v>
      </c>
      <c r="G94" s="283">
        <v>375</v>
      </c>
      <c r="H94" s="207">
        <v>110</v>
      </c>
      <c r="I94" s="283" t="s">
        <v>72</v>
      </c>
      <c r="J94" s="207">
        <v>2652</v>
      </c>
      <c r="K94" s="279">
        <v>5812</v>
      </c>
      <c r="L94" s="279">
        <v>2995</v>
      </c>
      <c r="M94" s="279" t="s">
        <v>31</v>
      </c>
      <c r="N94" s="287">
        <v>10.8</v>
      </c>
      <c r="O94" s="22">
        <f t="shared" si="2"/>
        <v>239.46481481481482</v>
      </c>
      <c r="P94" s="281">
        <v>9.51</v>
      </c>
      <c r="Q94" s="280" t="s">
        <v>53</v>
      </c>
      <c r="R94" s="279" t="s">
        <v>33</v>
      </c>
      <c r="S94" s="279" t="s">
        <v>34</v>
      </c>
      <c r="T94" s="279"/>
      <c r="U94" s="278"/>
      <c r="V94" s="26">
        <f t="shared" si="3"/>
        <v>113</v>
      </c>
    </row>
    <row r="95" spans="1:23" s="294" customFormat="1" ht="21" customHeight="1">
      <c r="A95" s="290"/>
      <c r="B95" s="289"/>
      <c r="C95" s="288"/>
      <c r="D95" s="234" t="s">
        <v>1443</v>
      </c>
      <c r="E95" s="283" t="s">
        <v>52</v>
      </c>
      <c r="F95" s="207">
        <v>2.9990000000000001</v>
      </c>
      <c r="G95" s="283">
        <v>375</v>
      </c>
      <c r="H95" s="207">
        <v>110</v>
      </c>
      <c r="I95" s="283" t="s">
        <v>72</v>
      </c>
      <c r="J95" s="207">
        <v>2652</v>
      </c>
      <c r="K95" s="279">
        <v>5812</v>
      </c>
      <c r="L95" s="279">
        <v>2995</v>
      </c>
      <c r="M95" s="279" t="s">
        <v>31</v>
      </c>
      <c r="N95" s="287">
        <v>10.6</v>
      </c>
      <c r="O95" s="22">
        <f t="shared" si="2"/>
        <v>243.98301886792456</v>
      </c>
      <c r="P95" s="281">
        <v>9.51</v>
      </c>
      <c r="Q95" s="280" t="s">
        <v>74</v>
      </c>
      <c r="R95" s="279" t="s">
        <v>33</v>
      </c>
      <c r="S95" s="279" t="s">
        <v>34</v>
      </c>
      <c r="T95" s="279"/>
      <c r="U95" s="278"/>
      <c r="V95" s="26">
        <f t="shared" si="3"/>
        <v>111</v>
      </c>
    </row>
    <row r="96" spans="1:23" s="294" customFormat="1" ht="21" customHeight="1">
      <c r="A96" s="290"/>
      <c r="B96" s="289"/>
      <c r="C96" s="288"/>
      <c r="D96" s="234" t="s">
        <v>1442</v>
      </c>
      <c r="E96" s="283" t="s">
        <v>52</v>
      </c>
      <c r="F96" s="207">
        <v>2.9990000000000001</v>
      </c>
      <c r="G96" s="283">
        <v>375</v>
      </c>
      <c r="H96" s="207" t="s">
        <v>43</v>
      </c>
      <c r="I96" s="283" t="s">
        <v>72</v>
      </c>
      <c r="J96" s="207">
        <v>2356</v>
      </c>
      <c r="K96" s="279">
        <v>4521</v>
      </c>
      <c r="L96" s="279">
        <v>2000</v>
      </c>
      <c r="M96" s="279" t="s">
        <v>31</v>
      </c>
      <c r="N96" s="287">
        <v>11.8</v>
      </c>
      <c r="O96" s="22">
        <f t="shared" si="2"/>
        <v>219.17118644067796</v>
      </c>
      <c r="P96" s="281">
        <v>10.35</v>
      </c>
      <c r="Q96" s="280" t="s">
        <v>53</v>
      </c>
      <c r="R96" s="279" t="s">
        <v>33</v>
      </c>
      <c r="S96" s="279" t="s">
        <v>34</v>
      </c>
      <c r="T96" s="279"/>
      <c r="U96" s="278"/>
      <c r="V96" s="26">
        <f t="shared" si="3"/>
        <v>114</v>
      </c>
      <c r="W96" s="277"/>
    </row>
    <row r="97" spans="1:23" s="294" customFormat="1" ht="21" customHeight="1">
      <c r="A97" s="290"/>
      <c r="B97" s="43"/>
      <c r="C97" s="288"/>
      <c r="D97" s="234" t="s">
        <v>1442</v>
      </c>
      <c r="E97" s="283" t="s">
        <v>52</v>
      </c>
      <c r="F97" s="207">
        <v>2.9990000000000001</v>
      </c>
      <c r="G97" s="283">
        <v>375</v>
      </c>
      <c r="H97" s="207" t="s">
        <v>43</v>
      </c>
      <c r="I97" s="283" t="s">
        <v>44</v>
      </c>
      <c r="J97" s="207">
        <v>2356</v>
      </c>
      <c r="K97" s="279">
        <v>4521</v>
      </c>
      <c r="L97" s="279">
        <v>2000</v>
      </c>
      <c r="M97" s="279" t="s">
        <v>31</v>
      </c>
      <c r="N97" s="287">
        <v>11.8</v>
      </c>
      <c r="O97" s="22">
        <f t="shared" si="2"/>
        <v>219.17118644067796</v>
      </c>
      <c r="P97" s="281">
        <v>10.35</v>
      </c>
      <c r="Q97" s="280" t="s">
        <v>74</v>
      </c>
      <c r="R97" s="279" t="s">
        <v>33</v>
      </c>
      <c r="S97" s="279" t="s">
        <v>34</v>
      </c>
      <c r="T97" s="279"/>
      <c r="U97" s="278"/>
      <c r="V97" s="26">
        <f t="shared" si="3"/>
        <v>114</v>
      </c>
      <c r="W97" s="277"/>
    </row>
    <row r="98" spans="1:23" s="294" customFormat="1" ht="21" customHeight="1">
      <c r="A98" s="290"/>
      <c r="B98" s="43"/>
      <c r="C98" s="288"/>
      <c r="D98" s="234" t="s">
        <v>1442</v>
      </c>
      <c r="E98" s="283" t="s">
        <v>52</v>
      </c>
      <c r="F98" s="207">
        <v>2.9990000000000001</v>
      </c>
      <c r="G98" s="283">
        <v>375</v>
      </c>
      <c r="H98" s="207" t="s">
        <v>43</v>
      </c>
      <c r="I98" s="283" t="s">
        <v>72</v>
      </c>
      <c r="J98" s="207">
        <v>2356</v>
      </c>
      <c r="K98" s="279">
        <v>4521</v>
      </c>
      <c r="L98" s="279">
        <v>2000</v>
      </c>
      <c r="M98" s="279" t="s">
        <v>31</v>
      </c>
      <c r="N98" s="287">
        <v>11.4</v>
      </c>
      <c r="O98" s="22">
        <f t="shared" si="2"/>
        <v>226.8614035087719</v>
      </c>
      <c r="P98" s="281">
        <v>10.35</v>
      </c>
      <c r="Q98" s="280" t="s">
        <v>74</v>
      </c>
      <c r="R98" s="279" t="s">
        <v>33</v>
      </c>
      <c r="S98" s="279" t="s">
        <v>34</v>
      </c>
      <c r="T98" s="279"/>
      <c r="U98" s="278"/>
      <c r="V98" s="26">
        <f t="shared" si="3"/>
        <v>110</v>
      </c>
    </row>
    <row r="99" spans="1:23" s="294" customFormat="1" ht="21" customHeight="1">
      <c r="A99" s="290"/>
      <c r="B99" s="43"/>
      <c r="C99" s="288"/>
      <c r="D99" s="234" t="s">
        <v>1441</v>
      </c>
      <c r="E99" s="283" t="s">
        <v>52</v>
      </c>
      <c r="F99" s="207">
        <v>2.9990000000000001</v>
      </c>
      <c r="G99" s="283">
        <v>375</v>
      </c>
      <c r="H99" s="207" t="s">
        <v>43</v>
      </c>
      <c r="I99" s="283" t="s">
        <v>72</v>
      </c>
      <c r="J99" s="207">
        <v>2356</v>
      </c>
      <c r="K99" s="279">
        <v>4521</v>
      </c>
      <c r="L99" s="279">
        <v>2000</v>
      </c>
      <c r="M99" s="279" t="s">
        <v>31</v>
      </c>
      <c r="N99" s="287">
        <v>11.8</v>
      </c>
      <c r="O99" s="22">
        <f t="shared" si="2"/>
        <v>219.17118644067796</v>
      </c>
      <c r="P99" s="281">
        <v>10.35</v>
      </c>
      <c r="Q99" s="280" t="s">
        <v>53</v>
      </c>
      <c r="R99" s="279" t="s">
        <v>33</v>
      </c>
      <c r="S99" s="279" t="s">
        <v>34</v>
      </c>
      <c r="T99" s="279"/>
      <c r="U99" s="278"/>
      <c r="V99" s="26">
        <f t="shared" si="3"/>
        <v>114</v>
      </c>
    </row>
    <row r="100" spans="1:23" s="294" customFormat="1" ht="21" customHeight="1">
      <c r="A100" s="290"/>
      <c r="B100" s="43"/>
      <c r="C100" s="288"/>
      <c r="D100" s="234" t="s">
        <v>1441</v>
      </c>
      <c r="E100" s="283" t="s">
        <v>52</v>
      </c>
      <c r="F100" s="207">
        <v>2.9990000000000001</v>
      </c>
      <c r="G100" s="283">
        <v>375</v>
      </c>
      <c r="H100" s="207" t="s">
        <v>43</v>
      </c>
      <c r="I100" s="283" t="s">
        <v>44</v>
      </c>
      <c r="J100" s="207">
        <v>2356</v>
      </c>
      <c r="K100" s="279">
        <v>4521</v>
      </c>
      <c r="L100" s="279">
        <v>2000</v>
      </c>
      <c r="M100" s="279" t="s">
        <v>31</v>
      </c>
      <c r="N100" s="287">
        <v>11.8</v>
      </c>
      <c r="O100" s="22">
        <f t="shared" si="2"/>
        <v>219.17118644067796</v>
      </c>
      <c r="P100" s="281">
        <v>10.35</v>
      </c>
      <c r="Q100" s="280" t="s">
        <v>74</v>
      </c>
      <c r="R100" s="279" t="s">
        <v>33</v>
      </c>
      <c r="S100" s="279" t="s">
        <v>34</v>
      </c>
      <c r="T100" s="279"/>
      <c r="U100" s="278"/>
      <c r="V100" s="26">
        <f t="shared" si="3"/>
        <v>114</v>
      </c>
    </row>
    <row r="101" spans="1:23" s="277" customFormat="1" ht="21" customHeight="1">
      <c r="A101" s="290"/>
      <c r="B101" s="289"/>
      <c r="C101" s="288"/>
      <c r="D101" s="234" t="s">
        <v>1441</v>
      </c>
      <c r="E101" s="283" t="s">
        <v>52</v>
      </c>
      <c r="F101" s="207">
        <v>2.9990000000000001</v>
      </c>
      <c r="G101" s="283">
        <v>375</v>
      </c>
      <c r="H101" s="207" t="s">
        <v>43</v>
      </c>
      <c r="I101" s="283" t="s">
        <v>72</v>
      </c>
      <c r="J101" s="207">
        <v>2356</v>
      </c>
      <c r="K101" s="279">
        <v>4521</v>
      </c>
      <c r="L101" s="279">
        <v>2000</v>
      </c>
      <c r="M101" s="279" t="s">
        <v>31</v>
      </c>
      <c r="N101" s="287">
        <v>11.4</v>
      </c>
      <c r="O101" s="22">
        <f t="shared" si="2"/>
        <v>226.8614035087719</v>
      </c>
      <c r="P101" s="281">
        <v>10.35</v>
      </c>
      <c r="Q101" s="280" t="s">
        <v>74</v>
      </c>
      <c r="R101" s="279" t="s">
        <v>33</v>
      </c>
      <c r="S101" s="279" t="s">
        <v>34</v>
      </c>
      <c r="T101" s="279"/>
      <c r="U101" s="278"/>
      <c r="V101" s="26">
        <f t="shared" si="3"/>
        <v>110</v>
      </c>
      <c r="W101" s="294"/>
    </row>
    <row r="102" spans="1:23" s="277" customFormat="1" ht="21" customHeight="1">
      <c r="A102" s="290"/>
      <c r="B102" s="289"/>
      <c r="C102" s="288"/>
      <c r="D102" s="234" t="s">
        <v>1441</v>
      </c>
      <c r="E102" s="283" t="s">
        <v>52</v>
      </c>
      <c r="F102" s="207">
        <v>2.9990000000000001</v>
      </c>
      <c r="G102" s="283">
        <v>375</v>
      </c>
      <c r="H102" s="207" t="s">
        <v>43</v>
      </c>
      <c r="I102" s="283" t="s">
        <v>72</v>
      </c>
      <c r="J102" s="207">
        <v>2652</v>
      </c>
      <c r="K102" s="279">
        <v>5812</v>
      </c>
      <c r="L102" s="279">
        <v>2995</v>
      </c>
      <c r="M102" s="279" t="s">
        <v>31</v>
      </c>
      <c r="N102" s="287">
        <v>10.8</v>
      </c>
      <c r="O102" s="22">
        <f t="shared" si="2"/>
        <v>239.46481481481482</v>
      </c>
      <c r="P102" s="281">
        <v>9.51</v>
      </c>
      <c r="Q102" s="280" t="s">
        <v>53</v>
      </c>
      <c r="R102" s="279" t="s">
        <v>33</v>
      </c>
      <c r="S102" s="279" t="s">
        <v>34</v>
      </c>
      <c r="T102" s="279"/>
      <c r="U102" s="278"/>
      <c r="V102" s="26">
        <f t="shared" si="3"/>
        <v>113</v>
      </c>
      <c r="W102" s="294"/>
    </row>
    <row r="103" spans="1:23" s="277" customFormat="1" ht="21" customHeight="1">
      <c r="A103" s="290"/>
      <c r="B103" s="289"/>
      <c r="C103" s="288"/>
      <c r="D103" s="234" t="s">
        <v>1441</v>
      </c>
      <c r="E103" s="283" t="s">
        <v>52</v>
      </c>
      <c r="F103" s="207">
        <v>2.9990000000000001</v>
      </c>
      <c r="G103" s="283">
        <v>375</v>
      </c>
      <c r="H103" s="207" t="s">
        <v>43</v>
      </c>
      <c r="I103" s="283" t="s">
        <v>44</v>
      </c>
      <c r="J103" s="207">
        <v>2652</v>
      </c>
      <c r="K103" s="279">
        <v>5812</v>
      </c>
      <c r="L103" s="279">
        <v>2995</v>
      </c>
      <c r="M103" s="279" t="s">
        <v>31</v>
      </c>
      <c r="N103" s="287">
        <v>10.8</v>
      </c>
      <c r="O103" s="22">
        <f t="shared" si="2"/>
        <v>239.46481481481482</v>
      </c>
      <c r="P103" s="281">
        <v>9.51</v>
      </c>
      <c r="Q103" s="280" t="s">
        <v>74</v>
      </c>
      <c r="R103" s="279" t="s">
        <v>33</v>
      </c>
      <c r="S103" s="279" t="s">
        <v>34</v>
      </c>
      <c r="T103" s="279"/>
      <c r="U103" s="278"/>
      <c r="V103" s="26">
        <f t="shared" si="3"/>
        <v>113</v>
      </c>
      <c r="W103" s="294"/>
    </row>
    <row r="104" spans="1:23" s="277" customFormat="1" ht="21" customHeight="1">
      <c r="A104" s="290"/>
      <c r="B104" s="289"/>
      <c r="C104" s="288"/>
      <c r="D104" s="234" t="s">
        <v>1441</v>
      </c>
      <c r="E104" s="283" t="s">
        <v>52</v>
      </c>
      <c r="F104" s="207">
        <v>2.9990000000000001</v>
      </c>
      <c r="G104" s="283">
        <v>375</v>
      </c>
      <c r="H104" s="207" t="s">
        <v>43</v>
      </c>
      <c r="I104" s="283" t="s">
        <v>72</v>
      </c>
      <c r="J104" s="207">
        <v>2652</v>
      </c>
      <c r="K104" s="279">
        <v>5812</v>
      </c>
      <c r="L104" s="279">
        <v>2995</v>
      </c>
      <c r="M104" s="279" t="s">
        <v>31</v>
      </c>
      <c r="N104" s="287">
        <v>10.6</v>
      </c>
      <c r="O104" s="22">
        <f t="shared" si="2"/>
        <v>243.98301886792456</v>
      </c>
      <c r="P104" s="281">
        <v>9.51</v>
      </c>
      <c r="Q104" s="280" t="s">
        <v>74</v>
      </c>
      <c r="R104" s="279" t="s">
        <v>33</v>
      </c>
      <c r="S104" s="279" t="s">
        <v>34</v>
      </c>
      <c r="T104" s="279"/>
      <c r="U104" s="278"/>
      <c r="V104" s="26">
        <f t="shared" si="3"/>
        <v>111</v>
      </c>
      <c r="W104" s="294"/>
    </row>
    <row r="105" spans="1:23" s="277" customFormat="1" ht="21" customHeight="1">
      <c r="A105" s="290"/>
      <c r="B105" s="289"/>
      <c r="C105" s="288"/>
      <c r="D105" s="234" t="s">
        <v>1440</v>
      </c>
      <c r="E105" s="283" t="s">
        <v>52</v>
      </c>
      <c r="F105" s="207">
        <v>2.9990000000000001</v>
      </c>
      <c r="G105" s="283">
        <v>375</v>
      </c>
      <c r="H105" s="207" t="s">
        <v>43</v>
      </c>
      <c r="I105" s="283" t="s">
        <v>72</v>
      </c>
      <c r="J105" s="207">
        <v>2356</v>
      </c>
      <c r="K105" s="279">
        <v>4521</v>
      </c>
      <c r="L105" s="279">
        <v>2000</v>
      </c>
      <c r="M105" s="279" t="s">
        <v>31</v>
      </c>
      <c r="N105" s="287">
        <v>11.8</v>
      </c>
      <c r="O105" s="22">
        <f t="shared" si="2"/>
        <v>219.17118644067796</v>
      </c>
      <c r="P105" s="281">
        <v>10.35</v>
      </c>
      <c r="Q105" s="280" t="s">
        <v>53</v>
      </c>
      <c r="R105" s="279" t="s">
        <v>33</v>
      </c>
      <c r="S105" s="279" t="s">
        <v>34</v>
      </c>
      <c r="T105" s="279"/>
      <c r="U105" s="278"/>
      <c r="V105" s="26">
        <f t="shared" si="3"/>
        <v>114</v>
      </c>
    </row>
    <row r="106" spans="1:23" s="277" customFormat="1" ht="21" customHeight="1">
      <c r="A106" s="290"/>
      <c r="B106" s="289"/>
      <c r="C106" s="288"/>
      <c r="D106" s="234" t="s">
        <v>1440</v>
      </c>
      <c r="E106" s="283" t="s">
        <v>52</v>
      </c>
      <c r="F106" s="207">
        <v>2.9990000000000001</v>
      </c>
      <c r="G106" s="283">
        <v>375</v>
      </c>
      <c r="H106" s="207" t="s">
        <v>43</v>
      </c>
      <c r="I106" s="283" t="s">
        <v>44</v>
      </c>
      <c r="J106" s="207">
        <v>2356</v>
      </c>
      <c r="K106" s="279">
        <v>4521</v>
      </c>
      <c r="L106" s="279">
        <v>2000</v>
      </c>
      <c r="M106" s="279" t="s">
        <v>31</v>
      </c>
      <c r="N106" s="287">
        <v>11.8</v>
      </c>
      <c r="O106" s="22">
        <f t="shared" si="2"/>
        <v>219.17118644067796</v>
      </c>
      <c r="P106" s="281">
        <v>10.35</v>
      </c>
      <c r="Q106" s="280" t="s">
        <v>74</v>
      </c>
      <c r="R106" s="279" t="s">
        <v>33</v>
      </c>
      <c r="S106" s="279" t="s">
        <v>34</v>
      </c>
      <c r="T106" s="279"/>
      <c r="U106" s="278"/>
      <c r="V106" s="26">
        <f t="shared" si="3"/>
        <v>114</v>
      </c>
    </row>
    <row r="107" spans="1:23" s="277" customFormat="1" ht="21" customHeight="1">
      <c r="A107" s="290"/>
      <c r="B107" s="289"/>
      <c r="C107" s="288"/>
      <c r="D107" s="234" t="s">
        <v>1440</v>
      </c>
      <c r="E107" s="283" t="s">
        <v>52</v>
      </c>
      <c r="F107" s="207">
        <v>2.9990000000000001</v>
      </c>
      <c r="G107" s="283">
        <v>375</v>
      </c>
      <c r="H107" s="207" t="s">
        <v>43</v>
      </c>
      <c r="I107" s="283" t="s">
        <v>72</v>
      </c>
      <c r="J107" s="207">
        <v>2356</v>
      </c>
      <c r="K107" s="279">
        <v>4521</v>
      </c>
      <c r="L107" s="279">
        <v>2000</v>
      </c>
      <c r="M107" s="279" t="s">
        <v>31</v>
      </c>
      <c r="N107" s="287">
        <v>11.4</v>
      </c>
      <c r="O107" s="22">
        <f t="shared" si="2"/>
        <v>226.8614035087719</v>
      </c>
      <c r="P107" s="281">
        <v>10.35</v>
      </c>
      <c r="Q107" s="280" t="s">
        <v>74</v>
      </c>
      <c r="R107" s="279" t="s">
        <v>33</v>
      </c>
      <c r="S107" s="279" t="s">
        <v>34</v>
      </c>
      <c r="T107" s="279"/>
      <c r="U107" s="278"/>
      <c r="V107" s="26">
        <f t="shared" si="3"/>
        <v>110</v>
      </c>
    </row>
    <row r="108" spans="1:23" s="277" customFormat="1" ht="21" customHeight="1">
      <c r="A108" s="290"/>
      <c r="B108" s="289"/>
      <c r="C108" s="288"/>
      <c r="D108" s="234" t="s">
        <v>1440</v>
      </c>
      <c r="E108" s="283" t="s">
        <v>52</v>
      </c>
      <c r="F108" s="207">
        <v>2.9990000000000001</v>
      </c>
      <c r="G108" s="283">
        <v>375</v>
      </c>
      <c r="H108" s="207" t="s">
        <v>43</v>
      </c>
      <c r="I108" s="283" t="s">
        <v>72</v>
      </c>
      <c r="J108" s="207">
        <v>2652</v>
      </c>
      <c r="K108" s="279">
        <v>5812</v>
      </c>
      <c r="L108" s="279">
        <v>2995</v>
      </c>
      <c r="M108" s="279" t="s">
        <v>31</v>
      </c>
      <c r="N108" s="287">
        <v>10.8</v>
      </c>
      <c r="O108" s="22">
        <f t="shared" si="2"/>
        <v>239.46481481481482</v>
      </c>
      <c r="P108" s="281">
        <v>9.51</v>
      </c>
      <c r="Q108" s="280" t="s">
        <v>53</v>
      </c>
      <c r="R108" s="279" t="s">
        <v>33</v>
      </c>
      <c r="S108" s="279" t="s">
        <v>34</v>
      </c>
      <c r="T108" s="279"/>
      <c r="U108" s="278"/>
      <c r="V108" s="26">
        <f t="shared" si="3"/>
        <v>113</v>
      </c>
    </row>
    <row r="109" spans="1:23" s="277" customFormat="1" ht="21" customHeight="1">
      <c r="A109" s="290"/>
      <c r="B109" s="289"/>
      <c r="C109" s="288"/>
      <c r="D109" s="234" t="s">
        <v>1440</v>
      </c>
      <c r="E109" s="283" t="s">
        <v>52</v>
      </c>
      <c r="F109" s="207">
        <v>2.9990000000000001</v>
      </c>
      <c r="G109" s="283">
        <v>375</v>
      </c>
      <c r="H109" s="207" t="s">
        <v>43</v>
      </c>
      <c r="I109" s="283" t="s">
        <v>44</v>
      </c>
      <c r="J109" s="207">
        <v>2652</v>
      </c>
      <c r="K109" s="279">
        <v>5812</v>
      </c>
      <c r="L109" s="279">
        <v>2995</v>
      </c>
      <c r="M109" s="279" t="s">
        <v>31</v>
      </c>
      <c r="N109" s="287">
        <v>10.8</v>
      </c>
      <c r="O109" s="22">
        <f t="shared" si="2"/>
        <v>239.46481481481482</v>
      </c>
      <c r="P109" s="281">
        <v>9.51</v>
      </c>
      <c r="Q109" s="280" t="s">
        <v>74</v>
      </c>
      <c r="R109" s="279" t="s">
        <v>33</v>
      </c>
      <c r="S109" s="279" t="s">
        <v>34</v>
      </c>
      <c r="T109" s="279"/>
      <c r="U109" s="278"/>
      <c r="V109" s="26">
        <f t="shared" si="3"/>
        <v>113</v>
      </c>
    </row>
    <row r="110" spans="1:23" s="277" customFormat="1" ht="21" customHeight="1">
      <c r="A110" s="290"/>
      <c r="B110" s="289"/>
      <c r="C110" s="288"/>
      <c r="D110" s="234" t="s">
        <v>1440</v>
      </c>
      <c r="E110" s="283" t="s">
        <v>52</v>
      </c>
      <c r="F110" s="207">
        <v>2.9990000000000001</v>
      </c>
      <c r="G110" s="283">
        <v>375</v>
      </c>
      <c r="H110" s="207" t="s">
        <v>43</v>
      </c>
      <c r="I110" s="283" t="s">
        <v>72</v>
      </c>
      <c r="J110" s="207">
        <v>2652</v>
      </c>
      <c r="K110" s="279">
        <v>5812</v>
      </c>
      <c r="L110" s="279">
        <v>2995</v>
      </c>
      <c r="M110" s="279" t="s">
        <v>31</v>
      </c>
      <c r="N110" s="287">
        <v>10.6</v>
      </c>
      <c r="O110" s="22">
        <f t="shared" si="2"/>
        <v>243.98301886792456</v>
      </c>
      <c r="P110" s="281">
        <v>9.51</v>
      </c>
      <c r="Q110" s="280" t="s">
        <v>74</v>
      </c>
      <c r="R110" s="279" t="s">
        <v>33</v>
      </c>
      <c r="S110" s="279" t="s">
        <v>34</v>
      </c>
      <c r="T110" s="279"/>
      <c r="U110" s="278"/>
      <c r="V110" s="26">
        <f t="shared" si="3"/>
        <v>111</v>
      </c>
    </row>
    <row r="111" spans="1:23" s="294" customFormat="1" ht="21" customHeight="1">
      <c r="A111" s="290"/>
      <c r="B111" s="289"/>
      <c r="C111" s="288"/>
      <c r="D111" s="234" t="s">
        <v>1439</v>
      </c>
      <c r="E111" s="283" t="s">
        <v>52</v>
      </c>
      <c r="F111" s="207">
        <v>2.9990000000000001</v>
      </c>
      <c r="G111" s="283">
        <v>375</v>
      </c>
      <c r="H111" s="207">
        <v>110</v>
      </c>
      <c r="I111" s="283" t="s">
        <v>72</v>
      </c>
      <c r="J111" s="207">
        <v>2356</v>
      </c>
      <c r="K111" s="279">
        <v>4521</v>
      </c>
      <c r="L111" s="279">
        <v>2000</v>
      </c>
      <c r="M111" s="279" t="s">
        <v>31</v>
      </c>
      <c r="N111" s="287">
        <v>11.8</v>
      </c>
      <c r="O111" s="22">
        <f t="shared" si="2"/>
        <v>219.17118644067796</v>
      </c>
      <c r="P111" s="281">
        <v>10.35</v>
      </c>
      <c r="Q111" s="280" t="s">
        <v>53</v>
      </c>
      <c r="R111" s="279" t="s">
        <v>33</v>
      </c>
      <c r="S111" s="279" t="s">
        <v>34</v>
      </c>
      <c r="T111" s="279"/>
      <c r="U111" s="278"/>
      <c r="V111" s="26">
        <f t="shared" si="3"/>
        <v>114</v>
      </c>
      <c r="W111" s="277"/>
    </row>
    <row r="112" spans="1:23" s="294" customFormat="1" ht="21" customHeight="1">
      <c r="A112" s="290"/>
      <c r="B112" s="289"/>
      <c r="C112" s="288"/>
      <c r="D112" s="234" t="s">
        <v>1439</v>
      </c>
      <c r="E112" s="283" t="s">
        <v>52</v>
      </c>
      <c r="F112" s="207">
        <v>2.9990000000000001</v>
      </c>
      <c r="G112" s="283">
        <v>375</v>
      </c>
      <c r="H112" s="207">
        <v>110</v>
      </c>
      <c r="I112" s="283" t="s">
        <v>72</v>
      </c>
      <c r="J112" s="207">
        <v>2356</v>
      </c>
      <c r="K112" s="279">
        <v>4521</v>
      </c>
      <c r="L112" s="279">
        <v>2000</v>
      </c>
      <c r="M112" s="279" t="s">
        <v>31</v>
      </c>
      <c r="N112" s="287">
        <v>11.4</v>
      </c>
      <c r="O112" s="22">
        <f t="shared" si="2"/>
        <v>226.8614035087719</v>
      </c>
      <c r="P112" s="281">
        <v>10.35</v>
      </c>
      <c r="Q112" s="280" t="s">
        <v>74</v>
      </c>
      <c r="R112" s="279" t="s">
        <v>33</v>
      </c>
      <c r="S112" s="279" t="s">
        <v>34</v>
      </c>
      <c r="T112" s="279"/>
      <c r="U112" s="278"/>
      <c r="V112" s="26">
        <f t="shared" si="3"/>
        <v>110</v>
      </c>
      <c r="W112" s="277"/>
    </row>
    <row r="113" spans="1:23" s="277" customFormat="1" ht="21" customHeight="1">
      <c r="A113" s="290"/>
      <c r="B113" s="289"/>
      <c r="C113" s="288"/>
      <c r="D113" s="234" t="s">
        <v>1439</v>
      </c>
      <c r="E113" s="283" t="s">
        <v>52</v>
      </c>
      <c r="F113" s="207">
        <v>2.9990000000000001</v>
      </c>
      <c r="G113" s="283">
        <v>375</v>
      </c>
      <c r="H113" s="207">
        <v>110</v>
      </c>
      <c r="I113" s="283" t="s">
        <v>72</v>
      </c>
      <c r="J113" s="207">
        <v>2652</v>
      </c>
      <c r="K113" s="279">
        <v>5812</v>
      </c>
      <c r="L113" s="279">
        <v>2995</v>
      </c>
      <c r="M113" s="279" t="s">
        <v>31</v>
      </c>
      <c r="N113" s="287">
        <v>10.8</v>
      </c>
      <c r="O113" s="22">
        <f t="shared" si="2"/>
        <v>239.46481481481482</v>
      </c>
      <c r="P113" s="281">
        <v>9.51</v>
      </c>
      <c r="Q113" s="280" t="s">
        <v>53</v>
      </c>
      <c r="R113" s="279" t="s">
        <v>33</v>
      </c>
      <c r="S113" s="279" t="s">
        <v>34</v>
      </c>
      <c r="T113" s="279"/>
      <c r="U113" s="278"/>
      <c r="V113" s="26">
        <f t="shared" si="3"/>
        <v>113</v>
      </c>
    </row>
    <row r="114" spans="1:23" s="277" customFormat="1" ht="21" customHeight="1">
      <c r="A114" s="290"/>
      <c r="B114" s="289"/>
      <c r="C114" s="288"/>
      <c r="D114" s="234" t="s">
        <v>1439</v>
      </c>
      <c r="E114" s="283" t="s">
        <v>52</v>
      </c>
      <c r="F114" s="207">
        <v>2.9990000000000001</v>
      </c>
      <c r="G114" s="283">
        <v>375</v>
      </c>
      <c r="H114" s="207">
        <v>110</v>
      </c>
      <c r="I114" s="283" t="s">
        <v>72</v>
      </c>
      <c r="J114" s="207">
        <v>2652</v>
      </c>
      <c r="K114" s="279">
        <v>5812</v>
      </c>
      <c r="L114" s="279">
        <v>2995</v>
      </c>
      <c r="M114" s="279" t="s">
        <v>31</v>
      </c>
      <c r="N114" s="287">
        <v>10.6</v>
      </c>
      <c r="O114" s="22">
        <f t="shared" si="2"/>
        <v>243.98301886792456</v>
      </c>
      <c r="P114" s="281">
        <v>9.51</v>
      </c>
      <c r="Q114" s="280" t="s">
        <v>74</v>
      </c>
      <c r="R114" s="279" t="s">
        <v>33</v>
      </c>
      <c r="S114" s="279" t="s">
        <v>34</v>
      </c>
      <c r="T114" s="279"/>
      <c r="U114" s="278"/>
      <c r="V114" s="26">
        <f t="shared" si="3"/>
        <v>111</v>
      </c>
    </row>
    <row r="115" spans="1:23" s="277" customFormat="1" ht="21" customHeight="1">
      <c r="A115" s="290"/>
      <c r="B115" s="289"/>
      <c r="C115" s="288"/>
      <c r="D115" s="234" t="s">
        <v>1438</v>
      </c>
      <c r="E115" s="283" t="s">
        <v>52</v>
      </c>
      <c r="F115" s="207">
        <v>2.9990000000000001</v>
      </c>
      <c r="G115" s="283">
        <v>375</v>
      </c>
      <c r="H115" s="207">
        <v>110</v>
      </c>
      <c r="I115" s="283" t="s">
        <v>72</v>
      </c>
      <c r="J115" s="207">
        <v>2356</v>
      </c>
      <c r="K115" s="279">
        <v>4521</v>
      </c>
      <c r="L115" s="279">
        <v>2000</v>
      </c>
      <c r="M115" s="279" t="s">
        <v>31</v>
      </c>
      <c r="N115" s="287">
        <v>11.8</v>
      </c>
      <c r="O115" s="22">
        <f t="shared" si="2"/>
        <v>219.17118644067796</v>
      </c>
      <c r="P115" s="281">
        <v>10.35</v>
      </c>
      <c r="Q115" s="280" t="s">
        <v>53</v>
      </c>
      <c r="R115" s="279" t="s">
        <v>33</v>
      </c>
      <c r="S115" s="279" t="s">
        <v>34</v>
      </c>
      <c r="T115" s="279"/>
      <c r="U115" s="278"/>
      <c r="V115" s="26">
        <f t="shared" si="3"/>
        <v>114</v>
      </c>
    </row>
    <row r="116" spans="1:23" s="277" customFormat="1" ht="21" customHeight="1">
      <c r="A116" s="290"/>
      <c r="B116" s="289"/>
      <c r="C116" s="288"/>
      <c r="D116" s="234" t="s">
        <v>1438</v>
      </c>
      <c r="E116" s="283" t="s">
        <v>52</v>
      </c>
      <c r="F116" s="207">
        <v>2.9990000000000001</v>
      </c>
      <c r="G116" s="283">
        <v>375</v>
      </c>
      <c r="H116" s="207">
        <v>110</v>
      </c>
      <c r="I116" s="283" t="s">
        <v>72</v>
      </c>
      <c r="J116" s="207">
        <v>2356</v>
      </c>
      <c r="K116" s="279">
        <v>4521</v>
      </c>
      <c r="L116" s="279">
        <v>2000</v>
      </c>
      <c r="M116" s="279" t="s">
        <v>31</v>
      </c>
      <c r="N116" s="287">
        <v>11.4</v>
      </c>
      <c r="O116" s="22">
        <f t="shared" si="2"/>
        <v>226.8614035087719</v>
      </c>
      <c r="P116" s="281">
        <v>10.35</v>
      </c>
      <c r="Q116" s="280" t="s">
        <v>74</v>
      </c>
      <c r="R116" s="279" t="s">
        <v>33</v>
      </c>
      <c r="S116" s="279" t="s">
        <v>34</v>
      </c>
      <c r="T116" s="279"/>
      <c r="U116" s="278"/>
      <c r="V116" s="26">
        <f t="shared" si="3"/>
        <v>110</v>
      </c>
    </row>
    <row r="117" spans="1:23" s="277" customFormat="1" ht="21" customHeight="1">
      <c r="A117" s="290"/>
      <c r="B117" s="289"/>
      <c r="C117" s="288"/>
      <c r="D117" s="234" t="s">
        <v>1437</v>
      </c>
      <c r="E117" s="283" t="s">
        <v>52</v>
      </c>
      <c r="F117" s="207">
        <v>2.9990000000000001</v>
      </c>
      <c r="G117" s="283">
        <v>375</v>
      </c>
      <c r="H117" s="207" t="s">
        <v>43</v>
      </c>
      <c r="I117" s="283" t="s">
        <v>44</v>
      </c>
      <c r="J117" s="207">
        <v>2356</v>
      </c>
      <c r="K117" s="279">
        <v>4521</v>
      </c>
      <c r="L117" s="279">
        <v>2000</v>
      </c>
      <c r="M117" s="279" t="s">
        <v>31</v>
      </c>
      <c r="N117" s="287">
        <v>11.8</v>
      </c>
      <c r="O117" s="22">
        <f t="shared" si="2"/>
        <v>219.17118644067796</v>
      </c>
      <c r="P117" s="281">
        <v>10.35</v>
      </c>
      <c r="Q117" s="280" t="s">
        <v>74</v>
      </c>
      <c r="R117" s="279" t="s">
        <v>33</v>
      </c>
      <c r="S117" s="279" t="s">
        <v>34</v>
      </c>
      <c r="T117" s="279"/>
      <c r="U117" s="278"/>
      <c r="V117" s="26">
        <f t="shared" si="3"/>
        <v>114</v>
      </c>
    </row>
    <row r="118" spans="1:23" s="277" customFormat="1" ht="21" customHeight="1">
      <c r="A118" s="290"/>
      <c r="B118" s="289"/>
      <c r="C118" s="288"/>
      <c r="D118" s="234" t="s">
        <v>1437</v>
      </c>
      <c r="E118" s="283" t="s">
        <v>52</v>
      </c>
      <c r="F118" s="207">
        <v>2.9990000000000001</v>
      </c>
      <c r="G118" s="283">
        <v>375</v>
      </c>
      <c r="H118" s="207" t="s">
        <v>43</v>
      </c>
      <c r="I118" s="283" t="s">
        <v>72</v>
      </c>
      <c r="J118" s="207">
        <v>2356</v>
      </c>
      <c r="K118" s="279">
        <v>4521</v>
      </c>
      <c r="L118" s="279">
        <v>2000</v>
      </c>
      <c r="M118" s="279" t="s">
        <v>31</v>
      </c>
      <c r="N118" s="287">
        <v>11.4</v>
      </c>
      <c r="O118" s="22">
        <f t="shared" si="2"/>
        <v>226.8614035087719</v>
      </c>
      <c r="P118" s="281">
        <v>10.35</v>
      </c>
      <c r="Q118" s="280" t="s">
        <v>74</v>
      </c>
      <c r="R118" s="279" t="s">
        <v>33</v>
      </c>
      <c r="S118" s="279" t="s">
        <v>34</v>
      </c>
      <c r="T118" s="279"/>
      <c r="U118" s="278"/>
      <c r="V118" s="26">
        <f t="shared" si="3"/>
        <v>110</v>
      </c>
    </row>
    <row r="119" spans="1:23" s="277" customFormat="1" ht="21" customHeight="1">
      <c r="A119" s="290"/>
      <c r="B119" s="289"/>
      <c r="C119" s="288"/>
      <c r="D119" s="234" t="s">
        <v>1437</v>
      </c>
      <c r="E119" s="283" t="s">
        <v>52</v>
      </c>
      <c r="F119" s="207">
        <v>2.9990000000000001</v>
      </c>
      <c r="G119" s="283">
        <v>375</v>
      </c>
      <c r="H119" s="207" t="s">
        <v>43</v>
      </c>
      <c r="I119" s="283" t="s">
        <v>44</v>
      </c>
      <c r="J119" s="207">
        <v>2652</v>
      </c>
      <c r="K119" s="279">
        <v>5812</v>
      </c>
      <c r="L119" s="279">
        <v>2995</v>
      </c>
      <c r="M119" s="279" t="s">
        <v>31</v>
      </c>
      <c r="N119" s="287">
        <v>10.8</v>
      </c>
      <c r="O119" s="22">
        <f t="shared" si="2"/>
        <v>239.46481481481482</v>
      </c>
      <c r="P119" s="281">
        <v>9.51</v>
      </c>
      <c r="Q119" s="280" t="s">
        <v>74</v>
      </c>
      <c r="R119" s="279" t="s">
        <v>33</v>
      </c>
      <c r="S119" s="279" t="s">
        <v>34</v>
      </c>
      <c r="T119" s="279"/>
      <c r="U119" s="278"/>
      <c r="V119" s="26">
        <f t="shared" si="3"/>
        <v>113</v>
      </c>
    </row>
    <row r="120" spans="1:23" s="277" customFormat="1" ht="21" customHeight="1">
      <c r="A120" s="290"/>
      <c r="B120" s="289"/>
      <c r="C120" s="288"/>
      <c r="D120" s="234" t="s">
        <v>1437</v>
      </c>
      <c r="E120" s="283" t="s">
        <v>52</v>
      </c>
      <c r="F120" s="207">
        <v>2.9990000000000001</v>
      </c>
      <c r="G120" s="283">
        <v>375</v>
      </c>
      <c r="H120" s="207" t="s">
        <v>43</v>
      </c>
      <c r="I120" s="283" t="s">
        <v>72</v>
      </c>
      <c r="J120" s="207">
        <v>2652</v>
      </c>
      <c r="K120" s="279">
        <v>5812</v>
      </c>
      <c r="L120" s="279">
        <v>2995</v>
      </c>
      <c r="M120" s="279" t="s">
        <v>31</v>
      </c>
      <c r="N120" s="287">
        <v>10.6</v>
      </c>
      <c r="O120" s="22">
        <f t="shared" si="2"/>
        <v>243.98301886792456</v>
      </c>
      <c r="P120" s="281">
        <v>9.51</v>
      </c>
      <c r="Q120" s="280" t="s">
        <v>74</v>
      </c>
      <c r="R120" s="279" t="s">
        <v>33</v>
      </c>
      <c r="S120" s="279" t="s">
        <v>34</v>
      </c>
      <c r="T120" s="279"/>
      <c r="U120" s="278"/>
      <c r="V120" s="26">
        <f t="shared" si="3"/>
        <v>111</v>
      </c>
      <c r="W120" s="294"/>
    </row>
    <row r="121" spans="1:23" s="277" customFormat="1" ht="21" customHeight="1">
      <c r="A121" s="290"/>
      <c r="B121" s="289"/>
      <c r="C121" s="288"/>
      <c r="D121" s="234" t="s">
        <v>1436</v>
      </c>
      <c r="E121" s="283" t="s">
        <v>52</v>
      </c>
      <c r="F121" s="207">
        <v>2.9990000000000001</v>
      </c>
      <c r="G121" s="283">
        <v>375</v>
      </c>
      <c r="H121" s="207" t="s">
        <v>43</v>
      </c>
      <c r="I121" s="283" t="s">
        <v>72</v>
      </c>
      <c r="J121" s="207">
        <v>2356</v>
      </c>
      <c r="K121" s="279">
        <v>4521</v>
      </c>
      <c r="L121" s="279">
        <v>2000</v>
      </c>
      <c r="M121" s="279" t="s">
        <v>31</v>
      </c>
      <c r="N121" s="287">
        <v>11.8</v>
      </c>
      <c r="O121" s="22">
        <f t="shared" si="2"/>
        <v>219.17118644067796</v>
      </c>
      <c r="P121" s="281">
        <v>10.35</v>
      </c>
      <c r="Q121" s="280" t="s">
        <v>53</v>
      </c>
      <c r="R121" s="279" t="s">
        <v>33</v>
      </c>
      <c r="S121" s="279" t="s">
        <v>34</v>
      </c>
      <c r="T121" s="279"/>
      <c r="U121" s="278"/>
      <c r="V121" s="26">
        <f t="shared" si="3"/>
        <v>114</v>
      </c>
      <c r="W121" s="294"/>
    </row>
    <row r="122" spans="1:23" s="277" customFormat="1" ht="21" customHeight="1">
      <c r="A122" s="290"/>
      <c r="B122" s="289"/>
      <c r="C122" s="288"/>
      <c r="D122" s="234" t="s">
        <v>1436</v>
      </c>
      <c r="E122" s="283" t="s">
        <v>52</v>
      </c>
      <c r="F122" s="207">
        <v>2.9990000000000001</v>
      </c>
      <c r="G122" s="283">
        <v>375</v>
      </c>
      <c r="H122" s="207" t="s">
        <v>43</v>
      </c>
      <c r="I122" s="283" t="s">
        <v>44</v>
      </c>
      <c r="J122" s="207">
        <v>2356</v>
      </c>
      <c r="K122" s="279">
        <v>4521</v>
      </c>
      <c r="L122" s="279">
        <v>2000</v>
      </c>
      <c r="M122" s="279" t="s">
        <v>31</v>
      </c>
      <c r="N122" s="287">
        <v>11.8</v>
      </c>
      <c r="O122" s="22">
        <f t="shared" si="2"/>
        <v>219.17118644067796</v>
      </c>
      <c r="P122" s="281">
        <v>10.35</v>
      </c>
      <c r="Q122" s="280" t="s">
        <v>74</v>
      </c>
      <c r="R122" s="279" t="s">
        <v>33</v>
      </c>
      <c r="S122" s="279" t="s">
        <v>34</v>
      </c>
      <c r="T122" s="279"/>
      <c r="U122" s="278"/>
      <c r="V122" s="26">
        <f t="shared" si="3"/>
        <v>114</v>
      </c>
      <c r="W122" s="294"/>
    </row>
    <row r="123" spans="1:23" s="277" customFormat="1" ht="21" customHeight="1">
      <c r="A123" s="290"/>
      <c r="B123" s="289"/>
      <c r="C123" s="288"/>
      <c r="D123" s="234" t="s">
        <v>1436</v>
      </c>
      <c r="E123" s="283" t="s">
        <v>52</v>
      </c>
      <c r="F123" s="207">
        <v>2.9990000000000001</v>
      </c>
      <c r="G123" s="283">
        <v>375</v>
      </c>
      <c r="H123" s="207" t="s">
        <v>43</v>
      </c>
      <c r="I123" s="283" t="s">
        <v>72</v>
      </c>
      <c r="J123" s="207">
        <v>2356</v>
      </c>
      <c r="K123" s="279">
        <v>4521</v>
      </c>
      <c r="L123" s="279">
        <v>2000</v>
      </c>
      <c r="M123" s="279" t="s">
        <v>31</v>
      </c>
      <c r="N123" s="287">
        <v>11.4</v>
      </c>
      <c r="O123" s="22">
        <f t="shared" si="2"/>
        <v>226.8614035087719</v>
      </c>
      <c r="P123" s="281">
        <v>10.35</v>
      </c>
      <c r="Q123" s="280" t="s">
        <v>74</v>
      </c>
      <c r="R123" s="279" t="s">
        <v>33</v>
      </c>
      <c r="S123" s="279" t="s">
        <v>34</v>
      </c>
      <c r="T123" s="279"/>
      <c r="U123" s="278"/>
      <c r="V123" s="26">
        <f t="shared" si="3"/>
        <v>110</v>
      </c>
      <c r="W123" s="294"/>
    </row>
    <row r="124" spans="1:23" s="277" customFormat="1" ht="21" customHeight="1">
      <c r="A124" s="290"/>
      <c r="B124" s="289"/>
      <c r="C124" s="288"/>
      <c r="D124" s="234" t="s">
        <v>1436</v>
      </c>
      <c r="E124" s="283" t="s">
        <v>52</v>
      </c>
      <c r="F124" s="207">
        <v>2.9990000000000001</v>
      </c>
      <c r="G124" s="283">
        <v>375</v>
      </c>
      <c r="H124" s="207" t="s">
        <v>43</v>
      </c>
      <c r="I124" s="283" t="s">
        <v>72</v>
      </c>
      <c r="J124" s="207">
        <v>2652</v>
      </c>
      <c r="K124" s="279">
        <v>5812</v>
      </c>
      <c r="L124" s="279">
        <v>2995</v>
      </c>
      <c r="M124" s="279" t="s">
        <v>31</v>
      </c>
      <c r="N124" s="287">
        <v>10.8</v>
      </c>
      <c r="O124" s="22">
        <f t="shared" si="2"/>
        <v>239.46481481481482</v>
      </c>
      <c r="P124" s="281">
        <v>9.51</v>
      </c>
      <c r="Q124" s="280" t="s">
        <v>53</v>
      </c>
      <c r="R124" s="279" t="s">
        <v>33</v>
      </c>
      <c r="S124" s="279" t="s">
        <v>34</v>
      </c>
      <c r="T124" s="279"/>
      <c r="U124" s="278"/>
      <c r="V124" s="26">
        <f t="shared" si="3"/>
        <v>113</v>
      </c>
      <c r="W124" s="294"/>
    </row>
    <row r="125" spans="1:23" s="277" customFormat="1" ht="21" customHeight="1">
      <c r="A125" s="290"/>
      <c r="B125" s="289"/>
      <c r="C125" s="288"/>
      <c r="D125" s="234" t="s">
        <v>1436</v>
      </c>
      <c r="E125" s="283" t="s">
        <v>52</v>
      </c>
      <c r="F125" s="207">
        <v>2.9990000000000001</v>
      </c>
      <c r="G125" s="283">
        <v>375</v>
      </c>
      <c r="H125" s="207" t="s">
        <v>43</v>
      </c>
      <c r="I125" s="283" t="s">
        <v>44</v>
      </c>
      <c r="J125" s="207">
        <v>2652</v>
      </c>
      <c r="K125" s="279">
        <v>5812</v>
      </c>
      <c r="L125" s="279">
        <v>2995</v>
      </c>
      <c r="M125" s="279" t="s">
        <v>31</v>
      </c>
      <c r="N125" s="287">
        <v>10.8</v>
      </c>
      <c r="O125" s="22">
        <f t="shared" si="2"/>
        <v>239.46481481481482</v>
      </c>
      <c r="P125" s="281">
        <v>9.51</v>
      </c>
      <c r="Q125" s="280" t="s">
        <v>74</v>
      </c>
      <c r="R125" s="279" t="s">
        <v>33</v>
      </c>
      <c r="S125" s="279" t="s">
        <v>34</v>
      </c>
      <c r="T125" s="279"/>
      <c r="U125" s="278"/>
      <c r="V125" s="26">
        <f t="shared" si="3"/>
        <v>113</v>
      </c>
      <c r="W125" s="294"/>
    </row>
    <row r="126" spans="1:23" s="277" customFormat="1" ht="21" customHeight="1">
      <c r="A126" s="290"/>
      <c r="B126" s="289"/>
      <c r="C126" s="288"/>
      <c r="D126" s="234" t="s">
        <v>1436</v>
      </c>
      <c r="E126" s="283" t="s">
        <v>52</v>
      </c>
      <c r="F126" s="207">
        <v>2.9990000000000001</v>
      </c>
      <c r="G126" s="283">
        <v>375</v>
      </c>
      <c r="H126" s="207" t="s">
        <v>43</v>
      </c>
      <c r="I126" s="283" t="s">
        <v>72</v>
      </c>
      <c r="J126" s="207">
        <v>2652</v>
      </c>
      <c r="K126" s="279">
        <v>5812</v>
      </c>
      <c r="L126" s="279">
        <v>2995</v>
      </c>
      <c r="M126" s="279" t="s">
        <v>31</v>
      </c>
      <c r="N126" s="287">
        <v>10.6</v>
      </c>
      <c r="O126" s="22">
        <f t="shared" si="2"/>
        <v>243.98301886792456</v>
      </c>
      <c r="P126" s="281">
        <v>9.51</v>
      </c>
      <c r="Q126" s="280" t="s">
        <v>74</v>
      </c>
      <c r="R126" s="279" t="s">
        <v>33</v>
      </c>
      <c r="S126" s="279" t="s">
        <v>34</v>
      </c>
      <c r="T126" s="279"/>
      <c r="U126" s="278"/>
      <c r="V126" s="26">
        <f t="shared" si="3"/>
        <v>111</v>
      </c>
    </row>
    <row r="127" spans="1:23" s="276" customFormat="1" ht="21" customHeight="1">
      <c r="A127" s="290"/>
      <c r="B127" s="289"/>
      <c r="C127" s="288"/>
      <c r="D127" s="234" t="s">
        <v>1436</v>
      </c>
      <c r="E127" s="283" t="s">
        <v>52</v>
      </c>
      <c r="F127" s="207">
        <v>2.9990000000000001</v>
      </c>
      <c r="G127" s="283">
        <v>375</v>
      </c>
      <c r="H127" s="207" t="s">
        <v>43</v>
      </c>
      <c r="I127" s="283" t="s">
        <v>44</v>
      </c>
      <c r="J127" s="207">
        <v>2979</v>
      </c>
      <c r="K127" s="279">
        <v>6893</v>
      </c>
      <c r="L127" s="279">
        <v>3749</v>
      </c>
      <c r="M127" s="279" t="s">
        <v>31</v>
      </c>
      <c r="N127" s="287">
        <v>9.1999999999999993</v>
      </c>
      <c r="O127" s="22">
        <f t="shared" si="2"/>
        <v>281.1108695652174</v>
      </c>
      <c r="P127" s="281">
        <v>8.1199999999999992</v>
      </c>
      <c r="Q127" s="280" t="s">
        <v>53</v>
      </c>
      <c r="R127" s="279" t="s">
        <v>33</v>
      </c>
      <c r="S127" s="279" t="s">
        <v>34</v>
      </c>
      <c r="T127" s="279"/>
      <c r="U127" s="278"/>
      <c r="V127" s="26">
        <f t="shared" si="3"/>
        <v>113</v>
      </c>
      <c r="W127" s="277"/>
    </row>
    <row r="128" spans="1:23" s="276" customFormat="1" ht="21" customHeight="1">
      <c r="A128" s="290"/>
      <c r="B128" s="289"/>
      <c r="C128" s="288"/>
      <c r="D128" s="234" t="s">
        <v>1436</v>
      </c>
      <c r="E128" s="283" t="s">
        <v>52</v>
      </c>
      <c r="F128" s="207">
        <v>2.9990000000000001</v>
      </c>
      <c r="G128" s="283">
        <v>375</v>
      </c>
      <c r="H128" s="207" t="s">
        <v>43</v>
      </c>
      <c r="I128" s="283" t="s">
        <v>72</v>
      </c>
      <c r="J128" s="207">
        <v>2979</v>
      </c>
      <c r="K128" s="279">
        <v>6893</v>
      </c>
      <c r="L128" s="279">
        <v>3749</v>
      </c>
      <c r="M128" s="279" t="s">
        <v>31</v>
      </c>
      <c r="N128" s="287">
        <v>9</v>
      </c>
      <c r="O128" s="22">
        <f t="shared" si="2"/>
        <v>287.35777777777776</v>
      </c>
      <c r="P128" s="281">
        <v>8.1199999999999992</v>
      </c>
      <c r="Q128" s="280" t="s">
        <v>53</v>
      </c>
      <c r="R128" s="279" t="s">
        <v>33</v>
      </c>
      <c r="S128" s="279" t="s">
        <v>34</v>
      </c>
      <c r="T128" s="279"/>
      <c r="U128" s="278"/>
      <c r="V128" s="26">
        <f t="shared" si="3"/>
        <v>110</v>
      </c>
      <c r="W128" s="277"/>
    </row>
    <row r="129" spans="1:23" s="276" customFormat="1" ht="21" customHeight="1">
      <c r="A129" s="290"/>
      <c r="B129" s="289"/>
      <c r="C129" s="288"/>
      <c r="D129" s="234" t="s">
        <v>1436</v>
      </c>
      <c r="E129" s="283" t="s">
        <v>52</v>
      </c>
      <c r="F129" s="207">
        <v>2.9990000000000001</v>
      </c>
      <c r="G129" s="283">
        <v>375</v>
      </c>
      <c r="H129" s="207" t="s">
        <v>43</v>
      </c>
      <c r="I129" s="283" t="s">
        <v>44</v>
      </c>
      <c r="J129" s="207">
        <v>2979</v>
      </c>
      <c r="K129" s="279">
        <v>6893</v>
      </c>
      <c r="L129" s="279">
        <v>3749</v>
      </c>
      <c r="M129" s="279" t="s">
        <v>31</v>
      </c>
      <c r="N129" s="287">
        <v>9</v>
      </c>
      <c r="O129" s="22">
        <f t="shared" si="2"/>
        <v>287.35777777777776</v>
      </c>
      <c r="P129" s="281">
        <v>8.1199999999999992</v>
      </c>
      <c r="Q129" s="280" t="s">
        <v>74</v>
      </c>
      <c r="R129" s="279" t="s">
        <v>33</v>
      </c>
      <c r="S129" s="279" t="s">
        <v>34</v>
      </c>
      <c r="T129" s="279"/>
      <c r="U129" s="278"/>
      <c r="V129" s="26">
        <f t="shared" si="3"/>
        <v>110</v>
      </c>
      <c r="W129" s="277"/>
    </row>
    <row r="130" spans="1:23" s="276" customFormat="1" ht="21" customHeight="1">
      <c r="A130" s="290"/>
      <c r="B130" s="289"/>
      <c r="C130" s="288"/>
      <c r="D130" s="234" t="s">
        <v>1435</v>
      </c>
      <c r="E130" s="283" t="s">
        <v>52</v>
      </c>
      <c r="F130" s="207">
        <v>2.9990000000000001</v>
      </c>
      <c r="G130" s="283">
        <v>375</v>
      </c>
      <c r="H130" s="207" t="s">
        <v>43</v>
      </c>
      <c r="I130" s="283" t="s">
        <v>44</v>
      </c>
      <c r="J130" s="207">
        <v>2356</v>
      </c>
      <c r="K130" s="279">
        <v>4521</v>
      </c>
      <c r="L130" s="279">
        <v>2000</v>
      </c>
      <c r="M130" s="279" t="s">
        <v>31</v>
      </c>
      <c r="N130" s="287">
        <v>11.8</v>
      </c>
      <c r="O130" s="22">
        <f t="shared" si="2"/>
        <v>219.17118644067796</v>
      </c>
      <c r="P130" s="281">
        <v>10.35</v>
      </c>
      <c r="Q130" s="280" t="s">
        <v>74</v>
      </c>
      <c r="R130" s="279" t="s">
        <v>33</v>
      </c>
      <c r="S130" s="279" t="s">
        <v>34</v>
      </c>
      <c r="T130" s="279"/>
      <c r="U130" s="278"/>
      <c r="V130" s="26">
        <f t="shared" si="3"/>
        <v>114</v>
      </c>
      <c r="W130" s="277"/>
    </row>
    <row r="131" spans="1:23" s="276" customFormat="1" ht="21" customHeight="1">
      <c r="A131" s="290"/>
      <c r="B131" s="289"/>
      <c r="C131" s="288"/>
      <c r="D131" s="234" t="s">
        <v>1435</v>
      </c>
      <c r="E131" s="283" t="s">
        <v>52</v>
      </c>
      <c r="F131" s="207">
        <v>2.9990000000000001</v>
      </c>
      <c r="G131" s="283">
        <v>375</v>
      </c>
      <c r="H131" s="207" t="s">
        <v>43</v>
      </c>
      <c r="I131" s="283" t="s">
        <v>72</v>
      </c>
      <c r="J131" s="207">
        <v>2356</v>
      </c>
      <c r="K131" s="279">
        <v>4521</v>
      </c>
      <c r="L131" s="279">
        <v>2000</v>
      </c>
      <c r="M131" s="279" t="s">
        <v>31</v>
      </c>
      <c r="N131" s="287">
        <v>11.4</v>
      </c>
      <c r="O131" s="22">
        <f t="shared" si="2"/>
        <v>226.8614035087719</v>
      </c>
      <c r="P131" s="281">
        <v>10.35</v>
      </c>
      <c r="Q131" s="280" t="s">
        <v>74</v>
      </c>
      <c r="R131" s="279" t="s">
        <v>33</v>
      </c>
      <c r="S131" s="279" t="s">
        <v>34</v>
      </c>
      <c r="T131" s="279"/>
      <c r="U131" s="278"/>
      <c r="V131" s="26">
        <f t="shared" si="3"/>
        <v>110</v>
      </c>
      <c r="W131" s="277"/>
    </row>
    <row r="132" spans="1:23" s="276" customFormat="1" ht="21" customHeight="1">
      <c r="A132" s="290"/>
      <c r="B132" s="289"/>
      <c r="C132" s="288"/>
      <c r="D132" s="234" t="s">
        <v>1435</v>
      </c>
      <c r="E132" s="283" t="s">
        <v>52</v>
      </c>
      <c r="F132" s="207">
        <v>2.9990000000000001</v>
      </c>
      <c r="G132" s="283">
        <v>375</v>
      </c>
      <c r="H132" s="207" t="s">
        <v>43</v>
      </c>
      <c r="I132" s="283" t="s">
        <v>72</v>
      </c>
      <c r="J132" s="207">
        <v>2652</v>
      </c>
      <c r="K132" s="279">
        <v>5812</v>
      </c>
      <c r="L132" s="279">
        <v>2995</v>
      </c>
      <c r="M132" s="279" t="s">
        <v>31</v>
      </c>
      <c r="N132" s="287">
        <v>10.8</v>
      </c>
      <c r="O132" s="22">
        <f t="shared" si="2"/>
        <v>239.46481481481482</v>
      </c>
      <c r="P132" s="281">
        <v>9.51</v>
      </c>
      <c r="Q132" s="280" t="s">
        <v>53</v>
      </c>
      <c r="R132" s="279" t="s">
        <v>33</v>
      </c>
      <c r="S132" s="279" t="s">
        <v>34</v>
      </c>
      <c r="T132" s="279"/>
      <c r="U132" s="278"/>
      <c r="V132" s="26">
        <f t="shared" si="3"/>
        <v>113</v>
      </c>
      <c r="W132" s="277"/>
    </row>
    <row r="133" spans="1:23" s="276" customFormat="1" ht="21" customHeight="1">
      <c r="A133" s="290"/>
      <c r="B133" s="289"/>
      <c r="C133" s="288"/>
      <c r="D133" s="234" t="s">
        <v>1435</v>
      </c>
      <c r="E133" s="283" t="s">
        <v>52</v>
      </c>
      <c r="F133" s="207">
        <v>2.9990000000000001</v>
      </c>
      <c r="G133" s="283">
        <v>375</v>
      </c>
      <c r="H133" s="207" t="s">
        <v>43</v>
      </c>
      <c r="I133" s="283" t="s">
        <v>44</v>
      </c>
      <c r="J133" s="207">
        <v>2652</v>
      </c>
      <c r="K133" s="279">
        <v>5812</v>
      </c>
      <c r="L133" s="279">
        <v>2995</v>
      </c>
      <c r="M133" s="279" t="s">
        <v>31</v>
      </c>
      <c r="N133" s="287">
        <v>10.8</v>
      </c>
      <c r="O133" s="22">
        <f t="shared" si="2"/>
        <v>239.46481481481482</v>
      </c>
      <c r="P133" s="281">
        <v>9.51</v>
      </c>
      <c r="Q133" s="280" t="s">
        <v>74</v>
      </c>
      <c r="R133" s="279" t="s">
        <v>33</v>
      </c>
      <c r="S133" s="279" t="s">
        <v>34</v>
      </c>
      <c r="T133" s="279"/>
      <c r="U133" s="278"/>
      <c r="V133" s="26">
        <f t="shared" si="3"/>
        <v>113</v>
      </c>
      <c r="W133" s="277"/>
    </row>
    <row r="134" spans="1:23" s="276" customFormat="1" ht="21" customHeight="1">
      <c r="A134" s="290"/>
      <c r="B134" s="289"/>
      <c r="C134" s="288"/>
      <c r="D134" s="234" t="s">
        <v>1435</v>
      </c>
      <c r="E134" s="283" t="s">
        <v>52</v>
      </c>
      <c r="F134" s="207">
        <v>2.9990000000000001</v>
      </c>
      <c r="G134" s="283">
        <v>375</v>
      </c>
      <c r="H134" s="207" t="s">
        <v>43</v>
      </c>
      <c r="I134" s="283" t="s">
        <v>72</v>
      </c>
      <c r="J134" s="207">
        <v>2652</v>
      </c>
      <c r="K134" s="279">
        <v>5812</v>
      </c>
      <c r="L134" s="279">
        <v>2995</v>
      </c>
      <c r="M134" s="279" t="s">
        <v>31</v>
      </c>
      <c r="N134" s="287">
        <v>10.6</v>
      </c>
      <c r="O134" s="22">
        <f t="shared" si="2"/>
        <v>243.98301886792456</v>
      </c>
      <c r="P134" s="281">
        <v>9.51</v>
      </c>
      <c r="Q134" s="280" t="s">
        <v>74</v>
      </c>
      <c r="R134" s="279" t="s">
        <v>33</v>
      </c>
      <c r="S134" s="279" t="s">
        <v>34</v>
      </c>
      <c r="T134" s="279"/>
      <c r="U134" s="278"/>
      <c r="V134" s="26">
        <f t="shared" si="3"/>
        <v>111</v>
      </c>
      <c r="W134" s="277"/>
    </row>
    <row r="135" spans="1:23" s="277" customFormat="1" ht="21" customHeight="1">
      <c r="A135" s="290"/>
      <c r="B135" s="289"/>
      <c r="C135" s="288"/>
      <c r="D135" s="234" t="s">
        <v>1435</v>
      </c>
      <c r="E135" s="283" t="s">
        <v>52</v>
      </c>
      <c r="F135" s="207">
        <v>2.9990000000000001</v>
      </c>
      <c r="G135" s="283">
        <v>375</v>
      </c>
      <c r="H135" s="207" t="s">
        <v>43</v>
      </c>
      <c r="I135" s="283" t="s">
        <v>44</v>
      </c>
      <c r="J135" s="207">
        <v>2979</v>
      </c>
      <c r="K135" s="279">
        <v>6893</v>
      </c>
      <c r="L135" s="279">
        <v>3749</v>
      </c>
      <c r="M135" s="279" t="s">
        <v>31</v>
      </c>
      <c r="N135" s="287">
        <v>9.1999999999999993</v>
      </c>
      <c r="O135" s="22">
        <f t="shared" si="2"/>
        <v>281.1108695652174</v>
      </c>
      <c r="P135" s="281">
        <v>8.1199999999999992</v>
      </c>
      <c r="Q135" s="280" t="s">
        <v>53</v>
      </c>
      <c r="R135" s="279" t="s">
        <v>33</v>
      </c>
      <c r="S135" s="279" t="s">
        <v>34</v>
      </c>
      <c r="T135" s="279"/>
      <c r="U135" s="278"/>
      <c r="V135" s="26">
        <f t="shared" si="3"/>
        <v>113</v>
      </c>
    </row>
    <row r="136" spans="1:23" s="277" customFormat="1" ht="21" customHeight="1">
      <c r="A136" s="290"/>
      <c r="B136" s="289"/>
      <c r="C136" s="288"/>
      <c r="D136" s="234" t="s">
        <v>1435</v>
      </c>
      <c r="E136" s="283" t="s">
        <v>52</v>
      </c>
      <c r="F136" s="207">
        <v>2.9990000000000001</v>
      </c>
      <c r="G136" s="283">
        <v>375</v>
      </c>
      <c r="H136" s="207" t="s">
        <v>43</v>
      </c>
      <c r="I136" s="283" t="s">
        <v>72</v>
      </c>
      <c r="J136" s="207">
        <v>2979</v>
      </c>
      <c r="K136" s="279">
        <v>6893</v>
      </c>
      <c r="L136" s="279">
        <v>3749</v>
      </c>
      <c r="M136" s="279" t="s">
        <v>31</v>
      </c>
      <c r="N136" s="287">
        <v>9</v>
      </c>
      <c r="O136" s="22">
        <f t="shared" si="2"/>
        <v>287.35777777777776</v>
      </c>
      <c r="P136" s="281">
        <v>8.1199999999999992</v>
      </c>
      <c r="Q136" s="280" t="s">
        <v>53</v>
      </c>
      <c r="R136" s="279" t="s">
        <v>33</v>
      </c>
      <c r="S136" s="279" t="s">
        <v>34</v>
      </c>
      <c r="T136" s="279"/>
      <c r="U136" s="278"/>
      <c r="V136" s="26">
        <f t="shared" si="3"/>
        <v>110</v>
      </c>
    </row>
    <row r="137" spans="1:23" s="277" customFormat="1" ht="21" customHeight="1">
      <c r="A137" s="290"/>
      <c r="B137" s="289"/>
      <c r="C137" s="288"/>
      <c r="D137" s="234" t="s">
        <v>1435</v>
      </c>
      <c r="E137" s="283" t="s">
        <v>52</v>
      </c>
      <c r="F137" s="207">
        <v>2.9990000000000001</v>
      </c>
      <c r="G137" s="283">
        <v>375</v>
      </c>
      <c r="H137" s="207" t="s">
        <v>43</v>
      </c>
      <c r="I137" s="283" t="s">
        <v>44</v>
      </c>
      <c r="J137" s="207">
        <v>2979</v>
      </c>
      <c r="K137" s="279">
        <v>6893</v>
      </c>
      <c r="L137" s="279">
        <v>3749</v>
      </c>
      <c r="M137" s="279" t="s">
        <v>31</v>
      </c>
      <c r="N137" s="287">
        <v>9</v>
      </c>
      <c r="O137" s="22">
        <f t="shared" ref="O137:O200" si="4">IF(N137&gt;0,1/N137*37.7*68.6,"")</f>
        <v>287.35777777777776</v>
      </c>
      <c r="P137" s="281">
        <v>8.1199999999999992</v>
      </c>
      <c r="Q137" s="280" t="s">
        <v>74</v>
      </c>
      <c r="R137" s="279" t="s">
        <v>33</v>
      </c>
      <c r="S137" s="279" t="s">
        <v>34</v>
      </c>
      <c r="T137" s="279"/>
      <c r="U137" s="278"/>
      <c r="V137" s="26">
        <f t="shared" ref="V137:V200" si="5">IFERROR(IF(N137&lt;P137,"",(ROUNDDOWN(N137/P137*100,0))),"")</f>
        <v>110</v>
      </c>
    </row>
    <row r="138" spans="1:23" s="276" customFormat="1" ht="21" customHeight="1">
      <c r="A138" s="290"/>
      <c r="B138" s="289"/>
      <c r="C138" s="288"/>
      <c r="D138" s="234" t="s">
        <v>1434</v>
      </c>
      <c r="E138" s="283" t="s">
        <v>52</v>
      </c>
      <c r="F138" s="207">
        <v>2.9990000000000001</v>
      </c>
      <c r="G138" s="283">
        <v>375</v>
      </c>
      <c r="H138" s="207">
        <v>110</v>
      </c>
      <c r="I138" s="283" t="s">
        <v>72</v>
      </c>
      <c r="J138" s="207">
        <v>2356</v>
      </c>
      <c r="K138" s="279">
        <v>4521</v>
      </c>
      <c r="L138" s="279">
        <v>2000</v>
      </c>
      <c r="M138" s="279" t="s">
        <v>31</v>
      </c>
      <c r="N138" s="287">
        <v>11.8</v>
      </c>
      <c r="O138" s="22">
        <f t="shared" si="4"/>
        <v>219.17118644067796</v>
      </c>
      <c r="P138" s="281">
        <v>10.35</v>
      </c>
      <c r="Q138" s="280" t="s">
        <v>53</v>
      </c>
      <c r="R138" s="279" t="s">
        <v>33</v>
      </c>
      <c r="S138" s="279" t="s">
        <v>34</v>
      </c>
      <c r="T138" s="279"/>
      <c r="U138" s="278"/>
      <c r="V138" s="26">
        <f t="shared" si="5"/>
        <v>114</v>
      </c>
      <c r="W138" s="277"/>
    </row>
    <row r="139" spans="1:23" s="277" customFormat="1" ht="21" customHeight="1">
      <c r="A139" s="290"/>
      <c r="B139" s="289"/>
      <c r="C139" s="288"/>
      <c r="D139" s="234" t="s">
        <v>1434</v>
      </c>
      <c r="E139" s="283" t="s">
        <v>52</v>
      </c>
      <c r="F139" s="207">
        <v>2.9990000000000001</v>
      </c>
      <c r="G139" s="283">
        <v>375</v>
      </c>
      <c r="H139" s="207">
        <v>110</v>
      </c>
      <c r="I139" s="283" t="s">
        <v>72</v>
      </c>
      <c r="J139" s="207">
        <v>2356</v>
      </c>
      <c r="K139" s="279">
        <v>4521</v>
      </c>
      <c r="L139" s="279">
        <v>2000</v>
      </c>
      <c r="M139" s="279" t="s">
        <v>31</v>
      </c>
      <c r="N139" s="287">
        <v>11.4</v>
      </c>
      <c r="O139" s="22">
        <f t="shared" si="4"/>
        <v>226.8614035087719</v>
      </c>
      <c r="P139" s="281">
        <v>10.35</v>
      </c>
      <c r="Q139" s="280" t="s">
        <v>74</v>
      </c>
      <c r="R139" s="279" t="s">
        <v>33</v>
      </c>
      <c r="S139" s="279" t="s">
        <v>34</v>
      </c>
      <c r="T139" s="279"/>
      <c r="U139" s="278"/>
      <c r="V139" s="26">
        <f t="shared" si="5"/>
        <v>110</v>
      </c>
    </row>
    <row r="140" spans="1:23" s="276" customFormat="1" ht="21" customHeight="1">
      <c r="A140" s="290"/>
      <c r="B140" s="289"/>
      <c r="C140" s="288"/>
      <c r="D140" s="234" t="s">
        <v>1434</v>
      </c>
      <c r="E140" s="283" t="s">
        <v>52</v>
      </c>
      <c r="F140" s="207">
        <v>2.9990000000000001</v>
      </c>
      <c r="G140" s="283">
        <v>375</v>
      </c>
      <c r="H140" s="207">
        <v>110</v>
      </c>
      <c r="I140" s="283" t="s">
        <v>72</v>
      </c>
      <c r="J140" s="207">
        <v>2652</v>
      </c>
      <c r="K140" s="279">
        <v>5812</v>
      </c>
      <c r="L140" s="279">
        <v>2995</v>
      </c>
      <c r="M140" s="279" t="s">
        <v>31</v>
      </c>
      <c r="N140" s="287">
        <v>10.8</v>
      </c>
      <c r="O140" s="22">
        <f t="shared" si="4"/>
        <v>239.46481481481482</v>
      </c>
      <c r="P140" s="281">
        <v>9.51</v>
      </c>
      <c r="Q140" s="280" t="s">
        <v>53</v>
      </c>
      <c r="R140" s="279" t="s">
        <v>33</v>
      </c>
      <c r="S140" s="279" t="s">
        <v>34</v>
      </c>
      <c r="T140" s="279"/>
      <c r="U140" s="278"/>
      <c r="V140" s="26">
        <f t="shared" si="5"/>
        <v>113</v>
      </c>
      <c r="W140" s="277"/>
    </row>
    <row r="141" spans="1:23" s="277" customFormat="1" ht="21" customHeight="1">
      <c r="A141" s="290"/>
      <c r="B141" s="289"/>
      <c r="C141" s="288"/>
      <c r="D141" s="234" t="s">
        <v>1434</v>
      </c>
      <c r="E141" s="283" t="s">
        <v>52</v>
      </c>
      <c r="F141" s="207">
        <v>2.9990000000000001</v>
      </c>
      <c r="G141" s="283">
        <v>375</v>
      </c>
      <c r="H141" s="207">
        <v>110</v>
      </c>
      <c r="I141" s="283" t="s">
        <v>72</v>
      </c>
      <c r="J141" s="207">
        <v>2652</v>
      </c>
      <c r="K141" s="279">
        <v>5812</v>
      </c>
      <c r="L141" s="279">
        <v>2995</v>
      </c>
      <c r="M141" s="279" t="s">
        <v>31</v>
      </c>
      <c r="N141" s="287">
        <v>10.6</v>
      </c>
      <c r="O141" s="22">
        <f t="shared" si="4"/>
        <v>243.98301886792456</v>
      </c>
      <c r="P141" s="281">
        <v>9.51</v>
      </c>
      <c r="Q141" s="280" t="s">
        <v>74</v>
      </c>
      <c r="R141" s="279" t="s">
        <v>33</v>
      </c>
      <c r="S141" s="279" t="s">
        <v>34</v>
      </c>
      <c r="T141" s="279"/>
      <c r="U141" s="278"/>
      <c r="V141" s="26">
        <f t="shared" si="5"/>
        <v>111</v>
      </c>
    </row>
    <row r="142" spans="1:23" s="276" customFormat="1" ht="21" customHeight="1">
      <c r="A142" s="290"/>
      <c r="B142" s="289"/>
      <c r="C142" s="288"/>
      <c r="D142" s="234" t="s">
        <v>1434</v>
      </c>
      <c r="E142" s="283" t="s">
        <v>52</v>
      </c>
      <c r="F142" s="207">
        <v>2.9990000000000001</v>
      </c>
      <c r="G142" s="283">
        <v>375</v>
      </c>
      <c r="H142" s="207">
        <v>110</v>
      </c>
      <c r="I142" s="283" t="s">
        <v>72</v>
      </c>
      <c r="J142" s="207">
        <v>2979</v>
      </c>
      <c r="K142" s="279">
        <v>6893</v>
      </c>
      <c r="L142" s="279">
        <v>3749</v>
      </c>
      <c r="M142" s="279" t="s">
        <v>31</v>
      </c>
      <c r="N142" s="287">
        <v>9.1</v>
      </c>
      <c r="O142" s="22">
        <f t="shared" si="4"/>
        <v>284.2</v>
      </c>
      <c r="P142" s="281">
        <v>8.1199999999999992</v>
      </c>
      <c r="Q142" s="280" t="s">
        <v>53</v>
      </c>
      <c r="R142" s="279" t="s">
        <v>33</v>
      </c>
      <c r="S142" s="279" t="s">
        <v>34</v>
      </c>
      <c r="T142" s="279"/>
      <c r="U142" s="278"/>
      <c r="V142" s="26">
        <f t="shared" si="5"/>
        <v>112</v>
      </c>
      <c r="W142" s="277"/>
    </row>
    <row r="143" spans="1:23" s="277" customFormat="1" ht="21" customHeight="1">
      <c r="A143" s="290"/>
      <c r="B143" s="289"/>
      <c r="C143" s="288"/>
      <c r="D143" s="234" t="s">
        <v>1433</v>
      </c>
      <c r="E143" s="283" t="s">
        <v>52</v>
      </c>
      <c r="F143" s="207">
        <v>2.9990000000000001</v>
      </c>
      <c r="G143" s="283" t="s">
        <v>42</v>
      </c>
      <c r="H143" s="207" t="s">
        <v>43</v>
      </c>
      <c r="I143" s="283" t="s">
        <v>71</v>
      </c>
      <c r="J143" s="207">
        <v>2356</v>
      </c>
      <c r="K143" s="279">
        <v>4521</v>
      </c>
      <c r="L143" s="279">
        <v>2000</v>
      </c>
      <c r="M143" s="279" t="s">
        <v>31</v>
      </c>
      <c r="N143" s="287">
        <v>11.8</v>
      </c>
      <c r="O143" s="22">
        <f t="shared" si="4"/>
        <v>219.17118644067796</v>
      </c>
      <c r="P143" s="281">
        <v>10.35</v>
      </c>
      <c r="Q143" s="280" t="s">
        <v>53</v>
      </c>
      <c r="R143" s="279" t="s">
        <v>33</v>
      </c>
      <c r="S143" s="279" t="s">
        <v>34</v>
      </c>
      <c r="T143" s="279"/>
      <c r="U143" s="278"/>
      <c r="V143" s="26">
        <f t="shared" si="5"/>
        <v>114</v>
      </c>
    </row>
    <row r="144" spans="1:23" s="277" customFormat="1" ht="21" customHeight="1">
      <c r="A144" s="290"/>
      <c r="B144" s="289"/>
      <c r="C144" s="288"/>
      <c r="D144" s="234" t="s">
        <v>1433</v>
      </c>
      <c r="E144" s="283" t="s">
        <v>52</v>
      </c>
      <c r="F144" s="207">
        <v>2.9990000000000001</v>
      </c>
      <c r="G144" s="283" t="s">
        <v>42</v>
      </c>
      <c r="H144" s="207" t="s">
        <v>43</v>
      </c>
      <c r="I144" s="283" t="s">
        <v>44</v>
      </c>
      <c r="J144" s="207">
        <v>2356</v>
      </c>
      <c r="K144" s="279">
        <v>4521</v>
      </c>
      <c r="L144" s="279">
        <v>2000</v>
      </c>
      <c r="M144" s="279" t="s">
        <v>31</v>
      </c>
      <c r="N144" s="287">
        <v>11.8</v>
      </c>
      <c r="O144" s="22">
        <f t="shared" si="4"/>
        <v>219.17118644067796</v>
      </c>
      <c r="P144" s="281">
        <v>10.35</v>
      </c>
      <c r="Q144" s="280" t="s">
        <v>74</v>
      </c>
      <c r="R144" s="279" t="s">
        <v>33</v>
      </c>
      <c r="S144" s="279" t="s">
        <v>34</v>
      </c>
      <c r="T144" s="279"/>
      <c r="U144" s="278"/>
      <c r="V144" s="26">
        <f t="shared" si="5"/>
        <v>114</v>
      </c>
    </row>
    <row r="145" spans="1:23" s="277" customFormat="1" ht="21" customHeight="1">
      <c r="A145" s="290"/>
      <c r="B145" s="289"/>
      <c r="C145" s="288"/>
      <c r="D145" s="234" t="s">
        <v>1433</v>
      </c>
      <c r="E145" s="283" t="s">
        <v>52</v>
      </c>
      <c r="F145" s="207">
        <v>2.9990000000000001</v>
      </c>
      <c r="G145" s="283" t="s">
        <v>42</v>
      </c>
      <c r="H145" s="207" t="s">
        <v>43</v>
      </c>
      <c r="I145" s="283" t="s">
        <v>71</v>
      </c>
      <c r="J145" s="207">
        <v>2356</v>
      </c>
      <c r="K145" s="279">
        <v>4521</v>
      </c>
      <c r="L145" s="279">
        <v>2000</v>
      </c>
      <c r="M145" s="279" t="s">
        <v>31</v>
      </c>
      <c r="N145" s="287">
        <v>11.4</v>
      </c>
      <c r="O145" s="22">
        <f t="shared" si="4"/>
        <v>226.8614035087719</v>
      </c>
      <c r="P145" s="281">
        <v>10.35</v>
      </c>
      <c r="Q145" s="280" t="s">
        <v>74</v>
      </c>
      <c r="R145" s="279" t="s">
        <v>33</v>
      </c>
      <c r="S145" s="279" t="s">
        <v>34</v>
      </c>
      <c r="T145" s="279"/>
      <c r="U145" s="278"/>
      <c r="V145" s="26">
        <f t="shared" si="5"/>
        <v>110</v>
      </c>
    </row>
    <row r="146" spans="1:23" s="277" customFormat="1" ht="21" customHeight="1">
      <c r="A146" s="290"/>
      <c r="B146" s="289"/>
      <c r="C146" s="288"/>
      <c r="D146" s="234" t="s">
        <v>1432</v>
      </c>
      <c r="E146" s="283" t="s">
        <v>52</v>
      </c>
      <c r="F146" s="207">
        <v>2.9990000000000001</v>
      </c>
      <c r="G146" s="283" t="s">
        <v>42</v>
      </c>
      <c r="H146" s="207" t="s">
        <v>43</v>
      </c>
      <c r="I146" s="283" t="s">
        <v>71</v>
      </c>
      <c r="J146" s="207">
        <v>2356</v>
      </c>
      <c r="K146" s="279">
        <v>4521</v>
      </c>
      <c r="L146" s="279">
        <v>2000</v>
      </c>
      <c r="M146" s="279" t="s">
        <v>31</v>
      </c>
      <c r="N146" s="287">
        <v>11.8</v>
      </c>
      <c r="O146" s="22">
        <f t="shared" si="4"/>
        <v>219.17118644067796</v>
      </c>
      <c r="P146" s="281">
        <v>10.35</v>
      </c>
      <c r="Q146" s="280" t="s">
        <v>53</v>
      </c>
      <c r="R146" s="279" t="s">
        <v>33</v>
      </c>
      <c r="S146" s="279" t="s">
        <v>34</v>
      </c>
      <c r="T146" s="279"/>
      <c r="U146" s="278"/>
      <c r="V146" s="26">
        <f t="shared" si="5"/>
        <v>114</v>
      </c>
    </row>
    <row r="147" spans="1:23" s="42" customFormat="1" ht="21" customHeight="1">
      <c r="A147" s="290"/>
      <c r="B147" s="289"/>
      <c r="C147" s="288"/>
      <c r="D147" s="234" t="s">
        <v>1432</v>
      </c>
      <c r="E147" s="283" t="s">
        <v>52</v>
      </c>
      <c r="F147" s="207">
        <v>2.9990000000000001</v>
      </c>
      <c r="G147" s="283" t="s">
        <v>42</v>
      </c>
      <c r="H147" s="207" t="s">
        <v>43</v>
      </c>
      <c r="I147" s="283" t="s">
        <v>44</v>
      </c>
      <c r="J147" s="207">
        <v>2356</v>
      </c>
      <c r="K147" s="279">
        <v>4521</v>
      </c>
      <c r="L147" s="279">
        <v>2000</v>
      </c>
      <c r="M147" s="279" t="s">
        <v>31</v>
      </c>
      <c r="N147" s="287">
        <v>11.8</v>
      </c>
      <c r="O147" s="22">
        <f t="shared" si="4"/>
        <v>219.17118644067796</v>
      </c>
      <c r="P147" s="281">
        <v>10.35</v>
      </c>
      <c r="Q147" s="296" t="s">
        <v>74</v>
      </c>
      <c r="R147" s="279" t="s">
        <v>33</v>
      </c>
      <c r="S147" s="279" t="s">
        <v>34</v>
      </c>
      <c r="T147" s="279"/>
      <c r="U147" s="293"/>
      <c r="V147" s="26">
        <f t="shared" si="5"/>
        <v>114</v>
      </c>
      <c r="W147" s="294"/>
    </row>
    <row r="148" spans="1:23" s="42" customFormat="1" ht="21" customHeight="1">
      <c r="A148" s="290"/>
      <c r="B148" s="289"/>
      <c r="C148" s="288"/>
      <c r="D148" s="234" t="s">
        <v>1432</v>
      </c>
      <c r="E148" s="283" t="s">
        <v>52</v>
      </c>
      <c r="F148" s="207">
        <v>2.9990000000000001</v>
      </c>
      <c r="G148" s="283" t="s">
        <v>42</v>
      </c>
      <c r="H148" s="207" t="s">
        <v>43</v>
      </c>
      <c r="I148" s="283" t="s">
        <v>71</v>
      </c>
      <c r="J148" s="207">
        <v>2356</v>
      </c>
      <c r="K148" s="279">
        <v>4521</v>
      </c>
      <c r="L148" s="279">
        <v>2000</v>
      </c>
      <c r="M148" s="279" t="s">
        <v>31</v>
      </c>
      <c r="N148" s="287">
        <v>11.4</v>
      </c>
      <c r="O148" s="22">
        <f t="shared" si="4"/>
        <v>226.8614035087719</v>
      </c>
      <c r="P148" s="281">
        <v>10.35</v>
      </c>
      <c r="Q148" s="296" t="s">
        <v>74</v>
      </c>
      <c r="R148" s="279" t="s">
        <v>33</v>
      </c>
      <c r="S148" s="279" t="s">
        <v>34</v>
      </c>
      <c r="T148" s="279"/>
      <c r="U148" s="293"/>
      <c r="V148" s="26">
        <f t="shared" si="5"/>
        <v>110</v>
      </c>
      <c r="W148" s="294"/>
    </row>
    <row r="149" spans="1:23" s="42" customFormat="1" ht="21" customHeight="1">
      <c r="A149" s="290"/>
      <c r="B149" s="289"/>
      <c r="C149" s="288"/>
      <c r="D149" s="234" t="s">
        <v>1431</v>
      </c>
      <c r="E149" s="283" t="s">
        <v>52</v>
      </c>
      <c r="F149" s="207">
        <v>2.9990000000000001</v>
      </c>
      <c r="G149" s="283">
        <v>375</v>
      </c>
      <c r="H149" s="207">
        <v>110</v>
      </c>
      <c r="I149" s="283" t="s">
        <v>71</v>
      </c>
      <c r="J149" s="207">
        <v>2356</v>
      </c>
      <c r="K149" s="279">
        <v>4521</v>
      </c>
      <c r="L149" s="279">
        <v>2000</v>
      </c>
      <c r="M149" s="279" t="s">
        <v>31</v>
      </c>
      <c r="N149" s="287">
        <v>11.8</v>
      </c>
      <c r="O149" s="22">
        <f t="shared" si="4"/>
        <v>219.17118644067796</v>
      </c>
      <c r="P149" s="281">
        <v>10.35</v>
      </c>
      <c r="Q149" s="296" t="s">
        <v>53</v>
      </c>
      <c r="R149" s="279" t="s">
        <v>33</v>
      </c>
      <c r="S149" s="279" t="s">
        <v>34</v>
      </c>
      <c r="T149" s="279"/>
      <c r="U149" s="293"/>
      <c r="V149" s="26">
        <f t="shared" si="5"/>
        <v>114</v>
      </c>
      <c r="W149" s="294"/>
    </row>
    <row r="150" spans="1:23" s="42" customFormat="1" ht="21" customHeight="1">
      <c r="A150" s="290"/>
      <c r="B150" s="289"/>
      <c r="C150" s="288"/>
      <c r="D150" s="234" t="s">
        <v>1431</v>
      </c>
      <c r="E150" s="283" t="s">
        <v>52</v>
      </c>
      <c r="F150" s="207">
        <v>2.9990000000000001</v>
      </c>
      <c r="G150" s="283">
        <v>375</v>
      </c>
      <c r="H150" s="207">
        <v>110</v>
      </c>
      <c r="I150" s="283" t="s">
        <v>72</v>
      </c>
      <c r="J150" s="207">
        <v>2356</v>
      </c>
      <c r="K150" s="279">
        <v>4521</v>
      </c>
      <c r="L150" s="279">
        <v>2000</v>
      </c>
      <c r="M150" s="279" t="s">
        <v>31</v>
      </c>
      <c r="N150" s="287">
        <v>11.8</v>
      </c>
      <c r="O150" s="22">
        <f t="shared" si="4"/>
        <v>219.17118644067796</v>
      </c>
      <c r="P150" s="281">
        <v>10.35</v>
      </c>
      <c r="Q150" s="296" t="s">
        <v>53</v>
      </c>
      <c r="R150" s="279" t="s">
        <v>33</v>
      </c>
      <c r="S150" s="279" t="s">
        <v>34</v>
      </c>
      <c r="T150" s="279"/>
      <c r="U150" s="293"/>
      <c r="V150" s="26">
        <f t="shared" si="5"/>
        <v>114</v>
      </c>
      <c r="W150" s="294"/>
    </row>
    <row r="151" spans="1:23" s="42" customFormat="1" ht="21" customHeight="1">
      <c r="A151" s="290"/>
      <c r="B151" s="289"/>
      <c r="C151" s="288"/>
      <c r="D151" s="234" t="s">
        <v>1431</v>
      </c>
      <c r="E151" s="283" t="s">
        <v>52</v>
      </c>
      <c r="F151" s="207">
        <v>2.9990000000000001</v>
      </c>
      <c r="G151" s="283">
        <v>375</v>
      </c>
      <c r="H151" s="207">
        <v>110</v>
      </c>
      <c r="I151" s="283" t="s">
        <v>71</v>
      </c>
      <c r="J151" s="207">
        <v>2356</v>
      </c>
      <c r="K151" s="279">
        <v>4521</v>
      </c>
      <c r="L151" s="279">
        <v>2000</v>
      </c>
      <c r="M151" s="279" t="s">
        <v>31</v>
      </c>
      <c r="N151" s="287">
        <v>11.4</v>
      </c>
      <c r="O151" s="22">
        <f t="shared" si="4"/>
        <v>226.8614035087719</v>
      </c>
      <c r="P151" s="281">
        <v>10.35</v>
      </c>
      <c r="Q151" s="296" t="s">
        <v>74</v>
      </c>
      <c r="R151" s="279" t="s">
        <v>33</v>
      </c>
      <c r="S151" s="279" t="s">
        <v>34</v>
      </c>
      <c r="T151" s="279"/>
      <c r="U151" s="293"/>
      <c r="V151" s="26">
        <f t="shared" si="5"/>
        <v>110</v>
      </c>
      <c r="W151" s="294"/>
    </row>
    <row r="152" spans="1:23" s="42" customFormat="1" ht="21" customHeight="1">
      <c r="A152" s="295"/>
      <c r="B152" s="289"/>
      <c r="C152" s="288"/>
      <c r="D152" s="234" t="s">
        <v>1431</v>
      </c>
      <c r="E152" s="283" t="s">
        <v>52</v>
      </c>
      <c r="F152" s="207">
        <v>2.9990000000000001</v>
      </c>
      <c r="G152" s="283">
        <v>375</v>
      </c>
      <c r="H152" s="207">
        <v>110</v>
      </c>
      <c r="I152" s="283" t="s">
        <v>72</v>
      </c>
      <c r="J152" s="207">
        <v>2356</v>
      </c>
      <c r="K152" s="279">
        <v>4521</v>
      </c>
      <c r="L152" s="279">
        <v>2000</v>
      </c>
      <c r="M152" s="279" t="s">
        <v>31</v>
      </c>
      <c r="N152" s="287">
        <v>11.4</v>
      </c>
      <c r="O152" s="22">
        <f t="shared" si="4"/>
        <v>226.8614035087719</v>
      </c>
      <c r="P152" s="281">
        <v>10.35</v>
      </c>
      <c r="Q152" s="280" t="s">
        <v>74</v>
      </c>
      <c r="R152" s="279" t="s">
        <v>33</v>
      </c>
      <c r="S152" s="279" t="s">
        <v>34</v>
      </c>
      <c r="T152" s="279"/>
      <c r="U152" s="293"/>
      <c r="V152" s="26">
        <f t="shared" si="5"/>
        <v>110</v>
      </c>
      <c r="W152" s="277"/>
    </row>
    <row r="153" spans="1:23" s="42" customFormat="1" ht="21" customHeight="1">
      <c r="A153" s="290"/>
      <c r="B153" s="289"/>
      <c r="C153" s="288"/>
      <c r="D153" s="234" t="s">
        <v>1430</v>
      </c>
      <c r="E153" s="283" t="s">
        <v>52</v>
      </c>
      <c r="F153" s="207">
        <v>2.9990000000000001</v>
      </c>
      <c r="G153" s="283">
        <v>375</v>
      </c>
      <c r="H153" s="207">
        <v>110</v>
      </c>
      <c r="I153" s="283" t="s">
        <v>71</v>
      </c>
      <c r="J153" s="207">
        <v>2356</v>
      </c>
      <c r="K153" s="279">
        <v>4521</v>
      </c>
      <c r="L153" s="279">
        <v>2000</v>
      </c>
      <c r="M153" s="279" t="s">
        <v>31</v>
      </c>
      <c r="N153" s="287">
        <v>11.8</v>
      </c>
      <c r="O153" s="22">
        <f t="shared" si="4"/>
        <v>219.17118644067796</v>
      </c>
      <c r="P153" s="281">
        <v>10.35</v>
      </c>
      <c r="Q153" s="280" t="s">
        <v>53</v>
      </c>
      <c r="R153" s="279" t="s">
        <v>33</v>
      </c>
      <c r="S153" s="279" t="s">
        <v>34</v>
      </c>
      <c r="T153" s="279"/>
      <c r="U153" s="293"/>
      <c r="V153" s="26">
        <f t="shared" si="5"/>
        <v>114</v>
      </c>
      <c r="W153" s="277"/>
    </row>
    <row r="154" spans="1:23" s="42" customFormat="1" ht="21" customHeight="1">
      <c r="A154" s="290"/>
      <c r="B154" s="289"/>
      <c r="C154" s="288"/>
      <c r="D154" s="234" t="s">
        <v>1430</v>
      </c>
      <c r="E154" s="283" t="s">
        <v>52</v>
      </c>
      <c r="F154" s="207">
        <v>2.9990000000000001</v>
      </c>
      <c r="G154" s="283">
        <v>375</v>
      </c>
      <c r="H154" s="207">
        <v>110</v>
      </c>
      <c r="I154" s="283" t="s">
        <v>72</v>
      </c>
      <c r="J154" s="207">
        <v>2356</v>
      </c>
      <c r="K154" s="279">
        <v>4521</v>
      </c>
      <c r="L154" s="279">
        <v>2000</v>
      </c>
      <c r="M154" s="279" t="s">
        <v>31</v>
      </c>
      <c r="N154" s="287">
        <v>11.8</v>
      </c>
      <c r="O154" s="22">
        <f t="shared" si="4"/>
        <v>219.17118644067796</v>
      </c>
      <c r="P154" s="281">
        <v>10.35</v>
      </c>
      <c r="Q154" s="280" t="s">
        <v>53</v>
      </c>
      <c r="R154" s="279" t="s">
        <v>33</v>
      </c>
      <c r="S154" s="279" t="s">
        <v>34</v>
      </c>
      <c r="T154" s="279"/>
      <c r="U154" s="293"/>
      <c r="V154" s="26">
        <f t="shared" si="5"/>
        <v>114</v>
      </c>
      <c r="W154" s="277"/>
    </row>
    <row r="155" spans="1:23" s="42" customFormat="1" ht="21" customHeight="1">
      <c r="A155" s="290"/>
      <c r="B155" s="289"/>
      <c r="C155" s="288"/>
      <c r="D155" s="234" t="s">
        <v>1430</v>
      </c>
      <c r="E155" s="283" t="s">
        <v>52</v>
      </c>
      <c r="F155" s="207">
        <v>2.9990000000000001</v>
      </c>
      <c r="G155" s="283">
        <v>375</v>
      </c>
      <c r="H155" s="207">
        <v>110</v>
      </c>
      <c r="I155" s="283" t="s">
        <v>71</v>
      </c>
      <c r="J155" s="207">
        <v>2356</v>
      </c>
      <c r="K155" s="279">
        <v>4521</v>
      </c>
      <c r="L155" s="279">
        <v>2000</v>
      </c>
      <c r="M155" s="279" t="s">
        <v>31</v>
      </c>
      <c r="N155" s="287">
        <v>11.4</v>
      </c>
      <c r="O155" s="22">
        <f t="shared" si="4"/>
        <v>226.8614035087719</v>
      </c>
      <c r="P155" s="281">
        <v>10.35</v>
      </c>
      <c r="Q155" s="280" t="s">
        <v>74</v>
      </c>
      <c r="R155" s="279" t="s">
        <v>33</v>
      </c>
      <c r="S155" s="279" t="s">
        <v>34</v>
      </c>
      <c r="T155" s="279"/>
      <c r="U155" s="293"/>
      <c r="V155" s="26">
        <f t="shared" si="5"/>
        <v>110</v>
      </c>
      <c r="W155" s="277"/>
    </row>
    <row r="156" spans="1:23" s="42" customFormat="1" ht="21" customHeight="1">
      <c r="A156" s="290"/>
      <c r="B156" s="289"/>
      <c r="C156" s="288"/>
      <c r="D156" s="234" t="s">
        <v>1430</v>
      </c>
      <c r="E156" s="283" t="s">
        <v>52</v>
      </c>
      <c r="F156" s="207">
        <v>2.9990000000000001</v>
      </c>
      <c r="G156" s="283">
        <v>375</v>
      </c>
      <c r="H156" s="207">
        <v>110</v>
      </c>
      <c r="I156" s="283" t="s">
        <v>72</v>
      </c>
      <c r="J156" s="207">
        <v>2356</v>
      </c>
      <c r="K156" s="279">
        <v>4521</v>
      </c>
      <c r="L156" s="279">
        <v>2000</v>
      </c>
      <c r="M156" s="279" t="s">
        <v>31</v>
      </c>
      <c r="N156" s="287">
        <v>11.4</v>
      </c>
      <c r="O156" s="22">
        <f t="shared" si="4"/>
        <v>226.8614035087719</v>
      </c>
      <c r="P156" s="281">
        <v>10.35</v>
      </c>
      <c r="Q156" s="280" t="s">
        <v>74</v>
      </c>
      <c r="R156" s="279" t="s">
        <v>33</v>
      </c>
      <c r="S156" s="279" t="s">
        <v>34</v>
      </c>
      <c r="T156" s="279"/>
      <c r="U156" s="293"/>
      <c r="V156" s="26">
        <f t="shared" si="5"/>
        <v>110</v>
      </c>
      <c r="W156" s="277"/>
    </row>
    <row r="157" spans="1:23" s="42" customFormat="1" ht="21" customHeight="1">
      <c r="A157" s="290"/>
      <c r="B157" s="289"/>
      <c r="C157" s="288"/>
      <c r="D157" s="234" t="s">
        <v>1429</v>
      </c>
      <c r="E157" s="283" t="s">
        <v>52</v>
      </c>
      <c r="F157" s="207">
        <v>2.9990000000000001</v>
      </c>
      <c r="G157" s="283">
        <v>375</v>
      </c>
      <c r="H157" s="207">
        <v>110</v>
      </c>
      <c r="I157" s="283" t="s">
        <v>71</v>
      </c>
      <c r="J157" s="207">
        <v>2356</v>
      </c>
      <c r="K157" s="279">
        <v>4521</v>
      </c>
      <c r="L157" s="279">
        <v>2000</v>
      </c>
      <c r="M157" s="279" t="s">
        <v>31</v>
      </c>
      <c r="N157" s="287">
        <v>11.8</v>
      </c>
      <c r="O157" s="22">
        <f t="shared" si="4"/>
        <v>219.17118644067796</v>
      </c>
      <c r="P157" s="281">
        <v>10.35</v>
      </c>
      <c r="Q157" s="280" t="s">
        <v>53</v>
      </c>
      <c r="R157" s="279" t="s">
        <v>33</v>
      </c>
      <c r="S157" s="279" t="s">
        <v>34</v>
      </c>
      <c r="T157" s="279"/>
      <c r="U157" s="293"/>
      <c r="V157" s="26">
        <f t="shared" si="5"/>
        <v>114</v>
      </c>
      <c r="W157" s="277"/>
    </row>
    <row r="158" spans="1:23" s="42" customFormat="1" ht="21" customHeight="1">
      <c r="A158" s="290"/>
      <c r="B158" s="289"/>
      <c r="C158" s="288"/>
      <c r="D158" s="234" t="s">
        <v>1429</v>
      </c>
      <c r="E158" s="283" t="s">
        <v>52</v>
      </c>
      <c r="F158" s="207">
        <v>2.9990000000000001</v>
      </c>
      <c r="G158" s="283">
        <v>375</v>
      </c>
      <c r="H158" s="207">
        <v>110</v>
      </c>
      <c r="I158" s="283" t="s">
        <v>72</v>
      </c>
      <c r="J158" s="207">
        <v>2356</v>
      </c>
      <c r="K158" s="279">
        <v>4521</v>
      </c>
      <c r="L158" s="279">
        <v>2000</v>
      </c>
      <c r="M158" s="279" t="s">
        <v>31</v>
      </c>
      <c r="N158" s="287">
        <v>11.8</v>
      </c>
      <c r="O158" s="22">
        <f t="shared" si="4"/>
        <v>219.17118644067796</v>
      </c>
      <c r="P158" s="281">
        <v>10.35</v>
      </c>
      <c r="Q158" s="280" t="s">
        <v>53</v>
      </c>
      <c r="R158" s="279" t="s">
        <v>33</v>
      </c>
      <c r="S158" s="279" t="s">
        <v>34</v>
      </c>
      <c r="T158" s="279"/>
      <c r="U158" s="293"/>
      <c r="V158" s="26">
        <f t="shared" si="5"/>
        <v>114</v>
      </c>
      <c r="W158" s="277"/>
    </row>
    <row r="159" spans="1:23" s="277" customFormat="1" ht="21" customHeight="1">
      <c r="A159" s="290"/>
      <c r="B159" s="289"/>
      <c r="C159" s="288"/>
      <c r="D159" s="234" t="s">
        <v>1429</v>
      </c>
      <c r="E159" s="283" t="s">
        <v>52</v>
      </c>
      <c r="F159" s="207">
        <v>2.9990000000000001</v>
      </c>
      <c r="G159" s="283">
        <v>375</v>
      </c>
      <c r="H159" s="207">
        <v>110</v>
      </c>
      <c r="I159" s="283" t="s">
        <v>71</v>
      </c>
      <c r="J159" s="207">
        <v>2356</v>
      </c>
      <c r="K159" s="279">
        <v>4521</v>
      </c>
      <c r="L159" s="279">
        <v>2000</v>
      </c>
      <c r="M159" s="279" t="s">
        <v>31</v>
      </c>
      <c r="N159" s="287">
        <v>11.4</v>
      </c>
      <c r="O159" s="22">
        <f t="shared" si="4"/>
        <v>226.8614035087719</v>
      </c>
      <c r="P159" s="281">
        <v>10.35</v>
      </c>
      <c r="Q159" s="280" t="s">
        <v>74</v>
      </c>
      <c r="R159" s="279" t="s">
        <v>33</v>
      </c>
      <c r="S159" s="279" t="s">
        <v>34</v>
      </c>
      <c r="T159" s="279"/>
      <c r="U159" s="278"/>
      <c r="V159" s="26">
        <f t="shared" si="5"/>
        <v>110</v>
      </c>
      <c r="W159" s="294"/>
    </row>
    <row r="160" spans="1:23" s="277" customFormat="1" ht="21" customHeight="1">
      <c r="A160" s="290"/>
      <c r="B160" s="289"/>
      <c r="C160" s="288"/>
      <c r="D160" s="234" t="s">
        <v>1429</v>
      </c>
      <c r="E160" s="283" t="s">
        <v>52</v>
      </c>
      <c r="F160" s="207">
        <v>2.9990000000000001</v>
      </c>
      <c r="G160" s="283">
        <v>375</v>
      </c>
      <c r="H160" s="207">
        <v>110</v>
      </c>
      <c r="I160" s="283" t="s">
        <v>72</v>
      </c>
      <c r="J160" s="207">
        <v>2356</v>
      </c>
      <c r="K160" s="279">
        <v>4521</v>
      </c>
      <c r="L160" s="279">
        <v>2000</v>
      </c>
      <c r="M160" s="279" t="s">
        <v>31</v>
      </c>
      <c r="N160" s="287">
        <v>11.4</v>
      </c>
      <c r="O160" s="22">
        <f t="shared" si="4"/>
        <v>226.8614035087719</v>
      </c>
      <c r="P160" s="281">
        <v>10.35</v>
      </c>
      <c r="Q160" s="280" t="s">
        <v>74</v>
      </c>
      <c r="R160" s="279" t="s">
        <v>33</v>
      </c>
      <c r="S160" s="279" t="s">
        <v>34</v>
      </c>
      <c r="T160" s="279"/>
      <c r="U160" s="278"/>
      <c r="V160" s="26">
        <f t="shared" si="5"/>
        <v>110</v>
      </c>
      <c r="W160" s="294"/>
    </row>
    <row r="161" spans="1:23" s="277" customFormat="1" ht="21" customHeight="1">
      <c r="A161" s="290"/>
      <c r="B161" s="289"/>
      <c r="C161" s="288"/>
      <c r="D161" s="234" t="s">
        <v>1428</v>
      </c>
      <c r="E161" s="283" t="s">
        <v>52</v>
      </c>
      <c r="F161" s="207">
        <v>2.9990000000000001</v>
      </c>
      <c r="G161" s="283">
        <v>375</v>
      </c>
      <c r="H161" s="207">
        <v>110</v>
      </c>
      <c r="I161" s="283" t="s">
        <v>71</v>
      </c>
      <c r="J161" s="207">
        <v>2356</v>
      </c>
      <c r="K161" s="279">
        <v>4521</v>
      </c>
      <c r="L161" s="279">
        <v>2000</v>
      </c>
      <c r="M161" s="279" t="s">
        <v>31</v>
      </c>
      <c r="N161" s="287">
        <v>11.8</v>
      </c>
      <c r="O161" s="22">
        <f t="shared" si="4"/>
        <v>219.17118644067796</v>
      </c>
      <c r="P161" s="281">
        <v>10.35</v>
      </c>
      <c r="Q161" s="280" t="s">
        <v>53</v>
      </c>
      <c r="R161" s="279" t="s">
        <v>33</v>
      </c>
      <c r="S161" s="279" t="s">
        <v>124</v>
      </c>
      <c r="T161" s="279"/>
      <c r="U161" s="278"/>
      <c r="V161" s="26">
        <f t="shared" si="5"/>
        <v>114</v>
      </c>
      <c r="W161" s="294"/>
    </row>
    <row r="162" spans="1:23" s="277" customFormat="1" ht="21" customHeight="1">
      <c r="A162" s="290"/>
      <c r="B162" s="289"/>
      <c r="C162" s="288"/>
      <c r="D162" s="234" t="s">
        <v>1428</v>
      </c>
      <c r="E162" s="283" t="s">
        <v>52</v>
      </c>
      <c r="F162" s="207">
        <v>2.9990000000000001</v>
      </c>
      <c r="G162" s="283">
        <v>375</v>
      </c>
      <c r="H162" s="207">
        <v>110</v>
      </c>
      <c r="I162" s="283" t="s">
        <v>71</v>
      </c>
      <c r="J162" s="207">
        <v>2356</v>
      </c>
      <c r="K162" s="279">
        <v>4521</v>
      </c>
      <c r="L162" s="279">
        <v>2000</v>
      </c>
      <c r="M162" s="279" t="s">
        <v>31</v>
      </c>
      <c r="N162" s="287">
        <v>11.4</v>
      </c>
      <c r="O162" s="22">
        <f t="shared" si="4"/>
        <v>226.8614035087719</v>
      </c>
      <c r="P162" s="281">
        <v>10.35</v>
      </c>
      <c r="Q162" s="280" t="s">
        <v>74</v>
      </c>
      <c r="R162" s="279" t="s">
        <v>33</v>
      </c>
      <c r="S162" s="279" t="s">
        <v>124</v>
      </c>
      <c r="T162" s="279"/>
      <c r="U162" s="278"/>
      <c r="V162" s="26">
        <f t="shared" si="5"/>
        <v>110</v>
      </c>
      <c r="W162" s="294"/>
    </row>
    <row r="163" spans="1:23" s="277" customFormat="1" ht="21" customHeight="1">
      <c r="A163" s="290"/>
      <c r="B163" s="289"/>
      <c r="C163" s="288"/>
      <c r="D163" s="234" t="s">
        <v>1427</v>
      </c>
      <c r="E163" s="283" t="s">
        <v>52</v>
      </c>
      <c r="F163" s="207">
        <v>2.9990000000000001</v>
      </c>
      <c r="G163" s="283">
        <v>375</v>
      </c>
      <c r="H163" s="207">
        <v>110</v>
      </c>
      <c r="I163" s="283" t="s">
        <v>71</v>
      </c>
      <c r="J163" s="207">
        <v>2356</v>
      </c>
      <c r="K163" s="279">
        <v>4521</v>
      </c>
      <c r="L163" s="279">
        <v>2000</v>
      </c>
      <c r="M163" s="279" t="s">
        <v>31</v>
      </c>
      <c r="N163" s="287">
        <v>11.8</v>
      </c>
      <c r="O163" s="22">
        <f t="shared" si="4"/>
        <v>219.17118644067796</v>
      </c>
      <c r="P163" s="281">
        <v>10.35</v>
      </c>
      <c r="Q163" s="280" t="s">
        <v>53</v>
      </c>
      <c r="R163" s="279" t="s">
        <v>33</v>
      </c>
      <c r="S163" s="279" t="s">
        <v>124</v>
      </c>
      <c r="T163" s="279"/>
      <c r="U163" s="278"/>
      <c r="V163" s="26">
        <f t="shared" si="5"/>
        <v>114</v>
      </c>
      <c r="W163" s="294"/>
    </row>
    <row r="164" spans="1:23" s="277" customFormat="1" ht="21" customHeight="1">
      <c r="A164" s="290"/>
      <c r="B164" s="289"/>
      <c r="C164" s="288"/>
      <c r="D164" s="234" t="s">
        <v>1427</v>
      </c>
      <c r="E164" s="283" t="s">
        <v>52</v>
      </c>
      <c r="F164" s="207">
        <v>2.9990000000000001</v>
      </c>
      <c r="G164" s="283">
        <v>375</v>
      </c>
      <c r="H164" s="207">
        <v>110</v>
      </c>
      <c r="I164" s="283" t="s">
        <v>71</v>
      </c>
      <c r="J164" s="207">
        <v>2356</v>
      </c>
      <c r="K164" s="279">
        <v>4521</v>
      </c>
      <c r="L164" s="279">
        <v>2000</v>
      </c>
      <c r="M164" s="279" t="s">
        <v>31</v>
      </c>
      <c r="N164" s="287">
        <v>11.4</v>
      </c>
      <c r="O164" s="22">
        <f t="shared" si="4"/>
        <v>226.8614035087719</v>
      </c>
      <c r="P164" s="281">
        <v>10.35</v>
      </c>
      <c r="Q164" s="280" t="s">
        <v>74</v>
      </c>
      <c r="R164" s="279" t="s">
        <v>33</v>
      </c>
      <c r="S164" s="279" t="s">
        <v>124</v>
      </c>
      <c r="T164" s="279"/>
      <c r="U164" s="278"/>
      <c r="V164" s="26">
        <f t="shared" si="5"/>
        <v>110</v>
      </c>
      <c r="W164" s="294"/>
    </row>
    <row r="165" spans="1:23" s="277" customFormat="1" ht="21" customHeight="1">
      <c r="A165" s="290"/>
      <c r="B165" s="289"/>
      <c r="C165" s="288"/>
      <c r="D165" s="234" t="s">
        <v>1426</v>
      </c>
      <c r="E165" s="283" t="s">
        <v>52</v>
      </c>
      <c r="F165" s="207">
        <v>2.9990000000000001</v>
      </c>
      <c r="G165" s="283" t="s">
        <v>42</v>
      </c>
      <c r="H165" s="207" t="s">
        <v>43</v>
      </c>
      <c r="I165" s="283" t="s">
        <v>72</v>
      </c>
      <c r="J165" s="207">
        <v>2356</v>
      </c>
      <c r="K165" s="279">
        <v>4521</v>
      </c>
      <c r="L165" s="279">
        <v>2000</v>
      </c>
      <c r="M165" s="279" t="s">
        <v>31</v>
      </c>
      <c r="N165" s="287">
        <v>11.8</v>
      </c>
      <c r="O165" s="22">
        <f t="shared" si="4"/>
        <v>219.17118644067796</v>
      </c>
      <c r="P165" s="281">
        <v>10.35</v>
      </c>
      <c r="Q165" s="280" t="s">
        <v>53</v>
      </c>
      <c r="R165" s="279" t="s">
        <v>33</v>
      </c>
      <c r="S165" s="279" t="s">
        <v>34</v>
      </c>
      <c r="T165" s="279"/>
      <c r="U165" s="278"/>
      <c r="V165" s="26">
        <f t="shared" si="5"/>
        <v>114</v>
      </c>
      <c r="W165" s="294"/>
    </row>
    <row r="166" spans="1:23" s="277" customFormat="1" ht="21" customHeight="1">
      <c r="A166" s="290"/>
      <c r="B166" s="289"/>
      <c r="C166" s="288"/>
      <c r="D166" s="234" t="s">
        <v>1426</v>
      </c>
      <c r="E166" s="283" t="s">
        <v>52</v>
      </c>
      <c r="F166" s="207">
        <v>2.9990000000000001</v>
      </c>
      <c r="G166" s="283" t="s">
        <v>42</v>
      </c>
      <c r="H166" s="207" t="s">
        <v>43</v>
      </c>
      <c r="I166" s="283" t="s">
        <v>44</v>
      </c>
      <c r="J166" s="207">
        <v>2356</v>
      </c>
      <c r="K166" s="279">
        <v>4521</v>
      </c>
      <c r="L166" s="279">
        <v>2000</v>
      </c>
      <c r="M166" s="279" t="s">
        <v>31</v>
      </c>
      <c r="N166" s="287">
        <v>11.8</v>
      </c>
      <c r="O166" s="22">
        <f t="shared" si="4"/>
        <v>219.17118644067796</v>
      </c>
      <c r="P166" s="281">
        <v>10.35</v>
      </c>
      <c r="Q166" s="280" t="s">
        <v>74</v>
      </c>
      <c r="R166" s="279" t="s">
        <v>33</v>
      </c>
      <c r="S166" s="279" t="s">
        <v>34</v>
      </c>
      <c r="T166" s="279"/>
      <c r="U166" s="278"/>
      <c r="V166" s="26">
        <f t="shared" si="5"/>
        <v>114</v>
      </c>
      <c r="W166" s="294"/>
    </row>
    <row r="167" spans="1:23" s="277" customFormat="1" ht="21" customHeight="1">
      <c r="A167" s="290"/>
      <c r="B167" s="289"/>
      <c r="C167" s="288"/>
      <c r="D167" s="234" t="s">
        <v>1426</v>
      </c>
      <c r="E167" s="283" t="s">
        <v>52</v>
      </c>
      <c r="F167" s="207">
        <v>2.9990000000000001</v>
      </c>
      <c r="G167" s="283" t="s">
        <v>42</v>
      </c>
      <c r="H167" s="207" t="s">
        <v>43</v>
      </c>
      <c r="I167" s="283" t="s">
        <v>72</v>
      </c>
      <c r="J167" s="207">
        <v>2356</v>
      </c>
      <c r="K167" s="279">
        <v>4521</v>
      </c>
      <c r="L167" s="279">
        <v>2000</v>
      </c>
      <c r="M167" s="279" t="s">
        <v>31</v>
      </c>
      <c r="N167" s="287">
        <v>11.4</v>
      </c>
      <c r="O167" s="22">
        <f t="shared" si="4"/>
        <v>226.8614035087719</v>
      </c>
      <c r="P167" s="281">
        <v>10.35</v>
      </c>
      <c r="Q167" s="280" t="s">
        <v>74</v>
      </c>
      <c r="R167" s="279" t="s">
        <v>33</v>
      </c>
      <c r="S167" s="279" t="s">
        <v>34</v>
      </c>
      <c r="T167" s="279"/>
      <c r="U167" s="278"/>
      <c r="V167" s="26">
        <f t="shared" si="5"/>
        <v>110</v>
      </c>
      <c r="W167" s="294"/>
    </row>
    <row r="168" spans="1:23" s="277" customFormat="1" ht="21" customHeight="1">
      <c r="A168" s="290"/>
      <c r="B168" s="289"/>
      <c r="C168" s="288"/>
      <c r="D168" s="234" t="s">
        <v>1426</v>
      </c>
      <c r="E168" s="283" t="s">
        <v>52</v>
      </c>
      <c r="F168" s="207">
        <v>2.9990000000000001</v>
      </c>
      <c r="G168" s="283" t="s">
        <v>42</v>
      </c>
      <c r="H168" s="207" t="s">
        <v>43</v>
      </c>
      <c r="I168" s="283" t="s">
        <v>72</v>
      </c>
      <c r="J168" s="207">
        <v>2652</v>
      </c>
      <c r="K168" s="279">
        <v>5812</v>
      </c>
      <c r="L168" s="279">
        <v>2995</v>
      </c>
      <c r="M168" s="279" t="s">
        <v>31</v>
      </c>
      <c r="N168" s="287">
        <v>10.8</v>
      </c>
      <c r="O168" s="22">
        <f t="shared" si="4"/>
        <v>239.46481481481482</v>
      </c>
      <c r="P168" s="281">
        <v>9.51</v>
      </c>
      <c r="Q168" s="280" t="s">
        <v>53</v>
      </c>
      <c r="R168" s="279" t="s">
        <v>33</v>
      </c>
      <c r="S168" s="279" t="s">
        <v>34</v>
      </c>
      <c r="T168" s="279"/>
      <c r="U168" s="278"/>
      <c r="V168" s="26">
        <f t="shared" si="5"/>
        <v>113</v>
      </c>
      <c r="W168" s="294"/>
    </row>
    <row r="169" spans="1:23" s="277" customFormat="1" ht="21" customHeight="1">
      <c r="A169" s="290"/>
      <c r="B169" s="289"/>
      <c r="C169" s="288"/>
      <c r="D169" s="234" t="s">
        <v>1426</v>
      </c>
      <c r="E169" s="283" t="s">
        <v>52</v>
      </c>
      <c r="F169" s="207">
        <v>2.9990000000000001</v>
      </c>
      <c r="G169" s="283" t="s">
        <v>42</v>
      </c>
      <c r="H169" s="207" t="s">
        <v>43</v>
      </c>
      <c r="I169" s="283" t="s">
        <v>44</v>
      </c>
      <c r="J169" s="207">
        <v>2652</v>
      </c>
      <c r="K169" s="279">
        <v>5812</v>
      </c>
      <c r="L169" s="279">
        <v>2995</v>
      </c>
      <c r="M169" s="279" t="s">
        <v>31</v>
      </c>
      <c r="N169" s="287">
        <v>10.8</v>
      </c>
      <c r="O169" s="22">
        <f t="shared" si="4"/>
        <v>239.46481481481482</v>
      </c>
      <c r="P169" s="281">
        <v>9.51</v>
      </c>
      <c r="Q169" s="280" t="s">
        <v>74</v>
      </c>
      <c r="R169" s="279" t="s">
        <v>33</v>
      </c>
      <c r="S169" s="279" t="s">
        <v>34</v>
      </c>
      <c r="T169" s="279"/>
      <c r="U169" s="278"/>
      <c r="V169" s="26">
        <f t="shared" si="5"/>
        <v>113</v>
      </c>
      <c r="W169" s="294"/>
    </row>
    <row r="170" spans="1:23" s="277" customFormat="1" ht="21" customHeight="1">
      <c r="A170" s="290"/>
      <c r="B170" s="289"/>
      <c r="C170" s="288"/>
      <c r="D170" s="234" t="s">
        <v>1426</v>
      </c>
      <c r="E170" s="283" t="s">
        <v>52</v>
      </c>
      <c r="F170" s="207">
        <v>2.9990000000000001</v>
      </c>
      <c r="G170" s="283" t="s">
        <v>42</v>
      </c>
      <c r="H170" s="207" t="s">
        <v>43</v>
      </c>
      <c r="I170" s="283" t="s">
        <v>72</v>
      </c>
      <c r="J170" s="207">
        <v>2652</v>
      </c>
      <c r="K170" s="279">
        <v>5812</v>
      </c>
      <c r="L170" s="279">
        <v>2995</v>
      </c>
      <c r="M170" s="279" t="s">
        <v>31</v>
      </c>
      <c r="N170" s="287">
        <v>10.6</v>
      </c>
      <c r="O170" s="22">
        <f t="shared" si="4"/>
        <v>243.98301886792456</v>
      </c>
      <c r="P170" s="281">
        <v>9.51</v>
      </c>
      <c r="Q170" s="280" t="s">
        <v>74</v>
      </c>
      <c r="R170" s="279" t="s">
        <v>33</v>
      </c>
      <c r="S170" s="279" t="s">
        <v>34</v>
      </c>
      <c r="T170" s="279"/>
      <c r="U170" s="278"/>
      <c r="V170" s="26">
        <f t="shared" si="5"/>
        <v>111</v>
      </c>
      <c r="W170" s="294"/>
    </row>
    <row r="171" spans="1:23" s="277" customFormat="1" ht="21" customHeight="1">
      <c r="A171" s="290"/>
      <c r="B171" s="43"/>
      <c r="C171" s="288"/>
      <c r="D171" s="234" t="s">
        <v>1425</v>
      </c>
      <c r="E171" s="283" t="s">
        <v>52</v>
      </c>
      <c r="F171" s="207">
        <v>2.9990000000000001</v>
      </c>
      <c r="G171" s="283" t="s">
        <v>42</v>
      </c>
      <c r="H171" s="207" t="s">
        <v>43</v>
      </c>
      <c r="I171" s="283" t="s">
        <v>72</v>
      </c>
      <c r="J171" s="207">
        <v>2356</v>
      </c>
      <c r="K171" s="279">
        <v>4521</v>
      </c>
      <c r="L171" s="279">
        <v>2000</v>
      </c>
      <c r="M171" s="279" t="s">
        <v>31</v>
      </c>
      <c r="N171" s="287">
        <v>11.8</v>
      </c>
      <c r="O171" s="22">
        <f t="shared" si="4"/>
        <v>219.17118644067796</v>
      </c>
      <c r="P171" s="281">
        <v>10.35</v>
      </c>
      <c r="Q171" s="280" t="s">
        <v>53</v>
      </c>
      <c r="R171" s="279" t="s">
        <v>33</v>
      </c>
      <c r="S171" s="279" t="s">
        <v>34</v>
      </c>
      <c r="T171" s="279"/>
      <c r="U171" s="278"/>
      <c r="V171" s="26">
        <f t="shared" si="5"/>
        <v>114</v>
      </c>
    </row>
    <row r="172" spans="1:23" s="42" customFormat="1" ht="21" customHeight="1">
      <c r="A172" s="290"/>
      <c r="B172" s="43"/>
      <c r="C172" s="288"/>
      <c r="D172" s="234" t="s">
        <v>1425</v>
      </c>
      <c r="E172" s="283" t="s">
        <v>52</v>
      </c>
      <c r="F172" s="207">
        <v>2.9990000000000001</v>
      </c>
      <c r="G172" s="283" t="s">
        <v>42</v>
      </c>
      <c r="H172" s="207" t="s">
        <v>43</v>
      </c>
      <c r="I172" s="283" t="s">
        <v>44</v>
      </c>
      <c r="J172" s="207">
        <v>2356</v>
      </c>
      <c r="K172" s="279">
        <v>4521</v>
      </c>
      <c r="L172" s="279">
        <v>2000</v>
      </c>
      <c r="M172" s="279" t="s">
        <v>31</v>
      </c>
      <c r="N172" s="287">
        <v>11.8</v>
      </c>
      <c r="O172" s="22">
        <f t="shared" si="4"/>
        <v>219.17118644067796</v>
      </c>
      <c r="P172" s="281">
        <v>10.35</v>
      </c>
      <c r="Q172" s="280" t="s">
        <v>74</v>
      </c>
      <c r="R172" s="279" t="s">
        <v>33</v>
      </c>
      <c r="S172" s="279" t="s">
        <v>34</v>
      </c>
      <c r="T172" s="279"/>
      <c r="U172" s="293"/>
      <c r="V172" s="26">
        <f t="shared" si="5"/>
        <v>114</v>
      </c>
      <c r="W172" s="277"/>
    </row>
    <row r="173" spans="1:23" s="42" customFormat="1" ht="21" customHeight="1">
      <c r="A173" s="290"/>
      <c r="B173" s="43"/>
      <c r="C173" s="288"/>
      <c r="D173" s="234" t="s">
        <v>1425</v>
      </c>
      <c r="E173" s="283" t="s">
        <v>52</v>
      </c>
      <c r="F173" s="207">
        <v>2.9990000000000001</v>
      </c>
      <c r="G173" s="283" t="s">
        <v>42</v>
      </c>
      <c r="H173" s="207" t="s">
        <v>43</v>
      </c>
      <c r="I173" s="283" t="s">
        <v>72</v>
      </c>
      <c r="J173" s="207">
        <v>2356</v>
      </c>
      <c r="K173" s="279">
        <v>4521</v>
      </c>
      <c r="L173" s="279">
        <v>2000</v>
      </c>
      <c r="M173" s="279" t="s">
        <v>31</v>
      </c>
      <c r="N173" s="287">
        <v>11.4</v>
      </c>
      <c r="O173" s="22">
        <f t="shared" si="4"/>
        <v>226.8614035087719</v>
      </c>
      <c r="P173" s="281">
        <v>10.35</v>
      </c>
      <c r="Q173" s="280" t="s">
        <v>74</v>
      </c>
      <c r="R173" s="279" t="s">
        <v>33</v>
      </c>
      <c r="S173" s="279" t="s">
        <v>34</v>
      </c>
      <c r="T173" s="279"/>
      <c r="U173" s="293"/>
      <c r="V173" s="26">
        <f t="shared" si="5"/>
        <v>110</v>
      </c>
      <c r="W173" s="277"/>
    </row>
    <row r="174" spans="1:23" s="42" customFormat="1" ht="21" customHeight="1">
      <c r="A174" s="290"/>
      <c r="B174" s="43"/>
      <c r="C174" s="288"/>
      <c r="D174" s="234" t="s">
        <v>1425</v>
      </c>
      <c r="E174" s="283" t="s">
        <v>52</v>
      </c>
      <c r="F174" s="207">
        <v>2.9990000000000001</v>
      </c>
      <c r="G174" s="283" t="s">
        <v>42</v>
      </c>
      <c r="H174" s="207" t="s">
        <v>43</v>
      </c>
      <c r="I174" s="283" t="s">
        <v>72</v>
      </c>
      <c r="J174" s="207">
        <v>2652</v>
      </c>
      <c r="K174" s="279">
        <v>5812</v>
      </c>
      <c r="L174" s="279">
        <v>2995</v>
      </c>
      <c r="M174" s="279" t="s">
        <v>31</v>
      </c>
      <c r="N174" s="287">
        <v>10.8</v>
      </c>
      <c r="O174" s="22">
        <f t="shared" si="4"/>
        <v>239.46481481481482</v>
      </c>
      <c r="P174" s="281">
        <v>9.51</v>
      </c>
      <c r="Q174" s="280" t="s">
        <v>53</v>
      </c>
      <c r="R174" s="279" t="s">
        <v>33</v>
      </c>
      <c r="S174" s="279" t="s">
        <v>34</v>
      </c>
      <c r="T174" s="279"/>
      <c r="U174" s="293"/>
      <c r="V174" s="26">
        <f t="shared" si="5"/>
        <v>113</v>
      </c>
      <c r="W174" s="277"/>
    </row>
    <row r="175" spans="1:23" s="42" customFormat="1" ht="21" customHeight="1">
      <c r="A175" s="290"/>
      <c r="B175" s="289"/>
      <c r="C175" s="288"/>
      <c r="D175" s="234" t="s">
        <v>1425</v>
      </c>
      <c r="E175" s="283" t="s">
        <v>52</v>
      </c>
      <c r="F175" s="207">
        <v>2.9990000000000001</v>
      </c>
      <c r="G175" s="283" t="s">
        <v>42</v>
      </c>
      <c r="H175" s="207" t="s">
        <v>43</v>
      </c>
      <c r="I175" s="283" t="s">
        <v>44</v>
      </c>
      <c r="J175" s="207">
        <v>2652</v>
      </c>
      <c r="K175" s="279">
        <v>5812</v>
      </c>
      <c r="L175" s="279">
        <v>2995</v>
      </c>
      <c r="M175" s="279" t="s">
        <v>31</v>
      </c>
      <c r="N175" s="287">
        <v>10.8</v>
      </c>
      <c r="O175" s="22">
        <f t="shared" si="4"/>
        <v>239.46481481481482</v>
      </c>
      <c r="P175" s="281">
        <v>9.51</v>
      </c>
      <c r="Q175" s="280" t="s">
        <v>74</v>
      </c>
      <c r="R175" s="279" t="s">
        <v>33</v>
      </c>
      <c r="S175" s="279" t="s">
        <v>34</v>
      </c>
      <c r="T175" s="279"/>
      <c r="U175" s="293"/>
      <c r="V175" s="26">
        <f t="shared" si="5"/>
        <v>113</v>
      </c>
      <c r="W175" s="277"/>
    </row>
    <row r="176" spans="1:23" s="42" customFormat="1" ht="21" customHeight="1">
      <c r="A176" s="290"/>
      <c r="B176" s="289"/>
      <c r="C176" s="288"/>
      <c r="D176" s="234" t="s">
        <v>1425</v>
      </c>
      <c r="E176" s="283" t="s">
        <v>52</v>
      </c>
      <c r="F176" s="207">
        <v>2.9990000000000001</v>
      </c>
      <c r="G176" s="283" t="s">
        <v>42</v>
      </c>
      <c r="H176" s="207" t="s">
        <v>43</v>
      </c>
      <c r="I176" s="283" t="s">
        <v>72</v>
      </c>
      <c r="J176" s="207">
        <v>2652</v>
      </c>
      <c r="K176" s="279">
        <v>5812</v>
      </c>
      <c r="L176" s="279">
        <v>2995</v>
      </c>
      <c r="M176" s="279" t="s">
        <v>31</v>
      </c>
      <c r="N176" s="287">
        <v>10.6</v>
      </c>
      <c r="O176" s="22">
        <f t="shared" si="4"/>
        <v>243.98301886792456</v>
      </c>
      <c r="P176" s="281">
        <v>9.51</v>
      </c>
      <c r="Q176" s="280" t="s">
        <v>74</v>
      </c>
      <c r="R176" s="279" t="s">
        <v>33</v>
      </c>
      <c r="S176" s="279" t="s">
        <v>34</v>
      </c>
      <c r="T176" s="279"/>
      <c r="U176" s="293"/>
      <c r="V176" s="26">
        <f t="shared" si="5"/>
        <v>111</v>
      </c>
      <c r="W176" s="277"/>
    </row>
    <row r="177" spans="1:23" s="42" customFormat="1" ht="21" customHeight="1">
      <c r="A177" s="290"/>
      <c r="B177" s="289"/>
      <c r="C177" s="288"/>
      <c r="D177" s="234" t="s">
        <v>1424</v>
      </c>
      <c r="E177" s="283" t="s">
        <v>52</v>
      </c>
      <c r="F177" s="207">
        <v>2.9990000000000001</v>
      </c>
      <c r="G177" s="283">
        <v>375</v>
      </c>
      <c r="H177" s="207">
        <v>110</v>
      </c>
      <c r="I177" s="283" t="s">
        <v>72</v>
      </c>
      <c r="J177" s="207">
        <v>2356</v>
      </c>
      <c r="K177" s="279">
        <v>4521</v>
      </c>
      <c r="L177" s="279">
        <v>2000</v>
      </c>
      <c r="M177" s="279" t="s">
        <v>31</v>
      </c>
      <c r="N177" s="287">
        <v>11.8</v>
      </c>
      <c r="O177" s="22">
        <f t="shared" si="4"/>
        <v>219.17118644067796</v>
      </c>
      <c r="P177" s="281">
        <v>10.35</v>
      </c>
      <c r="Q177" s="280" t="s">
        <v>53</v>
      </c>
      <c r="R177" s="279" t="s">
        <v>33</v>
      </c>
      <c r="S177" s="279" t="s">
        <v>34</v>
      </c>
      <c r="T177" s="279"/>
      <c r="U177" s="293"/>
      <c r="V177" s="26">
        <f t="shared" si="5"/>
        <v>114</v>
      </c>
      <c r="W177" s="277"/>
    </row>
    <row r="178" spans="1:23" s="42" customFormat="1" ht="21" customHeight="1">
      <c r="A178" s="290"/>
      <c r="B178" s="289"/>
      <c r="C178" s="288"/>
      <c r="D178" s="234" t="s">
        <v>1424</v>
      </c>
      <c r="E178" s="283" t="s">
        <v>52</v>
      </c>
      <c r="F178" s="207">
        <v>2.9990000000000001</v>
      </c>
      <c r="G178" s="283">
        <v>375</v>
      </c>
      <c r="H178" s="207">
        <v>110</v>
      </c>
      <c r="I178" s="283" t="s">
        <v>72</v>
      </c>
      <c r="J178" s="207">
        <v>2356</v>
      </c>
      <c r="K178" s="279">
        <v>4521</v>
      </c>
      <c r="L178" s="279">
        <v>2000</v>
      </c>
      <c r="M178" s="279" t="s">
        <v>31</v>
      </c>
      <c r="N178" s="287">
        <v>11.4</v>
      </c>
      <c r="O178" s="22">
        <f t="shared" si="4"/>
        <v>226.8614035087719</v>
      </c>
      <c r="P178" s="281">
        <v>10.35</v>
      </c>
      <c r="Q178" s="280" t="s">
        <v>74</v>
      </c>
      <c r="R178" s="279" t="s">
        <v>33</v>
      </c>
      <c r="S178" s="279" t="s">
        <v>34</v>
      </c>
      <c r="T178" s="279"/>
      <c r="U178" s="293"/>
      <c r="V178" s="26">
        <f t="shared" si="5"/>
        <v>110</v>
      </c>
      <c r="W178" s="277"/>
    </row>
    <row r="179" spans="1:23" s="42" customFormat="1" ht="21" customHeight="1">
      <c r="A179" s="290"/>
      <c r="B179" s="289"/>
      <c r="C179" s="288"/>
      <c r="D179" s="234" t="s">
        <v>1424</v>
      </c>
      <c r="E179" s="283" t="s">
        <v>52</v>
      </c>
      <c r="F179" s="207">
        <v>2.9990000000000001</v>
      </c>
      <c r="G179" s="283">
        <v>375</v>
      </c>
      <c r="H179" s="207">
        <v>110</v>
      </c>
      <c r="I179" s="283" t="s">
        <v>72</v>
      </c>
      <c r="J179" s="207">
        <v>2652</v>
      </c>
      <c r="K179" s="279">
        <v>5812</v>
      </c>
      <c r="L179" s="279">
        <v>2995</v>
      </c>
      <c r="M179" s="279" t="s">
        <v>31</v>
      </c>
      <c r="N179" s="287">
        <v>10.8</v>
      </c>
      <c r="O179" s="22">
        <f t="shared" si="4"/>
        <v>239.46481481481482</v>
      </c>
      <c r="P179" s="281">
        <v>9.51</v>
      </c>
      <c r="Q179" s="280" t="s">
        <v>53</v>
      </c>
      <c r="R179" s="279" t="s">
        <v>33</v>
      </c>
      <c r="S179" s="279" t="s">
        <v>34</v>
      </c>
      <c r="T179" s="279"/>
      <c r="U179" s="293"/>
      <c r="V179" s="26">
        <f t="shared" si="5"/>
        <v>113</v>
      </c>
      <c r="W179" s="277"/>
    </row>
    <row r="180" spans="1:23" s="42" customFormat="1" ht="21" customHeight="1">
      <c r="A180" s="290"/>
      <c r="B180" s="289"/>
      <c r="C180" s="288"/>
      <c r="D180" s="234" t="s">
        <v>1424</v>
      </c>
      <c r="E180" s="283" t="s">
        <v>52</v>
      </c>
      <c r="F180" s="207">
        <v>2.9990000000000001</v>
      </c>
      <c r="G180" s="283">
        <v>375</v>
      </c>
      <c r="H180" s="207">
        <v>110</v>
      </c>
      <c r="I180" s="283" t="s">
        <v>72</v>
      </c>
      <c r="J180" s="207">
        <v>2652</v>
      </c>
      <c r="K180" s="279">
        <v>5812</v>
      </c>
      <c r="L180" s="279">
        <v>2995</v>
      </c>
      <c r="M180" s="279" t="s">
        <v>31</v>
      </c>
      <c r="N180" s="287">
        <v>10.6</v>
      </c>
      <c r="O180" s="22">
        <f t="shared" si="4"/>
        <v>243.98301886792456</v>
      </c>
      <c r="P180" s="281">
        <v>9.51</v>
      </c>
      <c r="Q180" s="280" t="s">
        <v>74</v>
      </c>
      <c r="R180" s="279" t="s">
        <v>33</v>
      </c>
      <c r="S180" s="279" t="s">
        <v>34</v>
      </c>
      <c r="T180" s="279"/>
      <c r="U180" s="293"/>
      <c r="V180" s="26">
        <f t="shared" si="5"/>
        <v>111</v>
      </c>
      <c r="W180" s="277"/>
    </row>
    <row r="181" spans="1:23" s="42" customFormat="1" ht="21" customHeight="1">
      <c r="A181" s="290"/>
      <c r="B181" s="289"/>
      <c r="C181" s="288"/>
      <c r="D181" s="234" t="s">
        <v>1423</v>
      </c>
      <c r="E181" s="283" t="s">
        <v>52</v>
      </c>
      <c r="F181" s="207">
        <v>2.9990000000000001</v>
      </c>
      <c r="G181" s="283">
        <v>375</v>
      </c>
      <c r="H181" s="207">
        <v>110</v>
      </c>
      <c r="I181" s="283" t="s">
        <v>72</v>
      </c>
      <c r="J181" s="207">
        <v>2356</v>
      </c>
      <c r="K181" s="279">
        <v>4521</v>
      </c>
      <c r="L181" s="279">
        <v>2000</v>
      </c>
      <c r="M181" s="279" t="s">
        <v>31</v>
      </c>
      <c r="N181" s="287">
        <v>11.8</v>
      </c>
      <c r="O181" s="22">
        <f t="shared" si="4"/>
        <v>219.17118644067796</v>
      </c>
      <c r="P181" s="281">
        <v>10.35</v>
      </c>
      <c r="Q181" s="280" t="s">
        <v>53</v>
      </c>
      <c r="R181" s="279" t="s">
        <v>33</v>
      </c>
      <c r="S181" s="279" t="s">
        <v>34</v>
      </c>
      <c r="T181" s="279"/>
      <c r="U181" s="293"/>
      <c r="V181" s="26">
        <f t="shared" si="5"/>
        <v>114</v>
      </c>
      <c r="W181" s="277"/>
    </row>
    <row r="182" spans="1:23" s="42" customFormat="1" ht="21" customHeight="1">
      <c r="A182" s="290"/>
      <c r="B182" s="289"/>
      <c r="C182" s="288"/>
      <c r="D182" s="234" t="s">
        <v>1423</v>
      </c>
      <c r="E182" s="283" t="s">
        <v>52</v>
      </c>
      <c r="F182" s="207">
        <v>2.9990000000000001</v>
      </c>
      <c r="G182" s="283">
        <v>375</v>
      </c>
      <c r="H182" s="207">
        <v>110</v>
      </c>
      <c r="I182" s="283" t="s">
        <v>72</v>
      </c>
      <c r="J182" s="207">
        <v>2356</v>
      </c>
      <c r="K182" s="279">
        <v>4521</v>
      </c>
      <c r="L182" s="279">
        <v>2000</v>
      </c>
      <c r="M182" s="279" t="s">
        <v>31</v>
      </c>
      <c r="N182" s="287">
        <v>11.4</v>
      </c>
      <c r="O182" s="22">
        <f t="shared" si="4"/>
        <v>226.8614035087719</v>
      </c>
      <c r="P182" s="281">
        <v>10.35</v>
      </c>
      <c r="Q182" s="280" t="s">
        <v>74</v>
      </c>
      <c r="R182" s="279" t="s">
        <v>33</v>
      </c>
      <c r="S182" s="279" t="s">
        <v>34</v>
      </c>
      <c r="T182" s="279"/>
      <c r="U182" s="293"/>
      <c r="V182" s="26">
        <f t="shared" si="5"/>
        <v>110</v>
      </c>
      <c r="W182" s="277"/>
    </row>
    <row r="183" spans="1:23" s="42" customFormat="1" ht="21" customHeight="1">
      <c r="A183" s="290"/>
      <c r="B183" s="289"/>
      <c r="C183" s="288"/>
      <c r="D183" s="234" t="s">
        <v>1423</v>
      </c>
      <c r="E183" s="283" t="s">
        <v>52</v>
      </c>
      <c r="F183" s="207">
        <v>2.9990000000000001</v>
      </c>
      <c r="G183" s="283">
        <v>375</v>
      </c>
      <c r="H183" s="207">
        <v>110</v>
      </c>
      <c r="I183" s="283" t="s">
        <v>72</v>
      </c>
      <c r="J183" s="207">
        <v>2652</v>
      </c>
      <c r="K183" s="279">
        <v>5812</v>
      </c>
      <c r="L183" s="279">
        <v>2995</v>
      </c>
      <c r="M183" s="279" t="s">
        <v>31</v>
      </c>
      <c r="N183" s="287">
        <v>10.8</v>
      </c>
      <c r="O183" s="22">
        <f t="shared" si="4"/>
        <v>239.46481481481482</v>
      </c>
      <c r="P183" s="281">
        <v>9.51</v>
      </c>
      <c r="Q183" s="280" t="s">
        <v>53</v>
      </c>
      <c r="R183" s="279" t="s">
        <v>33</v>
      </c>
      <c r="S183" s="279" t="s">
        <v>34</v>
      </c>
      <c r="T183" s="279"/>
      <c r="U183" s="293"/>
      <c r="V183" s="26">
        <f t="shared" si="5"/>
        <v>113</v>
      </c>
      <c r="W183" s="277"/>
    </row>
    <row r="184" spans="1:23" s="42" customFormat="1" ht="21" customHeight="1">
      <c r="A184" s="290"/>
      <c r="B184" s="289"/>
      <c r="C184" s="288"/>
      <c r="D184" s="234" t="s">
        <v>1423</v>
      </c>
      <c r="E184" s="283" t="s">
        <v>52</v>
      </c>
      <c r="F184" s="207">
        <v>2.9990000000000001</v>
      </c>
      <c r="G184" s="283">
        <v>375</v>
      </c>
      <c r="H184" s="207">
        <v>110</v>
      </c>
      <c r="I184" s="283" t="s">
        <v>72</v>
      </c>
      <c r="J184" s="207">
        <v>2652</v>
      </c>
      <c r="K184" s="279">
        <v>5812</v>
      </c>
      <c r="L184" s="279">
        <v>2995</v>
      </c>
      <c r="M184" s="279" t="s">
        <v>31</v>
      </c>
      <c r="N184" s="287">
        <v>10.6</v>
      </c>
      <c r="O184" s="22">
        <f t="shared" si="4"/>
        <v>243.98301886792456</v>
      </c>
      <c r="P184" s="281">
        <v>9.51</v>
      </c>
      <c r="Q184" s="280" t="s">
        <v>74</v>
      </c>
      <c r="R184" s="279" t="s">
        <v>33</v>
      </c>
      <c r="S184" s="279" t="s">
        <v>34</v>
      </c>
      <c r="T184" s="279"/>
      <c r="U184" s="293"/>
      <c r="V184" s="26">
        <f t="shared" si="5"/>
        <v>111</v>
      </c>
      <c r="W184" s="277"/>
    </row>
    <row r="185" spans="1:23" s="42" customFormat="1" ht="21" customHeight="1">
      <c r="A185" s="290"/>
      <c r="B185" s="289"/>
      <c r="C185" s="288"/>
      <c r="D185" s="234" t="s">
        <v>1422</v>
      </c>
      <c r="E185" s="283" t="s">
        <v>52</v>
      </c>
      <c r="F185" s="207">
        <v>2.9990000000000001</v>
      </c>
      <c r="G185" s="283" t="s">
        <v>42</v>
      </c>
      <c r="H185" s="207" t="s">
        <v>43</v>
      </c>
      <c r="I185" s="283" t="s">
        <v>72</v>
      </c>
      <c r="J185" s="207">
        <v>2356</v>
      </c>
      <c r="K185" s="279">
        <v>4521</v>
      </c>
      <c r="L185" s="279">
        <v>2000</v>
      </c>
      <c r="M185" s="279" t="s">
        <v>31</v>
      </c>
      <c r="N185" s="287">
        <v>11.8</v>
      </c>
      <c r="O185" s="22">
        <f t="shared" si="4"/>
        <v>219.17118644067796</v>
      </c>
      <c r="P185" s="281">
        <v>10.35</v>
      </c>
      <c r="Q185" s="280" t="s">
        <v>53</v>
      </c>
      <c r="R185" s="279" t="s">
        <v>33</v>
      </c>
      <c r="S185" s="279" t="s">
        <v>34</v>
      </c>
      <c r="T185" s="279"/>
      <c r="U185" s="293"/>
      <c r="V185" s="26">
        <f t="shared" si="5"/>
        <v>114</v>
      </c>
      <c r="W185" s="277"/>
    </row>
    <row r="186" spans="1:23" s="42" customFormat="1" ht="21" customHeight="1">
      <c r="A186" s="290"/>
      <c r="B186" s="289"/>
      <c r="C186" s="288"/>
      <c r="D186" s="234" t="s">
        <v>1422</v>
      </c>
      <c r="E186" s="283" t="s">
        <v>52</v>
      </c>
      <c r="F186" s="207">
        <v>2.9990000000000001</v>
      </c>
      <c r="G186" s="283" t="s">
        <v>42</v>
      </c>
      <c r="H186" s="207" t="s">
        <v>43</v>
      </c>
      <c r="I186" s="283" t="s">
        <v>44</v>
      </c>
      <c r="J186" s="207">
        <v>2356</v>
      </c>
      <c r="K186" s="279">
        <v>4521</v>
      </c>
      <c r="L186" s="279">
        <v>2000</v>
      </c>
      <c r="M186" s="279" t="s">
        <v>31</v>
      </c>
      <c r="N186" s="287">
        <v>11.8</v>
      </c>
      <c r="O186" s="22">
        <f t="shared" si="4"/>
        <v>219.17118644067796</v>
      </c>
      <c r="P186" s="281">
        <v>10.35</v>
      </c>
      <c r="Q186" s="280" t="s">
        <v>74</v>
      </c>
      <c r="R186" s="279" t="s">
        <v>33</v>
      </c>
      <c r="S186" s="279" t="s">
        <v>34</v>
      </c>
      <c r="T186" s="279"/>
      <c r="U186" s="293"/>
      <c r="V186" s="26">
        <f t="shared" si="5"/>
        <v>114</v>
      </c>
      <c r="W186" s="277"/>
    </row>
    <row r="187" spans="1:23" s="42" customFormat="1" ht="21" customHeight="1">
      <c r="A187" s="290"/>
      <c r="B187" s="289"/>
      <c r="C187" s="288"/>
      <c r="D187" s="234" t="s">
        <v>1422</v>
      </c>
      <c r="E187" s="283" t="s">
        <v>52</v>
      </c>
      <c r="F187" s="207">
        <v>2.9990000000000001</v>
      </c>
      <c r="G187" s="283" t="s">
        <v>42</v>
      </c>
      <c r="H187" s="207" t="s">
        <v>43</v>
      </c>
      <c r="I187" s="283" t="s">
        <v>72</v>
      </c>
      <c r="J187" s="207">
        <v>2356</v>
      </c>
      <c r="K187" s="279">
        <v>4521</v>
      </c>
      <c r="L187" s="279">
        <v>2000</v>
      </c>
      <c r="M187" s="279" t="s">
        <v>31</v>
      </c>
      <c r="N187" s="287">
        <v>11.4</v>
      </c>
      <c r="O187" s="22">
        <f t="shared" si="4"/>
        <v>226.8614035087719</v>
      </c>
      <c r="P187" s="281">
        <v>10.35</v>
      </c>
      <c r="Q187" s="280" t="s">
        <v>74</v>
      </c>
      <c r="R187" s="279" t="s">
        <v>33</v>
      </c>
      <c r="S187" s="279" t="s">
        <v>34</v>
      </c>
      <c r="T187" s="279"/>
      <c r="U187" s="293"/>
      <c r="V187" s="26">
        <f t="shared" si="5"/>
        <v>110</v>
      </c>
      <c r="W187" s="277"/>
    </row>
    <row r="188" spans="1:23" s="42" customFormat="1" ht="21" customHeight="1">
      <c r="A188" s="290"/>
      <c r="B188" s="289"/>
      <c r="C188" s="288"/>
      <c r="D188" s="234" t="s">
        <v>1422</v>
      </c>
      <c r="E188" s="283" t="s">
        <v>52</v>
      </c>
      <c r="F188" s="207">
        <v>2.9990000000000001</v>
      </c>
      <c r="G188" s="283" t="s">
        <v>42</v>
      </c>
      <c r="H188" s="207" t="s">
        <v>43</v>
      </c>
      <c r="I188" s="283" t="s">
        <v>72</v>
      </c>
      <c r="J188" s="207">
        <v>2652</v>
      </c>
      <c r="K188" s="279">
        <v>5812</v>
      </c>
      <c r="L188" s="279">
        <v>2995</v>
      </c>
      <c r="M188" s="279" t="s">
        <v>31</v>
      </c>
      <c r="N188" s="287">
        <v>10.8</v>
      </c>
      <c r="O188" s="22">
        <f t="shared" si="4"/>
        <v>239.46481481481482</v>
      </c>
      <c r="P188" s="281">
        <v>9.51</v>
      </c>
      <c r="Q188" s="280" t="s">
        <v>53</v>
      </c>
      <c r="R188" s="279" t="s">
        <v>33</v>
      </c>
      <c r="S188" s="279" t="s">
        <v>34</v>
      </c>
      <c r="T188" s="279"/>
      <c r="U188" s="293"/>
      <c r="V188" s="26">
        <f t="shared" si="5"/>
        <v>113</v>
      </c>
      <c r="W188" s="277"/>
    </row>
    <row r="189" spans="1:23" s="42" customFormat="1" ht="21" customHeight="1">
      <c r="A189" s="290"/>
      <c r="B189" s="289"/>
      <c r="C189" s="288"/>
      <c r="D189" s="234" t="s">
        <v>1422</v>
      </c>
      <c r="E189" s="283" t="s">
        <v>52</v>
      </c>
      <c r="F189" s="207">
        <v>2.9990000000000001</v>
      </c>
      <c r="G189" s="283" t="s">
        <v>42</v>
      </c>
      <c r="H189" s="207" t="s">
        <v>43</v>
      </c>
      <c r="I189" s="283" t="s">
        <v>44</v>
      </c>
      <c r="J189" s="207">
        <v>2652</v>
      </c>
      <c r="K189" s="279">
        <v>5812</v>
      </c>
      <c r="L189" s="279">
        <v>2995</v>
      </c>
      <c r="M189" s="279" t="s">
        <v>31</v>
      </c>
      <c r="N189" s="287">
        <v>10.8</v>
      </c>
      <c r="O189" s="22">
        <f t="shared" si="4"/>
        <v>239.46481481481482</v>
      </c>
      <c r="P189" s="281">
        <v>9.51</v>
      </c>
      <c r="Q189" s="280" t="s">
        <v>74</v>
      </c>
      <c r="R189" s="279" t="s">
        <v>33</v>
      </c>
      <c r="S189" s="279" t="s">
        <v>34</v>
      </c>
      <c r="T189" s="279"/>
      <c r="U189" s="293"/>
      <c r="V189" s="26">
        <f t="shared" si="5"/>
        <v>113</v>
      </c>
      <c r="W189" s="277"/>
    </row>
    <row r="190" spans="1:23" s="42" customFormat="1" ht="21" customHeight="1">
      <c r="A190" s="290"/>
      <c r="B190" s="289"/>
      <c r="C190" s="288"/>
      <c r="D190" s="234" t="s">
        <v>1422</v>
      </c>
      <c r="E190" s="283" t="s">
        <v>52</v>
      </c>
      <c r="F190" s="207">
        <v>2.9990000000000001</v>
      </c>
      <c r="G190" s="283" t="s">
        <v>42</v>
      </c>
      <c r="H190" s="207" t="s">
        <v>43</v>
      </c>
      <c r="I190" s="283" t="s">
        <v>72</v>
      </c>
      <c r="J190" s="207">
        <v>2652</v>
      </c>
      <c r="K190" s="279">
        <v>5812</v>
      </c>
      <c r="L190" s="279">
        <v>2995</v>
      </c>
      <c r="M190" s="279" t="s">
        <v>31</v>
      </c>
      <c r="N190" s="287">
        <v>10.6</v>
      </c>
      <c r="O190" s="22">
        <f t="shared" si="4"/>
        <v>243.98301886792456</v>
      </c>
      <c r="P190" s="281">
        <v>9.51</v>
      </c>
      <c r="Q190" s="280" t="s">
        <v>74</v>
      </c>
      <c r="R190" s="279" t="s">
        <v>33</v>
      </c>
      <c r="S190" s="279" t="s">
        <v>34</v>
      </c>
      <c r="T190" s="279"/>
      <c r="U190" s="293"/>
      <c r="V190" s="26">
        <f t="shared" si="5"/>
        <v>111</v>
      </c>
      <c r="W190" s="277"/>
    </row>
    <row r="191" spans="1:23" s="42" customFormat="1" ht="21" customHeight="1">
      <c r="A191" s="290"/>
      <c r="B191" s="289"/>
      <c r="C191" s="288"/>
      <c r="D191" s="234" t="s">
        <v>1422</v>
      </c>
      <c r="E191" s="283" t="s">
        <v>52</v>
      </c>
      <c r="F191" s="207">
        <v>2.9990000000000001</v>
      </c>
      <c r="G191" s="283" t="s">
        <v>42</v>
      </c>
      <c r="H191" s="207" t="s">
        <v>43</v>
      </c>
      <c r="I191" s="283" t="s">
        <v>44</v>
      </c>
      <c r="J191" s="207">
        <v>2979</v>
      </c>
      <c r="K191" s="279">
        <v>6893</v>
      </c>
      <c r="L191" s="279">
        <v>3749</v>
      </c>
      <c r="M191" s="279" t="s">
        <v>31</v>
      </c>
      <c r="N191" s="287">
        <v>9.1999999999999993</v>
      </c>
      <c r="O191" s="22">
        <f t="shared" si="4"/>
        <v>281.1108695652174</v>
      </c>
      <c r="P191" s="281">
        <v>8.1199999999999992</v>
      </c>
      <c r="Q191" s="280" t="s">
        <v>53</v>
      </c>
      <c r="R191" s="279" t="s">
        <v>33</v>
      </c>
      <c r="S191" s="279" t="s">
        <v>34</v>
      </c>
      <c r="T191" s="279"/>
      <c r="U191" s="293"/>
      <c r="V191" s="26">
        <f t="shared" si="5"/>
        <v>113</v>
      </c>
      <c r="W191" s="277"/>
    </row>
    <row r="192" spans="1:23" s="42" customFormat="1" ht="21" customHeight="1">
      <c r="A192" s="290"/>
      <c r="B192" s="289"/>
      <c r="C192" s="288"/>
      <c r="D192" s="234" t="s">
        <v>1422</v>
      </c>
      <c r="E192" s="283" t="s">
        <v>52</v>
      </c>
      <c r="F192" s="207">
        <v>2.9990000000000001</v>
      </c>
      <c r="G192" s="283" t="s">
        <v>42</v>
      </c>
      <c r="H192" s="207" t="s">
        <v>43</v>
      </c>
      <c r="I192" s="283" t="s">
        <v>72</v>
      </c>
      <c r="J192" s="207">
        <v>2979</v>
      </c>
      <c r="K192" s="279">
        <v>6893</v>
      </c>
      <c r="L192" s="279">
        <v>3749</v>
      </c>
      <c r="M192" s="279" t="s">
        <v>31</v>
      </c>
      <c r="N192" s="287">
        <v>9</v>
      </c>
      <c r="O192" s="22">
        <f t="shared" si="4"/>
        <v>287.35777777777776</v>
      </c>
      <c r="P192" s="281">
        <v>8.1199999999999992</v>
      </c>
      <c r="Q192" s="280" t="s">
        <v>53</v>
      </c>
      <c r="R192" s="279" t="s">
        <v>33</v>
      </c>
      <c r="S192" s="279" t="s">
        <v>34</v>
      </c>
      <c r="T192" s="279"/>
      <c r="U192" s="293"/>
      <c r="V192" s="26">
        <f t="shared" si="5"/>
        <v>110</v>
      </c>
      <c r="W192" s="294"/>
    </row>
    <row r="193" spans="1:23" s="42" customFormat="1" ht="21" customHeight="1">
      <c r="A193" s="290"/>
      <c r="B193" s="289"/>
      <c r="C193" s="288"/>
      <c r="D193" s="234" t="s">
        <v>1422</v>
      </c>
      <c r="E193" s="283" t="s">
        <v>52</v>
      </c>
      <c r="F193" s="207">
        <v>2.9990000000000001</v>
      </c>
      <c r="G193" s="283" t="s">
        <v>42</v>
      </c>
      <c r="H193" s="207" t="s">
        <v>43</v>
      </c>
      <c r="I193" s="283" t="s">
        <v>44</v>
      </c>
      <c r="J193" s="207">
        <v>2979</v>
      </c>
      <c r="K193" s="279">
        <v>6893</v>
      </c>
      <c r="L193" s="279">
        <v>3749</v>
      </c>
      <c r="M193" s="279" t="s">
        <v>31</v>
      </c>
      <c r="N193" s="287">
        <v>9</v>
      </c>
      <c r="O193" s="22">
        <f t="shared" si="4"/>
        <v>287.35777777777776</v>
      </c>
      <c r="P193" s="281">
        <v>8.1199999999999992</v>
      </c>
      <c r="Q193" s="280" t="s">
        <v>74</v>
      </c>
      <c r="R193" s="279" t="s">
        <v>33</v>
      </c>
      <c r="S193" s="279" t="s">
        <v>34</v>
      </c>
      <c r="T193" s="279"/>
      <c r="U193" s="293"/>
      <c r="V193" s="26">
        <f t="shared" si="5"/>
        <v>110</v>
      </c>
      <c r="W193" s="294"/>
    </row>
    <row r="194" spans="1:23" s="42" customFormat="1" ht="21" customHeight="1">
      <c r="A194" s="290"/>
      <c r="B194" s="289"/>
      <c r="C194" s="288"/>
      <c r="D194" s="234" t="s">
        <v>1421</v>
      </c>
      <c r="E194" s="283" t="s">
        <v>52</v>
      </c>
      <c r="F194" s="207">
        <v>2.9990000000000001</v>
      </c>
      <c r="G194" s="283" t="s">
        <v>42</v>
      </c>
      <c r="H194" s="207" t="s">
        <v>43</v>
      </c>
      <c r="I194" s="283" t="s">
        <v>72</v>
      </c>
      <c r="J194" s="207">
        <v>2356</v>
      </c>
      <c r="K194" s="279">
        <v>4521</v>
      </c>
      <c r="L194" s="279">
        <v>2000</v>
      </c>
      <c r="M194" s="279" t="s">
        <v>31</v>
      </c>
      <c r="N194" s="287">
        <v>11.8</v>
      </c>
      <c r="O194" s="22">
        <f t="shared" si="4"/>
        <v>219.17118644067796</v>
      </c>
      <c r="P194" s="281">
        <v>10.35</v>
      </c>
      <c r="Q194" s="280" t="s">
        <v>53</v>
      </c>
      <c r="R194" s="279" t="s">
        <v>33</v>
      </c>
      <c r="S194" s="279" t="s">
        <v>34</v>
      </c>
      <c r="T194" s="279"/>
      <c r="U194" s="293"/>
      <c r="V194" s="26">
        <f t="shared" si="5"/>
        <v>114</v>
      </c>
      <c r="W194" s="294"/>
    </row>
    <row r="195" spans="1:23" s="42" customFormat="1" ht="21" customHeight="1">
      <c r="A195" s="290"/>
      <c r="B195" s="289"/>
      <c r="C195" s="288"/>
      <c r="D195" s="234" t="s">
        <v>1421</v>
      </c>
      <c r="E195" s="283" t="s">
        <v>52</v>
      </c>
      <c r="F195" s="207">
        <v>2.9990000000000001</v>
      </c>
      <c r="G195" s="283" t="s">
        <v>42</v>
      </c>
      <c r="H195" s="207" t="s">
        <v>43</v>
      </c>
      <c r="I195" s="283" t="s">
        <v>44</v>
      </c>
      <c r="J195" s="207">
        <v>2356</v>
      </c>
      <c r="K195" s="279">
        <v>4521</v>
      </c>
      <c r="L195" s="279">
        <v>2000</v>
      </c>
      <c r="M195" s="279" t="s">
        <v>31</v>
      </c>
      <c r="N195" s="287">
        <v>11.8</v>
      </c>
      <c r="O195" s="22">
        <f t="shared" si="4"/>
        <v>219.17118644067796</v>
      </c>
      <c r="P195" s="281">
        <v>10.35</v>
      </c>
      <c r="Q195" s="280" t="s">
        <v>74</v>
      </c>
      <c r="R195" s="279" t="s">
        <v>33</v>
      </c>
      <c r="S195" s="279" t="s">
        <v>34</v>
      </c>
      <c r="T195" s="279"/>
      <c r="U195" s="293"/>
      <c r="V195" s="26">
        <f t="shared" si="5"/>
        <v>114</v>
      </c>
      <c r="W195" s="277"/>
    </row>
    <row r="196" spans="1:23" s="42" customFormat="1" ht="21" customHeight="1">
      <c r="A196" s="290"/>
      <c r="B196" s="289"/>
      <c r="C196" s="288"/>
      <c r="D196" s="234" t="s">
        <v>1421</v>
      </c>
      <c r="E196" s="283" t="s">
        <v>52</v>
      </c>
      <c r="F196" s="207">
        <v>2.9990000000000001</v>
      </c>
      <c r="G196" s="283" t="s">
        <v>42</v>
      </c>
      <c r="H196" s="207" t="s">
        <v>43</v>
      </c>
      <c r="I196" s="283" t="s">
        <v>72</v>
      </c>
      <c r="J196" s="207">
        <v>2356</v>
      </c>
      <c r="K196" s="279">
        <v>4521</v>
      </c>
      <c r="L196" s="279">
        <v>2000</v>
      </c>
      <c r="M196" s="279" t="s">
        <v>31</v>
      </c>
      <c r="N196" s="287">
        <v>11.4</v>
      </c>
      <c r="O196" s="22">
        <f t="shared" si="4"/>
        <v>226.8614035087719</v>
      </c>
      <c r="P196" s="281">
        <v>10.35</v>
      </c>
      <c r="Q196" s="280" t="s">
        <v>74</v>
      </c>
      <c r="R196" s="279" t="s">
        <v>33</v>
      </c>
      <c r="S196" s="279" t="s">
        <v>34</v>
      </c>
      <c r="T196" s="279"/>
      <c r="U196" s="293"/>
      <c r="V196" s="26">
        <f t="shared" si="5"/>
        <v>110</v>
      </c>
      <c r="W196" s="277"/>
    </row>
    <row r="197" spans="1:23" s="42" customFormat="1" ht="21" customHeight="1">
      <c r="A197" s="290"/>
      <c r="B197" s="289"/>
      <c r="C197" s="288"/>
      <c r="D197" s="234" t="s">
        <v>1421</v>
      </c>
      <c r="E197" s="283" t="s">
        <v>52</v>
      </c>
      <c r="F197" s="207">
        <v>2.9990000000000001</v>
      </c>
      <c r="G197" s="283" t="s">
        <v>42</v>
      </c>
      <c r="H197" s="207" t="s">
        <v>43</v>
      </c>
      <c r="I197" s="283" t="s">
        <v>72</v>
      </c>
      <c r="J197" s="207">
        <v>2652</v>
      </c>
      <c r="K197" s="279">
        <v>5812</v>
      </c>
      <c r="L197" s="279">
        <v>2995</v>
      </c>
      <c r="M197" s="279" t="s">
        <v>31</v>
      </c>
      <c r="N197" s="287">
        <v>10.8</v>
      </c>
      <c r="O197" s="22">
        <f t="shared" si="4"/>
        <v>239.46481481481482</v>
      </c>
      <c r="P197" s="281">
        <v>9.51</v>
      </c>
      <c r="Q197" s="280" t="s">
        <v>53</v>
      </c>
      <c r="R197" s="279" t="s">
        <v>33</v>
      </c>
      <c r="S197" s="279" t="s">
        <v>34</v>
      </c>
      <c r="T197" s="279"/>
      <c r="U197" s="293"/>
      <c r="V197" s="26">
        <f t="shared" si="5"/>
        <v>113</v>
      </c>
      <c r="W197" s="277"/>
    </row>
    <row r="198" spans="1:23" s="42" customFormat="1" ht="21" customHeight="1">
      <c r="A198" s="290"/>
      <c r="B198" s="289"/>
      <c r="C198" s="288"/>
      <c r="D198" s="234" t="s">
        <v>1421</v>
      </c>
      <c r="E198" s="283" t="s">
        <v>52</v>
      </c>
      <c r="F198" s="207">
        <v>2.9990000000000001</v>
      </c>
      <c r="G198" s="283" t="s">
        <v>42</v>
      </c>
      <c r="H198" s="207" t="s">
        <v>43</v>
      </c>
      <c r="I198" s="283" t="s">
        <v>44</v>
      </c>
      <c r="J198" s="207">
        <v>2652</v>
      </c>
      <c r="K198" s="279">
        <v>5812</v>
      </c>
      <c r="L198" s="279">
        <v>2995</v>
      </c>
      <c r="M198" s="279" t="s">
        <v>31</v>
      </c>
      <c r="N198" s="287">
        <v>10.8</v>
      </c>
      <c r="O198" s="22">
        <f t="shared" si="4"/>
        <v>239.46481481481482</v>
      </c>
      <c r="P198" s="281">
        <v>9.51</v>
      </c>
      <c r="Q198" s="280" t="s">
        <v>74</v>
      </c>
      <c r="R198" s="279" t="s">
        <v>33</v>
      </c>
      <c r="S198" s="279" t="s">
        <v>34</v>
      </c>
      <c r="T198" s="279"/>
      <c r="U198" s="293"/>
      <c r="V198" s="26">
        <f t="shared" si="5"/>
        <v>113</v>
      </c>
      <c r="W198" s="277"/>
    </row>
    <row r="199" spans="1:23" s="42" customFormat="1" ht="21" customHeight="1">
      <c r="A199" s="290"/>
      <c r="B199" s="289"/>
      <c r="C199" s="288"/>
      <c r="D199" s="234" t="s">
        <v>1421</v>
      </c>
      <c r="E199" s="283" t="s">
        <v>52</v>
      </c>
      <c r="F199" s="207">
        <v>2.9990000000000001</v>
      </c>
      <c r="G199" s="283" t="s">
        <v>42</v>
      </c>
      <c r="H199" s="207" t="s">
        <v>43</v>
      </c>
      <c r="I199" s="283" t="s">
        <v>72</v>
      </c>
      <c r="J199" s="207">
        <v>2652</v>
      </c>
      <c r="K199" s="279">
        <v>5812</v>
      </c>
      <c r="L199" s="279">
        <v>2995</v>
      </c>
      <c r="M199" s="279" t="s">
        <v>31</v>
      </c>
      <c r="N199" s="287">
        <v>10.6</v>
      </c>
      <c r="O199" s="22">
        <f t="shared" si="4"/>
        <v>243.98301886792456</v>
      </c>
      <c r="P199" s="281">
        <v>9.51</v>
      </c>
      <c r="Q199" s="280" t="s">
        <v>74</v>
      </c>
      <c r="R199" s="279" t="s">
        <v>33</v>
      </c>
      <c r="S199" s="279" t="s">
        <v>34</v>
      </c>
      <c r="T199" s="279"/>
      <c r="U199" s="293"/>
      <c r="V199" s="26">
        <f t="shared" si="5"/>
        <v>111</v>
      </c>
      <c r="W199" s="277"/>
    </row>
    <row r="200" spans="1:23" s="42" customFormat="1" ht="21" customHeight="1">
      <c r="A200" s="290"/>
      <c r="B200" s="289"/>
      <c r="C200" s="288"/>
      <c r="D200" s="234" t="s">
        <v>1421</v>
      </c>
      <c r="E200" s="283" t="s">
        <v>52</v>
      </c>
      <c r="F200" s="207">
        <v>2.9990000000000001</v>
      </c>
      <c r="G200" s="283" t="s">
        <v>42</v>
      </c>
      <c r="H200" s="207" t="s">
        <v>43</v>
      </c>
      <c r="I200" s="283" t="s">
        <v>44</v>
      </c>
      <c r="J200" s="207">
        <v>2979</v>
      </c>
      <c r="K200" s="279">
        <v>6893</v>
      </c>
      <c r="L200" s="279">
        <v>3749</v>
      </c>
      <c r="M200" s="279" t="s">
        <v>31</v>
      </c>
      <c r="N200" s="287">
        <v>9.1999999999999993</v>
      </c>
      <c r="O200" s="22">
        <f t="shared" si="4"/>
        <v>281.1108695652174</v>
      </c>
      <c r="P200" s="281">
        <v>8.1199999999999992</v>
      </c>
      <c r="Q200" s="280" t="s">
        <v>53</v>
      </c>
      <c r="R200" s="279" t="s">
        <v>33</v>
      </c>
      <c r="S200" s="279" t="s">
        <v>34</v>
      </c>
      <c r="T200" s="279"/>
      <c r="U200" s="293"/>
      <c r="V200" s="26">
        <f t="shared" si="5"/>
        <v>113</v>
      </c>
      <c r="W200" s="277"/>
    </row>
    <row r="201" spans="1:23" s="42" customFormat="1" ht="21" customHeight="1">
      <c r="A201" s="290"/>
      <c r="B201" s="289"/>
      <c r="C201" s="288"/>
      <c r="D201" s="234" t="s">
        <v>1421</v>
      </c>
      <c r="E201" s="283" t="s">
        <v>52</v>
      </c>
      <c r="F201" s="207">
        <v>2.9990000000000001</v>
      </c>
      <c r="G201" s="283" t="s">
        <v>42</v>
      </c>
      <c r="H201" s="207" t="s">
        <v>43</v>
      </c>
      <c r="I201" s="283" t="s">
        <v>72</v>
      </c>
      <c r="J201" s="207">
        <v>2979</v>
      </c>
      <c r="K201" s="279">
        <v>6893</v>
      </c>
      <c r="L201" s="279">
        <v>3749</v>
      </c>
      <c r="M201" s="279" t="s">
        <v>31</v>
      </c>
      <c r="N201" s="287">
        <v>9</v>
      </c>
      <c r="O201" s="22">
        <f t="shared" ref="O201:O264" si="6">IF(N201&gt;0,1/N201*37.7*68.6,"")</f>
        <v>287.35777777777776</v>
      </c>
      <c r="P201" s="281">
        <v>8.1199999999999992</v>
      </c>
      <c r="Q201" s="280" t="s">
        <v>53</v>
      </c>
      <c r="R201" s="279" t="s">
        <v>33</v>
      </c>
      <c r="S201" s="279" t="s">
        <v>34</v>
      </c>
      <c r="T201" s="279"/>
      <c r="U201" s="293"/>
      <c r="V201" s="26">
        <f t="shared" ref="V201:V264" si="7">IFERROR(IF(N201&lt;P201,"",(ROUNDDOWN(N201/P201*100,0))),"")</f>
        <v>110</v>
      </c>
      <c r="W201" s="277"/>
    </row>
    <row r="202" spans="1:23" s="42" customFormat="1" ht="21" customHeight="1">
      <c r="A202" s="290"/>
      <c r="B202" s="289"/>
      <c r="C202" s="288"/>
      <c r="D202" s="234" t="s">
        <v>1421</v>
      </c>
      <c r="E202" s="283" t="s">
        <v>52</v>
      </c>
      <c r="F202" s="207">
        <v>2.9990000000000001</v>
      </c>
      <c r="G202" s="283" t="s">
        <v>42</v>
      </c>
      <c r="H202" s="207" t="s">
        <v>43</v>
      </c>
      <c r="I202" s="283" t="s">
        <v>44</v>
      </c>
      <c r="J202" s="207">
        <v>2979</v>
      </c>
      <c r="K202" s="279">
        <v>6893</v>
      </c>
      <c r="L202" s="279">
        <v>3749</v>
      </c>
      <c r="M202" s="279" t="s">
        <v>31</v>
      </c>
      <c r="N202" s="287">
        <v>9</v>
      </c>
      <c r="O202" s="22">
        <f t="shared" si="6"/>
        <v>287.35777777777776</v>
      </c>
      <c r="P202" s="281">
        <v>8.1199999999999992</v>
      </c>
      <c r="Q202" s="280" t="s">
        <v>74</v>
      </c>
      <c r="R202" s="279" t="s">
        <v>33</v>
      </c>
      <c r="S202" s="279" t="s">
        <v>34</v>
      </c>
      <c r="T202" s="279"/>
      <c r="U202" s="293"/>
      <c r="V202" s="26">
        <f t="shared" si="7"/>
        <v>110</v>
      </c>
      <c r="W202" s="277"/>
    </row>
    <row r="203" spans="1:23" s="42" customFormat="1" ht="21" customHeight="1">
      <c r="A203" s="290"/>
      <c r="B203" s="289"/>
      <c r="C203" s="288"/>
      <c r="D203" s="234" t="s">
        <v>1420</v>
      </c>
      <c r="E203" s="283" t="s">
        <v>52</v>
      </c>
      <c r="F203" s="207">
        <v>2.9990000000000001</v>
      </c>
      <c r="G203" s="283">
        <v>375</v>
      </c>
      <c r="H203" s="207">
        <v>110</v>
      </c>
      <c r="I203" s="283" t="s">
        <v>72</v>
      </c>
      <c r="J203" s="207">
        <v>2356</v>
      </c>
      <c r="K203" s="279">
        <v>4521</v>
      </c>
      <c r="L203" s="279">
        <v>2000</v>
      </c>
      <c r="M203" s="279" t="s">
        <v>31</v>
      </c>
      <c r="N203" s="287">
        <v>11.8</v>
      </c>
      <c r="O203" s="22">
        <f t="shared" si="6"/>
        <v>219.17118644067796</v>
      </c>
      <c r="P203" s="281">
        <v>10.35</v>
      </c>
      <c r="Q203" s="280" t="s">
        <v>53</v>
      </c>
      <c r="R203" s="279" t="s">
        <v>33</v>
      </c>
      <c r="S203" s="279" t="s">
        <v>34</v>
      </c>
      <c r="T203" s="279"/>
      <c r="U203" s="293"/>
      <c r="V203" s="26">
        <f t="shared" si="7"/>
        <v>114</v>
      </c>
      <c r="W203" s="277"/>
    </row>
    <row r="204" spans="1:23" s="42" customFormat="1" ht="21" customHeight="1">
      <c r="A204" s="290"/>
      <c r="B204" s="289"/>
      <c r="C204" s="288"/>
      <c r="D204" s="234" t="s">
        <v>1420</v>
      </c>
      <c r="E204" s="283" t="s">
        <v>52</v>
      </c>
      <c r="F204" s="207">
        <v>2.9990000000000001</v>
      </c>
      <c r="G204" s="283">
        <v>375</v>
      </c>
      <c r="H204" s="207">
        <v>110</v>
      </c>
      <c r="I204" s="283" t="s">
        <v>72</v>
      </c>
      <c r="J204" s="207">
        <v>2356</v>
      </c>
      <c r="K204" s="279">
        <v>4521</v>
      </c>
      <c r="L204" s="279">
        <v>2000</v>
      </c>
      <c r="M204" s="279" t="s">
        <v>31</v>
      </c>
      <c r="N204" s="287">
        <v>11.4</v>
      </c>
      <c r="O204" s="22">
        <f t="shared" si="6"/>
        <v>226.8614035087719</v>
      </c>
      <c r="P204" s="281">
        <v>10.35</v>
      </c>
      <c r="Q204" s="280" t="s">
        <v>74</v>
      </c>
      <c r="R204" s="279" t="s">
        <v>33</v>
      </c>
      <c r="S204" s="279" t="s">
        <v>34</v>
      </c>
      <c r="T204" s="279"/>
      <c r="U204" s="293"/>
      <c r="V204" s="26">
        <f t="shared" si="7"/>
        <v>110</v>
      </c>
      <c r="W204" s="277"/>
    </row>
    <row r="205" spans="1:23" s="42" customFormat="1" ht="21" customHeight="1">
      <c r="A205" s="290"/>
      <c r="B205" s="289"/>
      <c r="C205" s="288"/>
      <c r="D205" s="234" t="s">
        <v>1420</v>
      </c>
      <c r="E205" s="283" t="s">
        <v>52</v>
      </c>
      <c r="F205" s="207">
        <v>2.9990000000000001</v>
      </c>
      <c r="G205" s="283">
        <v>375</v>
      </c>
      <c r="H205" s="207">
        <v>110</v>
      </c>
      <c r="I205" s="283" t="s">
        <v>72</v>
      </c>
      <c r="J205" s="207">
        <v>2652</v>
      </c>
      <c r="K205" s="279">
        <v>5812</v>
      </c>
      <c r="L205" s="279">
        <v>2995</v>
      </c>
      <c r="M205" s="279" t="s">
        <v>31</v>
      </c>
      <c r="N205" s="287">
        <v>10.8</v>
      </c>
      <c r="O205" s="22">
        <f t="shared" si="6"/>
        <v>239.46481481481482</v>
      </c>
      <c r="P205" s="281">
        <v>9.51</v>
      </c>
      <c r="Q205" s="280" t="s">
        <v>53</v>
      </c>
      <c r="R205" s="279" t="s">
        <v>33</v>
      </c>
      <c r="S205" s="279" t="s">
        <v>34</v>
      </c>
      <c r="T205" s="279"/>
      <c r="U205" s="293"/>
      <c r="V205" s="26">
        <f t="shared" si="7"/>
        <v>113</v>
      </c>
      <c r="W205" s="277"/>
    </row>
    <row r="206" spans="1:23" s="42" customFormat="1" ht="21" customHeight="1">
      <c r="A206" s="290"/>
      <c r="B206" s="289"/>
      <c r="C206" s="288"/>
      <c r="D206" s="234" t="s">
        <v>1420</v>
      </c>
      <c r="E206" s="283" t="s">
        <v>52</v>
      </c>
      <c r="F206" s="207">
        <v>2.9990000000000001</v>
      </c>
      <c r="G206" s="283">
        <v>375</v>
      </c>
      <c r="H206" s="207">
        <v>110</v>
      </c>
      <c r="I206" s="283" t="s">
        <v>72</v>
      </c>
      <c r="J206" s="207">
        <v>2652</v>
      </c>
      <c r="K206" s="279">
        <v>5812</v>
      </c>
      <c r="L206" s="279">
        <v>2995</v>
      </c>
      <c r="M206" s="279" t="s">
        <v>31</v>
      </c>
      <c r="N206" s="287">
        <v>10.6</v>
      </c>
      <c r="O206" s="22">
        <f t="shared" si="6"/>
        <v>243.98301886792456</v>
      </c>
      <c r="P206" s="281">
        <v>9.51</v>
      </c>
      <c r="Q206" s="280" t="s">
        <v>74</v>
      </c>
      <c r="R206" s="279" t="s">
        <v>33</v>
      </c>
      <c r="S206" s="279" t="s">
        <v>34</v>
      </c>
      <c r="T206" s="279"/>
      <c r="U206" s="293"/>
      <c r="V206" s="26">
        <f t="shared" si="7"/>
        <v>111</v>
      </c>
      <c r="W206" s="277"/>
    </row>
    <row r="207" spans="1:23" s="42" customFormat="1" ht="21" customHeight="1">
      <c r="A207" s="290"/>
      <c r="B207" s="289"/>
      <c r="C207" s="288"/>
      <c r="D207" s="234" t="s">
        <v>1420</v>
      </c>
      <c r="E207" s="283" t="s">
        <v>52</v>
      </c>
      <c r="F207" s="207">
        <v>2.9990000000000001</v>
      </c>
      <c r="G207" s="283">
        <v>375</v>
      </c>
      <c r="H207" s="207">
        <v>110</v>
      </c>
      <c r="I207" s="283" t="s">
        <v>72</v>
      </c>
      <c r="J207" s="207">
        <v>2979</v>
      </c>
      <c r="K207" s="279">
        <v>6893</v>
      </c>
      <c r="L207" s="279">
        <v>3749</v>
      </c>
      <c r="M207" s="279" t="s">
        <v>31</v>
      </c>
      <c r="N207" s="287">
        <v>9.1</v>
      </c>
      <c r="O207" s="22">
        <f t="shared" si="6"/>
        <v>284.2</v>
      </c>
      <c r="P207" s="281">
        <v>8.1199999999999992</v>
      </c>
      <c r="Q207" s="280" t="s">
        <v>53</v>
      </c>
      <c r="R207" s="279" t="s">
        <v>33</v>
      </c>
      <c r="S207" s="279" t="s">
        <v>34</v>
      </c>
      <c r="T207" s="279"/>
      <c r="U207" s="293"/>
      <c r="V207" s="26">
        <f t="shared" si="7"/>
        <v>112</v>
      </c>
      <c r="W207" s="277"/>
    </row>
    <row r="208" spans="1:23" s="42" customFormat="1" ht="21" customHeight="1">
      <c r="A208" s="290"/>
      <c r="B208" s="289"/>
      <c r="C208" s="288"/>
      <c r="D208" s="234" t="s">
        <v>1419</v>
      </c>
      <c r="E208" s="283" t="s">
        <v>52</v>
      </c>
      <c r="F208" s="207">
        <v>2.9990000000000001</v>
      </c>
      <c r="G208" s="283">
        <v>375</v>
      </c>
      <c r="H208" s="207">
        <v>110</v>
      </c>
      <c r="I208" s="283" t="s">
        <v>72</v>
      </c>
      <c r="J208" s="207">
        <v>2356</v>
      </c>
      <c r="K208" s="279">
        <v>4521</v>
      </c>
      <c r="L208" s="279">
        <v>2000</v>
      </c>
      <c r="M208" s="279" t="s">
        <v>31</v>
      </c>
      <c r="N208" s="287">
        <v>11.8</v>
      </c>
      <c r="O208" s="22">
        <f t="shared" si="6"/>
        <v>219.17118644067796</v>
      </c>
      <c r="P208" s="281">
        <v>10.35</v>
      </c>
      <c r="Q208" s="280" t="s">
        <v>53</v>
      </c>
      <c r="R208" s="279" t="s">
        <v>33</v>
      </c>
      <c r="S208" s="279" t="s">
        <v>34</v>
      </c>
      <c r="T208" s="279"/>
      <c r="U208" s="293"/>
      <c r="V208" s="26">
        <f t="shared" si="7"/>
        <v>114</v>
      </c>
      <c r="W208" s="277"/>
    </row>
    <row r="209" spans="1:23" s="42" customFormat="1" ht="21" customHeight="1">
      <c r="A209" s="290"/>
      <c r="B209" s="289"/>
      <c r="C209" s="288"/>
      <c r="D209" s="234" t="s">
        <v>1419</v>
      </c>
      <c r="E209" s="283" t="s">
        <v>52</v>
      </c>
      <c r="F209" s="207">
        <v>2.9990000000000001</v>
      </c>
      <c r="G209" s="283">
        <v>375</v>
      </c>
      <c r="H209" s="207">
        <v>110</v>
      </c>
      <c r="I209" s="283" t="s">
        <v>72</v>
      </c>
      <c r="J209" s="207">
        <v>2356</v>
      </c>
      <c r="K209" s="279">
        <v>4521</v>
      </c>
      <c r="L209" s="279">
        <v>2000</v>
      </c>
      <c r="M209" s="279" t="s">
        <v>31</v>
      </c>
      <c r="N209" s="287">
        <v>11.4</v>
      </c>
      <c r="O209" s="22">
        <f t="shared" si="6"/>
        <v>226.8614035087719</v>
      </c>
      <c r="P209" s="281">
        <v>10.35</v>
      </c>
      <c r="Q209" s="280" t="s">
        <v>74</v>
      </c>
      <c r="R209" s="279" t="s">
        <v>33</v>
      </c>
      <c r="S209" s="279" t="s">
        <v>34</v>
      </c>
      <c r="T209" s="279"/>
      <c r="U209" s="293"/>
      <c r="V209" s="26">
        <f t="shared" si="7"/>
        <v>110</v>
      </c>
      <c r="W209" s="277"/>
    </row>
    <row r="210" spans="1:23" s="42" customFormat="1" ht="21" customHeight="1">
      <c r="A210" s="290"/>
      <c r="B210" s="289"/>
      <c r="C210" s="288"/>
      <c r="D210" s="234" t="s">
        <v>1419</v>
      </c>
      <c r="E210" s="283" t="s">
        <v>52</v>
      </c>
      <c r="F210" s="207">
        <v>2.9990000000000001</v>
      </c>
      <c r="G210" s="283">
        <v>375</v>
      </c>
      <c r="H210" s="207">
        <v>110</v>
      </c>
      <c r="I210" s="283" t="s">
        <v>72</v>
      </c>
      <c r="J210" s="207">
        <v>2652</v>
      </c>
      <c r="K210" s="279">
        <v>5812</v>
      </c>
      <c r="L210" s="279">
        <v>2995</v>
      </c>
      <c r="M210" s="279" t="s">
        <v>31</v>
      </c>
      <c r="N210" s="287">
        <v>10.8</v>
      </c>
      <c r="O210" s="22">
        <f t="shared" si="6"/>
        <v>239.46481481481482</v>
      </c>
      <c r="P210" s="281">
        <v>9.51</v>
      </c>
      <c r="Q210" s="280" t="s">
        <v>53</v>
      </c>
      <c r="R210" s="279" t="s">
        <v>33</v>
      </c>
      <c r="S210" s="279" t="s">
        <v>34</v>
      </c>
      <c r="T210" s="279"/>
      <c r="U210" s="293"/>
      <c r="V210" s="26">
        <f t="shared" si="7"/>
        <v>113</v>
      </c>
      <c r="W210" s="277"/>
    </row>
    <row r="211" spans="1:23" s="42" customFormat="1" ht="21" customHeight="1">
      <c r="A211" s="290"/>
      <c r="B211" s="289"/>
      <c r="C211" s="288"/>
      <c r="D211" s="234" t="s">
        <v>1419</v>
      </c>
      <c r="E211" s="283" t="s">
        <v>52</v>
      </c>
      <c r="F211" s="207">
        <v>2.9990000000000001</v>
      </c>
      <c r="G211" s="283">
        <v>375</v>
      </c>
      <c r="H211" s="207">
        <v>110</v>
      </c>
      <c r="I211" s="283" t="s">
        <v>72</v>
      </c>
      <c r="J211" s="207">
        <v>2652</v>
      </c>
      <c r="K211" s="279">
        <v>5812</v>
      </c>
      <c r="L211" s="279">
        <v>2995</v>
      </c>
      <c r="M211" s="279" t="s">
        <v>31</v>
      </c>
      <c r="N211" s="287">
        <v>10.6</v>
      </c>
      <c r="O211" s="22">
        <f t="shared" si="6"/>
        <v>243.98301886792456</v>
      </c>
      <c r="P211" s="281">
        <v>9.51</v>
      </c>
      <c r="Q211" s="280" t="s">
        <v>74</v>
      </c>
      <c r="R211" s="279" t="s">
        <v>33</v>
      </c>
      <c r="S211" s="279" t="s">
        <v>34</v>
      </c>
      <c r="T211" s="279"/>
      <c r="U211" s="293"/>
      <c r="V211" s="26">
        <f t="shared" si="7"/>
        <v>111</v>
      </c>
      <c r="W211" s="277"/>
    </row>
    <row r="212" spans="1:23" s="42" customFormat="1" ht="21" customHeight="1">
      <c r="A212" s="290"/>
      <c r="B212" s="289"/>
      <c r="C212" s="288"/>
      <c r="D212" s="234" t="s">
        <v>1419</v>
      </c>
      <c r="E212" s="283" t="s">
        <v>52</v>
      </c>
      <c r="F212" s="207">
        <v>2.9990000000000001</v>
      </c>
      <c r="G212" s="283">
        <v>375</v>
      </c>
      <c r="H212" s="207">
        <v>110</v>
      </c>
      <c r="I212" s="283" t="s">
        <v>72</v>
      </c>
      <c r="J212" s="207">
        <v>2979</v>
      </c>
      <c r="K212" s="279">
        <v>6893</v>
      </c>
      <c r="L212" s="279">
        <v>3749</v>
      </c>
      <c r="M212" s="279" t="s">
        <v>31</v>
      </c>
      <c r="N212" s="287">
        <v>9.1</v>
      </c>
      <c r="O212" s="22">
        <f t="shared" si="6"/>
        <v>284.2</v>
      </c>
      <c r="P212" s="281">
        <v>8.1199999999999992</v>
      </c>
      <c r="Q212" s="280" t="s">
        <v>53</v>
      </c>
      <c r="R212" s="279" t="s">
        <v>33</v>
      </c>
      <c r="S212" s="279" t="s">
        <v>34</v>
      </c>
      <c r="T212" s="279"/>
      <c r="U212" s="293"/>
      <c r="V212" s="26">
        <f t="shared" si="7"/>
        <v>112</v>
      </c>
      <c r="W212" s="277"/>
    </row>
    <row r="213" spans="1:23" s="42" customFormat="1" ht="21" customHeight="1">
      <c r="A213" s="290"/>
      <c r="B213" s="289"/>
      <c r="C213" s="288"/>
      <c r="D213" s="234" t="s">
        <v>1418</v>
      </c>
      <c r="E213" s="283" t="s">
        <v>52</v>
      </c>
      <c r="F213" s="207">
        <v>2.9990000000000001</v>
      </c>
      <c r="G213" s="283" t="s">
        <v>42</v>
      </c>
      <c r="H213" s="207" t="s">
        <v>43</v>
      </c>
      <c r="I213" s="283" t="s">
        <v>71</v>
      </c>
      <c r="J213" s="207">
        <v>2356</v>
      </c>
      <c r="K213" s="279">
        <v>4521</v>
      </c>
      <c r="L213" s="279">
        <v>2000</v>
      </c>
      <c r="M213" s="279" t="s">
        <v>31</v>
      </c>
      <c r="N213" s="287">
        <v>11.8</v>
      </c>
      <c r="O213" s="22">
        <f t="shared" si="6"/>
        <v>219.17118644067796</v>
      </c>
      <c r="P213" s="281">
        <v>10.35</v>
      </c>
      <c r="Q213" s="280" t="s">
        <v>53</v>
      </c>
      <c r="R213" s="279" t="s">
        <v>33</v>
      </c>
      <c r="S213" s="279" t="s">
        <v>34</v>
      </c>
      <c r="T213" s="279"/>
      <c r="U213" s="293"/>
      <c r="V213" s="26">
        <f t="shared" si="7"/>
        <v>114</v>
      </c>
      <c r="W213" s="294"/>
    </row>
    <row r="214" spans="1:23" s="42" customFormat="1" ht="21" customHeight="1">
      <c r="A214" s="290"/>
      <c r="B214" s="289"/>
      <c r="C214" s="288"/>
      <c r="D214" s="234" t="s">
        <v>1418</v>
      </c>
      <c r="E214" s="283" t="s">
        <v>52</v>
      </c>
      <c r="F214" s="207">
        <v>2.9990000000000001</v>
      </c>
      <c r="G214" s="283" t="s">
        <v>42</v>
      </c>
      <c r="H214" s="207" t="s">
        <v>43</v>
      </c>
      <c r="I214" s="283" t="s">
        <v>44</v>
      </c>
      <c r="J214" s="207">
        <v>2356</v>
      </c>
      <c r="K214" s="279">
        <v>4521</v>
      </c>
      <c r="L214" s="279">
        <v>2000</v>
      </c>
      <c r="M214" s="279" t="s">
        <v>31</v>
      </c>
      <c r="N214" s="287">
        <v>11.8</v>
      </c>
      <c r="O214" s="22">
        <f t="shared" si="6"/>
        <v>219.17118644067796</v>
      </c>
      <c r="P214" s="281">
        <v>10.35</v>
      </c>
      <c r="Q214" s="280" t="s">
        <v>74</v>
      </c>
      <c r="R214" s="279" t="s">
        <v>33</v>
      </c>
      <c r="S214" s="279" t="s">
        <v>34</v>
      </c>
      <c r="T214" s="279"/>
      <c r="U214" s="293"/>
      <c r="V214" s="26">
        <f t="shared" si="7"/>
        <v>114</v>
      </c>
      <c r="W214" s="294"/>
    </row>
    <row r="215" spans="1:23" s="42" customFormat="1" ht="21" customHeight="1">
      <c r="A215" s="290"/>
      <c r="B215" s="289"/>
      <c r="C215" s="288"/>
      <c r="D215" s="234" t="s">
        <v>1418</v>
      </c>
      <c r="E215" s="283" t="s">
        <v>52</v>
      </c>
      <c r="F215" s="207">
        <v>2.9990000000000001</v>
      </c>
      <c r="G215" s="283" t="s">
        <v>42</v>
      </c>
      <c r="H215" s="207" t="s">
        <v>43</v>
      </c>
      <c r="I215" s="283" t="s">
        <v>71</v>
      </c>
      <c r="J215" s="207">
        <v>2356</v>
      </c>
      <c r="K215" s="279">
        <v>4521</v>
      </c>
      <c r="L215" s="279">
        <v>2000</v>
      </c>
      <c r="M215" s="279" t="s">
        <v>31</v>
      </c>
      <c r="N215" s="287">
        <v>11.4</v>
      </c>
      <c r="O215" s="22">
        <f t="shared" si="6"/>
        <v>226.8614035087719</v>
      </c>
      <c r="P215" s="281">
        <v>10.35</v>
      </c>
      <c r="Q215" s="280" t="s">
        <v>74</v>
      </c>
      <c r="R215" s="279" t="s">
        <v>33</v>
      </c>
      <c r="S215" s="279" t="s">
        <v>34</v>
      </c>
      <c r="T215" s="279"/>
      <c r="U215" s="293"/>
      <c r="V215" s="26">
        <f t="shared" si="7"/>
        <v>110</v>
      </c>
      <c r="W215" s="294"/>
    </row>
    <row r="216" spans="1:23" s="42" customFormat="1" ht="21" customHeight="1">
      <c r="A216" s="290"/>
      <c r="B216" s="289"/>
      <c r="C216" s="288"/>
      <c r="D216" s="234" t="s">
        <v>1417</v>
      </c>
      <c r="E216" s="283" t="s">
        <v>52</v>
      </c>
      <c r="F216" s="207">
        <v>2.9990000000000001</v>
      </c>
      <c r="G216" s="283" t="s">
        <v>42</v>
      </c>
      <c r="H216" s="207" t="s">
        <v>43</v>
      </c>
      <c r="I216" s="283" t="s">
        <v>71</v>
      </c>
      <c r="J216" s="207">
        <v>2356</v>
      </c>
      <c r="K216" s="279">
        <v>4521</v>
      </c>
      <c r="L216" s="279">
        <v>2000</v>
      </c>
      <c r="M216" s="279" t="s">
        <v>31</v>
      </c>
      <c r="N216" s="287">
        <v>11.8</v>
      </c>
      <c r="O216" s="22">
        <f t="shared" si="6"/>
        <v>219.17118644067796</v>
      </c>
      <c r="P216" s="281">
        <v>10.35</v>
      </c>
      <c r="Q216" s="280" t="s">
        <v>53</v>
      </c>
      <c r="R216" s="279" t="s">
        <v>33</v>
      </c>
      <c r="S216" s="279" t="s">
        <v>34</v>
      </c>
      <c r="T216" s="279"/>
      <c r="U216" s="293"/>
      <c r="V216" s="26">
        <f t="shared" si="7"/>
        <v>114</v>
      </c>
      <c r="W216" s="294"/>
    </row>
    <row r="217" spans="1:23" s="42" customFormat="1" ht="21" customHeight="1">
      <c r="A217" s="290"/>
      <c r="B217" s="289"/>
      <c r="C217" s="288"/>
      <c r="D217" s="234" t="s">
        <v>1417</v>
      </c>
      <c r="E217" s="283" t="s">
        <v>52</v>
      </c>
      <c r="F217" s="207">
        <v>2.9990000000000001</v>
      </c>
      <c r="G217" s="283" t="s">
        <v>42</v>
      </c>
      <c r="H217" s="207" t="s">
        <v>43</v>
      </c>
      <c r="I217" s="283" t="s">
        <v>44</v>
      </c>
      <c r="J217" s="207">
        <v>2356</v>
      </c>
      <c r="K217" s="279">
        <v>4521</v>
      </c>
      <c r="L217" s="279">
        <v>2000</v>
      </c>
      <c r="M217" s="279" t="s">
        <v>31</v>
      </c>
      <c r="N217" s="287">
        <v>11.8</v>
      </c>
      <c r="O217" s="22">
        <f t="shared" si="6"/>
        <v>219.17118644067796</v>
      </c>
      <c r="P217" s="281">
        <v>10.35</v>
      </c>
      <c r="Q217" s="280" t="s">
        <v>74</v>
      </c>
      <c r="R217" s="279" t="s">
        <v>33</v>
      </c>
      <c r="S217" s="279" t="s">
        <v>34</v>
      </c>
      <c r="T217" s="279"/>
      <c r="U217" s="293"/>
      <c r="V217" s="26">
        <f t="shared" si="7"/>
        <v>114</v>
      </c>
      <c r="W217" s="294"/>
    </row>
    <row r="218" spans="1:23" s="42" customFormat="1" ht="21" customHeight="1">
      <c r="A218" s="290"/>
      <c r="B218" s="289"/>
      <c r="C218" s="288"/>
      <c r="D218" s="234" t="s">
        <v>1417</v>
      </c>
      <c r="E218" s="283" t="s">
        <v>52</v>
      </c>
      <c r="F218" s="207">
        <v>2.9990000000000001</v>
      </c>
      <c r="G218" s="283" t="s">
        <v>42</v>
      </c>
      <c r="H218" s="207" t="s">
        <v>43</v>
      </c>
      <c r="I218" s="283" t="s">
        <v>71</v>
      </c>
      <c r="J218" s="207">
        <v>2356</v>
      </c>
      <c r="K218" s="279">
        <v>4521</v>
      </c>
      <c r="L218" s="279">
        <v>2000</v>
      </c>
      <c r="M218" s="279" t="s">
        <v>31</v>
      </c>
      <c r="N218" s="287">
        <v>11.4</v>
      </c>
      <c r="O218" s="22">
        <f t="shared" si="6"/>
        <v>226.8614035087719</v>
      </c>
      <c r="P218" s="281">
        <v>10.35</v>
      </c>
      <c r="Q218" s="280" t="s">
        <v>74</v>
      </c>
      <c r="R218" s="279" t="s">
        <v>33</v>
      </c>
      <c r="S218" s="279" t="s">
        <v>34</v>
      </c>
      <c r="T218" s="279"/>
      <c r="U218" s="293"/>
      <c r="V218" s="26">
        <f t="shared" si="7"/>
        <v>110</v>
      </c>
      <c r="W218" s="277"/>
    </row>
    <row r="219" spans="1:23" s="42" customFormat="1" ht="21" customHeight="1">
      <c r="A219" s="290"/>
      <c r="B219" s="289"/>
      <c r="C219" s="288"/>
      <c r="D219" s="234" t="s">
        <v>1416</v>
      </c>
      <c r="E219" s="283" t="s">
        <v>52</v>
      </c>
      <c r="F219" s="207">
        <v>2.9990000000000001</v>
      </c>
      <c r="G219" s="283">
        <v>375</v>
      </c>
      <c r="H219" s="207">
        <v>110</v>
      </c>
      <c r="I219" s="283" t="s">
        <v>71</v>
      </c>
      <c r="J219" s="207">
        <v>2356</v>
      </c>
      <c r="K219" s="279">
        <v>4521</v>
      </c>
      <c r="L219" s="279">
        <v>2000</v>
      </c>
      <c r="M219" s="279" t="s">
        <v>31</v>
      </c>
      <c r="N219" s="287">
        <v>11.8</v>
      </c>
      <c r="O219" s="22">
        <f t="shared" si="6"/>
        <v>219.17118644067796</v>
      </c>
      <c r="P219" s="281">
        <v>10.35</v>
      </c>
      <c r="Q219" s="280" t="s">
        <v>53</v>
      </c>
      <c r="R219" s="279" t="s">
        <v>33</v>
      </c>
      <c r="S219" s="279" t="s">
        <v>34</v>
      </c>
      <c r="T219" s="279"/>
      <c r="U219" s="293"/>
      <c r="V219" s="26">
        <f t="shared" si="7"/>
        <v>114</v>
      </c>
      <c r="W219" s="294"/>
    </row>
    <row r="220" spans="1:23" s="42" customFormat="1" ht="21" customHeight="1">
      <c r="A220" s="290"/>
      <c r="B220" s="289"/>
      <c r="C220" s="288"/>
      <c r="D220" s="234" t="s">
        <v>1416</v>
      </c>
      <c r="E220" s="283" t="s">
        <v>52</v>
      </c>
      <c r="F220" s="207">
        <v>2.9990000000000001</v>
      </c>
      <c r="G220" s="283">
        <v>375</v>
      </c>
      <c r="H220" s="207">
        <v>110</v>
      </c>
      <c r="I220" s="283" t="s">
        <v>72</v>
      </c>
      <c r="J220" s="207">
        <v>2356</v>
      </c>
      <c r="K220" s="279">
        <v>4521</v>
      </c>
      <c r="L220" s="279">
        <v>2000</v>
      </c>
      <c r="M220" s="279" t="s">
        <v>31</v>
      </c>
      <c r="N220" s="287">
        <v>11.8</v>
      </c>
      <c r="O220" s="22">
        <f t="shared" si="6"/>
        <v>219.17118644067796</v>
      </c>
      <c r="P220" s="281">
        <v>10.35</v>
      </c>
      <c r="Q220" s="280" t="s">
        <v>53</v>
      </c>
      <c r="R220" s="279" t="s">
        <v>33</v>
      </c>
      <c r="S220" s="279" t="s">
        <v>34</v>
      </c>
      <c r="T220" s="279"/>
      <c r="U220" s="293"/>
      <c r="V220" s="26">
        <f t="shared" si="7"/>
        <v>114</v>
      </c>
      <c r="W220" s="294"/>
    </row>
    <row r="221" spans="1:23" s="42" customFormat="1" ht="21" customHeight="1">
      <c r="A221" s="290"/>
      <c r="B221" s="289"/>
      <c r="C221" s="288"/>
      <c r="D221" s="234" t="s">
        <v>1416</v>
      </c>
      <c r="E221" s="283" t="s">
        <v>52</v>
      </c>
      <c r="F221" s="207">
        <v>2.9990000000000001</v>
      </c>
      <c r="G221" s="283">
        <v>375</v>
      </c>
      <c r="H221" s="207">
        <v>110</v>
      </c>
      <c r="I221" s="283" t="s">
        <v>71</v>
      </c>
      <c r="J221" s="207">
        <v>2356</v>
      </c>
      <c r="K221" s="279">
        <v>4521</v>
      </c>
      <c r="L221" s="279">
        <v>2000</v>
      </c>
      <c r="M221" s="279" t="s">
        <v>31</v>
      </c>
      <c r="N221" s="287">
        <v>11.4</v>
      </c>
      <c r="O221" s="22">
        <f t="shared" si="6"/>
        <v>226.8614035087719</v>
      </c>
      <c r="P221" s="281">
        <v>10.35</v>
      </c>
      <c r="Q221" s="280" t="s">
        <v>74</v>
      </c>
      <c r="R221" s="279" t="s">
        <v>33</v>
      </c>
      <c r="S221" s="279" t="s">
        <v>34</v>
      </c>
      <c r="T221" s="279"/>
      <c r="U221" s="293"/>
      <c r="V221" s="26">
        <f t="shared" si="7"/>
        <v>110</v>
      </c>
      <c r="W221" s="294"/>
    </row>
    <row r="222" spans="1:23" s="42" customFormat="1" ht="21" customHeight="1">
      <c r="A222" s="290"/>
      <c r="B222" s="289"/>
      <c r="C222" s="288"/>
      <c r="D222" s="234" t="s">
        <v>1416</v>
      </c>
      <c r="E222" s="283" t="s">
        <v>52</v>
      </c>
      <c r="F222" s="207">
        <v>2.9990000000000001</v>
      </c>
      <c r="G222" s="283">
        <v>375</v>
      </c>
      <c r="H222" s="207">
        <v>110</v>
      </c>
      <c r="I222" s="283" t="s">
        <v>72</v>
      </c>
      <c r="J222" s="207">
        <v>2356</v>
      </c>
      <c r="K222" s="279">
        <v>4521</v>
      </c>
      <c r="L222" s="279">
        <v>2000</v>
      </c>
      <c r="M222" s="279" t="s">
        <v>31</v>
      </c>
      <c r="N222" s="287">
        <v>11.4</v>
      </c>
      <c r="O222" s="22">
        <f t="shared" si="6"/>
        <v>226.8614035087719</v>
      </c>
      <c r="P222" s="281">
        <v>10.35</v>
      </c>
      <c r="Q222" s="280" t="s">
        <v>74</v>
      </c>
      <c r="R222" s="279" t="s">
        <v>33</v>
      </c>
      <c r="S222" s="279" t="s">
        <v>34</v>
      </c>
      <c r="T222" s="279"/>
      <c r="U222" s="293"/>
      <c r="V222" s="26">
        <f t="shared" si="7"/>
        <v>110</v>
      </c>
      <c r="W222" s="277"/>
    </row>
    <row r="223" spans="1:23" s="42" customFormat="1" ht="21" customHeight="1">
      <c r="A223" s="290"/>
      <c r="B223" s="289"/>
      <c r="C223" s="288"/>
      <c r="D223" s="234" t="s">
        <v>1415</v>
      </c>
      <c r="E223" s="283" t="s">
        <v>52</v>
      </c>
      <c r="F223" s="207">
        <v>2.9990000000000001</v>
      </c>
      <c r="G223" s="283">
        <v>375</v>
      </c>
      <c r="H223" s="207">
        <v>110</v>
      </c>
      <c r="I223" s="283" t="s">
        <v>71</v>
      </c>
      <c r="J223" s="207">
        <v>2356</v>
      </c>
      <c r="K223" s="279">
        <v>4521</v>
      </c>
      <c r="L223" s="279">
        <v>2000</v>
      </c>
      <c r="M223" s="279" t="s">
        <v>31</v>
      </c>
      <c r="N223" s="287">
        <v>11.8</v>
      </c>
      <c r="O223" s="22">
        <f t="shared" si="6"/>
        <v>219.17118644067796</v>
      </c>
      <c r="P223" s="281">
        <v>10.35</v>
      </c>
      <c r="Q223" s="280" t="s">
        <v>53</v>
      </c>
      <c r="R223" s="279" t="s">
        <v>33</v>
      </c>
      <c r="S223" s="279" t="s">
        <v>34</v>
      </c>
      <c r="T223" s="279"/>
      <c r="U223" s="293"/>
      <c r="V223" s="26">
        <f t="shared" si="7"/>
        <v>114</v>
      </c>
      <c r="W223" s="277"/>
    </row>
    <row r="224" spans="1:23" s="42" customFormat="1" ht="21" customHeight="1">
      <c r="A224" s="290"/>
      <c r="B224" s="289"/>
      <c r="C224" s="288"/>
      <c r="D224" s="234" t="s">
        <v>1415</v>
      </c>
      <c r="E224" s="283" t="s">
        <v>52</v>
      </c>
      <c r="F224" s="207">
        <v>2.9990000000000001</v>
      </c>
      <c r="G224" s="283">
        <v>375</v>
      </c>
      <c r="H224" s="207">
        <v>110</v>
      </c>
      <c r="I224" s="283" t="s">
        <v>72</v>
      </c>
      <c r="J224" s="207">
        <v>2356</v>
      </c>
      <c r="K224" s="279">
        <v>4521</v>
      </c>
      <c r="L224" s="279">
        <v>2000</v>
      </c>
      <c r="M224" s="279" t="s">
        <v>31</v>
      </c>
      <c r="N224" s="287">
        <v>11.8</v>
      </c>
      <c r="O224" s="22">
        <f t="shared" si="6"/>
        <v>219.17118644067796</v>
      </c>
      <c r="P224" s="281">
        <v>10.35</v>
      </c>
      <c r="Q224" s="280" t="s">
        <v>53</v>
      </c>
      <c r="R224" s="279" t="s">
        <v>33</v>
      </c>
      <c r="S224" s="279" t="s">
        <v>34</v>
      </c>
      <c r="T224" s="279"/>
      <c r="U224" s="293"/>
      <c r="V224" s="26">
        <f t="shared" si="7"/>
        <v>114</v>
      </c>
      <c r="W224" s="277"/>
    </row>
    <row r="225" spans="1:23" s="42" customFormat="1" ht="21" customHeight="1">
      <c r="A225" s="290"/>
      <c r="B225" s="289"/>
      <c r="C225" s="288"/>
      <c r="D225" s="234" t="s">
        <v>1415</v>
      </c>
      <c r="E225" s="283" t="s">
        <v>52</v>
      </c>
      <c r="F225" s="207">
        <v>2.9990000000000001</v>
      </c>
      <c r="G225" s="283">
        <v>375</v>
      </c>
      <c r="H225" s="207">
        <v>110</v>
      </c>
      <c r="I225" s="283" t="s">
        <v>71</v>
      </c>
      <c r="J225" s="207">
        <v>2356</v>
      </c>
      <c r="K225" s="279">
        <v>4521</v>
      </c>
      <c r="L225" s="279">
        <v>2000</v>
      </c>
      <c r="M225" s="279" t="s">
        <v>31</v>
      </c>
      <c r="N225" s="287">
        <v>11.4</v>
      </c>
      <c r="O225" s="22">
        <f t="shared" si="6"/>
        <v>226.8614035087719</v>
      </c>
      <c r="P225" s="281">
        <v>10.35</v>
      </c>
      <c r="Q225" s="280" t="s">
        <v>74</v>
      </c>
      <c r="R225" s="279" t="s">
        <v>33</v>
      </c>
      <c r="S225" s="279" t="s">
        <v>34</v>
      </c>
      <c r="T225" s="279"/>
      <c r="U225" s="293"/>
      <c r="V225" s="26">
        <f t="shared" si="7"/>
        <v>110</v>
      </c>
      <c r="W225" s="277"/>
    </row>
    <row r="226" spans="1:23" s="42" customFormat="1" ht="21" customHeight="1">
      <c r="A226" s="290"/>
      <c r="B226" s="289"/>
      <c r="C226" s="288"/>
      <c r="D226" s="234" t="s">
        <v>1415</v>
      </c>
      <c r="E226" s="283" t="s">
        <v>52</v>
      </c>
      <c r="F226" s="207">
        <v>2.9990000000000001</v>
      </c>
      <c r="G226" s="283">
        <v>375</v>
      </c>
      <c r="H226" s="207">
        <v>110</v>
      </c>
      <c r="I226" s="283" t="s">
        <v>72</v>
      </c>
      <c r="J226" s="207">
        <v>2356</v>
      </c>
      <c r="K226" s="279">
        <v>4521</v>
      </c>
      <c r="L226" s="279">
        <v>2000</v>
      </c>
      <c r="M226" s="279" t="s">
        <v>31</v>
      </c>
      <c r="N226" s="287">
        <v>11.4</v>
      </c>
      <c r="O226" s="22">
        <f t="shared" si="6"/>
        <v>226.8614035087719</v>
      </c>
      <c r="P226" s="281">
        <v>10.35</v>
      </c>
      <c r="Q226" s="280" t="s">
        <v>74</v>
      </c>
      <c r="R226" s="279" t="s">
        <v>33</v>
      </c>
      <c r="S226" s="279" t="s">
        <v>34</v>
      </c>
      <c r="T226" s="279"/>
      <c r="U226" s="293"/>
      <c r="V226" s="26">
        <f t="shared" si="7"/>
        <v>110</v>
      </c>
      <c r="W226" s="277"/>
    </row>
    <row r="227" spans="1:23" s="42" customFormat="1" ht="21" customHeight="1">
      <c r="A227" s="290"/>
      <c r="B227" s="289"/>
      <c r="C227" s="288"/>
      <c r="D227" s="234" t="s">
        <v>1414</v>
      </c>
      <c r="E227" s="283" t="s">
        <v>52</v>
      </c>
      <c r="F227" s="207">
        <v>2.9990000000000001</v>
      </c>
      <c r="G227" s="283">
        <v>375</v>
      </c>
      <c r="H227" s="207">
        <v>110</v>
      </c>
      <c r="I227" s="283" t="s">
        <v>71</v>
      </c>
      <c r="J227" s="207">
        <v>2356</v>
      </c>
      <c r="K227" s="279">
        <v>4521</v>
      </c>
      <c r="L227" s="279">
        <v>2000</v>
      </c>
      <c r="M227" s="279" t="s">
        <v>31</v>
      </c>
      <c r="N227" s="287">
        <v>11.8</v>
      </c>
      <c r="O227" s="22">
        <f t="shared" si="6"/>
        <v>219.17118644067796</v>
      </c>
      <c r="P227" s="281">
        <v>10.35</v>
      </c>
      <c r="Q227" s="280" t="s">
        <v>53</v>
      </c>
      <c r="R227" s="279" t="s">
        <v>33</v>
      </c>
      <c r="S227" s="279" t="s">
        <v>34</v>
      </c>
      <c r="T227" s="279"/>
      <c r="U227" s="293"/>
      <c r="V227" s="26">
        <f t="shared" si="7"/>
        <v>114</v>
      </c>
      <c r="W227" s="277"/>
    </row>
    <row r="228" spans="1:23" s="42" customFormat="1" ht="21" customHeight="1">
      <c r="A228" s="290"/>
      <c r="B228" s="289"/>
      <c r="C228" s="288"/>
      <c r="D228" s="234" t="s">
        <v>1414</v>
      </c>
      <c r="E228" s="283" t="s">
        <v>52</v>
      </c>
      <c r="F228" s="207">
        <v>2.9990000000000001</v>
      </c>
      <c r="G228" s="283">
        <v>375</v>
      </c>
      <c r="H228" s="207">
        <v>110</v>
      </c>
      <c r="I228" s="283" t="s">
        <v>72</v>
      </c>
      <c r="J228" s="207">
        <v>2356</v>
      </c>
      <c r="K228" s="279">
        <v>4521</v>
      </c>
      <c r="L228" s="279">
        <v>2000</v>
      </c>
      <c r="M228" s="279" t="s">
        <v>31</v>
      </c>
      <c r="N228" s="287">
        <v>11.8</v>
      </c>
      <c r="O228" s="22">
        <f t="shared" si="6"/>
        <v>219.17118644067796</v>
      </c>
      <c r="P228" s="281">
        <v>10.35</v>
      </c>
      <c r="Q228" s="280" t="s">
        <v>53</v>
      </c>
      <c r="R228" s="279" t="s">
        <v>33</v>
      </c>
      <c r="S228" s="279" t="s">
        <v>34</v>
      </c>
      <c r="T228" s="279"/>
      <c r="U228" s="293"/>
      <c r="V228" s="26">
        <f t="shared" si="7"/>
        <v>114</v>
      </c>
      <c r="W228" s="277"/>
    </row>
    <row r="229" spans="1:23" s="42" customFormat="1" ht="21" customHeight="1">
      <c r="A229" s="290"/>
      <c r="B229" s="289"/>
      <c r="C229" s="288"/>
      <c r="D229" s="234" t="s">
        <v>1414</v>
      </c>
      <c r="E229" s="283" t="s">
        <v>52</v>
      </c>
      <c r="F229" s="207">
        <v>2.9990000000000001</v>
      </c>
      <c r="G229" s="283">
        <v>375</v>
      </c>
      <c r="H229" s="207">
        <v>110</v>
      </c>
      <c r="I229" s="283" t="s">
        <v>71</v>
      </c>
      <c r="J229" s="207">
        <v>2356</v>
      </c>
      <c r="K229" s="279">
        <v>4521</v>
      </c>
      <c r="L229" s="279">
        <v>2000</v>
      </c>
      <c r="M229" s="279" t="s">
        <v>31</v>
      </c>
      <c r="N229" s="287">
        <v>11.4</v>
      </c>
      <c r="O229" s="22">
        <f t="shared" si="6"/>
        <v>226.8614035087719</v>
      </c>
      <c r="P229" s="281">
        <v>10.35</v>
      </c>
      <c r="Q229" s="280" t="s">
        <v>74</v>
      </c>
      <c r="R229" s="279" t="s">
        <v>33</v>
      </c>
      <c r="S229" s="279" t="s">
        <v>34</v>
      </c>
      <c r="T229" s="279"/>
      <c r="U229" s="293"/>
      <c r="V229" s="26">
        <f t="shared" si="7"/>
        <v>110</v>
      </c>
      <c r="W229" s="277"/>
    </row>
    <row r="230" spans="1:23" s="42" customFormat="1" ht="21" customHeight="1">
      <c r="A230" s="290"/>
      <c r="B230" s="289"/>
      <c r="C230" s="288"/>
      <c r="D230" s="234" t="s">
        <v>1414</v>
      </c>
      <c r="E230" s="283" t="s">
        <v>52</v>
      </c>
      <c r="F230" s="207">
        <v>2.9990000000000001</v>
      </c>
      <c r="G230" s="283">
        <v>375</v>
      </c>
      <c r="H230" s="207">
        <v>110</v>
      </c>
      <c r="I230" s="283" t="s">
        <v>72</v>
      </c>
      <c r="J230" s="207">
        <v>2356</v>
      </c>
      <c r="K230" s="279">
        <v>4521</v>
      </c>
      <c r="L230" s="279">
        <v>2000</v>
      </c>
      <c r="M230" s="279" t="s">
        <v>31</v>
      </c>
      <c r="N230" s="287">
        <v>11.4</v>
      </c>
      <c r="O230" s="22">
        <f t="shared" si="6"/>
        <v>226.8614035087719</v>
      </c>
      <c r="P230" s="281">
        <v>10.35</v>
      </c>
      <c r="Q230" s="280" t="s">
        <v>74</v>
      </c>
      <c r="R230" s="279" t="s">
        <v>33</v>
      </c>
      <c r="S230" s="279" t="s">
        <v>34</v>
      </c>
      <c r="T230" s="279"/>
      <c r="U230" s="293"/>
      <c r="V230" s="26">
        <f t="shared" si="7"/>
        <v>110</v>
      </c>
      <c r="W230" s="277"/>
    </row>
    <row r="231" spans="1:23" s="42" customFormat="1" ht="21" customHeight="1">
      <c r="A231" s="290"/>
      <c r="B231" s="289"/>
      <c r="C231" s="288"/>
      <c r="D231" s="234" t="s">
        <v>1413</v>
      </c>
      <c r="E231" s="283" t="s">
        <v>52</v>
      </c>
      <c r="F231" s="207">
        <v>2.9990000000000001</v>
      </c>
      <c r="G231" s="283">
        <v>375</v>
      </c>
      <c r="H231" s="207">
        <v>110</v>
      </c>
      <c r="I231" s="283" t="s">
        <v>71</v>
      </c>
      <c r="J231" s="207">
        <v>2356</v>
      </c>
      <c r="K231" s="279">
        <v>4521</v>
      </c>
      <c r="L231" s="279">
        <v>2000</v>
      </c>
      <c r="M231" s="279" t="s">
        <v>31</v>
      </c>
      <c r="N231" s="287">
        <v>11.8</v>
      </c>
      <c r="O231" s="22">
        <f t="shared" si="6"/>
        <v>219.17118644067796</v>
      </c>
      <c r="P231" s="281">
        <v>10.35</v>
      </c>
      <c r="Q231" s="280" t="s">
        <v>53</v>
      </c>
      <c r="R231" s="279" t="s">
        <v>33</v>
      </c>
      <c r="S231" s="279" t="s">
        <v>124</v>
      </c>
      <c r="T231" s="279"/>
      <c r="U231" s="293"/>
      <c r="V231" s="26">
        <f t="shared" si="7"/>
        <v>114</v>
      </c>
      <c r="W231" s="277"/>
    </row>
    <row r="232" spans="1:23" s="42" customFormat="1" ht="21" customHeight="1">
      <c r="A232" s="290"/>
      <c r="B232" s="289"/>
      <c r="C232" s="288"/>
      <c r="D232" s="234" t="s">
        <v>1413</v>
      </c>
      <c r="E232" s="283" t="s">
        <v>52</v>
      </c>
      <c r="F232" s="207">
        <v>2.9990000000000001</v>
      </c>
      <c r="G232" s="283">
        <v>375</v>
      </c>
      <c r="H232" s="207">
        <v>110</v>
      </c>
      <c r="I232" s="283" t="s">
        <v>71</v>
      </c>
      <c r="J232" s="207">
        <v>2356</v>
      </c>
      <c r="K232" s="279">
        <v>4521</v>
      </c>
      <c r="L232" s="279">
        <v>2000</v>
      </c>
      <c r="M232" s="279" t="s">
        <v>31</v>
      </c>
      <c r="N232" s="287">
        <v>11.4</v>
      </c>
      <c r="O232" s="22">
        <f t="shared" si="6"/>
        <v>226.8614035087719</v>
      </c>
      <c r="P232" s="281">
        <v>10.35</v>
      </c>
      <c r="Q232" s="280" t="s">
        <v>74</v>
      </c>
      <c r="R232" s="279" t="s">
        <v>33</v>
      </c>
      <c r="S232" s="279" t="s">
        <v>124</v>
      </c>
      <c r="T232" s="279"/>
      <c r="U232" s="293"/>
      <c r="V232" s="26">
        <f t="shared" si="7"/>
        <v>110</v>
      </c>
      <c r="W232" s="277"/>
    </row>
    <row r="233" spans="1:23" s="42" customFormat="1" ht="21" customHeight="1">
      <c r="A233" s="290"/>
      <c r="B233" s="289"/>
      <c r="C233" s="288"/>
      <c r="D233" s="234" t="s">
        <v>1412</v>
      </c>
      <c r="E233" s="283" t="s">
        <v>52</v>
      </c>
      <c r="F233" s="207">
        <v>2.9990000000000001</v>
      </c>
      <c r="G233" s="283" t="s">
        <v>42</v>
      </c>
      <c r="H233" s="207" t="s">
        <v>43</v>
      </c>
      <c r="I233" s="283" t="s">
        <v>72</v>
      </c>
      <c r="J233" s="207">
        <v>2356</v>
      </c>
      <c r="K233" s="279">
        <v>4521</v>
      </c>
      <c r="L233" s="279">
        <v>2000</v>
      </c>
      <c r="M233" s="279" t="s">
        <v>31</v>
      </c>
      <c r="N233" s="287">
        <v>11.8</v>
      </c>
      <c r="O233" s="22">
        <f t="shared" si="6"/>
        <v>219.17118644067796</v>
      </c>
      <c r="P233" s="281">
        <v>10.35</v>
      </c>
      <c r="Q233" s="280" t="s">
        <v>53</v>
      </c>
      <c r="R233" s="279" t="s">
        <v>33</v>
      </c>
      <c r="S233" s="279" t="s">
        <v>34</v>
      </c>
      <c r="T233" s="279"/>
      <c r="U233" s="293"/>
      <c r="V233" s="26">
        <f t="shared" si="7"/>
        <v>114</v>
      </c>
      <c r="W233" s="277"/>
    </row>
    <row r="234" spans="1:23" s="42" customFormat="1" ht="21" customHeight="1">
      <c r="A234" s="290"/>
      <c r="B234" s="289"/>
      <c r="C234" s="288"/>
      <c r="D234" s="234" t="s">
        <v>1412</v>
      </c>
      <c r="E234" s="283" t="s">
        <v>52</v>
      </c>
      <c r="F234" s="207">
        <v>2.9990000000000001</v>
      </c>
      <c r="G234" s="283" t="s">
        <v>42</v>
      </c>
      <c r="H234" s="207" t="s">
        <v>43</v>
      </c>
      <c r="I234" s="283" t="s">
        <v>44</v>
      </c>
      <c r="J234" s="207">
        <v>2356</v>
      </c>
      <c r="K234" s="279">
        <v>4521</v>
      </c>
      <c r="L234" s="279">
        <v>2000</v>
      </c>
      <c r="M234" s="279" t="s">
        <v>31</v>
      </c>
      <c r="N234" s="287">
        <v>11.8</v>
      </c>
      <c r="O234" s="22">
        <f t="shared" si="6"/>
        <v>219.17118644067796</v>
      </c>
      <c r="P234" s="281">
        <v>10.35</v>
      </c>
      <c r="Q234" s="280" t="s">
        <v>74</v>
      </c>
      <c r="R234" s="279" t="s">
        <v>33</v>
      </c>
      <c r="S234" s="279" t="s">
        <v>34</v>
      </c>
      <c r="T234" s="279"/>
      <c r="U234" s="293"/>
      <c r="V234" s="26">
        <f t="shared" si="7"/>
        <v>114</v>
      </c>
      <c r="W234" s="277"/>
    </row>
    <row r="235" spans="1:23" s="42" customFormat="1" ht="21" customHeight="1">
      <c r="A235" s="290"/>
      <c r="B235" s="289"/>
      <c r="C235" s="288"/>
      <c r="D235" s="234" t="s">
        <v>1412</v>
      </c>
      <c r="E235" s="283" t="s">
        <v>52</v>
      </c>
      <c r="F235" s="207">
        <v>2.9990000000000001</v>
      </c>
      <c r="G235" s="283" t="s">
        <v>42</v>
      </c>
      <c r="H235" s="207" t="s">
        <v>43</v>
      </c>
      <c r="I235" s="283" t="s">
        <v>72</v>
      </c>
      <c r="J235" s="207">
        <v>2356</v>
      </c>
      <c r="K235" s="279">
        <v>4521</v>
      </c>
      <c r="L235" s="279">
        <v>2000</v>
      </c>
      <c r="M235" s="279" t="s">
        <v>31</v>
      </c>
      <c r="N235" s="287">
        <v>11.4</v>
      </c>
      <c r="O235" s="22">
        <f t="shared" si="6"/>
        <v>226.8614035087719</v>
      </c>
      <c r="P235" s="281">
        <v>10.35</v>
      </c>
      <c r="Q235" s="280" t="s">
        <v>74</v>
      </c>
      <c r="R235" s="279" t="s">
        <v>33</v>
      </c>
      <c r="S235" s="279" t="s">
        <v>34</v>
      </c>
      <c r="T235" s="279"/>
      <c r="U235" s="293"/>
      <c r="V235" s="26">
        <f t="shared" si="7"/>
        <v>110</v>
      </c>
      <c r="W235" s="277"/>
    </row>
    <row r="236" spans="1:23" s="42" customFormat="1" ht="21" customHeight="1">
      <c r="A236" s="290"/>
      <c r="B236" s="289"/>
      <c r="C236" s="288"/>
      <c r="D236" s="234" t="s">
        <v>1412</v>
      </c>
      <c r="E236" s="283" t="s">
        <v>52</v>
      </c>
      <c r="F236" s="207">
        <v>2.9990000000000001</v>
      </c>
      <c r="G236" s="283" t="s">
        <v>42</v>
      </c>
      <c r="H236" s="207" t="s">
        <v>43</v>
      </c>
      <c r="I236" s="283" t="s">
        <v>72</v>
      </c>
      <c r="J236" s="207">
        <v>2652</v>
      </c>
      <c r="K236" s="279">
        <v>5812</v>
      </c>
      <c r="L236" s="279">
        <v>2995</v>
      </c>
      <c r="M236" s="279" t="s">
        <v>31</v>
      </c>
      <c r="N236" s="287">
        <v>10.8</v>
      </c>
      <c r="O236" s="22">
        <f t="shared" si="6"/>
        <v>239.46481481481482</v>
      </c>
      <c r="P236" s="281">
        <v>9.51</v>
      </c>
      <c r="Q236" s="280" t="s">
        <v>53</v>
      </c>
      <c r="R236" s="279" t="s">
        <v>33</v>
      </c>
      <c r="S236" s="279" t="s">
        <v>34</v>
      </c>
      <c r="T236" s="279"/>
      <c r="U236" s="293"/>
      <c r="V236" s="26">
        <f t="shared" si="7"/>
        <v>113</v>
      </c>
      <c r="W236" s="277"/>
    </row>
    <row r="237" spans="1:23" s="42" customFormat="1" ht="21" customHeight="1">
      <c r="A237" s="290"/>
      <c r="B237" s="289"/>
      <c r="C237" s="288"/>
      <c r="D237" s="234" t="s">
        <v>1412</v>
      </c>
      <c r="E237" s="283" t="s">
        <v>52</v>
      </c>
      <c r="F237" s="207">
        <v>2.9990000000000001</v>
      </c>
      <c r="G237" s="283" t="s">
        <v>496</v>
      </c>
      <c r="H237" s="207" t="s">
        <v>495</v>
      </c>
      <c r="I237" s="283" t="s">
        <v>72</v>
      </c>
      <c r="J237" s="207">
        <v>2652</v>
      </c>
      <c r="K237" s="279">
        <v>5812</v>
      </c>
      <c r="L237" s="279">
        <v>2995</v>
      </c>
      <c r="M237" s="279" t="s">
        <v>31</v>
      </c>
      <c r="N237" s="287">
        <v>10.8</v>
      </c>
      <c r="O237" s="22">
        <f t="shared" si="6"/>
        <v>239.46481481481482</v>
      </c>
      <c r="P237" s="281">
        <v>9.51</v>
      </c>
      <c r="Q237" s="280" t="s">
        <v>53</v>
      </c>
      <c r="R237" s="279" t="s">
        <v>33</v>
      </c>
      <c r="S237" s="279" t="s">
        <v>34</v>
      </c>
      <c r="T237" s="279"/>
      <c r="U237" s="293"/>
      <c r="V237" s="26">
        <f t="shared" si="7"/>
        <v>113</v>
      </c>
      <c r="W237" s="277"/>
    </row>
    <row r="238" spans="1:23" s="42" customFormat="1" ht="21" customHeight="1">
      <c r="A238" s="290"/>
      <c r="B238" s="289"/>
      <c r="C238" s="288"/>
      <c r="D238" s="234" t="s">
        <v>1412</v>
      </c>
      <c r="E238" s="283" t="s">
        <v>52</v>
      </c>
      <c r="F238" s="207">
        <v>2.9990000000000001</v>
      </c>
      <c r="G238" s="283" t="s">
        <v>42</v>
      </c>
      <c r="H238" s="207" t="s">
        <v>43</v>
      </c>
      <c r="I238" s="283" t="s">
        <v>44</v>
      </c>
      <c r="J238" s="207">
        <v>2652</v>
      </c>
      <c r="K238" s="279">
        <v>5812</v>
      </c>
      <c r="L238" s="279">
        <v>2995</v>
      </c>
      <c r="M238" s="279" t="s">
        <v>31</v>
      </c>
      <c r="N238" s="287">
        <v>10.8</v>
      </c>
      <c r="O238" s="22">
        <f t="shared" si="6"/>
        <v>239.46481481481482</v>
      </c>
      <c r="P238" s="281">
        <v>9.51</v>
      </c>
      <c r="Q238" s="280" t="s">
        <v>74</v>
      </c>
      <c r="R238" s="279" t="s">
        <v>33</v>
      </c>
      <c r="S238" s="279" t="s">
        <v>34</v>
      </c>
      <c r="T238" s="279"/>
      <c r="U238" s="293"/>
      <c r="V238" s="26">
        <f t="shared" si="7"/>
        <v>113</v>
      </c>
      <c r="W238" s="277"/>
    </row>
    <row r="239" spans="1:23" s="42" customFormat="1" ht="21" customHeight="1">
      <c r="A239" s="290"/>
      <c r="B239" s="289"/>
      <c r="C239" s="288"/>
      <c r="D239" s="234" t="s">
        <v>1412</v>
      </c>
      <c r="E239" s="283" t="s">
        <v>52</v>
      </c>
      <c r="F239" s="207">
        <v>2.9990000000000001</v>
      </c>
      <c r="G239" s="283" t="s">
        <v>496</v>
      </c>
      <c r="H239" s="207" t="s">
        <v>495</v>
      </c>
      <c r="I239" s="283" t="s">
        <v>44</v>
      </c>
      <c r="J239" s="207">
        <v>2652</v>
      </c>
      <c r="K239" s="279">
        <v>5812</v>
      </c>
      <c r="L239" s="279">
        <v>2995</v>
      </c>
      <c r="M239" s="279" t="s">
        <v>31</v>
      </c>
      <c r="N239" s="287">
        <v>10.8</v>
      </c>
      <c r="O239" s="22">
        <f t="shared" si="6"/>
        <v>239.46481481481482</v>
      </c>
      <c r="P239" s="281">
        <v>9.51</v>
      </c>
      <c r="Q239" s="280" t="s">
        <v>74</v>
      </c>
      <c r="R239" s="279" t="s">
        <v>33</v>
      </c>
      <c r="S239" s="279" t="s">
        <v>34</v>
      </c>
      <c r="T239" s="279"/>
      <c r="U239" s="293"/>
      <c r="V239" s="26">
        <f t="shared" si="7"/>
        <v>113</v>
      </c>
      <c r="W239" s="294"/>
    </row>
    <row r="240" spans="1:23" s="42" customFormat="1" ht="21" customHeight="1">
      <c r="A240" s="290"/>
      <c r="B240" s="289"/>
      <c r="C240" s="288"/>
      <c r="D240" s="234" t="s">
        <v>1412</v>
      </c>
      <c r="E240" s="283" t="s">
        <v>52</v>
      </c>
      <c r="F240" s="207">
        <v>2.9990000000000001</v>
      </c>
      <c r="G240" s="283" t="s">
        <v>42</v>
      </c>
      <c r="H240" s="207" t="s">
        <v>43</v>
      </c>
      <c r="I240" s="283" t="s">
        <v>72</v>
      </c>
      <c r="J240" s="207">
        <v>2652</v>
      </c>
      <c r="K240" s="279">
        <v>5812</v>
      </c>
      <c r="L240" s="279">
        <v>2995</v>
      </c>
      <c r="M240" s="279" t="s">
        <v>31</v>
      </c>
      <c r="N240" s="287">
        <v>10.6</v>
      </c>
      <c r="O240" s="22">
        <f t="shared" si="6"/>
        <v>243.98301886792456</v>
      </c>
      <c r="P240" s="281">
        <v>9.51</v>
      </c>
      <c r="Q240" s="280" t="s">
        <v>74</v>
      </c>
      <c r="R240" s="279" t="s">
        <v>33</v>
      </c>
      <c r="S240" s="279" t="s">
        <v>34</v>
      </c>
      <c r="T240" s="279"/>
      <c r="U240" s="293"/>
      <c r="V240" s="26">
        <f t="shared" si="7"/>
        <v>111</v>
      </c>
      <c r="W240" s="294"/>
    </row>
    <row r="241" spans="1:23" s="42" customFormat="1" ht="21" customHeight="1">
      <c r="A241" s="290"/>
      <c r="B241" s="289"/>
      <c r="C241" s="288"/>
      <c r="D241" s="234" t="s">
        <v>1412</v>
      </c>
      <c r="E241" s="283" t="s">
        <v>52</v>
      </c>
      <c r="F241" s="207">
        <v>2.9990000000000001</v>
      </c>
      <c r="G241" s="283" t="s">
        <v>42</v>
      </c>
      <c r="H241" s="207" t="s">
        <v>43</v>
      </c>
      <c r="I241" s="283" t="s">
        <v>44</v>
      </c>
      <c r="J241" s="207">
        <v>2979</v>
      </c>
      <c r="K241" s="279">
        <v>6893</v>
      </c>
      <c r="L241" s="279">
        <v>3749</v>
      </c>
      <c r="M241" s="279" t="s">
        <v>31</v>
      </c>
      <c r="N241" s="287">
        <v>9.1999999999999993</v>
      </c>
      <c r="O241" s="22">
        <f t="shared" si="6"/>
        <v>281.1108695652174</v>
      </c>
      <c r="P241" s="281">
        <v>8.1199999999999992</v>
      </c>
      <c r="Q241" s="280" t="s">
        <v>53</v>
      </c>
      <c r="R241" s="279" t="s">
        <v>33</v>
      </c>
      <c r="S241" s="279" t="s">
        <v>34</v>
      </c>
      <c r="T241" s="279"/>
      <c r="U241" s="293"/>
      <c r="V241" s="26">
        <f t="shared" si="7"/>
        <v>113</v>
      </c>
      <c r="W241" s="277"/>
    </row>
    <row r="242" spans="1:23" s="42" customFormat="1" ht="21" customHeight="1">
      <c r="A242" s="290"/>
      <c r="B242" s="289"/>
      <c r="C242" s="288"/>
      <c r="D242" s="234" t="s">
        <v>1412</v>
      </c>
      <c r="E242" s="283" t="s">
        <v>52</v>
      </c>
      <c r="F242" s="207">
        <v>2.9990000000000001</v>
      </c>
      <c r="G242" s="283" t="s">
        <v>496</v>
      </c>
      <c r="H242" s="207" t="s">
        <v>495</v>
      </c>
      <c r="I242" s="283" t="s">
        <v>44</v>
      </c>
      <c r="J242" s="207">
        <v>2979</v>
      </c>
      <c r="K242" s="279">
        <v>6893</v>
      </c>
      <c r="L242" s="279">
        <v>3749</v>
      </c>
      <c r="M242" s="279" t="s">
        <v>31</v>
      </c>
      <c r="N242" s="287">
        <v>9.1999999999999993</v>
      </c>
      <c r="O242" s="22">
        <f t="shared" si="6"/>
        <v>281.1108695652174</v>
      </c>
      <c r="P242" s="281">
        <v>8.1199999999999992</v>
      </c>
      <c r="Q242" s="280" t="s">
        <v>53</v>
      </c>
      <c r="R242" s="279" t="s">
        <v>33</v>
      </c>
      <c r="S242" s="279" t="s">
        <v>34</v>
      </c>
      <c r="T242" s="279"/>
      <c r="U242" s="293"/>
      <c r="V242" s="26">
        <f t="shared" si="7"/>
        <v>113</v>
      </c>
      <c r="W242" s="277"/>
    </row>
    <row r="243" spans="1:23" s="42" customFormat="1" ht="21" customHeight="1">
      <c r="A243" s="290"/>
      <c r="B243" s="43"/>
      <c r="C243" s="288"/>
      <c r="D243" s="234" t="s">
        <v>1412</v>
      </c>
      <c r="E243" s="283" t="s">
        <v>52</v>
      </c>
      <c r="F243" s="207">
        <v>2.9990000000000001</v>
      </c>
      <c r="G243" s="283" t="s">
        <v>42</v>
      </c>
      <c r="H243" s="207" t="s">
        <v>43</v>
      </c>
      <c r="I243" s="283" t="s">
        <v>72</v>
      </c>
      <c r="J243" s="207">
        <v>2979</v>
      </c>
      <c r="K243" s="279">
        <v>6893</v>
      </c>
      <c r="L243" s="279">
        <v>3749</v>
      </c>
      <c r="M243" s="279" t="s">
        <v>31</v>
      </c>
      <c r="N243" s="287">
        <v>9</v>
      </c>
      <c r="O243" s="22">
        <f t="shared" si="6"/>
        <v>287.35777777777776</v>
      </c>
      <c r="P243" s="281">
        <v>8.1199999999999992</v>
      </c>
      <c r="Q243" s="280" t="s">
        <v>53</v>
      </c>
      <c r="R243" s="279" t="s">
        <v>33</v>
      </c>
      <c r="S243" s="279" t="s">
        <v>34</v>
      </c>
      <c r="T243" s="279"/>
      <c r="U243" s="293"/>
      <c r="V243" s="26">
        <f t="shared" si="7"/>
        <v>110</v>
      </c>
      <c r="W243" s="277"/>
    </row>
    <row r="244" spans="1:23" s="42" customFormat="1" ht="21" customHeight="1">
      <c r="A244" s="290"/>
      <c r="B244" s="43"/>
      <c r="C244" s="288"/>
      <c r="D244" s="234" t="s">
        <v>1412</v>
      </c>
      <c r="E244" s="283" t="s">
        <v>52</v>
      </c>
      <c r="F244" s="207">
        <v>2.9990000000000001</v>
      </c>
      <c r="G244" s="283" t="s">
        <v>496</v>
      </c>
      <c r="H244" s="207" t="s">
        <v>495</v>
      </c>
      <c r="I244" s="283" t="s">
        <v>72</v>
      </c>
      <c r="J244" s="207">
        <v>2979</v>
      </c>
      <c r="K244" s="279">
        <v>6893</v>
      </c>
      <c r="L244" s="279">
        <v>3749</v>
      </c>
      <c r="M244" s="279" t="s">
        <v>31</v>
      </c>
      <c r="N244" s="287">
        <v>9</v>
      </c>
      <c r="O244" s="22">
        <f t="shared" si="6"/>
        <v>287.35777777777776</v>
      </c>
      <c r="P244" s="281">
        <v>8.1199999999999992</v>
      </c>
      <c r="Q244" s="280" t="s">
        <v>53</v>
      </c>
      <c r="R244" s="279" t="s">
        <v>33</v>
      </c>
      <c r="S244" s="279" t="s">
        <v>34</v>
      </c>
      <c r="T244" s="279"/>
      <c r="U244" s="293"/>
      <c r="V244" s="26">
        <f t="shared" si="7"/>
        <v>110</v>
      </c>
      <c r="W244" s="277"/>
    </row>
    <row r="245" spans="1:23" s="42" customFormat="1" ht="21" customHeight="1">
      <c r="A245" s="290"/>
      <c r="B245" s="289"/>
      <c r="C245" s="288"/>
      <c r="D245" s="234" t="s">
        <v>1412</v>
      </c>
      <c r="E245" s="283" t="s">
        <v>52</v>
      </c>
      <c r="F245" s="207">
        <v>2.9990000000000001</v>
      </c>
      <c r="G245" s="283" t="s">
        <v>42</v>
      </c>
      <c r="H245" s="207" t="s">
        <v>43</v>
      </c>
      <c r="I245" s="283" t="s">
        <v>44</v>
      </c>
      <c r="J245" s="207">
        <v>2979</v>
      </c>
      <c r="K245" s="279">
        <v>6893</v>
      </c>
      <c r="L245" s="279">
        <v>3749</v>
      </c>
      <c r="M245" s="279" t="s">
        <v>31</v>
      </c>
      <c r="N245" s="287">
        <v>9</v>
      </c>
      <c r="O245" s="22">
        <f t="shared" si="6"/>
        <v>287.35777777777776</v>
      </c>
      <c r="P245" s="281">
        <v>8.1199999999999992</v>
      </c>
      <c r="Q245" s="280" t="s">
        <v>74</v>
      </c>
      <c r="R245" s="279" t="s">
        <v>33</v>
      </c>
      <c r="S245" s="279" t="s">
        <v>34</v>
      </c>
      <c r="T245" s="279"/>
      <c r="U245" s="293"/>
      <c r="V245" s="26">
        <f t="shared" si="7"/>
        <v>110</v>
      </c>
      <c r="W245" s="277"/>
    </row>
    <row r="246" spans="1:23" s="42" customFormat="1" ht="21" customHeight="1">
      <c r="A246" s="290"/>
      <c r="B246" s="289"/>
      <c r="C246" s="288"/>
      <c r="D246" s="234" t="s">
        <v>1412</v>
      </c>
      <c r="E246" s="283" t="s">
        <v>52</v>
      </c>
      <c r="F246" s="207">
        <v>2.9990000000000001</v>
      </c>
      <c r="G246" s="283" t="s">
        <v>496</v>
      </c>
      <c r="H246" s="207" t="s">
        <v>495</v>
      </c>
      <c r="I246" s="283" t="s">
        <v>44</v>
      </c>
      <c r="J246" s="207">
        <v>2979</v>
      </c>
      <c r="K246" s="279">
        <v>6893</v>
      </c>
      <c r="L246" s="279">
        <v>3749</v>
      </c>
      <c r="M246" s="279" t="s">
        <v>31</v>
      </c>
      <c r="N246" s="287">
        <v>9</v>
      </c>
      <c r="O246" s="22">
        <f t="shared" si="6"/>
        <v>287.35777777777776</v>
      </c>
      <c r="P246" s="281">
        <v>8.1199999999999992</v>
      </c>
      <c r="Q246" s="280" t="s">
        <v>74</v>
      </c>
      <c r="R246" s="279" t="s">
        <v>33</v>
      </c>
      <c r="S246" s="279" t="s">
        <v>34</v>
      </c>
      <c r="T246" s="279"/>
      <c r="U246" s="293"/>
      <c r="V246" s="26">
        <f t="shared" si="7"/>
        <v>110</v>
      </c>
      <c r="W246" s="277"/>
    </row>
    <row r="247" spans="1:23" s="42" customFormat="1" ht="21" customHeight="1">
      <c r="A247" s="290"/>
      <c r="B247" s="289"/>
      <c r="C247" s="288"/>
      <c r="D247" s="234" t="s">
        <v>1411</v>
      </c>
      <c r="E247" s="283" t="s">
        <v>52</v>
      </c>
      <c r="F247" s="207">
        <v>2.9990000000000001</v>
      </c>
      <c r="G247" s="283" t="s">
        <v>42</v>
      </c>
      <c r="H247" s="207" t="s">
        <v>43</v>
      </c>
      <c r="I247" s="283" t="s">
        <v>72</v>
      </c>
      <c r="J247" s="207">
        <v>2356</v>
      </c>
      <c r="K247" s="279">
        <v>4521</v>
      </c>
      <c r="L247" s="279">
        <v>2000</v>
      </c>
      <c r="M247" s="279" t="s">
        <v>31</v>
      </c>
      <c r="N247" s="287">
        <v>11.8</v>
      </c>
      <c r="O247" s="22">
        <f t="shared" si="6"/>
        <v>219.17118644067796</v>
      </c>
      <c r="P247" s="281">
        <v>10.35</v>
      </c>
      <c r="Q247" s="280" t="s">
        <v>53</v>
      </c>
      <c r="R247" s="279" t="s">
        <v>33</v>
      </c>
      <c r="S247" s="279" t="s">
        <v>34</v>
      </c>
      <c r="T247" s="279"/>
      <c r="U247" s="293"/>
      <c r="V247" s="26">
        <f t="shared" si="7"/>
        <v>114</v>
      </c>
      <c r="W247" s="277"/>
    </row>
    <row r="248" spans="1:23" s="42" customFormat="1" ht="21" customHeight="1">
      <c r="A248" s="290"/>
      <c r="B248" s="289"/>
      <c r="C248" s="288"/>
      <c r="D248" s="234" t="s">
        <v>1411</v>
      </c>
      <c r="E248" s="283" t="s">
        <v>52</v>
      </c>
      <c r="F248" s="207">
        <v>2.9990000000000001</v>
      </c>
      <c r="G248" s="283" t="s">
        <v>42</v>
      </c>
      <c r="H248" s="207" t="s">
        <v>43</v>
      </c>
      <c r="I248" s="283" t="s">
        <v>44</v>
      </c>
      <c r="J248" s="207">
        <v>2356</v>
      </c>
      <c r="K248" s="279">
        <v>4521</v>
      </c>
      <c r="L248" s="279">
        <v>2000</v>
      </c>
      <c r="M248" s="279" t="s">
        <v>31</v>
      </c>
      <c r="N248" s="287">
        <v>11.8</v>
      </c>
      <c r="O248" s="22">
        <f t="shared" si="6"/>
        <v>219.17118644067796</v>
      </c>
      <c r="P248" s="281">
        <v>10.35</v>
      </c>
      <c r="Q248" s="280" t="s">
        <v>74</v>
      </c>
      <c r="R248" s="279" t="s">
        <v>33</v>
      </c>
      <c r="S248" s="279" t="s">
        <v>34</v>
      </c>
      <c r="T248" s="279"/>
      <c r="U248" s="293"/>
      <c r="V248" s="26">
        <f t="shared" si="7"/>
        <v>114</v>
      </c>
      <c r="W248" s="277"/>
    </row>
    <row r="249" spans="1:23" s="42" customFormat="1" ht="21" customHeight="1">
      <c r="A249" s="290"/>
      <c r="B249" s="289"/>
      <c r="C249" s="288"/>
      <c r="D249" s="234" t="s">
        <v>1411</v>
      </c>
      <c r="E249" s="283" t="s">
        <v>52</v>
      </c>
      <c r="F249" s="207">
        <v>2.9990000000000001</v>
      </c>
      <c r="G249" s="283" t="s">
        <v>42</v>
      </c>
      <c r="H249" s="207" t="s">
        <v>43</v>
      </c>
      <c r="I249" s="283" t="s">
        <v>72</v>
      </c>
      <c r="J249" s="207">
        <v>2356</v>
      </c>
      <c r="K249" s="279">
        <v>4521</v>
      </c>
      <c r="L249" s="279">
        <v>2000</v>
      </c>
      <c r="M249" s="279" t="s">
        <v>31</v>
      </c>
      <c r="N249" s="287">
        <v>11.4</v>
      </c>
      <c r="O249" s="22">
        <f t="shared" si="6"/>
        <v>226.8614035087719</v>
      </c>
      <c r="P249" s="281">
        <v>10.35</v>
      </c>
      <c r="Q249" s="280" t="s">
        <v>74</v>
      </c>
      <c r="R249" s="279" t="s">
        <v>33</v>
      </c>
      <c r="S249" s="279" t="s">
        <v>34</v>
      </c>
      <c r="T249" s="279"/>
      <c r="U249" s="293"/>
      <c r="V249" s="26">
        <f t="shared" si="7"/>
        <v>110</v>
      </c>
      <c r="W249" s="277"/>
    </row>
    <row r="250" spans="1:23" s="42" customFormat="1" ht="21" customHeight="1">
      <c r="A250" s="290"/>
      <c r="B250" s="289"/>
      <c r="C250" s="288"/>
      <c r="D250" s="234" t="s">
        <v>1411</v>
      </c>
      <c r="E250" s="283" t="s">
        <v>52</v>
      </c>
      <c r="F250" s="207">
        <v>2.9990000000000001</v>
      </c>
      <c r="G250" s="283" t="s">
        <v>42</v>
      </c>
      <c r="H250" s="207" t="s">
        <v>43</v>
      </c>
      <c r="I250" s="283" t="s">
        <v>72</v>
      </c>
      <c r="J250" s="207">
        <v>2652</v>
      </c>
      <c r="K250" s="279">
        <v>5812</v>
      </c>
      <c r="L250" s="279">
        <v>2995</v>
      </c>
      <c r="M250" s="279" t="s">
        <v>31</v>
      </c>
      <c r="N250" s="287">
        <v>10.8</v>
      </c>
      <c r="O250" s="22">
        <f t="shared" si="6"/>
        <v>239.46481481481482</v>
      </c>
      <c r="P250" s="281">
        <v>9.51</v>
      </c>
      <c r="Q250" s="280" t="s">
        <v>53</v>
      </c>
      <c r="R250" s="279" t="s">
        <v>33</v>
      </c>
      <c r="S250" s="279" t="s">
        <v>34</v>
      </c>
      <c r="T250" s="279"/>
      <c r="U250" s="293"/>
      <c r="V250" s="26">
        <f t="shared" si="7"/>
        <v>113</v>
      </c>
      <c r="W250" s="277"/>
    </row>
    <row r="251" spans="1:23" s="42" customFormat="1" ht="21" customHeight="1">
      <c r="A251" s="290"/>
      <c r="B251" s="289"/>
      <c r="C251" s="288"/>
      <c r="D251" s="234" t="s">
        <v>1411</v>
      </c>
      <c r="E251" s="283" t="s">
        <v>52</v>
      </c>
      <c r="F251" s="207">
        <v>2.9990000000000001</v>
      </c>
      <c r="G251" s="283" t="s">
        <v>496</v>
      </c>
      <c r="H251" s="207" t="s">
        <v>495</v>
      </c>
      <c r="I251" s="283" t="s">
        <v>72</v>
      </c>
      <c r="J251" s="207">
        <v>2652</v>
      </c>
      <c r="K251" s="279">
        <v>5812</v>
      </c>
      <c r="L251" s="279">
        <v>2995</v>
      </c>
      <c r="M251" s="279" t="s">
        <v>31</v>
      </c>
      <c r="N251" s="287">
        <v>10.8</v>
      </c>
      <c r="O251" s="22">
        <f t="shared" si="6"/>
        <v>239.46481481481482</v>
      </c>
      <c r="P251" s="281">
        <v>9.51</v>
      </c>
      <c r="Q251" s="280" t="s">
        <v>53</v>
      </c>
      <c r="R251" s="279" t="s">
        <v>33</v>
      </c>
      <c r="S251" s="279" t="s">
        <v>34</v>
      </c>
      <c r="T251" s="279"/>
      <c r="U251" s="293"/>
      <c r="V251" s="26">
        <f t="shared" si="7"/>
        <v>113</v>
      </c>
      <c r="W251" s="277"/>
    </row>
    <row r="252" spans="1:23" s="42" customFormat="1" ht="21" customHeight="1">
      <c r="A252" s="290"/>
      <c r="B252" s="289"/>
      <c r="C252" s="288"/>
      <c r="D252" s="234" t="s">
        <v>1411</v>
      </c>
      <c r="E252" s="283" t="s">
        <v>52</v>
      </c>
      <c r="F252" s="207">
        <v>2.9990000000000001</v>
      </c>
      <c r="G252" s="283" t="s">
        <v>42</v>
      </c>
      <c r="H252" s="207" t="s">
        <v>43</v>
      </c>
      <c r="I252" s="283" t="s">
        <v>44</v>
      </c>
      <c r="J252" s="207">
        <v>2652</v>
      </c>
      <c r="K252" s="279">
        <v>5812</v>
      </c>
      <c r="L252" s="279">
        <v>2995</v>
      </c>
      <c r="M252" s="279" t="s">
        <v>31</v>
      </c>
      <c r="N252" s="287">
        <v>10.8</v>
      </c>
      <c r="O252" s="22">
        <f t="shared" si="6"/>
        <v>239.46481481481482</v>
      </c>
      <c r="P252" s="281">
        <v>9.51</v>
      </c>
      <c r="Q252" s="280" t="s">
        <v>74</v>
      </c>
      <c r="R252" s="279" t="s">
        <v>33</v>
      </c>
      <c r="S252" s="279" t="s">
        <v>34</v>
      </c>
      <c r="T252" s="279"/>
      <c r="U252" s="293"/>
      <c r="V252" s="26">
        <f t="shared" si="7"/>
        <v>113</v>
      </c>
      <c r="W252" s="277"/>
    </row>
    <row r="253" spans="1:23" s="42" customFormat="1" ht="21" customHeight="1">
      <c r="A253" s="290"/>
      <c r="B253" s="289"/>
      <c r="C253" s="288"/>
      <c r="D253" s="234" t="s">
        <v>1411</v>
      </c>
      <c r="E253" s="283" t="s">
        <v>52</v>
      </c>
      <c r="F253" s="207">
        <v>2.9990000000000001</v>
      </c>
      <c r="G253" s="283" t="s">
        <v>496</v>
      </c>
      <c r="H253" s="207" t="s">
        <v>495</v>
      </c>
      <c r="I253" s="283" t="s">
        <v>44</v>
      </c>
      <c r="J253" s="207">
        <v>2652</v>
      </c>
      <c r="K253" s="279">
        <v>5812</v>
      </c>
      <c r="L253" s="279">
        <v>2995</v>
      </c>
      <c r="M253" s="279" t="s">
        <v>31</v>
      </c>
      <c r="N253" s="287">
        <v>10.8</v>
      </c>
      <c r="O253" s="22">
        <f t="shared" si="6"/>
        <v>239.46481481481482</v>
      </c>
      <c r="P253" s="281">
        <v>9.51</v>
      </c>
      <c r="Q253" s="280" t="s">
        <v>74</v>
      </c>
      <c r="R253" s="279" t="s">
        <v>33</v>
      </c>
      <c r="S253" s="279" t="s">
        <v>34</v>
      </c>
      <c r="T253" s="279"/>
      <c r="U253" s="293"/>
      <c r="V253" s="26">
        <f t="shared" si="7"/>
        <v>113</v>
      </c>
      <c r="W253" s="277"/>
    </row>
    <row r="254" spans="1:23" s="42" customFormat="1" ht="21" customHeight="1">
      <c r="A254" s="290"/>
      <c r="B254" s="289"/>
      <c r="C254" s="288"/>
      <c r="D254" s="234" t="s">
        <v>1411</v>
      </c>
      <c r="E254" s="283" t="s">
        <v>52</v>
      </c>
      <c r="F254" s="207">
        <v>2.9990000000000001</v>
      </c>
      <c r="G254" s="283" t="s">
        <v>42</v>
      </c>
      <c r="H254" s="207" t="s">
        <v>43</v>
      </c>
      <c r="I254" s="283" t="s">
        <v>72</v>
      </c>
      <c r="J254" s="207">
        <v>2652</v>
      </c>
      <c r="K254" s="279">
        <v>5812</v>
      </c>
      <c r="L254" s="279">
        <v>2995</v>
      </c>
      <c r="M254" s="279" t="s">
        <v>31</v>
      </c>
      <c r="N254" s="287">
        <v>10.6</v>
      </c>
      <c r="O254" s="22">
        <f t="shared" si="6"/>
        <v>243.98301886792456</v>
      </c>
      <c r="P254" s="281">
        <v>9.51</v>
      </c>
      <c r="Q254" s="280" t="s">
        <v>74</v>
      </c>
      <c r="R254" s="279" t="s">
        <v>33</v>
      </c>
      <c r="S254" s="279" t="s">
        <v>34</v>
      </c>
      <c r="T254" s="279"/>
      <c r="U254" s="293"/>
      <c r="V254" s="26">
        <f t="shared" si="7"/>
        <v>111</v>
      </c>
      <c r="W254" s="277"/>
    </row>
    <row r="255" spans="1:23" s="42" customFormat="1" ht="21" customHeight="1">
      <c r="A255" s="290"/>
      <c r="B255" s="289"/>
      <c r="C255" s="288"/>
      <c r="D255" s="234" t="s">
        <v>1411</v>
      </c>
      <c r="E255" s="283" t="s">
        <v>52</v>
      </c>
      <c r="F255" s="207">
        <v>2.9990000000000001</v>
      </c>
      <c r="G255" s="283" t="s">
        <v>42</v>
      </c>
      <c r="H255" s="207" t="s">
        <v>43</v>
      </c>
      <c r="I255" s="283" t="s">
        <v>44</v>
      </c>
      <c r="J255" s="207">
        <v>2979</v>
      </c>
      <c r="K255" s="279">
        <v>6893</v>
      </c>
      <c r="L255" s="279">
        <v>3749</v>
      </c>
      <c r="M255" s="279" t="s">
        <v>31</v>
      </c>
      <c r="N255" s="287">
        <v>9.1999999999999993</v>
      </c>
      <c r="O255" s="22">
        <f t="shared" si="6"/>
        <v>281.1108695652174</v>
      </c>
      <c r="P255" s="281">
        <v>8.1199999999999992</v>
      </c>
      <c r="Q255" s="280" t="s">
        <v>53</v>
      </c>
      <c r="R255" s="279" t="s">
        <v>33</v>
      </c>
      <c r="S255" s="279" t="s">
        <v>34</v>
      </c>
      <c r="T255" s="279"/>
      <c r="U255" s="293"/>
      <c r="V255" s="26">
        <f t="shared" si="7"/>
        <v>113</v>
      </c>
      <c r="W255" s="277"/>
    </row>
    <row r="256" spans="1:23" s="42" customFormat="1" ht="21" customHeight="1">
      <c r="A256" s="290"/>
      <c r="B256" s="289"/>
      <c r="C256" s="288"/>
      <c r="D256" s="234" t="s">
        <v>1411</v>
      </c>
      <c r="E256" s="283" t="s">
        <v>52</v>
      </c>
      <c r="F256" s="207">
        <v>2.9990000000000001</v>
      </c>
      <c r="G256" s="283" t="s">
        <v>496</v>
      </c>
      <c r="H256" s="207" t="s">
        <v>495</v>
      </c>
      <c r="I256" s="283" t="s">
        <v>44</v>
      </c>
      <c r="J256" s="207">
        <v>2979</v>
      </c>
      <c r="K256" s="279">
        <v>6893</v>
      </c>
      <c r="L256" s="279">
        <v>3749</v>
      </c>
      <c r="M256" s="279" t="s">
        <v>31</v>
      </c>
      <c r="N256" s="287">
        <v>9.1999999999999993</v>
      </c>
      <c r="O256" s="22">
        <f t="shared" si="6"/>
        <v>281.1108695652174</v>
      </c>
      <c r="P256" s="281">
        <v>8.1199999999999992</v>
      </c>
      <c r="Q256" s="280" t="s">
        <v>53</v>
      </c>
      <c r="R256" s="279" t="s">
        <v>33</v>
      </c>
      <c r="S256" s="279" t="s">
        <v>34</v>
      </c>
      <c r="T256" s="279"/>
      <c r="U256" s="293"/>
      <c r="V256" s="26">
        <f t="shared" si="7"/>
        <v>113</v>
      </c>
      <c r="W256" s="277"/>
    </row>
    <row r="257" spans="1:23" s="42" customFormat="1" ht="21" customHeight="1">
      <c r="A257" s="290"/>
      <c r="B257" s="289"/>
      <c r="C257" s="288"/>
      <c r="D257" s="234" t="s">
        <v>1411</v>
      </c>
      <c r="E257" s="283" t="s">
        <v>52</v>
      </c>
      <c r="F257" s="207">
        <v>2.9990000000000001</v>
      </c>
      <c r="G257" s="283" t="s">
        <v>42</v>
      </c>
      <c r="H257" s="207" t="s">
        <v>43</v>
      </c>
      <c r="I257" s="283" t="s">
        <v>72</v>
      </c>
      <c r="J257" s="207">
        <v>2979</v>
      </c>
      <c r="K257" s="279">
        <v>6893</v>
      </c>
      <c r="L257" s="279">
        <v>3749</v>
      </c>
      <c r="M257" s="279" t="s">
        <v>31</v>
      </c>
      <c r="N257" s="287">
        <v>9</v>
      </c>
      <c r="O257" s="22">
        <f t="shared" si="6"/>
        <v>287.35777777777776</v>
      </c>
      <c r="P257" s="281">
        <v>8.1199999999999992</v>
      </c>
      <c r="Q257" s="280" t="s">
        <v>53</v>
      </c>
      <c r="R257" s="279" t="s">
        <v>33</v>
      </c>
      <c r="S257" s="279" t="s">
        <v>34</v>
      </c>
      <c r="T257" s="279"/>
      <c r="U257" s="293"/>
      <c r="V257" s="26">
        <f t="shared" si="7"/>
        <v>110</v>
      </c>
      <c r="W257" s="277"/>
    </row>
    <row r="258" spans="1:23" s="42" customFormat="1" ht="21" customHeight="1">
      <c r="A258" s="290"/>
      <c r="B258" s="289"/>
      <c r="C258" s="288"/>
      <c r="D258" s="234" t="s">
        <v>1411</v>
      </c>
      <c r="E258" s="283" t="s">
        <v>52</v>
      </c>
      <c r="F258" s="207">
        <v>2.9990000000000001</v>
      </c>
      <c r="G258" s="283" t="s">
        <v>496</v>
      </c>
      <c r="H258" s="207" t="s">
        <v>495</v>
      </c>
      <c r="I258" s="283" t="s">
        <v>72</v>
      </c>
      <c r="J258" s="207">
        <v>2979</v>
      </c>
      <c r="K258" s="279">
        <v>6893</v>
      </c>
      <c r="L258" s="279">
        <v>3749</v>
      </c>
      <c r="M258" s="279" t="s">
        <v>31</v>
      </c>
      <c r="N258" s="287">
        <v>9</v>
      </c>
      <c r="O258" s="22">
        <f t="shared" si="6"/>
        <v>287.35777777777776</v>
      </c>
      <c r="P258" s="281">
        <v>8.1199999999999992</v>
      </c>
      <c r="Q258" s="280" t="s">
        <v>53</v>
      </c>
      <c r="R258" s="279" t="s">
        <v>33</v>
      </c>
      <c r="S258" s="279" t="s">
        <v>34</v>
      </c>
      <c r="T258" s="279"/>
      <c r="U258" s="293"/>
      <c r="V258" s="26">
        <f t="shared" si="7"/>
        <v>110</v>
      </c>
      <c r="W258" s="277"/>
    </row>
    <row r="259" spans="1:23" s="42" customFormat="1" ht="21" customHeight="1">
      <c r="A259" s="290"/>
      <c r="B259" s="289"/>
      <c r="C259" s="288"/>
      <c r="D259" s="234" t="s">
        <v>1411</v>
      </c>
      <c r="E259" s="283" t="s">
        <v>52</v>
      </c>
      <c r="F259" s="207">
        <v>2.9990000000000001</v>
      </c>
      <c r="G259" s="283" t="s">
        <v>42</v>
      </c>
      <c r="H259" s="207" t="s">
        <v>43</v>
      </c>
      <c r="I259" s="283" t="s">
        <v>44</v>
      </c>
      <c r="J259" s="207">
        <v>2979</v>
      </c>
      <c r="K259" s="279">
        <v>6893</v>
      </c>
      <c r="L259" s="279">
        <v>3749</v>
      </c>
      <c r="M259" s="279" t="s">
        <v>31</v>
      </c>
      <c r="N259" s="287">
        <v>9</v>
      </c>
      <c r="O259" s="22">
        <f t="shared" si="6"/>
        <v>287.35777777777776</v>
      </c>
      <c r="P259" s="281">
        <v>8.1199999999999992</v>
      </c>
      <c r="Q259" s="280" t="s">
        <v>74</v>
      </c>
      <c r="R259" s="279" t="s">
        <v>33</v>
      </c>
      <c r="S259" s="279" t="s">
        <v>34</v>
      </c>
      <c r="T259" s="279"/>
      <c r="U259" s="293"/>
      <c r="V259" s="26">
        <f t="shared" si="7"/>
        <v>110</v>
      </c>
      <c r="W259" s="277"/>
    </row>
    <row r="260" spans="1:23" s="42" customFormat="1" ht="21" customHeight="1">
      <c r="A260" s="290"/>
      <c r="B260" s="289"/>
      <c r="C260" s="288"/>
      <c r="D260" s="234" t="s">
        <v>1411</v>
      </c>
      <c r="E260" s="283" t="s">
        <v>52</v>
      </c>
      <c r="F260" s="207">
        <v>2.9990000000000001</v>
      </c>
      <c r="G260" s="283" t="s">
        <v>496</v>
      </c>
      <c r="H260" s="207" t="s">
        <v>495</v>
      </c>
      <c r="I260" s="283" t="s">
        <v>44</v>
      </c>
      <c r="J260" s="207">
        <v>2979</v>
      </c>
      <c r="K260" s="279">
        <v>6893</v>
      </c>
      <c r="L260" s="279">
        <v>3749</v>
      </c>
      <c r="M260" s="279" t="s">
        <v>31</v>
      </c>
      <c r="N260" s="287">
        <v>9</v>
      </c>
      <c r="O260" s="22">
        <f t="shared" si="6"/>
        <v>287.35777777777776</v>
      </c>
      <c r="P260" s="281">
        <v>8.1199999999999992</v>
      </c>
      <c r="Q260" s="280" t="s">
        <v>74</v>
      </c>
      <c r="R260" s="279" t="s">
        <v>33</v>
      </c>
      <c r="S260" s="279" t="s">
        <v>34</v>
      </c>
      <c r="T260" s="279"/>
      <c r="U260" s="293"/>
      <c r="V260" s="26">
        <f t="shared" si="7"/>
        <v>110</v>
      </c>
      <c r="W260" s="277"/>
    </row>
    <row r="261" spans="1:23" s="42" customFormat="1" ht="21" customHeight="1">
      <c r="A261" s="290"/>
      <c r="B261" s="289"/>
      <c r="C261" s="288"/>
      <c r="D261" s="234" t="s">
        <v>1410</v>
      </c>
      <c r="E261" s="283" t="s">
        <v>52</v>
      </c>
      <c r="F261" s="207">
        <v>2.9990000000000001</v>
      </c>
      <c r="G261" s="283">
        <v>375</v>
      </c>
      <c r="H261" s="207">
        <v>110</v>
      </c>
      <c r="I261" s="283" t="s">
        <v>72</v>
      </c>
      <c r="J261" s="207">
        <v>2356</v>
      </c>
      <c r="K261" s="279">
        <v>4521</v>
      </c>
      <c r="L261" s="279">
        <v>2000</v>
      </c>
      <c r="M261" s="279" t="s">
        <v>31</v>
      </c>
      <c r="N261" s="287">
        <v>11.8</v>
      </c>
      <c r="O261" s="22">
        <f t="shared" si="6"/>
        <v>219.17118644067796</v>
      </c>
      <c r="P261" s="281">
        <v>10.35</v>
      </c>
      <c r="Q261" s="280" t="s">
        <v>53</v>
      </c>
      <c r="R261" s="279" t="s">
        <v>33</v>
      </c>
      <c r="S261" s="279" t="s">
        <v>34</v>
      </c>
      <c r="T261" s="279"/>
      <c r="U261" s="293"/>
      <c r="V261" s="26">
        <f t="shared" si="7"/>
        <v>114</v>
      </c>
      <c r="W261" s="277"/>
    </row>
    <row r="262" spans="1:23" s="42" customFormat="1" ht="21" customHeight="1">
      <c r="A262" s="290"/>
      <c r="B262" s="289"/>
      <c r="C262" s="288"/>
      <c r="D262" s="234" t="s">
        <v>1410</v>
      </c>
      <c r="E262" s="283" t="s">
        <v>52</v>
      </c>
      <c r="F262" s="207">
        <v>2.9990000000000001</v>
      </c>
      <c r="G262" s="283">
        <v>375</v>
      </c>
      <c r="H262" s="207">
        <v>110</v>
      </c>
      <c r="I262" s="283" t="s">
        <v>72</v>
      </c>
      <c r="J262" s="207">
        <v>2356</v>
      </c>
      <c r="K262" s="279">
        <v>4521</v>
      </c>
      <c r="L262" s="279">
        <v>2000</v>
      </c>
      <c r="M262" s="279" t="s">
        <v>31</v>
      </c>
      <c r="N262" s="287">
        <v>11.4</v>
      </c>
      <c r="O262" s="22">
        <f t="shared" si="6"/>
        <v>226.8614035087719</v>
      </c>
      <c r="P262" s="281">
        <v>10.35</v>
      </c>
      <c r="Q262" s="280" t="s">
        <v>74</v>
      </c>
      <c r="R262" s="279" t="s">
        <v>33</v>
      </c>
      <c r="S262" s="279" t="s">
        <v>34</v>
      </c>
      <c r="T262" s="279"/>
      <c r="U262" s="293"/>
      <c r="V262" s="26">
        <f t="shared" si="7"/>
        <v>110</v>
      </c>
      <c r="W262" s="277"/>
    </row>
    <row r="263" spans="1:23" s="42" customFormat="1" ht="21" customHeight="1">
      <c r="A263" s="290"/>
      <c r="B263" s="289"/>
      <c r="C263" s="288"/>
      <c r="D263" s="234" t="s">
        <v>1410</v>
      </c>
      <c r="E263" s="283" t="s">
        <v>52</v>
      </c>
      <c r="F263" s="207">
        <v>2.9990000000000001</v>
      </c>
      <c r="G263" s="283">
        <v>375</v>
      </c>
      <c r="H263" s="207">
        <v>110</v>
      </c>
      <c r="I263" s="283" t="s">
        <v>72</v>
      </c>
      <c r="J263" s="207">
        <v>2652</v>
      </c>
      <c r="K263" s="279">
        <v>5812</v>
      </c>
      <c r="L263" s="279">
        <v>2995</v>
      </c>
      <c r="M263" s="279" t="s">
        <v>31</v>
      </c>
      <c r="N263" s="287">
        <v>10.8</v>
      </c>
      <c r="O263" s="22">
        <f t="shared" si="6"/>
        <v>239.46481481481482</v>
      </c>
      <c r="P263" s="281">
        <v>9.51</v>
      </c>
      <c r="Q263" s="280" t="s">
        <v>53</v>
      </c>
      <c r="R263" s="279" t="s">
        <v>33</v>
      </c>
      <c r="S263" s="279" t="s">
        <v>34</v>
      </c>
      <c r="T263" s="279"/>
      <c r="U263" s="293"/>
      <c r="V263" s="26">
        <f t="shared" si="7"/>
        <v>113</v>
      </c>
      <c r="W263" s="277"/>
    </row>
    <row r="264" spans="1:23" s="42" customFormat="1" ht="21" customHeight="1">
      <c r="A264" s="290"/>
      <c r="B264" s="289"/>
      <c r="C264" s="288"/>
      <c r="D264" s="234" t="s">
        <v>1410</v>
      </c>
      <c r="E264" s="283" t="s">
        <v>52</v>
      </c>
      <c r="F264" s="207">
        <v>2.9990000000000001</v>
      </c>
      <c r="G264" s="283">
        <v>430</v>
      </c>
      <c r="H264" s="207">
        <v>129</v>
      </c>
      <c r="I264" s="283" t="s">
        <v>72</v>
      </c>
      <c r="J264" s="207">
        <v>2652</v>
      </c>
      <c r="K264" s="279">
        <v>5812</v>
      </c>
      <c r="L264" s="279">
        <v>2995</v>
      </c>
      <c r="M264" s="279" t="s">
        <v>31</v>
      </c>
      <c r="N264" s="287">
        <v>10.8</v>
      </c>
      <c r="O264" s="22">
        <f t="shared" si="6"/>
        <v>239.46481481481482</v>
      </c>
      <c r="P264" s="281">
        <v>9.51</v>
      </c>
      <c r="Q264" s="280" t="s">
        <v>53</v>
      </c>
      <c r="R264" s="279" t="s">
        <v>33</v>
      </c>
      <c r="S264" s="279" t="s">
        <v>34</v>
      </c>
      <c r="T264" s="279"/>
      <c r="U264" s="293"/>
      <c r="V264" s="26">
        <f t="shared" si="7"/>
        <v>113</v>
      </c>
      <c r="W264" s="277"/>
    </row>
    <row r="265" spans="1:23" s="42" customFormat="1" ht="21" customHeight="1">
      <c r="A265" s="290"/>
      <c r="B265" s="289"/>
      <c r="C265" s="288"/>
      <c r="D265" s="234" t="s">
        <v>1410</v>
      </c>
      <c r="E265" s="283" t="s">
        <v>52</v>
      </c>
      <c r="F265" s="207">
        <v>2.9990000000000001</v>
      </c>
      <c r="G265" s="283">
        <v>375</v>
      </c>
      <c r="H265" s="207">
        <v>110</v>
      </c>
      <c r="I265" s="283" t="s">
        <v>72</v>
      </c>
      <c r="J265" s="207">
        <v>2652</v>
      </c>
      <c r="K265" s="279">
        <v>5812</v>
      </c>
      <c r="L265" s="279">
        <v>2995</v>
      </c>
      <c r="M265" s="279" t="s">
        <v>31</v>
      </c>
      <c r="N265" s="287">
        <v>10.6</v>
      </c>
      <c r="O265" s="22">
        <f t="shared" ref="O265:O328" si="8">IF(N265&gt;0,1/N265*37.7*68.6,"")</f>
        <v>243.98301886792456</v>
      </c>
      <c r="P265" s="281">
        <v>9.51</v>
      </c>
      <c r="Q265" s="280" t="s">
        <v>74</v>
      </c>
      <c r="R265" s="279" t="s">
        <v>33</v>
      </c>
      <c r="S265" s="279" t="s">
        <v>34</v>
      </c>
      <c r="T265" s="279"/>
      <c r="U265" s="293"/>
      <c r="V265" s="26">
        <f t="shared" ref="V265:V328" si="9">IFERROR(IF(N265&lt;P265,"",(ROUNDDOWN(N265/P265*100,0))),"")</f>
        <v>111</v>
      </c>
      <c r="W265" s="277"/>
    </row>
    <row r="266" spans="1:23" s="277" customFormat="1" ht="21" customHeight="1">
      <c r="A266" s="290"/>
      <c r="B266" s="289"/>
      <c r="C266" s="288"/>
      <c r="D266" s="234" t="s">
        <v>1410</v>
      </c>
      <c r="E266" s="283" t="s">
        <v>52</v>
      </c>
      <c r="F266" s="207">
        <v>2.9990000000000001</v>
      </c>
      <c r="G266" s="283">
        <v>430</v>
      </c>
      <c r="H266" s="207">
        <v>129</v>
      </c>
      <c r="I266" s="283" t="s">
        <v>72</v>
      </c>
      <c r="J266" s="207">
        <v>2652</v>
      </c>
      <c r="K266" s="279">
        <v>5812</v>
      </c>
      <c r="L266" s="279">
        <v>2995</v>
      </c>
      <c r="M266" s="279" t="s">
        <v>31</v>
      </c>
      <c r="N266" s="287">
        <v>10.6</v>
      </c>
      <c r="O266" s="22">
        <f t="shared" si="8"/>
        <v>243.98301886792456</v>
      </c>
      <c r="P266" s="281">
        <v>9.51</v>
      </c>
      <c r="Q266" s="280" t="s">
        <v>74</v>
      </c>
      <c r="R266" s="279" t="s">
        <v>33</v>
      </c>
      <c r="S266" s="279" t="s">
        <v>34</v>
      </c>
      <c r="T266" s="279"/>
      <c r="U266" s="278"/>
      <c r="V266" s="26">
        <f t="shared" si="9"/>
        <v>111</v>
      </c>
    </row>
    <row r="267" spans="1:23" s="277" customFormat="1" ht="21" customHeight="1">
      <c r="A267" s="290"/>
      <c r="B267" s="292"/>
      <c r="C267" s="288"/>
      <c r="D267" s="234" t="s">
        <v>1410</v>
      </c>
      <c r="E267" s="283" t="s">
        <v>52</v>
      </c>
      <c r="F267" s="207">
        <v>2.9990000000000001</v>
      </c>
      <c r="G267" s="283">
        <v>375</v>
      </c>
      <c r="H267" s="207">
        <v>110</v>
      </c>
      <c r="I267" s="283" t="s">
        <v>72</v>
      </c>
      <c r="J267" s="207">
        <v>2979</v>
      </c>
      <c r="K267" s="279">
        <v>6893</v>
      </c>
      <c r="L267" s="279">
        <v>3749</v>
      </c>
      <c r="M267" s="279" t="s">
        <v>31</v>
      </c>
      <c r="N267" s="287">
        <v>9.1</v>
      </c>
      <c r="O267" s="22">
        <f t="shared" si="8"/>
        <v>284.2</v>
      </c>
      <c r="P267" s="281">
        <v>8.1199999999999992</v>
      </c>
      <c r="Q267" s="280" t="s">
        <v>53</v>
      </c>
      <c r="R267" s="279" t="s">
        <v>33</v>
      </c>
      <c r="S267" s="279" t="s">
        <v>34</v>
      </c>
      <c r="T267" s="279"/>
      <c r="U267" s="278"/>
      <c r="V267" s="26">
        <f t="shared" si="9"/>
        <v>112</v>
      </c>
    </row>
    <row r="268" spans="1:23" s="277" customFormat="1" ht="21" customHeight="1">
      <c r="A268" s="290"/>
      <c r="B268" s="289"/>
      <c r="C268" s="288"/>
      <c r="D268" s="234" t="s">
        <v>1410</v>
      </c>
      <c r="E268" s="283" t="s">
        <v>52</v>
      </c>
      <c r="F268" s="207">
        <v>2.9990000000000001</v>
      </c>
      <c r="G268" s="283">
        <v>430</v>
      </c>
      <c r="H268" s="207">
        <v>129</v>
      </c>
      <c r="I268" s="283" t="s">
        <v>72</v>
      </c>
      <c r="J268" s="207">
        <v>2979</v>
      </c>
      <c r="K268" s="279">
        <v>6893</v>
      </c>
      <c r="L268" s="279">
        <v>3749</v>
      </c>
      <c r="M268" s="279" t="s">
        <v>31</v>
      </c>
      <c r="N268" s="287">
        <v>9.1</v>
      </c>
      <c r="O268" s="22">
        <f t="shared" si="8"/>
        <v>284.2</v>
      </c>
      <c r="P268" s="281">
        <v>8.1199999999999992</v>
      </c>
      <c r="Q268" s="280" t="s">
        <v>53</v>
      </c>
      <c r="R268" s="279" t="s">
        <v>33</v>
      </c>
      <c r="S268" s="279" t="s">
        <v>34</v>
      </c>
      <c r="T268" s="279"/>
      <c r="U268" s="278"/>
      <c r="V268" s="26">
        <f t="shared" si="9"/>
        <v>112</v>
      </c>
    </row>
    <row r="269" spans="1:23" s="277" customFormat="1" ht="21" customHeight="1">
      <c r="A269" s="290"/>
      <c r="B269" s="289"/>
      <c r="C269" s="288"/>
      <c r="D269" s="234" t="s">
        <v>1409</v>
      </c>
      <c r="E269" s="283" t="s">
        <v>52</v>
      </c>
      <c r="F269" s="207">
        <v>2.9990000000000001</v>
      </c>
      <c r="G269" s="283">
        <v>375</v>
      </c>
      <c r="H269" s="207">
        <v>110</v>
      </c>
      <c r="I269" s="283" t="s">
        <v>72</v>
      </c>
      <c r="J269" s="207">
        <v>2356</v>
      </c>
      <c r="K269" s="279">
        <v>4521</v>
      </c>
      <c r="L269" s="279">
        <v>2000</v>
      </c>
      <c r="M269" s="279" t="s">
        <v>31</v>
      </c>
      <c r="N269" s="287">
        <v>11.8</v>
      </c>
      <c r="O269" s="22">
        <f t="shared" si="8"/>
        <v>219.17118644067796</v>
      </c>
      <c r="P269" s="281">
        <v>10.35</v>
      </c>
      <c r="Q269" s="280" t="s">
        <v>53</v>
      </c>
      <c r="R269" s="279" t="s">
        <v>33</v>
      </c>
      <c r="S269" s="279" t="s">
        <v>34</v>
      </c>
      <c r="T269" s="279"/>
      <c r="U269" s="278"/>
      <c r="V269" s="26">
        <f t="shared" si="9"/>
        <v>114</v>
      </c>
    </row>
    <row r="270" spans="1:23" s="277" customFormat="1" ht="21" customHeight="1">
      <c r="A270" s="290"/>
      <c r="B270" s="289"/>
      <c r="C270" s="288"/>
      <c r="D270" s="234" t="s">
        <v>1409</v>
      </c>
      <c r="E270" s="283" t="s">
        <v>52</v>
      </c>
      <c r="F270" s="207">
        <v>2.9990000000000001</v>
      </c>
      <c r="G270" s="283">
        <v>375</v>
      </c>
      <c r="H270" s="207">
        <v>110</v>
      </c>
      <c r="I270" s="283" t="s">
        <v>72</v>
      </c>
      <c r="J270" s="207">
        <v>2356</v>
      </c>
      <c r="K270" s="279">
        <v>4521</v>
      </c>
      <c r="L270" s="279">
        <v>2000</v>
      </c>
      <c r="M270" s="279" t="s">
        <v>31</v>
      </c>
      <c r="N270" s="287">
        <v>11.4</v>
      </c>
      <c r="O270" s="22">
        <f t="shared" si="8"/>
        <v>226.8614035087719</v>
      </c>
      <c r="P270" s="281">
        <v>10.35</v>
      </c>
      <c r="Q270" s="280" t="s">
        <v>74</v>
      </c>
      <c r="R270" s="279" t="s">
        <v>33</v>
      </c>
      <c r="S270" s="279" t="s">
        <v>34</v>
      </c>
      <c r="T270" s="279"/>
      <c r="U270" s="278"/>
      <c r="V270" s="26">
        <f t="shared" si="9"/>
        <v>110</v>
      </c>
    </row>
    <row r="271" spans="1:23" s="277" customFormat="1" ht="21" customHeight="1">
      <c r="A271" s="290"/>
      <c r="B271" s="289"/>
      <c r="C271" s="288"/>
      <c r="D271" s="234" t="s">
        <v>1409</v>
      </c>
      <c r="E271" s="283" t="s">
        <v>52</v>
      </c>
      <c r="F271" s="207">
        <v>2.9990000000000001</v>
      </c>
      <c r="G271" s="283">
        <v>375</v>
      </c>
      <c r="H271" s="207">
        <v>110</v>
      </c>
      <c r="I271" s="283" t="s">
        <v>72</v>
      </c>
      <c r="J271" s="207">
        <v>2652</v>
      </c>
      <c r="K271" s="279">
        <v>5812</v>
      </c>
      <c r="L271" s="279">
        <v>2995</v>
      </c>
      <c r="M271" s="279" t="s">
        <v>31</v>
      </c>
      <c r="N271" s="287">
        <v>10.8</v>
      </c>
      <c r="O271" s="22">
        <f t="shared" si="8"/>
        <v>239.46481481481482</v>
      </c>
      <c r="P271" s="281">
        <v>9.51</v>
      </c>
      <c r="Q271" s="280" t="s">
        <v>53</v>
      </c>
      <c r="R271" s="279" t="s">
        <v>33</v>
      </c>
      <c r="S271" s="279" t="s">
        <v>34</v>
      </c>
      <c r="T271" s="279"/>
      <c r="U271" s="278"/>
      <c r="V271" s="26">
        <f t="shared" si="9"/>
        <v>113</v>
      </c>
    </row>
    <row r="272" spans="1:23" s="277" customFormat="1" ht="21" customHeight="1">
      <c r="A272" s="290"/>
      <c r="B272" s="289"/>
      <c r="C272" s="288"/>
      <c r="D272" s="234" t="s">
        <v>1409</v>
      </c>
      <c r="E272" s="283" t="s">
        <v>52</v>
      </c>
      <c r="F272" s="207">
        <v>2.9990000000000001</v>
      </c>
      <c r="G272" s="283">
        <v>430</v>
      </c>
      <c r="H272" s="207">
        <v>129</v>
      </c>
      <c r="I272" s="283" t="s">
        <v>72</v>
      </c>
      <c r="J272" s="207">
        <v>2652</v>
      </c>
      <c r="K272" s="279">
        <v>5812</v>
      </c>
      <c r="L272" s="279">
        <v>2995</v>
      </c>
      <c r="M272" s="279" t="s">
        <v>31</v>
      </c>
      <c r="N272" s="287">
        <v>10.8</v>
      </c>
      <c r="O272" s="22">
        <f t="shared" si="8"/>
        <v>239.46481481481482</v>
      </c>
      <c r="P272" s="281">
        <v>9.51</v>
      </c>
      <c r="Q272" s="280" t="s">
        <v>53</v>
      </c>
      <c r="R272" s="279" t="s">
        <v>33</v>
      </c>
      <c r="S272" s="279" t="s">
        <v>34</v>
      </c>
      <c r="T272" s="279"/>
      <c r="U272" s="278"/>
      <c r="V272" s="26">
        <f t="shared" si="9"/>
        <v>113</v>
      </c>
    </row>
    <row r="273" spans="1:23" s="277" customFormat="1" ht="21" customHeight="1">
      <c r="A273" s="290"/>
      <c r="B273" s="289"/>
      <c r="C273" s="288"/>
      <c r="D273" s="234" t="s">
        <v>1409</v>
      </c>
      <c r="E273" s="283" t="s">
        <v>52</v>
      </c>
      <c r="F273" s="207">
        <v>2.9990000000000001</v>
      </c>
      <c r="G273" s="283">
        <v>375</v>
      </c>
      <c r="H273" s="207">
        <v>110</v>
      </c>
      <c r="I273" s="283" t="s">
        <v>72</v>
      </c>
      <c r="J273" s="207">
        <v>2652</v>
      </c>
      <c r="K273" s="279">
        <v>5812</v>
      </c>
      <c r="L273" s="279">
        <v>2995</v>
      </c>
      <c r="M273" s="279" t="s">
        <v>31</v>
      </c>
      <c r="N273" s="287">
        <v>10.6</v>
      </c>
      <c r="O273" s="22">
        <f t="shared" si="8"/>
        <v>243.98301886792456</v>
      </c>
      <c r="P273" s="281">
        <v>9.51</v>
      </c>
      <c r="Q273" s="280" t="s">
        <v>74</v>
      </c>
      <c r="R273" s="279" t="s">
        <v>33</v>
      </c>
      <c r="S273" s="279" t="s">
        <v>34</v>
      </c>
      <c r="T273" s="279"/>
      <c r="U273" s="278"/>
      <c r="V273" s="26">
        <f t="shared" si="9"/>
        <v>111</v>
      </c>
    </row>
    <row r="274" spans="1:23" s="277" customFormat="1" ht="21" customHeight="1">
      <c r="A274" s="290"/>
      <c r="B274" s="289"/>
      <c r="C274" s="288"/>
      <c r="D274" s="234" t="s">
        <v>1409</v>
      </c>
      <c r="E274" s="283" t="s">
        <v>52</v>
      </c>
      <c r="F274" s="207">
        <v>2.9990000000000001</v>
      </c>
      <c r="G274" s="283">
        <v>430</v>
      </c>
      <c r="H274" s="207">
        <v>129</v>
      </c>
      <c r="I274" s="283" t="s">
        <v>72</v>
      </c>
      <c r="J274" s="207">
        <v>2652</v>
      </c>
      <c r="K274" s="279">
        <v>5812</v>
      </c>
      <c r="L274" s="279">
        <v>2995</v>
      </c>
      <c r="M274" s="279" t="s">
        <v>31</v>
      </c>
      <c r="N274" s="287">
        <v>10.6</v>
      </c>
      <c r="O274" s="22">
        <f t="shared" si="8"/>
        <v>243.98301886792456</v>
      </c>
      <c r="P274" s="281">
        <v>9.51</v>
      </c>
      <c r="Q274" s="280" t="s">
        <v>74</v>
      </c>
      <c r="R274" s="279" t="s">
        <v>33</v>
      </c>
      <c r="S274" s="279" t="s">
        <v>34</v>
      </c>
      <c r="T274" s="279"/>
      <c r="U274" s="278"/>
      <c r="V274" s="26">
        <f t="shared" si="9"/>
        <v>111</v>
      </c>
    </row>
    <row r="275" spans="1:23" s="277" customFormat="1" ht="21" customHeight="1">
      <c r="A275" s="290"/>
      <c r="B275" s="289"/>
      <c r="C275" s="288"/>
      <c r="D275" s="234" t="s">
        <v>1409</v>
      </c>
      <c r="E275" s="283" t="s">
        <v>52</v>
      </c>
      <c r="F275" s="207">
        <v>2.9990000000000001</v>
      </c>
      <c r="G275" s="283">
        <v>375</v>
      </c>
      <c r="H275" s="207">
        <v>110</v>
      </c>
      <c r="I275" s="283" t="s">
        <v>72</v>
      </c>
      <c r="J275" s="207">
        <v>2979</v>
      </c>
      <c r="K275" s="279">
        <v>6893</v>
      </c>
      <c r="L275" s="279">
        <v>3749</v>
      </c>
      <c r="M275" s="279" t="s">
        <v>31</v>
      </c>
      <c r="N275" s="287">
        <v>9.1</v>
      </c>
      <c r="O275" s="22">
        <f t="shared" si="8"/>
        <v>284.2</v>
      </c>
      <c r="P275" s="281">
        <v>8.1199999999999992</v>
      </c>
      <c r="Q275" s="280" t="s">
        <v>53</v>
      </c>
      <c r="R275" s="279" t="s">
        <v>33</v>
      </c>
      <c r="S275" s="279" t="s">
        <v>34</v>
      </c>
      <c r="T275" s="279"/>
      <c r="U275" s="278"/>
      <c r="V275" s="26">
        <f t="shared" si="9"/>
        <v>112</v>
      </c>
    </row>
    <row r="276" spans="1:23" s="277" customFormat="1" ht="21" customHeight="1">
      <c r="A276" s="290"/>
      <c r="B276" s="289"/>
      <c r="C276" s="288"/>
      <c r="D276" s="234" t="s">
        <v>1409</v>
      </c>
      <c r="E276" s="283" t="s">
        <v>52</v>
      </c>
      <c r="F276" s="207">
        <v>2.9990000000000001</v>
      </c>
      <c r="G276" s="283">
        <v>430</v>
      </c>
      <c r="H276" s="207">
        <v>129</v>
      </c>
      <c r="I276" s="283" t="s">
        <v>72</v>
      </c>
      <c r="J276" s="207">
        <v>2979</v>
      </c>
      <c r="K276" s="279">
        <v>6893</v>
      </c>
      <c r="L276" s="279">
        <v>3749</v>
      </c>
      <c r="M276" s="279" t="s">
        <v>31</v>
      </c>
      <c r="N276" s="287">
        <v>9.1</v>
      </c>
      <c r="O276" s="22">
        <f t="shared" si="8"/>
        <v>284.2</v>
      </c>
      <c r="P276" s="281">
        <v>8.1199999999999992</v>
      </c>
      <c r="Q276" s="280" t="s">
        <v>53</v>
      </c>
      <c r="R276" s="279" t="s">
        <v>33</v>
      </c>
      <c r="S276" s="279" t="s">
        <v>34</v>
      </c>
      <c r="T276" s="279"/>
      <c r="U276" s="278"/>
      <c r="V276" s="26">
        <f t="shared" si="9"/>
        <v>112</v>
      </c>
    </row>
    <row r="277" spans="1:23" s="277" customFormat="1" ht="21" customHeight="1">
      <c r="A277" s="290"/>
      <c r="B277" s="289"/>
      <c r="C277" s="288"/>
      <c r="D277" s="234" t="s">
        <v>1408</v>
      </c>
      <c r="E277" s="283" t="s">
        <v>52</v>
      </c>
      <c r="F277" s="207">
        <v>2.9990000000000001</v>
      </c>
      <c r="G277" s="283">
        <v>375</v>
      </c>
      <c r="H277" s="207">
        <v>110</v>
      </c>
      <c r="I277" s="283" t="s">
        <v>71</v>
      </c>
      <c r="J277" s="207">
        <v>2356</v>
      </c>
      <c r="K277" s="279">
        <v>4521</v>
      </c>
      <c r="L277" s="279">
        <v>2000</v>
      </c>
      <c r="M277" s="279" t="s">
        <v>31</v>
      </c>
      <c r="N277" s="287">
        <v>11.4</v>
      </c>
      <c r="O277" s="22">
        <f t="shared" si="8"/>
        <v>226.8614035087719</v>
      </c>
      <c r="P277" s="281">
        <v>10.35</v>
      </c>
      <c r="Q277" s="280" t="s">
        <v>74</v>
      </c>
      <c r="R277" s="279" t="s">
        <v>33</v>
      </c>
      <c r="S277" s="279" t="s">
        <v>34</v>
      </c>
      <c r="T277" s="279"/>
      <c r="U277" s="278"/>
      <c r="V277" s="26">
        <f t="shared" si="9"/>
        <v>110</v>
      </c>
    </row>
    <row r="278" spans="1:23" s="277" customFormat="1" ht="21" customHeight="1">
      <c r="A278" s="290"/>
      <c r="B278" s="289"/>
      <c r="C278" s="288"/>
      <c r="D278" s="234" t="s">
        <v>1408</v>
      </c>
      <c r="E278" s="283" t="s">
        <v>52</v>
      </c>
      <c r="F278" s="207">
        <v>2.9990000000000001</v>
      </c>
      <c r="G278" s="283">
        <v>375</v>
      </c>
      <c r="H278" s="207">
        <v>110</v>
      </c>
      <c r="I278" s="283" t="s">
        <v>72</v>
      </c>
      <c r="J278" s="207">
        <v>2356</v>
      </c>
      <c r="K278" s="279">
        <v>4521</v>
      </c>
      <c r="L278" s="279">
        <v>2000</v>
      </c>
      <c r="M278" s="279" t="s">
        <v>31</v>
      </c>
      <c r="N278" s="287">
        <v>11.4</v>
      </c>
      <c r="O278" s="22">
        <f t="shared" si="8"/>
        <v>226.8614035087719</v>
      </c>
      <c r="P278" s="281">
        <v>10.35</v>
      </c>
      <c r="Q278" s="280" t="s">
        <v>74</v>
      </c>
      <c r="R278" s="279" t="s">
        <v>33</v>
      </c>
      <c r="S278" s="279" t="s">
        <v>34</v>
      </c>
      <c r="T278" s="279"/>
      <c r="U278" s="278"/>
      <c r="V278" s="26">
        <f t="shared" si="9"/>
        <v>110</v>
      </c>
    </row>
    <row r="279" spans="1:23" s="277" customFormat="1" ht="21" customHeight="1">
      <c r="A279" s="290"/>
      <c r="B279" s="289"/>
      <c r="C279" s="288"/>
      <c r="D279" s="234" t="s">
        <v>1407</v>
      </c>
      <c r="E279" s="283" t="s">
        <v>52</v>
      </c>
      <c r="F279" s="207">
        <v>2.9990000000000001</v>
      </c>
      <c r="G279" s="283">
        <v>375</v>
      </c>
      <c r="H279" s="207">
        <v>110</v>
      </c>
      <c r="I279" s="283" t="s">
        <v>72</v>
      </c>
      <c r="J279" s="207">
        <v>2356</v>
      </c>
      <c r="K279" s="279">
        <v>4521</v>
      </c>
      <c r="L279" s="279">
        <v>2000</v>
      </c>
      <c r="M279" s="279" t="s">
        <v>31</v>
      </c>
      <c r="N279" s="287">
        <v>11.4</v>
      </c>
      <c r="O279" s="22">
        <f t="shared" si="8"/>
        <v>226.8614035087719</v>
      </c>
      <c r="P279" s="281">
        <v>10.35</v>
      </c>
      <c r="Q279" s="280" t="s">
        <v>74</v>
      </c>
      <c r="R279" s="279" t="s">
        <v>33</v>
      </c>
      <c r="S279" s="279" t="s">
        <v>34</v>
      </c>
      <c r="T279" s="279"/>
      <c r="U279" s="278"/>
      <c r="V279" s="26">
        <f t="shared" si="9"/>
        <v>110</v>
      </c>
    </row>
    <row r="280" spans="1:23" s="277" customFormat="1" ht="21" customHeight="1">
      <c r="A280" s="290"/>
      <c r="B280" s="289"/>
      <c r="C280" s="288"/>
      <c r="D280" s="234" t="s">
        <v>1407</v>
      </c>
      <c r="E280" s="283" t="s">
        <v>52</v>
      </c>
      <c r="F280" s="207">
        <v>2.9990000000000001</v>
      </c>
      <c r="G280" s="283">
        <v>375</v>
      </c>
      <c r="H280" s="207">
        <v>110</v>
      </c>
      <c r="I280" s="283" t="s">
        <v>72</v>
      </c>
      <c r="J280" s="207">
        <v>2652</v>
      </c>
      <c r="K280" s="279">
        <v>5812</v>
      </c>
      <c r="L280" s="279">
        <v>2995</v>
      </c>
      <c r="M280" s="279" t="s">
        <v>31</v>
      </c>
      <c r="N280" s="287">
        <v>10.6</v>
      </c>
      <c r="O280" s="22">
        <f t="shared" si="8"/>
        <v>243.98301886792456</v>
      </c>
      <c r="P280" s="281">
        <v>9.51</v>
      </c>
      <c r="Q280" s="280" t="s">
        <v>74</v>
      </c>
      <c r="R280" s="279" t="s">
        <v>33</v>
      </c>
      <c r="S280" s="279" t="s">
        <v>34</v>
      </c>
      <c r="T280" s="279"/>
      <c r="U280" s="278"/>
      <c r="V280" s="26">
        <f t="shared" si="9"/>
        <v>111</v>
      </c>
    </row>
    <row r="281" spans="1:23" s="277" customFormat="1" ht="21" customHeight="1">
      <c r="A281" s="290"/>
      <c r="B281" s="289"/>
      <c r="C281" s="288"/>
      <c r="D281" s="234" t="s">
        <v>1406</v>
      </c>
      <c r="E281" s="283" t="s">
        <v>52</v>
      </c>
      <c r="F281" s="207">
        <v>2.9990000000000001</v>
      </c>
      <c r="G281" s="283">
        <v>375</v>
      </c>
      <c r="H281" s="207">
        <v>110</v>
      </c>
      <c r="I281" s="283" t="s">
        <v>72</v>
      </c>
      <c r="J281" s="207">
        <v>2356</v>
      </c>
      <c r="K281" s="279">
        <v>4521</v>
      </c>
      <c r="L281" s="279">
        <v>2000</v>
      </c>
      <c r="M281" s="279" t="s">
        <v>31</v>
      </c>
      <c r="N281" s="287">
        <v>11.4</v>
      </c>
      <c r="O281" s="22">
        <f t="shared" si="8"/>
        <v>226.8614035087719</v>
      </c>
      <c r="P281" s="281">
        <v>10.35</v>
      </c>
      <c r="Q281" s="280" t="s">
        <v>74</v>
      </c>
      <c r="R281" s="279" t="s">
        <v>33</v>
      </c>
      <c r="S281" s="279" t="s">
        <v>34</v>
      </c>
      <c r="T281" s="279"/>
      <c r="U281" s="278"/>
      <c r="V281" s="26">
        <f t="shared" si="9"/>
        <v>110</v>
      </c>
    </row>
    <row r="282" spans="1:23" s="277" customFormat="1" ht="21" customHeight="1">
      <c r="A282" s="290"/>
      <c r="B282" s="289"/>
      <c r="C282" s="288"/>
      <c r="D282" s="234" t="s">
        <v>1406</v>
      </c>
      <c r="E282" s="283" t="s">
        <v>52</v>
      </c>
      <c r="F282" s="207">
        <v>2.9990000000000001</v>
      </c>
      <c r="G282" s="283">
        <v>375</v>
      </c>
      <c r="H282" s="207">
        <v>110</v>
      </c>
      <c r="I282" s="283" t="s">
        <v>72</v>
      </c>
      <c r="J282" s="207">
        <v>2652</v>
      </c>
      <c r="K282" s="279">
        <v>5812</v>
      </c>
      <c r="L282" s="279">
        <v>2995</v>
      </c>
      <c r="M282" s="279" t="s">
        <v>31</v>
      </c>
      <c r="N282" s="287">
        <v>10.8</v>
      </c>
      <c r="O282" s="22">
        <f t="shared" si="8"/>
        <v>239.46481481481482</v>
      </c>
      <c r="P282" s="281">
        <v>9.51</v>
      </c>
      <c r="Q282" s="280" t="s">
        <v>53</v>
      </c>
      <c r="R282" s="279" t="s">
        <v>33</v>
      </c>
      <c r="S282" s="279" t="s">
        <v>34</v>
      </c>
      <c r="T282" s="279"/>
      <c r="U282" s="278"/>
      <c r="V282" s="26">
        <f t="shared" si="9"/>
        <v>113</v>
      </c>
    </row>
    <row r="283" spans="1:23" s="277" customFormat="1" ht="21" customHeight="1">
      <c r="A283" s="290"/>
      <c r="B283" s="289"/>
      <c r="C283" s="288"/>
      <c r="D283" s="234" t="s">
        <v>1406</v>
      </c>
      <c r="E283" s="283" t="s">
        <v>52</v>
      </c>
      <c r="F283" s="207">
        <v>2.9990000000000001</v>
      </c>
      <c r="G283" s="283">
        <v>375</v>
      </c>
      <c r="H283" s="207">
        <v>110</v>
      </c>
      <c r="I283" s="283" t="s">
        <v>72</v>
      </c>
      <c r="J283" s="207">
        <v>2652</v>
      </c>
      <c r="K283" s="279">
        <v>5812</v>
      </c>
      <c r="L283" s="279">
        <v>2995</v>
      </c>
      <c r="M283" s="279" t="s">
        <v>31</v>
      </c>
      <c r="N283" s="287">
        <v>10.6</v>
      </c>
      <c r="O283" s="22">
        <f t="shared" si="8"/>
        <v>243.98301886792456</v>
      </c>
      <c r="P283" s="281">
        <v>9.51</v>
      </c>
      <c r="Q283" s="280" t="s">
        <v>74</v>
      </c>
      <c r="R283" s="279" t="s">
        <v>33</v>
      </c>
      <c r="S283" s="279" t="s">
        <v>34</v>
      </c>
      <c r="T283" s="279"/>
      <c r="U283" s="278"/>
      <c r="V283" s="26">
        <f t="shared" si="9"/>
        <v>111</v>
      </c>
      <c r="W283" s="276"/>
    </row>
    <row r="284" spans="1:23" s="277" customFormat="1" ht="21" customHeight="1">
      <c r="A284" s="290"/>
      <c r="B284" s="289"/>
      <c r="C284" s="288"/>
      <c r="D284" s="234" t="s">
        <v>1406</v>
      </c>
      <c r="E284" s="283" t="s">
        <v>52</v>
      </c>
      <c r="F284" s="207">
        <v>2.9990000000000001</v>
      </c>
      <c r="G284" s="283">
        <v>375</v>
      </c>
      <c r="H284" s="207">
        <v>110</v>
      </c>
      <c r="I284" s="283" t="s">
        <v>72</v>
      </c>
      <c r="J284" s="207">
        <v>2979</v>
      </c>
      <c r="K284" s="279">
        <v>6893</v>
      </c>
      <c r="L284" s="279">
        <v>3749</v>
      </c>
      <c r="M284" s="279" t="s">
        <v>31</v>
      </c>
      <c r="N284" s="287">
        <v>9.1</v>
      </c>
      <c r="O284" s="22">
        <f t="shared" si="8"/>
        <v>284.2</v>
      </c>
      <c r="P284" s="281">
        <v>8.1199999999999992</v>
      </c>
      <c r="Q284" s="280" t="s">
        <v>53</v>
      </c>
      <c r="R284" s="279" t="s">
        <v>33</v>
      </c>
      <c r="S284" s="279" t="s">
        <v>34</v>
      </c>
      <c r="T284" s="279"/>
      <c r="U284" s="278"/>
      <c r="V284" s="26">
        <f t="shared" si="9"/>
        <v>112</v>
      </c>
      <c r="W284" s="276"/>
    </row>
    <row r="285" spans="1:23" s="277" customFormat="1" ht="21" customHeight="1">
      <c r="A285" s="290"/>
      <c r="B285" s="289"/>
      <c r="C285" s="288"/>
      <c r="D285" s="234" t="s">
        <v>1405</v>
      </c>
      <c r="E285" s="283" t="s">
        <v>52</v>
      </c>
      <c r="F285" s="207">
        <v>2.9990000000000001</v>
      </c>
      <c r="G285" s="283">
        <v>375</v>
      </c>
      <c r="H285" s="207">
        <v>110</v>
      </c>
      <c r="I285" s="283" t="s">
        <v>71</v>
      </c>
      <c r="J285" s="207">
        <v>2356</v>
      </c>
      <c r="K285" s="279">
        <v>4521</v>
      </c>
      <c r="L285" s="279">
        <v>2000</v>
      </c>
      <c r="M285" s="279" t="s">
        <v>31</v>
      </c>
      <c r="N285" s="287">
        <v>11.4</v>
      </c>
      <c r="O285" s="22">
        <f t="shared" si="8"/>
        <v>226.8614035087719</v>
      </c>
      <c r="P285" s="281">
        <v>10.35</v>
      </c>
      <c r="Q285" s="280" t="s">
        <v>53</v>
      </c>
      <c r="R285" s="279" t="s">
        <v>33</v>
      </c>
      <c r="S285" s="279" t="s">
        <v>124</v>
      </c>
      <c r="T285" s="279"/>
      <c r="U285" s="278"/>
      <c r="V285" s="26">
        <f t="shared" si="9"/>
        <v>110</v>
      </c>
      <c r="W285" s="276"/>
    </row>
    <row r="286" spans="1:23" s="277" customFormat="1" ht="21" customHeight="1">
      <c r="A286" s="290"/>
      <c r="B286" s="289"/>
      <c r="C286" s="288"/>
      <c r="D286" s="234" t="s">
        <v>1404</v>
      </c>
      <c r="E286" s="283" t="s">
        <v>52</v>
      </c>
      <c r="F286" s="207">
        <v>2.9990000000000001</v>
      </c>
      <c r="G286" s="283">
        <v>375</v>
      </c>
      <c r="H286" s="207">
        <v>110</v>
      </c>
      <c r="I286" s="283" t="s">
        <v>71</v>
      </c>
      <c r="J286" s="207">
        <v>2356</v>
      </c>
      <c r="K286" s="279">
        <v>4521</v>
      </c>
      <c r="L286" s="279">
        <v>2000</v>
      </c>
      <c r="M286" s="279" t="s">
        <v>31</v>
      </c>
      <c r="N286" s="287">
        <v>11.4</v>
      </c>
      <c r="O286" s="22">
        <f t="shared" si="8"/>
        <v>226.8614035087719</v>
      </c>
      <c r="P286" s="281">
        <v>10.35</v>
      </c>
      <c r="Q286" s="280" t="s">
        <v>53</v>
      </c>
      <c r="R286" s="279" t="s">
        <v>33</v>
      </c>
      <c r="S286" s="279" t="s">
        <v>124</v>
      </c>
      <c r="T286" s="279"/>
      <c r="U286" s="278"/>
      <c r="V286" s="26">
        <f t="shared" si="9"/>
        <v>110</v>
      </c>
      <c r="W286" s="276"/>
    </row>
    <row r="287" spans="1:23" s="277" customFormat="1" ht="21" customHeight="1">
      <c r="A287" s="290"/>
      <c r="B287" s="289"/>
      <c r="C287" s="288"/>
      <c r="D287" s="234" t="s">
        <v>1403</v>
      </c>
      <c r="E287" s="283" t="s">
        <v>52</v>
      </c>
      <c r="F287" s="207">
        <v>2.9990000000000001</v>
      </c>
      <c r="G287" s="283" t="s">
        <v>42</v>
      </c>
      <c r="H287" s="207" t="s">
        <v>43</v>
      </c>
      <c r="I287" s="283" t="s">
        <v>71</v>
      </c>
      <c r="J287" s="207">
        <v>2356</v>
      </c>
      <c r="K287" s="279">
        <v>4521</v>
      </c>
      <c r="L287" s="279">
        <v>2000</v>
      </c>
      <c r="M287" s="279" t="s">
        <v>31</v>
      </c>
      <c r="N287" s="287">
        <v>11.4</v>
      </c>
      <c r="O287" s="22">
        <f t="shared" si="8"/>
        <v>226.8614035087719</v>
      </c>
      <c r="P287" s="281">
        <v>10.35</v>
      </c>
      <c r="Q287" s="280" t="s">
        <v>74</v>
      </c>
      <c r="R287" s="279" t="s">
        <v>33</v>
      </c>
      <c r="S287" s="279" t="s">
        <v>34</v>
      </c>
      <c r="T287" s="279"/>
      <c r="U287" s="278"/>
      <c r="V287" s="26">
        <f t="shared" si="9"/>
        <v>110</v>
      </c>
      <c r="W287" s="276"/>
    </row>
    <row r="288" spans="1:23" s="277" customFormat="1" ht="21" customHeight="1">
      <c r="A288" s="290"/>
      <c r="B288" s="289"/>
      <c r="C288" s="288"/>
      <c r="D288" s="234" t="s">
        <v>1402</v>
      </c>
      <c r="E288" s="283" t="s">
        <v>52</v>
      </c>
      <c r="F288" s="207">
        <v>2.9990000000000001</v>
      </c>
      <c r="G288" s="283">
        <v>375</v>
      </c>
      <c r="H288" s="207">
        <v>110</v>
      </c>
      <c r="I288" s="283" t="s">
        <v>71</v>
      </c>
      <c r="J288" s="207">
        <v>2356</v>
      </c>
      <c r="K288" s="279">
        <v>4521</v>
      </c>
      <c r="L288" s="279">
        <v>2000</v>
      </c>
      <c r="M288" s="279" t="s">
        <v>31</v>
      </c>
      <c r="N288" s="287">
        <v>11.4</v>
      </c>
      <c r="O288" s="22">
        <f t="shared" si="8"/>
        <v>226.8614035087719</v>
      </c>
      <c r="P288" s="281">
        <v>10.35</v>
      </c>
      <c r="Q288" s="280" t="s">
        <v>53</v>
      </c>
      <c r="R288" s="279" t="s">
        <v>33</v>
      </c>
      <c r="S288" s="279" t="s">
        <v>124</v>
      </c>
      <c r="T288" s="279"/>
      <c r="U288" s="278"/>
      <c r="V288" s="26">
        <f t="shared" si="9"/>
        <v>110</v>
      </c>
      <c r="W288" s="276"/>
    </row>
    <row r="289" spans="1:23" s="277" customFormat="1" ht="21" customHeight="1">
      <c r="A289" s="290"/>
      <c r="B289" s="289"/>
      <c r="C289" s="288"/>
      <c r="D289" s="234" t="s">
        <v>1401</v>
      </c>
      <c r="E289" s="283" t="s">
        <v>52</v>
      </c>
      <c r="F289" s="207">
        <v>2.9990000000000001</v>
      </c>
      <c r="G289" s="283">
        <v>375</v>
      </c>
      <c r="H289" s="207">
        <v>110</v>
      </c>
      <c r="I289" s="283" t="s">
        <v>71</v>
      </c>
      <c r="J289" s="207">
        <v>2356</v>
      </c>
      <c r="K289" s="279">
        <v>4521</v>
      </c>
      <c r="L289" s="279">
        <v>2000</v>
      </c>
      <c r="M289" s="279" t="s">
        <v>31</v>
      </c>
      <c r="N289" s="287">
        <v>11.4</v>
      </c>
      <c r="O289" s="22">
        <f t="shared" si="8"/>
        <v>226.8614035087719</v>
      </c>
      <c r="P289" s="281">
        <v>10.35</v>
      </c>
      <c r="Q289" s="280" t="s">
        <v>53</v>
      </c>
      <c r="R289" s="279" t="s">
        <v>33</v>
      </c>
      <c r="S289" s="279" t="s">
        <v>124</v>
      </c>
      <c r="T289" s="279"/>
      <c r="U289" s="278"/>
      <c r="V289" s="26">
        <f t="shared" si="9"/>
        <v>110</v>
      </c>
    </row>
    <row r="290" spans="1:23" s="277" customFormat="1" ht="21" customHeight="1">
      <c r="A290" s="290"/>
      <c r="B290" s="289"/>
      <c r="C290" s="288"/>
      <c r="D290" s="234" t="s">
        <v>1400</v>
      </c>
      <c r="E290" s="283" t="s">
        <v>52</v>
      </c>
      <c r="F290" s="207">
        <v>2.9990000000000001</v>
      </c>
      <c r="G290" s="283">
        <v>375</v>
      </c>
      <c r="H290" s="207">
        <v>110</v>
      </c>
      <c r="I290" s="283" t="s">
        <v>71</v>
      </c>
      <c r="J290" s="207">
        <v>2356</v>
      </c>
      <c r="K290" s="279">
        <v>4521</v>
      </c>
      <c r="L290" s="279">
        <v>2000</v>
      </c>
      <c r="M290" s="279" t="s">
        <v>31</v>
      </c>
      <c r="N290" s="287">
        <v>11.4</v>
      </c>
      <c r="O290" s="22">
        <f t="shared" si="8"/>
        <v>226.8614035087719</v>
      </c>
      <c r="P290" s="281">
        <v>10.35</v>
      </c>
      <c r="Q290" s="280" t="s">
        <v>53</v>
      </c>
      <c r="R290" s="279" t="s">
        <v>33</v>
      </c>
      <c r="S290" s="279" t="s">
        <v>124</v>
      </c>
      <c r="T290" s="279"/>
      <c r="U290" s="278"/>
      <c r="V290" s="26">
        <f t="shared" si="9"/>
        <v>110</v>
      </c>
      <c r="W290" s="276"/>
    </row>
    <row r="291" spans="1:23" s="277" customFormat="1" ht="21" customHeight="1">
      <c r="A291" s="290"/>
      <c r="B291" s="289"/>
      <c r="C291" s="288"/>
      <c r="D291" s="234" t="s">
        <v>1399</v>
      </c>
      <c r="E291" s="283" t="s">
        <v>52</v>
      </c>
      <c r="F291" s="207">
        <v>2.9990000000000001</v>
      </c>
      <c r="G291" s="283">
        <v>375</v>
      </c>
      <c r="H291" s="207">
        <v>110</v>
      </c>
      <c r="I291" s="283" t="s">
        <v>71</v>
      </c>
      <c r="J291" s="207">
        <v>2356</v>
      </c>
      <c r="K291" s="279">
        <v>4521</v>
      </c>
      <c r="L291" s="279">
        <v>2000</v>
      </c>
      <c r="M291" s="279" t="s">
        <v>31</v>
      </c>
      <c r="N291" s="287">
        <v>11.4</v>
      </c>
      <c r="O291" s="22">
        <f t="shared" si="8"/>
        <v>226.8614035087719</v>
      </c>
      <c r="P291" s="281">
        <v>10.35</v>
      </c>
      <c r="Q291" s="280" t="s">
        <v>53</v>
      </c>
      <c r="R291" s="279" t="s">
        <v>33</v>
      </c>
      <c r="S291" s="279" t="s">
        <v>124</v>
      </c>
      <c r="T291" s="279"/>
      <c r="U291" s="278"/>
      <c r="V291" s="26">
        <f t="shared" si="9"/>
        <v>110</v>
      </c>
      <c r="W291" s="276"/>
    </row>
    <row r="292" spans="1:23" s="277" customFormat="1" ht="21" customHeight="1">
      <c r="A292" s="290"/>
      <c r="B292" s="289"/>
      <c r="C292" s="288"/>
      <c r="D292" s="234" t="s">
        <v>1398</v>
      </c>
      <c r="E292" s="283" t="s">
        <v>52</v>
      </c>
      <c r="F292" s="207">
        <v>2.9990000000000001</v>
      </c>
      <c r="G292" s="283">
        <v>375</v>
      </c>
      <c r="H292" s="207">
        <v>110</v>
      </c>
      <c r="I292" s="283" t="s">
        <v>71</v>
      </c>
      <c r="J292" s="207">
        <v>2356</v>
      </c>
      <c r="K292" s="279">
        <v>4521</v>
      </c>
      <c r="L292" s="279">
        <v>2000</v>
      </c>
      <c r="M292" s="279" t="s">
        <v>31</v>
      </c>
      <c r="N292" s="287">
        <v>11</v>
      </c>
      <c r="O292" s="22">
        <f t="shared" si="8"/>
        <v>235.1109090909091</v>
      </c>
      <c r="P292" s="281">
        <v>10.35</v>
      </c>
      <c r="Q292" s="280" t="s">
        <v>74</v>
      </c>
      <c r="R292" s="279" t="s">
        <v>33</v>
      </c>
      <c r="S292" s="279" t="s">
        <v>124</v>
      </c>
      <c r="T292" s="279"/>
      <c r="U292" s="278"/>
      <c r="V292" s="26">
        <f t="shared" si="9"/>
        <v>106</v>
      </c>
    </row>
    <row r="293" spans="1:23" s="277" customFormat="1" ht="21" customHeight="1">
      <c r="A293" s="290"/>
      <c r="B293" s="289"/>
      <c r="C293" s="288"/>
      <c r="D293" s="234" t="s">
        <v>1397</v>
      </c>
      <c r="E293" s="283" t="s">
        <v>52</v>
      </c>
      <c r="F293" s="207">
        <v>2.9990000000000001</v>
      </c>
      <c r="G293" s="283">
        <v>375</v>
      </c>
      <c r="H293" s="207">
        <v>110</v>
      </c>
      <c r="I293" s="283" t="s">
        <v>71</v>
      </c>
      <c r="J293" s="207">
        <v>2356</v>
      </c>
      <c r="K293" s="279">
        <v>4521</v>
      </c>
      <c r="L293" s="279">
        <v>2000</v>
      </c>
      <c r="M293" s="279" t="s">
        <v>31</v>
      </c>
      <c r="N293" s="287">
        <v>11</v>
      </c>
      <c r="O293" s="22">
        <f t="shared" si="8"/>
        <v>235.1109090909091</v>
      </c>
      <c r="P293" s="281">
        <v>10.35</v>
      </c>
      <c r="Q293" s="280" t="s">
        <v>74</v>
      </c>
      <c r="R293" s="279" t="s">
        <v>33</v>
      </c>
      <c r="S293" s="279" t="s">
        <v>124</v>
      </c>
      <c r="T293" s="279"/>
      <c r="U293" s="278"/>
      <c r="V293" s="26">
        <f t="shared" si="9"/>
        <v>106</v>
      </c>
    </row>
    <row r="294" spans="1:23" s="277" customFormat="1" ht="21" customHeight="1">
      <c r="A294" s="290"/>
      <c r="B294" s="289"/>
      <c r="C294" s="288"/>
      <c r="D294" s="234" t="s">
        <v>1396</v>
      </c>
      <c r="E294" s="283" t="s">
        <v>52</v>
      </c>
      <c r="F294" s="207">
        <v>2.9990000000000001</v>
      </c>
      <c r="G294" s="283">
        <v>375</v>
      </c>
      <c r="H294" s="207">
        <v>110</v>
      </c>
      <c r="I294" s="283" t="s">
        <v>71</v>
      </c>
      <c r="J294" s="207">
        <v>2356</v>
      </c>
      <c r="K294" s="279">
        <v>4521</v>
      </c>
      <c r="L294" s="279">
        <v>2000</v>
      </c>
      <c r="M294" s="279" t="s">
        <v>31</v>
      </c>
      <c r="N294" s="287">
        <v>11</v>
      </c>
      <c r="O294" s="22">
        <f t="shared" si="8"/>
        <v>235.1109090909091</v>
      </c>
      <c r="P294" s="281">
        <v>10.35</v>
      </c>
      <c r="Q294" s="280" t="s">
        <v>74</v>
      </c>
      <c r="R294" s="279" t="s">
        <v>33</v>
      </c>
      <c r="S294" s="279" t="s">
        <v>124</v>
      </c>
      <c r="T294" s="279"/>
      <c r="U294" s="278"/>
      <c r="V294" s="26">
        <f t="shared" si="9"/>
        <v>106</v>
      </c>
    </row>
    <row r="295" spans="1:23" s="277" customFormat="1" ht="21" customHeight="1">
      <c r="A295" s="290"/>
      <c r="B295" s="289"/>
      <c r="C295" s="288"/>
      <c r="D295" s="234" t="s">
        <v>1396</v>
      </c>
      <c r="E295" s="283" t="s">
        <v>52</v>
      </c>
      <c r="F295" s="207">
        <v>2.9990000000000001</v>
      </c>
      <c r="G295" s="283">
        <v>375</v>
      </c>
      <c r="H295" s="207">
        <v>110</v>
      </c>
      <c r="I295" s="283" t="s">
        <v>71</v>
      </c>
      <c r="J295" s="207">
        <v>2652</v>
      </c>
      <c r="K295" s="279">
        <v>5812</v>
      </c>
      <c r="L295" s="279">
        <v>2995</v>
      </c>
      <c r="M295" s="279" t="s">
        <v>31</v>
      </c>
      <c r="N295" s="287">
        <v>10.4</v>
      </c>
      <c r="O295" s="22">
        <f t="shared" si="8"/>
        <v>248.67499999999998</v>
      </c>
      <c r="P295" s="281">
        <v>9.51</v>
      </c>
      <c r="Q295" s="280" t="s">
        <v>53</v>
      </c>
      <c r="R295" s="279" t="s">
        <v>33</v>
      </c>
      <c r="S295" s="279" t="s">
        <v>124</v>
      </c>
      <c r="T295" s="279"/>
      <c r="U295" s="278"/>
      <c r="V295" s="26">
        <f t="shared" si="9"/>
        <v>109</v>
      </c>
    </row>
    <row r="296" spans="1:23" s="277" customFormat="1" ht="21" customHeight="1">
      <c r="A296" s="290"/>
      <c r="B296" s="289"/>
      <c r="C296" s="288"/>
      <c r="D296" s="234" t="s">
        <v>1396</v>
      </c>
      <c r="E296" s="283" t="s">
        <v>52</v>
      </c>
      <c r="F296" s="207">
        <v>2.9990000000000001</v>
      </c>
      <c r="G296" s="283">
        <v>375</v>
      </c>
      <c r="H296" s="207">
        <v>110</v>
      </c>
      <c r="I296" s="283" t="s">
        <v>71</v>
      </c>
      <c r="J296" s="207">
        <v>2652</v>
      </c>
      <c r="K296" s="279">
        <v>5812</v>
      </c>
      <c r="L296" s="279">
        <v>2995</v>
      </c>
      <c r="M296" s="279" t="s">
        <v>31</v>
      </c>
      <c r="N296" s="287">
        <v>10.199999999999999</v>
      </c>
      <c r="O296" s="22">
        <f t="shared" si="8"/>
        <v>253.55098039215687</v>
      </c>
      <c r="P296" s="281">
        <v>9.51</v>
      </c>
      <c r="Q296" s="280" t="s">
        <v>74</v>
      </c>
      <c r="R296" s="279" t="s">
        <v>33</v>
      </c>
      <c r="S296" s="279" t="s">
        <v>124</v>
      </c>
      <c r="T296" s="279"/>
      <c r="U296" s="278"/>
      <c r="V296" s="26">
        <f t="shared" si="9"/>
        <v>107</v>
      </c>
      <c r="W296" s="276"/>
    </row>
    <row r="297" spans="1:23" s="277" customFormat="1" ht="21" customHeight="1">
      <c r="A297" s="290"/>
      <c r="B297" s="289"/>
      <c r="C297" s="288"/>
      <c r="D297" s="234" t="s">
        <v>1395</v>
      </c>
      <c r="E297" s="283" t="s">
        <v>52</v>
      </c>
      <c r="F297" s="207">
        <v>2.9990000000000001</v>
      </c>
      <c r="G297" s="283">
        <v>375</v>
      </c>
      <c r="H297" s="207">
        <v>110</v>
      </c>
      <c r="I297" s="283" t="s">
        <v>71</v>
      </c>
      <c r="J297" s="207">
        <v>2356</v>
      </c>
      <c r="K297" s="279">
        <v>4521</v>
      </c>
      <c r="L297" s="279">
        <v>2000</v>
      </c>
      <c r="M297" s="279" t="s">
        <v>31</v>
      </c>
      <c r="N297" s="287">
        <v>11</v>
      </c>
      <c r="O297" s="22">
        <f t="shared" si="8"/>
        <v>235.1109090909091</v>
      </c>
      <c r="P297" s="281">
        <v>10.35</v>
      </c>
      <c r="Q297" s="280" t="s">
        <v>74</v>
      </c>
      <c r="R297" s="279" t="s">
        <v>33</v>
      </c>
      <c r="S297" s="279" t="s">
        <v>124</v>
      </c>
      <c r="T297" s="279"/>
      <c r="U297" s="278"/>
      <c r="V297" s="26">
        <f t="shared" si="9"/>
        <v>106</v>
      </c>
    </row>
    <row r="298" spans="1:23" s="277" customFormat="1" ht="21" customHeight="1">
      <c r="A298" s="290"/>
      <c r="B298" s="289"/>
      <c r="C298" s="288"/>
      <c r="D298" s="234" t="s">
        <v>1395</v>
      </c>
      <c r="E298" s="283" t="s">
        <v>52</v>
      </c>
      <c r="F298" s="207">
        <v>2.9990000000000001</v>
      </c>
      <c r="G298" s="283">
        <v>375</v>
      </c>
      <c r="H298" s="207">
        <v>110</v>
      </c>
      <c r="I298" s="283" t="s">
        <v>71</v>
      </c>
      <c r="J298" s="207">
        <v>2652</v>
      </c>
      <c r="K298" s="279">
        <v>5812</v>
      </c>
      <c r="L298" s="279">
        <v>2995</v>
      </c>
      <c r="M298" s="279" t="s">
        <v>31</v>
      </c>
      <c r="N298" s="287">
        <v>10.4</v>
      </c>
      <c r="O298" s="22">
        <f t="shared" si="8"/>
        <v>248.67499999999998</v>
      </c>
      <c r="P298" s="281">
        <v>9.51</v>
      </c>
      <c r="Q298" s="280" t="s">
        <v>53</v>
      </c>
      <c r="R298" s="279" t="s">
        <v>33</v>
      </c>
      <c r="S298" s="279" t="s">
        <v>124</v>
      </c>
      <c r="T298" s="279"/>
      <c r="U298" s="278"/>
      <c r="V298" s="26">
        <f t="shared" si="9"/>
        <v>109</v>
      </c>
      <c r="W298" s="276"/>
    </row>
    <row r="299" spans="1:23" s="277" customFormat="1" ht="21" customHeight="1">
      <c r="A299" s="290"/>
      <c r="B299" s="289"/>
      <c r="C299" s="288"/>
      <c r="D299" s="234" t="s">
        <v>1395</v>
      </c>
      <c r="E299" s="283" t="s">
        <v>52</v>
      </c>
      <c r="F299" s="207">
        <v>2.9990000000000001</v>
      </c>
      <c r="G299" s="283">
        <v>375</v>
      </c>
      <c r="H299" s="207">
        <v>110</v>
      </c>
      <c r="I299" s="283" t="s">
        <v>71</v>
      </c>
      <c r="J299" s="207">
        <v>2652</v>
      </c>
      <c r="K299" s="279">
        <v>5812</v>
      </c>
      <c r="L299" s="279">
        <v>2995</v>
      </c>
      <c r="M299" s="279" t="s">
        <v>31</v>
      </c>
      <c r="N299" s="287">
        <v>10.199999999999999</v>
      </c>
      <c r="O299" s="22">
        <f t="shared" si="8"/>
        <v>253.55098039215687</v>
      </c>
      <c r="P299" s="281">
        <v>9.51</v>
      </c>
      <c r="Q299" s="280" t="s">
        <v>74</v>
      </c>
      <c r="R299" s="279" t="s">
        <v>33</v>
      </c>
      <c r="S299" s="279" t="s">
        <v>124</v>
      </c>
      <c r="T299" s="279"/>
      <c r="U299" s="278"/>
      <c r="V299" s="26">
        <f t="shared" si="9"/>
        <v>107</v>
      </c>
    </row>
    <row r="300" spans="1:23" s="277" customFormat="1" ht="21" customHeight="1">
      <c r="A300" s="290"/>
      <c r="B300" s="43"/>
      <c r="C300" s="288"/>
      <c r="D300" s="234" t="s">
        <v>1394</v>
      </c>
      <c r="E300" s="283" t="s">
        <v>52</v>
      </c>
      <c r="F300" s="207">
        <v>2.9990000000000001</v>
      </c>
      <c r="G300" s="283">
        <v>375</v>
      </c>
      <c r="H300" s="207">
        <v>110</v>
      </c>
      <c r="I300" s="283" t="s">
        <v>71</v>
      </c>
      <c r="J300" s="207">
        <v>2356</v>
      </c>
      <c r="K300" s="279">
        <v>4521</v>
      </c>
      <c r="L300" s="279">
        <v>2000</v>
      </c>
      <c r="M300" s="279" t="s">
        <v>31</v>
      </c>
      <c r="N300" s="287">
        <v>11</v>
      </c>
      <c r="O300" s="22">
        <f t="shared" si="8"/>
        <v>235.1109090909091</v>
      </c>
      <c r="P300" s="281">
        <v>10.35</v>
      </c>
      <c r="Q300" s="280" t="s">
        <v>74</v>
      </c>
      <c r="R300" s="279" t="s">
        <v>33</v>
      </c>
      <c r="S300" s="279" t="s">
        <v>124</v>
      </c>
      <c r="T300" s="279"/>
      <c r="U300" s="278"/>
      <c r="V300" s="26">
        <f t="shared" si="9"/>
        <v>106</v>
      </c>
    </row>
    <row r="301" spans="1:23" s="277" customFormat="1" ht="21" customHeight="1">
      <c r="A301" s="290"/>
      <c r="B301" s="43"/>
      <c r="C301" s="288"/>
      <c r="D301" s="234" t="s">
        <v>1393</v>
      </c>
      <c r="E301" s="283" t="s">
        <v>52</v>
      </c>
      <c r="F301" s="207">
        <v>2.9990000000000001</v>
      </c>
      <c r="G301" s="283">
        <v>375</v>
      </c>
      <c r="H301" s="207">
        <v>110</v>
      </c>
      <c r="I301" s="283" t="s">
        <v>71</v>
      </c>
      <c r="J301" s="207">
        <v>2356</v>
      </c>
      <c r="K301" s="279">
        <v>4521</v>
      </c>
      <c r="L301" s="279">
        <v>2000</v>
      </c>
      <c r="M301" s="279" t="s">
        <v>31</v>
      </c>
      <c r="N301" s="287">
        <v>11</v>
      </c>
      <c r="O301" s="22">
        <f t="shared" si="8"/>
        <v>235.1109090909091</v>
      </c>
      <c r="P301" s="281">
        <v>10.35</v>
      </c>
      <c r="Q301" s="280" t="s">
        <v>74</v>
      </c>
      <c r="R301" s="279" t="s">
        <v>33</v>
      </c>
      <c r="S301" s="279" t="s">
        <v>124</v>
      </c>
      <c r="T301" s="279"/>
      <c r="U301" s="278"/>
      <c r="V301" s="26">
        <f t="shared" si="9"/>
        <v>106</v>
      </c>
      <c r="W301" s="276"/>
    </row>
    <row r="302" spans="1:23" s="277" customFormat="1" ht="21" customHeight="1">
      <c r="A302" s="290"/>
      <c r="B302" s="289"/>
      <c r="C302" s="288"/>
      <c r="D302" s="234" t="s">
        <v>1393</v>
      </c>
      <c r="E302" s="283" t="s">
        <v>52</v>
      </c>
      <c r="F302" s="207">
        <v>2.9990000000000001</v>
      </c>
      <c r="G302" s="283">
        <v>375</v>
      </c>
      <c r="H302" s="207">
        <v>110</v>
      </c>
      <c r="I302" s="283" t="s">
        <v>71</v>
      </c>
      <c r="J302" s="207">
        <v>2652</v>
      </c>
      <c r="K302" s="279">
        <v>5812</v>
      </c>
      <c r="L302" s="279">
        <v>2995</v>
      </c>
      <c r="M302" s="279" t="s">
        <v>31</v>
      </c>
      <c r="N302" s="287">
        <v>10.4</v>
      </c>
      <c r="O302" s="22">
        <f t="shared" si="8"/>
        <v>248.67499999999998</v>
      </c>
      <c r="P302" s="281">
        <v>9.51</v>
      </c>
      <c r="Q302" s="280" t="s">
        <v>53</v>
      </c>
      <c r="R302" s="279" t="s">
        <v>33</v>
      </c>
      <c r="S302" s="279" t="s">
        <v>124</v>
      </c>
      <c r="T302" s="279"/>
      <c r="U302" s="278"/>
      <c r="V302" s="26">
        <f t="shared" si="9"/>
        <v>109</v>
      </c>
    </row>
    <row r="303" spans="1:23" s="277" customFormat="1" ht="21" customHeight="1">
      <c r="A303" s="290"/>
      <c r="B303" s="43"/>
      <c r="C303" s="288"/>
      <c r="D303" s="234" t="s">
        <v>1393</v>
      </c>
      <c r="E303" s="283" t="s">
        <v>52</v>
      </c>
      <c r="F303" s="207">
        <v>2.9990000000000001</v>
      </c>
      <c r="G303" s="283">
        <v>375</v>
      </c>
      <c r="H303" s="207">
        <v>110</v>
      </c>
      <c r="I303" s="283" t="s">
        <v>71</v>
      </c>
      <c r="J303" s="207">
        <v>2652</v>
      </c>
      <c r="K303" s="279">
        <v>5812</v>
      </c>
      <c r="L303" s="279">
        <v>2995</v>
      </c>
      <c r="M303" s="279" t="s">
        <v>31</v>
      </c>
      <c r="N303" s="287">
        <v>10.199999999999999</v>
      </c>
      <c r="O303" s="22">
        <f t="shared" si="8"/>
        <v>253.55098039215687</v>
      </c>
      <c r="P303" s="281">
        <v>9.51</v>
      </c>
      <c r="Q303" s="280" t="s">
        <v>74</v>
      </c>
      <c r="R303" s="279" t="s">
        <v>33</v>
      </c>
      <c r="S303" s="279" t="s">
        <v>124</v>
      </c>
      <c r="T303" s="279"/>
      <c r="U303" s="278"/>
      <c r="V303" s="26">
        <f t="shared" si="9"/>
        <v>107</v>
      </c>
    </row>
    <row r="304" spans="1:23" s="277" customFormat="1" ht="21" customHeight="1">
      <c r="A304" s="290"/>
      <c r="B304" s="43"/>
      <c r="C304" s="288"/>
      <c r="D304" s="234" t="s">
        <v>1392</v>
      </c>
      <c r="E304" s="283" t="s">
        <v>52</v>
      </c>
      <c r="F304" s="207">
        <v>2.9990000000000001</v>
      </c>
      <c r="G304" s="283">
        <v>375</v>
      </c>
      <c r="H304" s="207">
        <v>110</v>
      </c>
      <c r="I304" s="283" t="s">
        <v>71</v>
      </c>
      <c r="J304" s="207">
        <v>2356</v>
      </c>
      <c r="K304" s="279">
        <v>4521</v>
      </c>
      <c r="L304" s="279">
        <v>2000</v>
      </c>
      <c r="M304" s="279" t="s">
        <v>31</v>
      </c>
      <c r="N304" s="287">
        <v>11</v>
      </c>
      <c r="O304" s="22">
        <f t="shared" si="8"/>
        <v>235.1109090909091</v>
      </c>
      <c r="P304" s="281">
        <v>10.35</v>
      </c>
      <c r="Q304" s="280" t="s">
        <v>74</v>
      </c>
      <c r="R304" s="279" t="s">
        <v>33</v>
      </c>
      <c r="S304" s="279" t="s">
        <v>124</v>
      </c>
      <c r="T304" s="279"/>
      <c r="U304" s="278"/>
      <c r="V304" s="26">
        <f t="shared" si="9"/>
        <v>106</v>
      </c>
    </row>
    <row r="305" spans="1:23" s="277" customFormat="1" ht="21" customHeight="1">
      <c r="A305" s="290"/>
      <c r="B305" s="43"/>
      <c r="C305" s="288"/>
      <c r="D305" s="234" t="s">
        <v>1392</v>
      </c>
      <c r="E305" s="283" t="s">
        <v>52</v>
      </c>
      <c r="F305" s="207">
        <v>2.9990000000000001</v>
      </c>
      <c r="G305" s="283">
        <v>375</v>
      </c>
      <c r="H305" s="207">
        <v>110</v>
      </c>
      <c r="I305" s="283" t="s">
        <v>71</v>
      </c>
      <c r="J305" s="207">
        <v>2652</v>
      </c>
      <c r="K305" s="279">
        <v>5812</v>
      </c>
      <c r="L305" s="279">
        <v>2995</v>
      </c>
      <c r="M305" s="279" t="s">
        <v>31</v>
      </c>
      <c r="N305" s="287">
        <v>10.4</v>
      </c>
      <c r="O305" s="22">
        <f t="shared" si="8"/>
        <v>248.67499999999998</v>
      </c>
      <c r="P305" s="281">
        <v>9.51</v>
      </c>
      <c r="Q305" s="280" t="s">
        <v>53</v>
      </c>
      <c r="R305" s="279" t="s">
        <v>33</v>
      </c>
      <c r="S305" s="279" t="s">
        <v>124</v>
      </c>
      <c r="T305" s="279"/>
      <c r="U305" s="278"/>
      <c r="V305" s="26">
        <f t="shared" si="9"/>
        <v>109</v>
      </c>
    </row>
    <row r="306" spans="1:23" s="277" customFormat="1" ht="21" customHeight="1">
      <c r="A306" s="290"/>
      <c r="B306" s="43"/>
      <c r="C306" s="288"/>
      <c r="D306" s="234" t="s">
        <v>1392</v>
      </c>
      <c r="E306" s="283" t="s">
        <v>52</v>
      </c>
      <c r="F306" s="207">
        <v>2.9990000000000001</v>
      </c>
      <c r="G306" s="283">
        <v>375</v>
      </c>
      <c r="H306" s="207">
        <v>110</v>
      </c>
      <c r="I306" s="283" t="s">
        <v>71</v>
      </c>
      <c r="J306" s="207">
        <v>2652</v>
      </c>
      <c r="K306" s="279">
        <v>5812</v>
      </c>
      <c r="L306" s="279">
        <v>2995</v>
      </c>
      <c r="M306" s="279" t="s">
        <v>31</v>
      </c>
      <c r="N306" s="287">
        <v>10.199999999999999</v>
      </c>
      <c r="O306" s="22">
        <f t="shared" si="8"/>
        <v>253.55098039215687</v>
      </c>
      <c r="P306" s="281">
        <v>9.51</v>
      </c>
      <c r="Q306" s="280" t="s">
        <v>74</v>
      </c>
      <c r="R306" s="279" t="s">
        <v>33</v>
      </c>
      <c r="S306" s="279" t="s">
        <v>124</v>
      </c>
      <c r="T306" s="279"/>
      <c r="U306" s="278"/>
      <c r="V306" s="26">
        <f t="shared" si="9"/>
        <v>107</v>
      </c>
    </row>
    <row r="307" spans="1:23" s="277" customFormat="1" ht="21" customHeight="1">
      <c r="A307" s="290"/>
      <c r="B307" s="43"/>
      <c r="C307" s="288"/>
      <c r="D307" s="234" t="s">
        <v>1391</v>
      </c>
      <c r="E307" s="283" t="s">
        <v>52</v>
      </c>
      <c r="F307" s="207">
        <v>2.9990000000000001</v>
      </c>
      <c r="G307" s="283">
        <v>375</v>
      </c>
      <c r="H307" s="207" t="s">
        <v>43</v>
      </c>
      <c r="I307" s="283" t="s">
        <v>44</v>
      </c>
      <c r="J307" s="207">
        <v>2652</v>
      </c>
      <c r="K307" s="279">
        <v>5812</v>
      </c>
      <c r="L307" s="279">
        <v>2995</v>
      </c>
      <c r="M307" s="279" t="s">
        <v>31</v>
      </c>
      <c r="N307" s="287">
        <v>11</v>
      </c>
      <c r="O307" s="22">
        <f t="shared" si="8"/>
        <v>235.1109090909091</v>
      </c>
      <c r="P307" s="281">
        <v>9.51</v>
      </c>
      <c r="Q307" s="280" t="s">
        <v>53</v>
      </c>
      <c r="R307" s="279" t="s">
        <v>33</v>
      </c>
      <c r="S307" s="279" t="s">
        <v>34</v>
      </c>
      <c r="T307" s="279"/>
      <c r="U307" s="278"/>
      <c r="V307" s="26">
        <f t="shared" si="9"/>
        <v>115</v>
      </c>
      <c r="W307" s="42"/>
    </row>
    <row r="308" spans="1:23" s="277" customFormat="1" ht="21" customHeight="1">
      <c r="A308" s="290"/>
      <c r="B308" s="43"/>
      <c r="C308" s="288"/>
      <c r="D308" s="234" t="s">
        <v>1390</v>
      </c>
      <c r="E308" s="283" t="s">
        <v>52</v>
      </c>
      <c r="F308" s="207">
        <v>2.9990000000000001</v>
      </c>
      <c r="G308" s="283" t="s">
        <v>496</v>
      </c>
      <c r="H308" s="207" t="s">
        <v>495</v>
      </c>
      <c r="I308" s="283" t="s">
        <v>72</v>
      </c>
      <c r="J308" s="207">
        <v>2652</v>
      </c>
      <c r="K308" s="279">
        <v>5812</v>
      </c>
      <c r="L308" s="279">
        <v>2995</v>
      </c>
      <c r="M308" s="279" t="s">
        <v>31</v>
      </c>
      <c r="N308" s="287">
        <v>10.4</v>
      </c>
      <c r="O308" s="22">
        <f t="shared" si="8"/>
        <v>248.67499999999998</v>
      </c>
      <c r="P308" s="281">
        <v>9.51</v>
      </c>
      <c r="Q308" s="280" t="s">
        <v>74</v>
      </c>
      <c r="R308" s="279" t="s">
        <v>33</v>
      </c>
      <c r="S308" s="279" t="s">
        <v>34</v>
      </c>
      <c r="T308" s="279"/>
      <c r="U308" s="278"/>
      <c r="V308" s="26">
        <f t="shared" si="9"/>
        <v>109</v>
      </c>
      <c r="W308" s="42"/>
    </row>
    <row r="309" spans="1:23" s="277" customFormat="1" ht="21" customHeight="1">
      <c r="A309" s="290"/>
      <c r="B309" s="43"/>
      <c r="C309" s="288"/>
      <c r="D309" s="234" t="s">
        <v>1390</v>
      </c>
      <c r="E309" s="283" t="s">
        <v>52</v>
      </c>
      <c r="F309" s="207">
        <v>2.9990000000000001</v>
      </c>
      <c r="G309" s="283" t="s">
        <v>42</v>
      </c>
      <c r="H309" s="207" t="s">
        <v>43</v>
      </c>
      <c r="I309" s="283" t="s">
        <v>72</v>
      </c>
      <c r="J309" s="207">
        <v>2979</v>
      </c>
      <c r="K309" s="279">
        <v>6893</v>
      </c>
      <c r="L309" s="279">
        <v>3749</v>
      </c>
      <c r="M309" s="279" t="s">
        <v>31</v>
      </c>
      <c r="N309" s="287">
        <v>8.8000000000000007</v>
      </c>
      <c r="O309" s="22">
        <f t="shared" si="8"/>
        <v>293.88863636363635</v>
      </c>
      <c r="P309" s="281">
        <v>8.1199999999999992</v>
      </c>
      <c r="Q309" s="280" t="s">
        <v>74</v>
      </c>
      <c r="R309" s="279" t="s">
        <v>33</v>
      </c>
      <c r="S309" s="279" t="s">
        <v>34</v>
      </c>
      <c r="T309" s="279"/>
      <c r="U309" s="278"/>
      <c r="V309" s="26">
        <f t="shared" si="9"/>
        <v>108</v>
      </c>
      <c r="W309" s="42"/>
    </row>
    <row r="310" spans="1:23" s="277" customFormat="1" ht="21" customHeight="1">
      <c r="A310" s="290"/>
      <c r="B310" s="43"/>
      <c r="C310" s="288"/>
      <c r="D310" s="234" t="s">
        <v>1390</v>
      </c>
      <c r="E310" s="283" t="s">
        <v>52</v>
      </c>
      <c r="F310" s="207">
        <v>2.9990000000000001</v>
      </c>
      <c r="G310" s="283" t="s">
        <v>496</v>
      </c>
      <c r="H310" s="207" t="s">
        <v>495</v>
      </c>
      <c r="I310" s="283" t="s">
        <v>72</v>
      </c>
      <c r="J310" s="207">
        <v>2979</v>
      </c>
      <c r="K310" s="279">
        <v>6893</v>
      </c>
      <c r="L310" s="279">
        <v>3749</v>
      </c>
      <c r="M310" s="279" t="s">
        <v>31</v>
      </c>
      <c r="N310" s="287">
        <v>8.8000000000000007</v>
      </c>
      <c r="O310" s="22">
        <f t="shared" si="8"/>
        <v>293.88863636363635</v>
      </c>
      <c r="P310" s="281">
        <v>8.1199999999999992</v>
      </c>
      <c r="Q310" s="280" t="s">
        <v>74</v>
      </c>
      <c r="R310" s="279" t="s">
        <v>33</v>
      </c>
      <c r="S310" s="279" t="s">
        <v>34</v>
      </c>
      <c r="T310" s="279"/>
      <c r="U310" s="278"/>
      <c r="V310" s="26">
        <f t="shared" si="9"/>
        <v>108</v>
      </c>
      <c r="W310" s="42"/>
    </row>
    <row r="311" spans="1:23" s="277" customFormat="1" ht="21" customHeight="1">
      <c r="A311" s="290"/>
      <c r="B311" s="43"/>
      <c r="C311" s="288"/>
      <c r="D311" s="234" t="s">
        <v>1389</v>
      </c>
      <c r="E311" s="283" t="s">
        <v>52</v>
      </c>
      <c r="F311" s="207">
        <v>2.9990000000000001</v>
      </c>
      <c r="G311" s="283" t="s">
        <v>496</v>
      </c>
      <c r="H311" s="207" t="s">
        <v>495</v>
      </c>
      <c r="I311" s="283" t="s">
        <v>72</v>
      </c>
      <c r="J311" s="207">
        <v>2652</v>
      </c>
      <c r="K311" s="279">
        <v>5812</v>
      </c>
      <c r="L311" s="279">
        <v>2995</v>
      </c>
      <c r="M311" s="279" t="s">
        <v>31</v>
      </c>
      <c r="N311" s="287">
        <v>10.4</v>
      </c>
      <c r="O311" s="22">
        <f t="shared" si="8"/>
        <v>248.67499999999998</v>
      </c>
      <c r="P311" s="281">
        <v>9.51</v>
      </c>
      <c r="Q311" s="280" t="s">
        <v>74</v>
      </c>
      <c r="R311" s="279" t="s">
        <v>33</v>
      </c>
      <c r="S311" s="279" t="s">
        <v>34</v>
      </c>
      <c r="T311" s="279"/>
      <c r="U311" s="278"/>
      <c r="V311" s="26">
        <f t="shared" si="9"/>
        <v>109</v>
      </c>
      <c r="W311" s="42"/>
    </row>
    <row r="312" spans="1:23" s="277" customFormat="1" ht="21" customHeight="1">
      <c r="A312" s="290"/>
      <c r="B312" s="43"/>
      <c r="C312" s="288"/>
      <c r="D312" s="234" t="s">
        <v>1389</v>
      </c>
      <c r="E312" s="283" t="s">
        <v>52</v>
      </c>
      <c r="F312" s="207">
        <v>2.9990000000000001</v>
      </c>
      <c r="G312" s="283" t="s">
        <v>42</v>
      </c>
      <c r="H312" s="207" t="s">
        <v>43</v>
      </c>
      <c r="I312" s="283" t="s">
        <v>72</v>
      </c>
      <c r="J312" s="207">
        <v>2979</v>
      </c>
      <c r="K312" s="279">
        <v>6893</v>
      </c>
      <c r="L312" s="279">
        <v>3749</v>
      </c>
      <c r="M312" s="279" t="s">
        <v>31</v>
      </c>
      <c r="N312" s="287">
        <v>8.8000000000000007</v>
      </c>
      <c r="O312" s="22">
        <f t="shared" si="8"/>
        <v>293.88863636363635</v>
      </c>
      <c r="P312" s="281">
        <v>8.1199999999999992</v>
      </c>
      <c r="Q312" s="280" t="s">
        <v>74</v>
      </c>
      <c r="R312" s="279" t="s">
        <v>33</v>
      </c>
      <c r="S312" s="279" t="s">
        <v>34</v>
      </c>
      <c r="T312" s="279"/>
      <c r="U312" s="278"/>
      <c r="V312" s="26">
        <f t="shared" si="9"/>
        <v>108</v>
      </c>
      <c r="W312" s="42"/>
    </row>
    <row r="313" spans="1:23" s="277" customFormat="1" ht="21" customHeight="1">
      <c r="A313" s="290"/>
      <c r="B313" s="43"/>
      <c r="C313" s="288"/>
      <c r="D313" s="234" t="s">
        <v>1389</v>
      </c>
      <c r="E313" s="283" t="s">
        <v>52</v>
      </c>
      <c r="F313" s="207">
        <v>2.9990000000000001</v>
      </c>
      <c r="G313" s="283" t="s">
        <v>496</v>
      </c>
      <c r="H313" s="207" t="s">
        <v>495</v>
      </c>
      <c r="I313" s="283" t="s">
        <v>72</v>
      </c>
      <c r="J313" s="207">
        <v>2979</v>
      </c>
      <c r="K313" s="279">
        <v>6893</v>
      </c>
      <c r="L313" s="279">
        <v>3749</v>
      </c>
      <c r="M313" s="279" t="s">
        <v>31</v>
      </c>
      <c r="N313" s="287">
        <v>8.8000000000000007</v>
      </c>
      <c r="O313" s="22">
        <f t="shared" si="8"/>
        <v>293.88863636363635</v>
      </c>
      <c r="P313" s="281">
        <v>8.1199999999999992</v>
      </c>
      <c r="Q313" s="280" t="s">
        <v>74</v>
      </c>
      <c r="R313" s="279" t="s">
        <v>33</v>
      </c>
      <c r="S313" s="279" t="s">
        <v>34</v>
      </c>
      <c r="T313" s="279"/>
      <c r="U313" s="278"/>
      <c r="V313" s="26">
        <f t="shared" si="9"/>
        <v>108</v>
      </c>
      <c r="W313" s="42"/>
    </row>
    <row r="314" spans="1:23" s="277" customFormat="1" ht="21" customHeight="1">
      <c r="A314" s="290"/>
      <c r="B314" s="43"/>
      <c r="C314" s="288"/>
      <c r="D314" s="234" t="s">
        <v>1388</v>
      </c>
      <c r="E314" s="283" t="s">
        <v>52</v>
      </c>
      <c r="F314" s="207">
        <v>2.9990000000000001</v>
      </c>
      <c r="G314" s="283" t="s">
        <v>42</v>
      </c>
      <c r="H314" s="207" t="s">
        <v>43</v>
      </c>
      <c r="I314" s="283" t="s">
        <v>44</v>
      </c>
      <c r="J314" s="207">
        <v>2979</v>
      </c>
      <c r="K314" s="279">
        <v>6893</v>
      </c>
      <c r="L314" s="279">
        <v>3749</v>
      </c>
      <c r="M314" s="279" t="s">
        <v>31</v>
      </c>
      <c r="N314" s="287">
        <v>9.1999999999999993</v>
      </c>
      <c r="O314" s="22">
        <f t="shared" si="8"/>
        <v>281.1108695652174</v>
      </c>
      <c r="P314" s="281">
        <v>8.1199999999999992</v>
      </c>
      <c r="Q314" s="280" t="s">
        <v>53</v>
      </c>
      <c r="R314" s="279" t="s">
        <v>33</v>
      </c>
      <c r="S314" s="279" t="s">
        <v>34</v>
      </c>
      <c r="T314" s="279"/>
      <c r="U314" s="278"/>
      <c r="V314" s="26">
        <f t="shared" si="9"/>
        <v>113</v>
      </c>
      <c r="W314" s="42"/>
    </row>
    <row r="315" spans="1:23" s="277" customFormat="1" ht="21" customHeight="1">
      <c r="A315" s="290"/>
      <c r="B315" s="43"/>
      <c r="C315" s="288"/>
      <c r="D315" s="234" t="s">
        <v>1388</v>
      </c>
      <c r="E315" s="283" t="s">
        <v>52</v>
      </c>
      <c r="F315" s="207">
        <v>2.9990000000000001</v>
      </c>
      <c r="G315" s="283" t="s">
        <v>496</v>
      </c>
      <c r="H315" s="207" t="s">
        <v>495</v>
      </c>
      <c r="I315" s="283" t="s">
        <v>44</v>
      </c>
      <c r="J315" s="207">
        <v>2979</v>
      </c>
      <c r="K315" s="279">
        <v>6893</v>
      </c>
      <c r="L315" s="279">
        <v>3749</v>
      </c>
      <c r="M315" s="279" t="s">
        <v>31</v>
      </c>
      <c r="N315" s="287">
        <v>9.1999999999999993</v>
      </c>
      <c r="O315" s="22">
        <f t="shared" si="8"/>
        <v>281.1108695652174</v>
      </c>
      <c r="P315" s="281">
        <v>8.1199999999999992</v>
      </c>
      <c r="Q315" s="280" t="s">
        <v>53</v>
      </c>
      <c r="R315" s="279" t="s">
        <v>33</v>
      </c>
      <c r="S315" s="279" t="s">
        <v>34</v>
      </c>
      <c r="T315" s="279"/>
      <c r="U315" s="278"/>
      <c r="V315" s="26">
        <f t="shared" si="9"/>
        <v>113</v>
      </c>
      <c r="W315" s="42"/>
    </row>
    <row r="316" spans="1:23" s="277" customFormat="1" ht="21" customHeight="1">
      <c r="A316" s="290"/>
      <c r="B316" s="43"/>
      <c r="C316" s="288"/>
      <c r="D316" s="234" t="s">
        <v>1388</v>
      </c>
      <c r="E316" s="283" t="s">
        <v>52</v>
      </c>
      <c r="F316" s="207">
        <v>2.9990000000000001</v>
      </c>
      <c r="G316" s="283" t="s">
        <v>42</v>
      </c>
      <c r="H316" s="207" t="s">
        <v>43</v>
      </c>
      <c r="I316" s="283" t="s">
        <v>72</v>
      </c>
      <c r="J316" s="207">
        <v>2979</v>
      </c>
      <c r="K316" s="279">
        <v>6893</v>
      </c>
      <c r="L316" s="279">
        <v>3749</v>
      </c>
      <c r="M316" s="279" t="s">
        <v>31</v>
      </c>
      <c r="N316" s="287">
        <v>9</v>
      </c>
      <c r="O316" s="22">
        <f t="shared" si="8"/>
        <v>287.35777777777776</v>
      </c>
      <c r="P316" s="281">
        <v>8.1199999999999992</v>
      </c>
      <c r="Q316" s="280" t="s">
        <v>53</v>
      </c>
      <c r="R316" s="279" t="s">
        <v>33</v>
      </c>
      <c r="S316" s="279" t="s">
        <v>34</v>
      </c>
      <c r="T316" s="279"/>
      <c r="U316" s="278"/>
      <c r="V316" s="26">
        <f t="shared" si="9"/>
        <v>110</v>
      </c>
      <c r="W316" s="42"/>
    </row>
    <row r="317" spans="1:23" s="277" customFormat="1" ht="21" customHeight="1">
      <c r="A317" s="290"/>
      <c r="B317" s="289"/>
      <c r="C317" s="288"/>
      <c r="D317" s="234" t="s">
        <v>1388</v>
      </c>
      <c r="E317" s="283" t="s">
        <v>52</v>
      </c>
      <c r="F317" s="207">
        <v>2.9990000000000001</v>
      </c>
      <c r="G317" s="283" t="s">
        <v>496</v>
      </c>
      <c r="H317" s="207" t="s">
        <v>495</v>
      </c>
      <c r="I317" s="283" t="s">
        <v>72</v>
      </c>
      <c r="J317" s="207">
        <v>2979</v>
      </c>
      <c r="K317" s="279">
        <v>6893</v>
      </c>
      <c r="L317" s="279">
        <v>3749</v>
      </c>
      <c r="M317" s="279" t="s">
        <v>31</v>
      </c>
      <c r="N317" s="287">
        <v>9</v>
      </c>
      <c r="O317" s="22">
        <f t="shared" si="8"/>
        <v>287.35777777777776</v>
      </c>
      <c r="P317" s="281">
        <v>8.1199999999999992</v>
      </c>
      <c r="Q317" s="280" t="s">
        <v>53</v>
      </c>
      <c r="R317" s="279" t="s">
        <v>33</v>
      </c>
      <c r="S317" s="279" t="s">
        <v>34</v>
      </c>
      <c r="T317" s="279"/>
      <c r="U317" s="278"/>
      <c r="V317" s="26">
        <f t="shared" si="9"/>
        <v>110</v>
      </c>
      <c r="W317" s="42"/>
    </row>
    <row r="318" spans="1:23" s="277" customFormat="1" ht="21" customHeight="1">
      <c r="A318" s="290"/>
      <c r="B318" s="43"/>
      <c r="C318" s="288"/>
      <c r="D318" s="234" t="s">
        <v>1388</v>
      </c>
      <c r="E318" s="283" t="s">
        <v>52</v>
      </c>
      <c r="F318" s="207">
        <v>2.9990000000000001</v>
      </c>
      <c r="G318" s="283" t="s">
        <v>42</v>
      </c>
      <c r="H318" s="207" t="s">
        <v>43</v>
      </c>
      <c r="I318" s="283" t="s">
        <v>44</v>
      </c>
      <c r="J318" s="207">
        <v>2979</v>
      </c>
      <c r="K318" s="279">
        <v>6893</v>
      </c>
      <c r="L318" s="279">
        <v>3749</v>
      </c>
      <c r="M318" s="279" t="s">
        <v>31</v>
      </c>
      <c r="N318" s="287">
        <v>9</v>
      </c>
      <c r="O318" s="22">
        <f t="shared" si="8"/>
        <v>287.35777777777776</v>
      </c>
      <c r="P318" s="281">
        <v>8.1199999999999992</v>
      </c>
      <c r="Q318" s="280" t="s">
        <v>74</v>
      </c>
      <c r="R318" s="279" t="s">
        <v>33</v>
      </c>
      <c r="S318" s="279" t="s">
        <v>34</v>
      </c>
      <c r="T318" s="279"/>
      <c r="U318" s="278"/>
      <c r="V318" s="26">
        <f t="shared" si="9"/>
        <v>110</v>
      </c>
      <c r="W318" s="42"/>
    </row>
    <row r="319" spans="1:23" s="277" customFormat="1" ht="21" customHeight="1">
      <c r="A319" s="290"/>
      <c r="B319" s="43"/>
      <c r="C319" s="288"/>
      <c r="D319" s="234" t="s">
        <v>1388</v>
      </c>
      <c r="E319" s="283" t="s">
        <v>52</v>
      </c>
      <c r="F319" s="207">
        <v>2.9990000000000001</v>
      </c>
      <c r="G319" s="283" t="s">
        <v>496</v>
      </c>
      <c r="H319" s="207" t="s">
        <v>495</v>
      </c>
      <c r="I319" s="283" t="s">
        <v>44</v>
      </c>
      <c r="J319" s="207">
        <v>2979</v>
      </c>
      <c r="K319" s="279">
        <v>6893</v>
      </c>
      <c r="L319" s="279">
        <v>3749</v>
      </c>
      <c r="M319" s="279" t="s">
        <v>31</v>
      </c>
      <c r="N319" s="287">
        <v>9</v>
      </c>
      <c r="O319" s="22">
        <f t="shared" si="8"/>
        <v>287.35777777777776</v>
      </c>
      <c r="P319" s="281">
        <v>8.1199999999999992</v>
      </c>
      <c r="Q319" s="280" t="s">
        <v>74</v>
      </c>
      <c r="R319" s="279" t="s">
        <v>33</v>
      </c>
      <c r="S319" s="279" t="s">
        <v>34</v>
      </c>
      <c r="T319" s="279"/>
      <c r="U319" s="278"/>
      <c r="V319" s="26">
        <f t="shared" si="9"/>
        <v>110</v>
      </c>
    </row>
    <row r="320" spans="1:23" s="277" customFormat="1" ht="21" customHeight="1">
      <c r="A320" s="290"/>
      <c r="B320" s="43"/>
      <c r="C320" s="288"/>
      <c r="D320" s="234" t="s">
        <v>1387</v>
      </c>
      <c r="E320" s="283" t="s">
        <v>52</v>
      </c>
      <c r="F320" s="207">
        <v>2.9990000000000001</v>
      </c>
      <c r="G320" s="283">
        <v>375</v>
      </c>
      <c r="H320" s="207">
        <v>110</v>
      </c>
      <c r="I320" s="283" t="s">
        <v>72</v>
      </c>
      <c r="J320" s="207">
        <v>2979</v>
      </c>
      <c r="K320" s="279">
        <v>6893</v>
      </c>
      <c r="L320" s="279">
        <v>3749</v>
      </c>
      <c r="M320" s="279" t="s">
        <v>31</v>
      </c>
      <c r="N320" s="287">
        <v>9.1</v>
      </c>
      <c r="O320" s="22">
        <f t="shared" si="8"/>
        <v>284.2</v>
      </c>
      <c r="P320" s="281">
        <v>8.1199999999999992</v>
      </c>
      <c r="Q320" s="280" t="s">
        <v>53</v>
      </c>
      <c r="R320" s="279" t="s">
        <v>33</v>
      </c>
      <c r="S320" s="279" t="s">
        <v>34</v>
      </c>
      <c r="T320" s="279"/>
      <c r="U320" s="278"/>
      <c r="V320" s="26">
        <f t="shared" si="9"/>
        <v>112</v>
      </c>
    </row>
    <row r="321" spans="1:22" s="277" customFormat="1" ht="21" customHeight="1">
      <c r="A321" s="290"/>
      <c r="B321" s="43"/>
      <c r="C321" s="288"/>
      <c r="D321" s="234" t="s">
        <v>1387</v>
      </c>
      <c r="E321" s="283" t="s">
        <v>52</v>
      </c>
      <c r="F321" s="207">
        <v>2.9990000000000001</v>
      </c>
      <c r="G321" s="283">
        <v>430</v>
      </c>
      <c r="H321" s="207">
        <v>129</v>
      </c>
      <c r="I321" s="283" t="s">
        <v>72</v>
      </c>
      <c r="J321" s="207">
        <v>2979</v>
      </c>
      <c r="K321" s="279">
        <v>6893</v>
      </c>
      <c r="L321" s="279">
        <v>3749</v>
      </c>
      <c r="M321" s="279" t="s">
        <v>31</v>
      </c>
      <c r="N321" s="287">
        <v>9.1</v>
      </c>
      <c r="O321" s="22">
        <f t="shared" si="8"/>
        <v>284.2</v>
      </c>
      <c r="P321" s="281">
        <v>8.1199999999999992</v>
      </c>
      <c r="Q321" s="280" t="s">
        <v>53</v>
      </c>
      <c r="R321" s="279" t="s">
        <v>33</v>
      </c>
      <c r="S321" s="279" t="s">
        <v>34</v>
      </c>
      <c r="T321" s="279"/>
      <c r="U321" s="278"/>
      <c r="V321" s="26">
        <f t="shared" si="9"/>
        <v>112</v>
      </c>
    </row>
    <row r="322" spans="1:22" s="277" customFormat="1" ht="21" customHeight="1">
      <c r="A322" s="290"/>
      <c r="B322" s="289"/>
      <c r="C322" s="288"/>
      <c r="D322" s="234" t="s">
        <v>1386</v>
      </c>
      <c r="E322" s="283" t="s">
        <v>52</v>
      </c>
      <c r="F322" s="207">
        <v>2.9990000000000001</v>
      </c>
      <c r="G322" s="283">
        <v>375</v>
      </c>
      <c r="H322" s="207">
        <v>110</v>
      </c>
      <c r="I322" s="283" t="s">
        <v>72</v>
      </c>
      <c r="J322" s="207">
        <v>2979</v>
      </c>
      <c r="K322" s="279">
        <v>6893</v>
      </c>
      <c r="L322" s="279">
        <v>3749</v>
      </c>
      <c r="M322" s="279" t="s">
        <v>31</v>
      </c>
      <c r="N322" s="287">
        <v>8.9</v>
      </c>
      <c r="O322" s="22">
        <f t="shared" si="8"/>
        <v>290.58651685393255</v>
      </c>
      <c r="P322" s="281">
        <v>8.1199999999999992</v>
      </c>
      <c r="Q322" s="280" t="s">
        <v>74</v>
      </c>
      <c r="R322" s="279" t="s">
        <v>33</v>
      </c>
      <c r="S322" s="279" t="s">
        <v>34</v>
      </c>
      <c r="T322" s="279"/>
      <c r="U322" s="278"/>
      <c r="V322" s="26">
        <f t="shared" si="9"/>
        <v>109</v>
      </c>
    </row>
    <row r="323" spans="1:22" s="277" customFormat="1" ht="21" customHeight="1">
      <c r="A323" s="290"/>
      <c r="B323" s="289"/>
      <c r="C323" s="288"/>
      <c r="D323" s="234" t="s">
        <v>1385</v>
      </c>
      <c r="E323" s="283" t="s">
        <v>52</v>
      </c>
      <c r="F323" s="207">
        <v>2.9990000000000001</v>
      </c>
      <c r="G323" s="283">
        <v>375</v>
      </c>
      <c r="H323" s="207">
        <v>110</v>
      </c>
      <c r="I323" s="283" t="s">
        <v>72</v>
      </c>
      <c r="J323" s="207">
        <v>2979</v>
      </c>
      <c r="K323" s="279">
        <v>6893</v>
      </c>
      <c r="L323" s="207">
        <v>3749</v>
      </c>
      <c r="M323" s="279" t="s">
        <v>31</v>
      </c>
      <c r="N323" s="287">
        <v>8.9</v>
      </c>
      <c r="O323" s="22">
        <f t="shared" si="8"/>
        <v>290.58651685393255</v>
      </c>
      <c r="P323" s="281">
        <v>8.1199999999999992</v>
      </c>
      <c r="Q323" s="280" t="s">
        <v>74</v>
      </c>
      <c r="R323" s="279" t="s">
        <v>33</v>
      </c>
      <c r="S323" s="279" t="s">
        <v>34</v>
      </c>
      <c r="T323" s="279"/>
      <c r="U323" s="278"/>
      <c r="V323" s="26">
        <f t="shared" si="9"/>
        <v>109</v>
      </c>
    </row>
    <row r="324" spans="1:22" s="277" customFormat="1" ht="21" customHeight="1">
      <c r="A324" s="290"/>
      <c r="B324" s="289"/>
      <c r="C324" s="288"/>
      <c r="D324" s="234" t="s">
        <v>1384</v>
      </c>
      <c r="E324" s="283" t="s">
        <v>52</v>
      </c>
      <c r="F324" s="207">
        <v>2.9990000000000001</v>
      </c>
      <c r="G324" s="283">
        <v>375</v>
      </c>
      <c r="H324" s="207">
        <v>110</v>
      </c>
      <c r="I324" s="283" t="s">
        <v>72</v>
      </c>
      <c r="J324" s="207">
        <v>2979</v>
      </c>
      <c r="K324" s="279">
        <v>6893</v>
      </c>
      <c r="L324" s="279">
        <v>3749</v>
      </c>
      <c r="M324" s="279" t="s">
        <v>31</v>
      </c>
      <c r="N324" s="287">
        <v>8.9</v>
      </c>
      <c r="O324" s="22">
        <f t="shared" si="8"/>
        <v>290.58651685393255</v>
      </c>
      <c r="P324" s="281">
        <v>8.1199999999999992</v>
      </c>
      <c r="Q324" s="280" t="s">
        <v>74</v>
      </c>
      <c r="R324" s="279" t="s">
        <v>33</v>
      </c>
      <c r="S324" s="279" t="s">
        <v>34</v>
      </c>
      <c r="T324" s="279"/>
      <c r="U324" s="278"/>
      <c r="V324" s="26">
        <f t="shared" si="9"/>
        <v>109</v>
      </c>
    </row>
    <row r="325" spans="1:22" s="277" customFormat="1" ht="21" customHeight="1">
      <c r="A325" s="290"/>
      <c r="B325" s="289"/>
      <c r="C325" s="288"/>
      <c r="D325" s="234" t="s">
        <v>1383</v>
      </c>
      <c r="E325" s="283" t="s">
        <v>52</v>
      </c>
      <c r="F325" s="207">
        <v>2.9990000000000001</v>
      </c>
      <c r="G325" s="283">
        <v>375</v>
      </c>
      <c r="H325" s="207">
        <v>110</v>
      </c>
      <c r="I325" s="283" t="s">
        <v>72</v>
      </c>
      <c r="J325" s="207">
        <v>2979</v>
      </c>
      <c r="K325" s="279">
        <v>6893</v>
      </c>
      <c r="L325" s="279">
        <v>3749</v>
      </c>
      <c r="M325" s="279" t="s">
        <v>31</v>
      </c>
      <c r="N325" s="287">
        <v>8.9</v>
      </c>
      <c r="O325" s="22">
        <f t="shared" si="8"/>
        <v>290.58651685393255</v>
      </c>
      <c r="P325" s="281">
        <v>8.1199999999999992</v>
      </c>
      <c r="Q325" s="280" t="s">
        <v>74</v>
      </c>
      <c r="R325" s="279" t="s">
        <v>33</v>
      </c>
      <c r="S325" s="279" t="s">
        <v>34</v>
      </c>
      <c r="T325" s="279"/>
      <c r="U325" s="278"/>
      <c r="V325" s="26">
        <f t="shared" si="9"/>
        <v>109</v>
      </c>
    </row>
    <row r="326" spans="1:22" s="277" customFormat="1" ht="21" customHeight="1">
      <c r="A326" s="290"/>
      <c r="B326" s="289"/>
      <c r="C326" s="288"/>
      <c r="D326" s="234" t="s">
        <v>1382</v>
      </c>
      <c r="E326" s="283" t="s">
        <v>52</v>
      </c>
      <c r="F326" s="207">
        <v>2.9990000000000001</v>
      </c>
      <c r="G326" s="283">
        <v>375</v>
      </c>
      <c r="H326" s="207">
        <v>110</v>
      </c>
      <c r="I326" s="283" t="s">
        <v>72</v>
      </c>
      <c r="J326" s="207">
        <v>2979</v>
      </c>
      <c r="K326" s="279">
        <v>6893</v>
      </c>
      <c r="L326" s="279">
        <v>3749</v>
      </c>
      <c r="M326" s="279" t="s">
        <v>31</v>
      </c>
      <c r="N326" s="287">
        <v>8.9</v>
      </c>
      <c r="O326" s="22">
        <f t="shared" si="8"/>
        <v>290.58651685393255</v>
      </c>
      <c r="P326" s="281">
        <v>8.1199999999999992</v>
      </c>
      <c r="Q326" s="280" t="s">
        <v>74</v>
      </c>
      <c r="R326" s="279" t="s">
        <v>33</v>
      </c>
      <c r="S326" s="279" t="s">
        <v>34</v>
      </c>
      <c r="T326" s="279"/>
      <c r="U326" s="278"/>
      <c r="V326" s="26">
        <f t="shared" si="9"/>
        <v>109</v>
      </c>
    </row>
    <row r="327" spans="1:22" s="277" customFormat="1" ht="21" customHeight="1">
      <c r="A327" s="290"/>
      <c r="B327" s="289"/>
      <c r="C327" s="288"/>
      <c r="D327" s="234" t="s">
        <v>1382</v>
      </c>
      <c r="E327" s="283" t="s">
        <v>52</v>
      </c>
      <c r="F327" s="207">
        <v>2.9990000000000001</v>
      </c>
      <c r="G327" s="283">
        <v>430</v>
      </c>
      <c r="H327" s="207">
        <v>129</v>
      </c>
      <c r="I327" s="283" t="s">
        <v>72</v>
      </c>
      <c r="J327" s="207">
        <v>2979</v>
      </c>
      <c r="K327" s="279">
        <v>6893</v>
      </c>
      <c r="L327" s="279">
        <v>3749</v>
      </c>
      <c r="M327" s="279" t="s">
        <v>31</v>
      </c>
      <c r="N327" s="287">
        <v>8.9</v>
      </c>
      <c r="O327" s="22">
        <f t="shared" si="8"/>
        <v>290.58651685393255</v>
      </c>
      <c r="P327" s="281">
        <v>8.1199999999999992</v>
      </c>
      <c r="Q327" s="280" t="s">
        <v>74</v>
      </c>
      <c r="R327" s="279" t="s">
        <v>33</v>
      </c>
      <c r="S327" s="279" t="s">
        <v>34</v>
      </c>
      <c r="T327" s="279"/>
      <c r="U327" s="278"/>
      <c r="V327" s="26">
        <f t="shared" si="9"/>
        <v>109</v>
      </c>
    </row>
    <row r="328" spans="1:22" s="277" customFormat="1" ht="21" customHeight="1">
      <c r="A328" s="290"/>
      <c r="B328" s="289"/>
      <c r="C328" s="288"/>
      <c r="D328" s="234" t="s">
        <v>1381</v>
      </c>
      <c r="E328" s="283" t="s">
        <v>52</v>
      </c>
      <c r="F328" s="207">
        <v>2.9990000000000001</v>
      </c>
      <c r="G328" s="283">
        <v>375</v>
      </c>
      <c r="H328" s="207">
        <v>110</v>
      </c>
      <c r="I328" s="283" t="s">
        <v>72</v>
      </c>
      <c r="J328" s="207">
        <v>2979</v>
      </c>
      <c r="K328" s="279">
        <v>6893</v>
      </c>
      <c r="L328" s="279">
        <v>3749</v>
      </c>
      <c r="M328" s="279" t="s">
        <v>31</v>
      </c>
      <c r="N328" s="287">
        <v>8.9</v>
      </c>
      <c r="O328" s="22">
        <f t="shared" si="8"/>
        <v>290.58651685393255</v>
      </c>
      <c r="P328" s="281">
        <v>8.1199999999999992</v>
      </c>
      <c r="Q328" s="280" t="s">
        <v>74</v>
      </c>
      <c r="R328" s="279" t="s">
        <v>33</v>
      </c>
      <c r="S328" s="279" t="s">
        <v>34</v>
      </c>
      <c r="T328" s="279"/>
      <c r="U328" s="278"/>
      <c r="V328" s="26">
        <f t="shared" si="9"/>
        <v>109</v>
      </c>
    </row>
    <row r="329" spans="1:22" s="277" customFormat="1" ht="21" customHeight="1">
      <c r="A329" s="290"/>
      <c r="B329" s="289"/>
      <c r="C329" s="288"/>
      <c r="D329" s="234" t="s">
        <v>1381</v>
      </c>
      <c r="E329" s="283" t="s">
        <v>52</v>
      </c>
      <c r="F329" s="207">
        <v>2.9990000000000001</v>
      </c>
      <c r="G329" s="283">
        <v>430</v>
      </c>
      <c r="H329" s="207">
        <v>129</v>
      </c>
      <c r="I329" s="283" t="s">
        <v>72</v>
      </c>
      <c r="J329" s="207">
        <v>2979</v>
      </c>
      <c r="K329" s="279">
        <v>6893</v>
      </c>
      <c r="L329" s="279">
        <v>3749</v>
      </c>
      <c r="M329" s="279" t="s">
        <v>31</v>
      </c>
      <c r="N329" s="287">
        <v>8.9</v>
      </c>
      <c r="O329" s="22">
        <f t="shared" ref="O329:O392" si="10">IF(N329&gt;0,1/N329*37.7*68.6,"")</f>
        <v>290.58651685393255</v>
      </c>
      <c r="P329" s="281">
        <v>8.1199999999999992</v>
      </c>
      <c r="Q329" s="280" t="s">
        <v>74</v>
      </c>
      <c r="R329" s="279" t="s">
        <v>33</v>
      </c>
      <c r="S329" s="279" t="s">
        <v>34</v>
      </c>
      <c r="T329" s="279"/>
      <c r="U329" s="278"/>
      <c r="V329" s="26">
        <f t="shared" ref="V329:V363" si="11">IFERROR(IF(N329&lt;P329,"",(ROUNDDOWN(N329/P329*100,0))),"")</f>
        <v>109</v>
      </c>
    </row>
    <row r="330" spans="1:22" s="277" customFormat="1" ht="21" customHeight="1">
      <c r="A330" s="290"/>
      <c r="B330" s="289"/>
      <c r="C330" s="288"/>
      <c r="D330" s="234" t="s">
        <v>1380</v>
      </c>
      <c r="E330" s="283" t="s">
        <v>52</v>
      </c>
      <c r="F330" s="207">
        <v>2.9990000000000001</v>
      </c>
      <c r="G330" s="283">
        <v>375</v>
      </c>
      <c r="H330" s="207">
        <v>110</v>
      </c>
      <c r="I330" s="283" t="s">
        <v>72</v>
      </c>
      <c r="J330" s="207">
        <v>2979</v>
      </c>
      <c r="K330" s="279">
        <v>6893</v>
      </c>
      <c r="L330" s="279">
        <v>3749</v>
      </c>
      <c r="M330" s="279" t="s">
        <v>31</v>
      </c>
      <c r="N330" s="287">
        <v>8.9</v>
      </c>
      <c r="O330" s="22">
        <f t="shared" si="10"/>
        <v>290.58651685393255</v>
      </c>
      <c r="P330" s="281">
        <v>8.1199999999999992</v>
      </c>
      <c r="Q330" s="280" t="s">
        <v>74</v>
      </c>
      <c r="R330" s="279" t="s">
        <v>33</v>
      </c>
      <c r="S330" s="279" t="s">
        <v>34</v>
      </c>
      <c r="T330" s="279"/>
      <c r="U330" s="278"/>
      <c r="V330" s="26">
        <f t="shared" si="11"/>
        <v>109</v>
      </c>
    </row>
    <row r="331" spans="1:22" s="277" customFormat="1" ht="21" customHeight="1">
      <c r="A331" s="290"/>
      <c r="B331" s="289"/>
      <c r="C331" s="288"/>
      <c r="D331" s="234" t="s">
        <v>1380</v>
      </c>
      <c r="E331" s="283" t="s">
        <v>52</v>
      </c>
      <c r="F331" s="207">
        <v>2.9990000000000001</v>
      </c>
      <c r="G331" s="283">
        <v>430</v>
      </c>
      <c r="H331" s="207">
        <v>129</v>
      </c>
      <c r="I331" s="283" t="s">
        <v>72</v>
      </c>
      <c r="J331" s="207">
        <v>2979</v>
      </c>
      <c r="K331" s="279">
        <v>6893</v>
      </c>
      <c r="L331" s="279">
        <v>3749</v>
      </c>
      <c r="M331" s="279" t="s">
        <v>31</v>
      </c>
      <c r="N331" s="287">
        <v>8.9</v>
      </c>
      <c r="O331" s="22">
        <f t="shared" si="10"/>
        <v>290.58651685393255</v>
      </c>
      <c r="P331" s="281">
        <v>8.1199999999999992</v>
      </c>
      <c r="Q331" s="280" t="s">
        <v>74</v>
      </c>
      <c r="R331" s="279" t="s">
        <v>33</v>
      </c>
      <c r="S331" s="279" t="s">
        <v>34</v>
      </c>
      <c r="T331" s="279"/>
      <c r="U331" s="278"/>
      <c r="V331" s="26">
        <f t="shared" si="11"/>
        <v>109</v>
      </c>
    </row>
    <row r="332" spans="1:22" s="277" customFormat="1" ht="21" customHeight="1">
      <c r="A332" s="290"/>
      <c r="B332" s="289"/>
      <c r="C332" s="288"/>
      <c r="D332" s="234" t="s">
        <v>1379</v>
      </c>
      <c r="E332" s="283" t="s">
        <v>52</v>
      </c>
      <c r="F332" s="207">
        <v>2.9990000000000001</v>
      </c>
      <c r="G332" s="283">
        <v>375</v>
      </c>
      <c r="H332" s="207" t="s">
        <v>43</v>
      </c>
      <c r="I332" s="283" t="s">
        <v>72</v>
      </c>
      <c r="J332" s="207">
        <v>2979</v>
      </c>
      <c r="K332" s="279">
        <v>6893</v>
      </c>
      <c r="L332" s="279">
        <v>3749</v>
      </c>
      <c r="M332" s="279" t="s">
        <v>31</v>
      </c>
      <c r="N332" s="287">
        <v>8.8000000000000007</v>
      </c>
      <c r="O332" s="22">
        <f t="shared" si="10"/>
        <v>293.88863636363635</v>
      </c>
      <c r="P332" s="281">
        <v>8.1199999999999992</v>
      </c>
      <c r="Q332" s="280" t="s">
        <v>74</v>
      </c>
      <c r="R332" s="279" t="s">
        <v>33</v>
      </c>
      <c r="S332" s="279" t="s">
        <v>34</v>
      </c>
      <c r="T332" s="279"/>
      <c r="U332" s="278"/>
      <c r="V332" s="26">
        <f t="shared" si="11"/>
        <v>108</v>
      </c>
    </row>
    <row r="333" spans="1:22" s="277" customFormat="1" ht="21" customHeight="1">
      <c r="A333" s="290"/>
      <c r="B333" s="289"/>
      <c r="C333" s="288"/>
      <c r="D333" s="234" t="s">
        <v>1378</v>
      </c>
      <c r="E333" s="283" t="s">
        <v>52</v>
      </c>
      <c r="F333" s="207">
        <v>2.9990000000000001</v>
      </c>
      <c r="G333" s="283">
        <v>375</v>
      </c>
      <c r="H333" s="207" t="s">
        <v>43</v>
      </c>
      <c r="I333" s="283" t="s">
        <v>72</v>
      </c>
      <c r="J333" s="207">
        <v>2979</v>
      </c>
      <c r="K333" s="279">
        <v>6893</v>
      </c>
      <c r="L333" s="279">
        <v>3749</v>
      </c>
      <c r="M333" s="279" t="s">
        <v>31</v>
      </c>
      <c r="N333" s="287">
        <v>8.8000000000000007</v>
      </c>
      <c r="O333" s="22">
        <f t="shared" si="10"/>
        <v>293.88863636363635</v>
      </c>
      <c r="P333" s="281">
        <v>8.1199999999999992</v>
      </c>
      <c r="Q333" s="280" t="s">
        <v>74</v>
      </c>
      <c r="R333" s="279" t="s">
        <v>33</v>
      </c>
      <c r="S333" s="279" t="s">
        <v>34</v>
      </c>
      <c r="T333" s="279"/>
      <c r="U333" s="278"/>
      <c r="V333" s="26">
        <f t="shared" si="11"/>
        <v>108</v>
      </c>
    </row>
    <row r="334" spans="1:22" s="277" customFormat="1" ht="21" customHeight="1">
      <c r="A334" s="290"/>
      <c r="B334" s="289"/>
      <c r="C334" s="288"/>
      <c r="D334" s="234" t="s">
        <v>1377</v>
      </c>
      <c r="E334" s="283" t="s">
        <v>52</v>
      </c>
      <c r="F334" s="207">
        <v>2.9990000000000001</v>
      </c>
      <c r="G334" s="283" t="s">
        <v>42</v>
      </c>
      <c r="H334" s="207" t="s">
        <v>43</v>
      </c>
      <c r="I334" s="283" t="s">
        <v>72</v>
      </c>
      <c r="J334" s="207">
        <v>2979</v>
      </c>
      <c r="K334" s="279">
        <v>6893</v>
      </c>
      <c r="L334" s="279">
        <v>3749</v>
      </c>
      <c r="M334" s="279" t="s">
        <v>31</v>
      </c>
      <c r="N334" s="287">
        <v>8.8000000000000007</v>
      </c>
      <c r="O334" s="22">
        <f t="shared" si="10"/>
        <v>293.88863636363635</v>
      </c>
      <c r="P334" s="281">
        <v>8.1199999999999992</v>
      </c>
      <c r="Q334" s="280" t="s">
        <v>74</v>
      </c>
      <c r="R334" s="279" t="s">
        <v>33</v>
      </c>
      <c r="S334" s="279" t="s">
        <v>34</v>
      </c>
      <c r="T334" s="279"/>
      <c r="U334" s="278"/>
      <c r="V334" s="26">
        <f t="shared" si="11"/>
        <v>108</v>
      </c>
    </row>
    <row r="335" spans="1:22" s="277" customFormat="1" ht="21" customHeight="1">
      <c r="A335" s="290"/>
      <c r="B335" s="289"/>
      <c r="C335" s="288"/>
      <c r="D335" s="234" t="s">
        <v>1376</v>
      </c>
      <c r="E335" s="283" t="s">
        <v>52</v>
      </c>
      <c r="F335" s="207">
        <v>2.9990000000000001</v>
      </c>
      <c r="G335" s="283" t="s">
        <v>42</v>
      </c>
      <c r="H335" s="207" t="s">
        <v>43</v>
      </c>
      <c r="I335" s="283" t="s">
        <v>72</v>
      </c>
      <c r="J335" s="207">
        <v>2979</v>
      </c>
      <c r="K335" s="279">
        <v>6893</v>
      </c>
      <c r="L335" s="279">
        <v>3749</v>
      </c>
      <c r="M335" s="279" t="s">
        <v>31</v>
      </c>
      <c r="N335" s="287">
        <v>8.8000000000000007</v>
      </c>
      <c r="O335" s="22">
        <f t="shared" si="10"/>
        <v>293.88863636363635</v>
      </c>
      <c r="P335" s="281">
        <v>8.1199999999999992</v>
      </c>
      <c r="Q335" s="280" t="s">
        <v>74</v>
      </c>
      <c r="R335" s="279" t="s">
        <v>33</v>
      </c>
      <c r="S335" s="279" t="s">
        <v>34</v>
      </c>
      <c r="T335" s="279"/>
      <c r="U335" s="278"/>
      <c r="V335" s="26">
        <f t="shared" si="11"/>
        <v>108</v>
      </c>
    </row>
    <row r="336" spans="1:22" s="277" customFormat="1" ht="21" customHeight="1">
      <c r="A336" s="290"/>
      <c r="B336" s="289"/>
      <c r="C336" s="288"/>
      <c r="D336" s="234" t="s">
        <v>1375</v>
      </c>
      <c r="E336" s="283" t="s">
        <v>52</v>
      </c>
      <c r="F336" s="207">
        <v>2.9990000000000001</v>
      </c>
      <c r="G336" s="283" t="s">
        <v>42</v>
      </c>
      <c r="H336" s="207" t="s">
        <v>43</v>
      </c>
      <c r="I336" s="283" t="s">
        <v>72</v>
      </c>
      <c r="J336" s="207">
        <v>2979</v>
      </c>
      <c r="K336" s="279">
        <v>6893</v>
      </c>
      <c r="L336" s="279">
        <v>3749</v>
      </c>
      <c r="M336" s="279" t="s">
        <v>31</v>
      </c>
      <c r="N336" s="287">
        <v>8.8000000000000007</v>
      </c>
      <c r="O336" s="22">
        <f t="shared" si="10"/>
        <v>293.88863636363635</v>
      </c>
      <c r="P336" s="281">
        <v>8.1199999999999992</v>
      </c>
      <c r="Q336" s="280" t="s">
        <v>74</v>
      </c>
      <c r="R336" s="279" t="s">
        <v>33</v>
      </c>
      <c r="S336" s="279" t="s">
        <v>34</v>
      </c>
      <c r="T336" s="279"/>
      <c r="U336" s="278"/>
      <c r="V336" s="26">
        <f t="shared" si="11"/>
        <v>108</v>
      </c>
    </row>
    <row r="337" spans="1:23" s="277" customFormat="1" ht="21" customHeight="1">
      <c r="A337" s="290"/>
      <c r="B337" s="289"/>
      <c r="C337" s="288"/>
      <c r="D337" s="234" t="s">
        <v>1375</v>
      </c>
      <c r="E337" s="283" t="s">
        <v>52</v>
      </c>
      <c r="F337" s="207">
        <v>2.9990000000000001</v>
      </c>
      <c r="G337" s="283" t="s">
        <v>496</v>
      </c>
      <c r="H337" s="207" t="s">
        <v>495</v>
      </c>
      <c r="I337" s="283" t="s">
        <v>72</v>
      </c>
      <c r="J337" s="207">
        <v>2979</v>
      </c>
      <c r="K337" s="279">
        <v>6893</v>
      </c>
      <c r="L337" s="279">
        <v>3749</v>
      </c>
      <c r="M337" s="279" t="s">
        <v>31</v>
      </c>
      <c r="N337" s="287">
        <v>8.8000000000000007</v>
      </c>
      <c r="O337" s="22">
        <f t="shared" si="10"/>
        <v>293.88863636363635</v>
      </c>
      <c r="P337" s="281">
        <v>8.1199999999999992</v>
      </c>
      <c r="Q337" s="280" t="s">
        <v>74</v>
      </c>
      <c r="R337" s="279" t="s">
        <v>33</v>
      </c>
      <c r="S337" s="279" t="s">
        <v>34</v>
      </c>
      <c r="T337" s="279"/>
      <c r="U337" s="278"/>
      <c r="V337" s="26">
        <f t="shared" si="11"/>
        <v>108</v>
      </c>
    </row>
    <row r="338" spans="1:23" s="277" customFormat="1" ht="21" customHeight="1">
      <c r="A338" s="290"/>
      <c r="B338" s="289"/>
      <c r="C338" s="288"/>
      <c r="D338" s="234" t="s">
        <v>1374</v>
      </c>
      <c r="E338" s="283" t="s">
        <v>52</v>
      </c>
      <c r="F338" s="207">
        <v>2.9990000000000001</v>
      </c>
      <c r="G338" s="283">
        <v>375</v>
      </c>
      <c r="H338" s="207" t="s">
        <v>43</v>
      </c>
      <c r="I338" s="283" t="s">
        <v>44</v>
      </c>
      <c r="J338" s="207">
        <v>3543</v>
      </c>
      <c r="K338" s="279">
        <v>7928</v>
      </c>
      <c r="L338" s="279">
        <v>4275</v>
      </c>
      <c r="M338" s="279" t="s">
        <v>31</v>
      </c>
      <c r="N338" s="287">
        <v>8.1999999999999993</v>
      </c>
      <c r="O338" s="22">
        <f t="shared" si="10"/>
        <v>315.39268292682931</v>
      </c>
      <c r="P338" s="281">
        <v>7.24</v>
      </c>
      <c r="Q338" s="280" t="s">
        <v>53</v>
      </c>
      <c r="R338" s="279" t="s">
        <v>33</v>
      </c>
      <c r="S338" s="279" t="s">
        <v>34</v>
      </c>
      <c r="T338" s="279"/>
      <c r="U338" s="278"/>
      <c r="V338" s="26">
        <f t="shared" si="11"/>
        <v>113</v>
      </c>
    </row>
    <row r="339" spans="1:23" s="277" customFormat="1" ht="21" customHeight="1">
      <c r="A339" s="290"/>
      <c r="B339" s="289"/>
      <c r="C339" s="288"/>
      <c r="D339" s="234" t="s">
        <v>1374</v>
      </c>
      <c r="E339" s="283" t="s">
        <v>52</v>
      </c>
      <c r="F339" s="207">
        <v>2.9990000000000001</v>
      </c>
      <c r="G339" s="283">
        <v>375</v>
      </c>
      <c r="H339" s="207" t="s">
        <v>43</v>
      </c>
      <c r="I339" s="283" t="s">
        <v>44</v>
      </c>
      <c r="J339" s="207">
        <v>3543</v>
      </c>
      <c r="K339" s="279">
        <v>7928</v>
      </c>
      <c r="L339" s="279">
        <v>4275</v>
      </c>
      <c r="M339" s="279" t="s">
        <v>31</v>
      </c>
      <c r="N339" s="287">
        <v>8.1</v>
      </c>
      <c r="O339" s="22">
        <f t="shared" si="10"/>
        <v>319.28641975308642</v>
      </c>
      <c r="P339" s="281">
        <v>7.24</v>
      </c>
      <c r="Q339" s="280" t="s">
        <v>74</v>
      </c>
      <c r="R339" s="279" t="s">
        <v>33</v>
      </c>
      <c r="S339" s="279" t="s">
        <v>34</v>
      </c>
      <c r="T339" s="279"/>
      <c r="U339" s="278"/>
      <c r="V339" s="26">
        <f t="shared" si="11"/>
        <v>111</v>
      </c>
    </row>
    <row r="340" spans="1:23" s="277" customFormat="1" ht="21" customHeight="1">
      <c r="A340" s="290"/>
      <c r="B340" s="289"/>
      <c r="C340" s="288"/>
      <c r="D340" s="234" t="s">
        <v>1374</v>
      </c>
      <c r="E340" s="283" t="s">
        <v>52</v>
      </c>
      <c r="F340" s="207">
        <v>2.9990000000000001</v>
      </c>
      <c r="G340" s="283">
        <v>375</v>
      </c>
      <c r="H340" s="207" t="s">
        <v>43</v>
      </c>
      <c r="I340" s="283" t="s">
        <v>72</v>
      </c>
      <c r="J340" s="207">
        <v>3543</v>
      </c>
      <c r="K340" s="279">
        <v>7928</v>
      </c>
      <c r="L340" s="279">
        <v>4275</v>
      </c>
      <c r="M340" s="279" t="s">
        <v>31</v>
      </c>
      <c r="N340" s="287">
        <v>8</v>
      </c>
      <c r="O340" s="22">
        <f t="shared" si="10"/>
        <v>323.27749999999997</v>
      </c>
      <c r="P340" s="281">
        <v>7.24</v>
      </c>
      <c r="Q340" s="280" t="s">
        <v>53</v>
      </c>
      <c r="R340" s="279" t="s">
        <v>33</v>
      </c>
      <c r="S340" s="279" t="s">
        <v>34</v>
      </c>
      <c r="T340" s="279"/>
      <c r="U340" s="278"/>
      <c r="V340" s="26">
        <f t="shared" si="11"/>
        <v>110</v>
      </c>
    </row>
    <row r="341" spans="1:23" s="277" customFormat="1" ht="21" customHeight="1">
      <c r="A341" s="290"/>
      <c r="B341" s="289"/>
      <c r="C341" s="288"/>
      <c r="D341" s="234" t="s">
        <v>1373</v>
      </c>
      <c r="E341" s="283" t="s">
        <v>52</v>
      </c>
      <c r="F341" s="207">
        <v>2.9990000000000001</v>
      </c>
      <c r="G341" s="283" t="s">
        <v>42</v>
      </c>
      <c r="H341" s="207" t="s">
        <v>43</v>
      </c>
      <c r="I341" s="283" t="s">
        <v>44</v>
      </c>
      <c r="J341" s="207">
        <v>3543</v>
      </c>
      <c r="K341" s="279">
        <v>7928</v>
      </c>
      <c r="L341" s="279">
        <v>4275</v>
      </c>
      <c r="M341" s="279" t="s">
        <v>31</v>
      </c>
      <c r="N341" s="287">
        <v>8.1999999999999993</v>
      </c>
      <c r="O341" s="22">
        <f t="shared" si="10"/>
        <v>315.39268292682931</v>
      </c>
      <c r="P341" s="281">
        <v>7.24</v>
      </c>
      <c r="Q341" s="280" t="s">
        <v>53</v>
      </c>
      <c r="R341" s="279" t="s">
        <v>33</v>
      </c>
      <c r="S341" s="279" t="s">
        <v>34</v>
      </c>
      <c r="T341" s="279"/>
      <c r="U341" s="278"/>
      <c r="V341" s="26">
        <f t="shared" si="11"/>
        <v>113</v>
      </c>
    </row>
    <row r="342" spans="1:23" s="277" customFormat="1" ht="21" customHeight="1">
      <c r="A342" s="290"/>
      <c r="B342" s="289"/>
      <c r="C342" s="288"/>
      <c r="D342" s="234" t="s">
        <v>1373</v>
      </c>
      <c r="E342" s="283" t="s">
        <v>52</v>
      </c>
      <c r="F342" s="207">
        <v>2.9990000000000001</v>
      </c>
      <c r="G342" s="283" t="s">
        <v>496</v>
      </c>
      <c r="H342" s="207" t="s">
        <v>495</v>
      </c>
      <c r="I342" s="283" t="s">
        <v>72</v>
      </c>
      <c r="J342" s="207">
        <v>3543</v>
      </c>
      <c r="K342" s="279">
        <v>7928</v>
      </c>
      <c r="L342" s="279">
        <v>4275</v>
      </c>
      <c r="M342" s="279" t="s">
        <v>31</v>
      </c>
      <c r="N342" s="287">
        <v>8.1</v>
      </c>
      <c r="O342" s="22">
        <f t="shared" si="10"/>
        <v>319.28641975308642</v>
      </c>
      <c r="P342" s="281">
        <v>7.24</v>
      </c>
      <c r="Q342" s="280" t="s">
        <v>53</v>
      </c>
      <c r="R342" s="279" t="s">
        <v>33</v>
      </c>
      <c r="S342" s="279" t="s">
        <v>34</v>
      </c>
      <c r="T342" s="279"/>
      <c r="U342" s="278"/>
      <c r="V342" s="26">
        <f t="shared" si="11"/>
        <v>111</v>
      </c>
    </row>
    <row r="343" spans="1:23" s="277" customFormat="1" ht="21" customHeight="1">
      <c r="A343" s="290"/>
      <c r="B343" s="289"/>
      <c r="C343" s="288"/>
      <c r="D343" s="234" t="s">
        <v>1373</v>
      </c>
      <c r="E343" s="283" t="s">
        <v>52</v>
      </c>
      <c r="F343" s="207">
        <v>2.9990000000000001</v>
      </c>
      <c r="G343" s="283" t="s">
        <v>496</v>
      </c>
      <c r="H343" s="207" t="s">
        <v>495</v>
      </c>
      <c r="I343" s="283" t="s">
        <v>44</v>
      </c>
      <c r="J343" s="207">
        <v>3543</v>
      </c>
      <c r="K343" s="279">
        <v>7928</v>
      </c>
      <c r="L343" s="279">
        <v>4275</v>
      </c>
      <c r="M343" s="279" t="s">
        <v>31</v>
      </c>
      <c r="N343" s="287">
        <v>8.1</v>
      </c>
      <c r="O343" s="22">
        <f t="shared" si="10"/>
        <v>319.28641975308642</v>
      </c>
      <c r="P343" s="281">
        <v>7.24</v>
      </c>
      <c r="Q343" s="280" t="s">
        <v>53</v>
      </c>
      <c r="R343" s="279" t="s">
        <v>33</v>
      </c>
      <c r="S343" s="279" t="s">
        <v>34</v>
      </c>
      <c r="T343" s="279"/>
      <c r="U343" s="278"/>
      <c r="V343" s="26">
        <f t="shared" si="11"/>
        <v>111</v>
      </c>
    </row>
    <row r="344" spans="1:23" s="277" customFormat="1" ht="21" customHeight="1">
      <c r="A344" s="290"/>
      <c r="B344" s="289"/>
      <c r="C344" s="288"/>
      <c r="D344" s="234" t="s">
        <v>1373</v>
      </c>
      <c r="E344" s="283" t="s">
        <v>52</v>
      </c>
      <c r="F344" s="207">
        <v>2.9990000000000001</v>
      </c>
      <c r="G344" s="283" t="s">
        <v>42</v>
      </c>
      <c r="H344" s="207" t="s">
        <v>43</v>
      </c>
      <c r="I344" s="283" t="s">
        <v>44</v>
      </c>
      <c r="J344" s="207">
        <v>3543</v>
      </c>
      <c r="K344" s="279">
        <v>7928</v>
      </c>
      <c r="L344" s="279">
        <v>4275</v>
      </c>
      <c r="M344" s="279" t="s">
        <v>31</v>
      </c>
      <c r="N344" s="287">
        <v>8.1</v>
      </c>
      <c r="O344" s="22">
        <f t="shared" si="10"/>
        <v>319.28641975308642</v>
      </c>
      <c r="P344" s="281">
        <v>7.24</v>
      </c>
      <c r="Q344" s="280" t="s">
        <v>74</v>
      </c>
      <c r="R344" s="279" t="s">
        <v>33</v>
      </c>
      <c r="S344" s="279" t="s">
        <v>34</v>
      </c>
      <c r="T344" s="279"/>
      <c r="U344" s="278"/>
      <c r="V344" s="26">
        <f t="shared" si="11"/>
        <v>111</v>
      </c>
    </row>
    <row r="345" spans="1:23" s="277" customFormat="1" ht="21" customHeight="1">
      <c r="A345" s="290"/>
      <c r="B345" s="289"/>
      <c r="C345" s="288"/>
      <c r="D345" s="234" t="s">
        <v>1373</v>
      </c>
      <c r="E345" s="283" t="s">
        <v>52</v>
      </c>
      <c r="F345" s="207">
        <v>2.9990000000000001</v>
      </c>
      <c r="G345" s="283" t="s">
        <v>42</v>
      </c>
      <c r="H345" s="207" t="s">
        <v>43</v>
      </c>
      <c r="I345" s="283" t="s">
        <v>72</v>
      </c>
      <c r="J345" s="207">
        <v>3543</v>
      </c>
      <c r="K345" s="279">
        <v>7928</v>
      </c>
      <c r="L345" s="279">
        <v>4275</v>
      </c>
      <c r="M345" s="279" t="s">
        <v>31</v>
      </c>
      <c r="N345" s="287">
        <v>8</v>
      </c>
      <c r="O345" s="22">
        <f t="shared" si="10"/>
        <v>323.27749999999997</v>
      </c>
      <c r="P345" s="281">
        <v>7.24</v>
      </c>
      <c r="Q345" s="280" t="s">
        <v>53</v>
      </c>
      <c r="R345" s="279" t="s">
        <v>33</v>
      </c>
      <c r="S345" s="279" t="s">
        <v>34</v>
      </c>
      <c r="T345" s="279"/>
      <c r="U345" s="278"/>
      <c r="V345" s="26">
        <f t="shared" si="11"/>
        <v>110</v>
      </c>
    </row>
    <row r="346" spans="1:23" s="277" customFormat="1" ht="21" customHeight="1">
      <c r="A346" s="290"/>
      <c r="B346" s="289"/>
      <c r="C346" s="288"/>
      <c r="D346" s="234" t="s">
        <v>1373</v>
      </c>
      <c r="E346" s="283" t="s">
        <v>52</v>
      </c>
      <c r="F346" s="207">
        <v>2.9990000000000001</v>
      </c>
      <c r="G346" s="283" t="s">
        <v>496</v>
      </c>
      <c r="H346" s="207" t="s">
        <v>495</v>
      </c>
      <c r="I346" s="283" t="s">
        <v>72</v>
      </c>
      <c r="J346" s="207">
        <v>3543</v>
      </c>
      <c r="K346" s="279">
        <v>7928</v>
      </c>
      <c r="L346" s="279">
        <v>4275</v>
      </c>
      <c r="M346" s="279" t="s">
        <v>31</v>
      </c>
      <c r="N346" s="287">
        <v>8</v>
      </c>
      <c r="O346" s="22">
        <f t="shared" si="10"/>
        <v>323.27749999999997</v>
      </c>
      <c r="P346" s="281">
        <v>7.24</v>
      </c>
      <c r="Q346" s="280" t="s">
        <v>74</v>
      </c>
      <c r="R346" s="279" t="s">
        <v>33</v>
      </c>
      <c r="S346" s="279" t="s">
        <v>34</v>
      </c>
      <c r="T346" s="279"/>
      <c r="U346" s="278"/>
      <c r="V346" s="26">
        <f t="shared" si="11"/>
        <v>110</v>
      </c>
    </row>
    <row r="347" spans="1:23" s="277" customFormat="1" ht="21" customHeight="1">
      <c r="A347" s="290"/>
      <c r="B347" s="289"/>
      <c r="C347" s="288"/>
      <c r="D347" s="234" t="s">
        <v>1372</v>
      </c>
      <c r="E347" s="283" t="s">
        <v>52</v>
      </c>
      <c r="F347" s="207">
        <v>2.9990000000000001</v>
      </c>
      <c r="G347" s="283" t="s">
        <v>42</v>
      </c>
      <c r="H347" s="207" t="s">
        <v>43</v>
      </c>
      <c r="I347" s="283" t="s">
        <v>44</v>
      </c>
      <c r="J347" s="207">
        <v>3543</v>
      </c>
      <c r="K347" s="279">
        <v>7928</v>
      </c>
      <c r="L347" s="279">
        <v>4275</v>
      </c>
      <c r="M347" s="279" t="s">
        <v>31</v>
      </c>
      <c r="N347" s="287">
        <v>8.1999999999999993</v>
      </c>
      <c r="O347" s="22">
        <f t="shared" si="10"/>
        <v>315.39268292682931</v>
      </c>
      <c r="P347" s="281">
        <v>7.24</v>
      </c>
      <c r="Q347" s="280" t="s">
        <v>53</v>
      </c>
      <c r="R347" s="279" t="s">
        <v>33</v>
      </c>
      <c r="S347" s="279" t="s">
        <v>34</v>
      </c>
      <c r="T347" s="279"/>
      <c r="U347" s="278"/>
      <c r="V347" s="26">
        <f t="shared" si="11"/>
        <v>113</v>
      </c>
    </row>
    <row r="348" spans="1:23" s="277" customFormat="1" ht="21" customHeight="1">
      <c r="A348" s="290"/>
      <c r="B348" s="289"/>
      <c r="C348" s="288"/>
      <c r="D348" s="234" t="s">
        <v>1372</v>
      </c>
      <c r="E348" s="283" t="s">
        <v>52</v>
      </c>
      <c r="F348" s="207">
        <v>2.9990000000000001</v>
      </c>
      <c r="G348" s="283" t="s">
        <v>496</v>
      </c>
      <c r="H348" s="207" t="s">
        <v>495</v>
      </c>
      <c r="I348" s="283" t="s">
        <v>72</v>
      </c>
      <c r="J348" s="207">
        <v>3543</v>
      </c>
      <c r="K348" s="279">
        <v>7928</v>
      </c>
      <c r="L348" s="279">
        <v>4275</v>
      </c>
      <c r="M348" s="279" t="s">
        <v>31</v>
      </c>
      <c r="N348" s="287">
        <v>8.1</v>
      </c>
      <c r="O348" s="22">
        <f t="shared" si="10"/>
        <v>319.28641975308642</v>
      </c>
      <c r="P348" s="281">
        <v>7.24</v>
      </c>
      <c r="Q348" s="291" t="s">
        <v>53</v>
      </c>
      <c r="R348" s="279" t="s">
        <v>33</v>
      </c>
      <c r="S348" s="279" t="s">
        <v>34</v>
      </c>
      <c r="T348" s="279"/>
      <c r="U348" s="278"/>
      <c r="V348" s="26">
        <f t="shared" si="11"/>
        <v>111</v>
      </c>
    </row>
    <row r="349" spans="1:23" s="277" customFormat="1" ht="21" customHeight="1">
      <c r="A349" s="290"/>
      <c r="B349" s="289"/>
      <c r="C349" s="288"/>
      <c r="D349" s="234" t="s">
        <v>1372</v>
      </c>
      <c r="E349" s="283" t="s">
        <v>52</v>
      </c>
      <c r="F349" s="207">
        <v>2.9990000000000001</v>
      </c>
      <c r="G349" s="283" t="s">
        <v>496</v>
      </c>
      <c r="H349" s="207" t="s">
        <v>495</v>
      </c>
      <c r="I349" s="283" t="s">
        <v>44</v>
      </c>
      <c r="J349" s="207">
        <v>3543</v>
      </c>
      <c r="K349" s="279">
        <v>7928</v>
      </c>
      <c r="L349" s="279">
        <v>4275</v>
      </c>
      <c r="M349" s="279" t="s">
        <v>31</v>
      </c>
      <c r="N349" s="287">
        <v>8.1</v>
      </c>
      <c r="O349" s="22">
        <f t="shared" si="10"/>
        <v>319.28641975308642</v>
      </c>
      <c r="P349" s="281">
        <v>7.24</v>
      </c>
      <c r="Q349" s="280" t="s">
        <v>53</v>
      </c>
      <c r="R349" s="279" t="s">
        <v>33</v>
      </c>
      <c r="S349" s="279" t="s">
        <v>34</v>
      </c>
      <c r="T349" s="279"/>
      <c r="U349" s="278"/>
      <c r="V349" s="26">
        <f t="shared" si="11"/>
        <v>111</v>
      </c>
    </row>
    <row r="350" spans="1:23" s="277" customFormat="1" ht="21" customHeight="1">
      <c r="A350" s="290"/>
      <c r="B350" s="289"/>
      <c r="C350" s="288"/>
      <c r="D350" s="234" t="s">
        <v>1372</v>
      </c>
      <c r="E350" s="283" t="s">
        <v>52</v>
      </c>
      <c r="F350" s="207">
        <v>2.9990000000000001</v>
      </c>
      <c r="G350" s="283" t="s">
        <v>42</v>
      </c>
      <c r="H350" s="207" t="s">
        <v>43</v>
      </c>
      <c r="I350" s="283" t="s">
        <v>44</v>
      </c>
      <c r="J350" s="207">
        <v>3543</v>
      </c>
      <c r="K350" s="279">
        <v>7928</v>
      </c>
      <c r="L350" s="279">
        <v>4275</v>
      </c>
      <c r="M350" s="279" t="s">
        <v>31</v>
      </c>
      <c r="N350" s="287">
        <v>8.1</v>
      </c>
      <c r="O350" s="22">
        <f t="shared" si="10"/>
        <v>319.28641975308642</v>
      </c>
      <c r="P350" s="281">
        <v>7.24</v>
      </c>
      <c r="Q350" s="280" t="s">
        <v>74</v>
      </c>
      <c r="R350" s="279" t="s">
        <v>33</v>
      </c>
      <c r="S350" s="279" t="s">
        <v>34</v>
      </c>
      <c r="T350" s="279"/>
      <c r="U350" s="278"/>
      <c r="V350" s="26">
        <f t="shared" si="11"/>
        <v>111</v>
      </c>
    </row>
    <row r="351" spans="1:23" s="277" customFormat="1" ht="21" customHeight="1">
      <c r="A351" s="290"/>
      <c r="B351" s="289"/>
      <c r="C351" s="288"/>
      <c r="D351" s="234" t="s">
        <v>1372</v>
      </c>
      <c r="E351" s="283" t="s">
        <v>52</v>
      </c>
      <c r="F351" s="207">
        <v>2.9990000000000001</v>
      </c>
      <c r="G351" s="283" t="s">
        <v>42</v>
      </c>
      <c r="H351" s="207" t="s">
        <v>43</v>
      </c>
      <c r="I351" s="283" t="s">
        <v>72</v>
      </c>
      <c r="J351" s="207">
        <v>3543</v>
      </c>
      <c r="K351" s="279">
        <v>7928</v>
      </c>
      <c r="L351" s="279">
        <v>4275</v>
      </c>
      <c r="M351" s="279" t="s">
        <v>31</v>
      </c>
      <c r="N351" s="287">
        <v>8</v>
      </c>
      <c r="O351" s="22">
        <f t="shared" si="10"/>
        <v>323.27749999999997</v>
      </c>
      <c r="P351" s="281">
        <v>7.24</v>
      </c>
      <c r="Q351" s="280" t="s">
        <v>53</v>
      </c>
      <c r="R351" s="279" t="s">
        <v>33</v>
      </c>
      <c r="S351" s="279" t="s">
        <v>34</v>
      </c>
      <c r="T351" s="279"/>
      <c r="U351" s="278"/>
      <c r="V351" s="26">
        <f t="shared" si="11"/>
        <v>110</v>
      </c>
    </row>
    <row r="352" spans="1:23" s="277" customFormat="1" ht="21" customHeight="1">
      <c r="A352" s="290"/>
      <c r="B352" s="289"/>
      <c r="C352" s="288"/>
      <c r="D352" s="234" t="s">
        <v>1372</v>
      </c>
      <c r="E352" s="283" t="s">
        <v>52</v>
      </c>
      <c r="F352" s="207">
        <v>2.9990000000000001</v>
      </c>
      <c r="G352" s="283" t="s">
        <v>496</v>
      </c>
      <c r="H352" s="207" t="s">
        <v>495</v>
      </c>
      <c r="I352" s="283" t="s">
        <v>72</v>
      </c>
      <c r="J352" s="207">
        <v>3543</v>
      </c>
      <c r="K352" s="279">
        <v>7928</v>
      </c>
      <c r="L352" s="279">
        <v>4275</v>
      </c>
      <c r="M352" s="279" t="s">
        <v>31</v>
      </c>
      <c r="N352" s="287">
        <v>8</v>
      </c>
      <c r="O352" s="22">
        <f t="shared" si="10"/>
        <v>323.27749999999997</v>
      </c>
      <c r="P352" s="281">
        <v>7.24</v>
      </c>
      <c r="Q352" s="280" t="s">
        <v>74</v>
      </c>
      <c r="R352" s="279" t="s">
        <v>33</v>
      </c>
      <c r="S352" s="279" t="s">
        <v>34</v>
      </c>
      <c r="T352" s="279"/>
      <c r="U352" s="278"/>
      <c r="V352" s="26">
        <f t="shared" si="11"/>
        <v>110</v>
      </c>
      <c r="W352" s="42"/>
    </row>
    <row r="353" spans="1:23" s="277" customFormat="1" ht="21" customHeight="1">
      <c r="A353" s="290"/>
      <c r="B353" s="289"/>
      <c r="C353" s="288"/>
      <c r="D353" s="234" t="s">
        <v>1371</v>
      </c>
      <c r="E353" s="283" t="s">
        <v>52</v>
      </c>
      <c r="F353" s="207">
        <v>2.9990000000000001</v>
      </c>
      <c r="G353" s="283">
        <v>430</v>
      </c>
      <c r="H353" s="207">
        <v>129</v>
      </c>
      <c r="I353" s="283" t="s">
        <v>72</v>
      </c>
      <c r="J353" s="207">
        <v>3543</v>
      </c>
      <c r="K353" s="279">
        <v>7928</v>
      </c>
      <c r="L353" s="279">
        <v>4275</v>
      </c>
      <c r="M353" s="207" t="s">
        <v>31</v>
      </c>
      <c r="N353" s="287">
        <v>8.1999999999999993</v>
      </c>
      <c r="O353" s="22">
        <f t="shared" si="10"/>
        <v>315.39268292682931</v>
      </c>
      <c r="P353" s="281">
        <v>7.24</v>
      </c>
      <c r="Q353" s="280" t="s">
        <v>53</v>
      </c>
      <c r="R353" s="279" t="s">
        <v>33</v>
      </c>
      <c r="S353" s="279" t="s">
        <v>34</v>
      </c>
      <c r="T353" s="279"/>
      <c r="U353" s="278"/>
      <c r="V353" s="26">
        <f t="shared" si="11"/>
        <v>113</v>
      </c>
      <c r="W353" s="42"/>
    </row>
    <row r="354" spans="1:23" s="277" customFormat="1" ht="21" customHeight="1">
      <c r="A354" s="290"/>
      <c r="B354" s="289"/>
      <c r="C354" s="288"/>
      <c r="D354" s="234" t="s">
        <v>1371</v>
      </c>
      <c r="E354" s="283" t="s">
        <v>52</v>
      </c>
      <c r="F354" s="207">
        <v>2.9990000000000001</v>
      </c>
      <c r="G354" s="283">
        <v>375</v>
      </c>
      <c r="H354" s="207">
        <v>110</v>
      </c>
      <c r="I354" s="283" t="s">
        <v>72</v>
      </c>
      <c r="J354" s="207">
        <v>3543</v>
      </c>
      <c r="K354" s="279">
        <v>7928</v>
      </c>
      <c r="L354" s="279">
        <v>4275</v>
      </c>
      <c r="M354" s="279" t="s">
        <v>31</v>
      </c>
      <c r="N354" s="287">
        <v>8.1</v>
      </c>
      <c r="O354" s="22">
        <f t="shared" si="10"/>
        <v>319.28641975308642</v>
      </c>
      <c r="P354" s="281">
        <v>7.24</v>
      </c>
      <c r="Q354" s="280" t="s">
        <v>53</v>
      </c>
      <c r="R354" s="279" t="s">
        <v>33</v>
      </c>
      <c r="S354" s="279" t="s">
        <v>34</v>
      </c>
      <c r="T354" s="279"/>
      <c r="U354" s="278"/>
      <c r="V354" s="26">
        <f t="shared" si="11"/>
        <v>111</v>
      </c>
    </row>
    <row r="355" spans="1:23" s="277" customFormat="1" ht="21" customHeight="1">
      <c r="A355" s="290"/>
      <c r="B355" s="289"/>
      <c r="C355" s="288"/>
      <c r="D355" s="234" t="s">
        <v>1371</v>
      </c>
      <c r="E355" s="283" t="s">
        <v>52</v>
      </c>
      <c r="F355" s="207">
        <v>2.9990000000000001</v>
      </c>
      <c r="G355" s="283">
        <v>430</v>
      </c>
      <c r="H355" s="207">
        <v>129</v>
      </c>
      <c r="I355" s="283" t="s">
        <v>72</v>
      </c>
      <c r="J355" s="207">
        <v>3543</v>
      </c>
      <c r="K355" s="279">
        <v>7928</v>
      </c>
      <c r="L355" s="279">
        <v>4275</v>
      </c>
      <c r="M355" s="279" t="s">
        <v>31</v>
      </c>
      <c r="N355" s="287">
        <v>8</v>
      </c>
      <c r="O355" s="22">
        <f t="shared" si="10"/>
        <v>323.27749999999997</v>
      </c>
      <c r="P355" s="281">
        <v>7.24</v>
      </c>
      <c r="Q355" s="280" t="s">
        <v>74</v>
      </c>
      <c r="R355" s="279" t="s">
        <v>33</v>
      </c>
      <c r="S355" s="279" t="s">
        <v>34</v>
      </c>
      <c r="T355" s="279"/>
      <c r="U355" s="278"/>
      <c r="V355" s="26">
        <f t="shared" si="11"/>
        <v>110</v>
      </c>
    </row>
    <row r="356" spans="1:23" s="277" customFormat="1" ht="21" customHeight="1">
      <c r="A356" s="290"/>
      <c r="B356" s="289"/>
      <c r="C356" s="288"/>
      <c r="D356" s="234" t="s">
        <v>1370</v>
      </c>
      <c r="E356" s="283" t="s">
        <v>52</v>
      </c>
      <c r="F356" s="207">
        <v>2.9990000000000001</v>
      </c>
      <c r="G356" s="283">
        <v>375</v>
      </c>
      <c r="H356" s="207">
        <v>110</v>
      </c>
      <c r="I356" s="283" t="s">
        <v>72</v>
      </c>
      <c r="J356" s="207">
        <v>3543</v>
      </c>
      <c r="K356" s="279">
        <v>7928</v>
      </c>
      <c r="L356" s="279">
        <v>4275</v>
      </c>
      <c r="M356" s="279" t="s">
        <v>31</v>
      </c>
      <c r="N356" s="287">
        <v>8.1</v>
      </c>
      <c r="O356" s="22">
        <f t="shared" si="10"/>
        <v>319.28641975308642</v>
      </c>
      <c r="P356" s="281">
        <v>7.24</v>
      </c>
      <c r="Q356" s="280" t="s">
        <v>53</v>
      </c>
      <c r="R356" s="279" t="s">
        <v>33</v>
      </c>
      <c r="S356" s="279" t="s">
        <v>34</v>
      </c>
      <c r="T356" s="279"/>
      <c r="U356" s="278"/>
      <c r="V356" s="26">
        <f t="shared" si="11"/>
        <v>111</v>
      </c>
    </row>
    <row r="357" spans="1:23" s="277" customFormat="1" ht="21" customHeight="1">
      <c r="A357" s="290"/>
      <c r="B357" s="289"/>
      <c r="C357" s="288"/>
      <c r="D357" s="234" t="s">
        <v>1369</v>
      </c>
      <c r="E357" s="283" t="s">
        <v>52</v>
      </c>
      <c r="F357" s="207">
        <v>2.9990000000000001</v>
      </c>
      <c r="G357" s="283">
        <v>375</v>
      </c>
      <c r="H357" s="207" t="s">
        <v>43</v>
      </c>
      <c r="I357" s="283" t="s">
        <v>72</v>
      </c>
      <c r="J357" s="207">
        <v>3543</v>
      </c>
      <c r="K357" s="279">
        <v>7928</v>
      </c>
      <c r="L357" s="279">
        <v>4275</v>
      </c>
      <c r="M357" s="279" t="s">
        <v>31</v>
      </c>
      <c r="N357" s="287">
        <v>7.9</v>
      </c>
      <c r="O357" s="22">
        <f t="shared" si="10"/>
        <v>327.3696202531645</v>
      </c>
      <c r="P357" s="281">
        <v>7.24</v>
      </c>
      <c r="Q357" s="280" t="s">
        <v>74</v>
      </c>
      <c r="R357" s="279" t="s">
        <v>33</v>
      </c>
      <c r="S357" s="279" t="s">
        <v>34</v>
      </c>
      <c r="T357" s="279"/>
      <c r="U357" s="278"/>
      <c r="V357" s="26">
        <f t="shared" si="11"/>
        <v>109</v>
      </c>
    </row>
    <row r="358" spans="1:23" s="277" customFormat="1" ht="21" customHeight="1">
      <c r="A358" s="290"/>
      <c r="B358" s="289"/>
      <c r="C358" s="288"/>
      <c r="D358" s="234" t="s">
        <v>1368</v>
      </c>
      <c r="E358" s="283" t="s">
        <v>52</v>
      </c>
      <c r="F358" s="207">
        <v>2.9990000000000001</v>
      </c>
      <c r="G358" s="283">
        <v>375</v>
      </c>
      <c r="H358" s="207">
        <v>110</v>
      </c>
      <c r="I358" s="283" t="s">
        <v>72</v>
      </c>
      <c r="J358" s="207">
        <v>3543</v>
      </c>
      <c r="K358" s="279">
        <v>7928</v>
      </c>
      <c r="L358" s="279">
        <v>4275</v>
      </c>
      <c r="M358" s="279" t="s">
        <v>31</v>
      </c>
      <c r="N358" s="287">
        <v>7.9</v>
      </c>
      <c r="O358" s="22">
        <f t="shared" si="10"/>
        <v>327.3696202531645</v>
      </c>
      <c r="P358" s="281">
        <v>7.24</v>
      </c>
      <c r="Q358" s="280" t="s">
        <v>74</v>
      </c>
      <c r="R358" s="279" t="s">
        <v>33</v>
      </c>
      <c r="S358" s="279" t="s">
        <v>34</v>
      </c>
      <c r="T358" s="279"/>
      <c r="U358" s="278"/>
      <c r="V358" s="26">
        <f t="shared" si="11"/>
        <v>109</v>
      </c>
    </row>
    <row r="359" spans="1:23" s="277" customFormat="1" ht="21" customHeight="1">
      <c r="A359" s="290"/>
      <c r="B359" s="289"/>
      <c r="C359" s="288"/>
      <c r="D359" s="234" t="s">
        <v>1367</v>
      </c>
      <c r="E359" s="283" t="s">
        <v>52</v>
      </c>
      <c r="F359" s="207">
        <v>2.9990000000000001</v>
      </c>
      <c r="G359" s="283" t="s">
        <v>42</v>
      </c>
      <c r="H359" s="207" t="s">
        <v>43</v>
      </c>
      <c r="I359" s="283" t="s">
        <v>72</v>
      </c>
      <c r="J359" s="207">
        <v>3543</v>
      </c>
      <c r="K359" s="279">
        <v>7928</v>
      </c>
      <c r="L359" s="279">
        <v>4275</v>
      </c>
      <c r="M359" s="279" t="s">
        <v>31</v>
      </c>
      <c r="N359" s="287">
        <v>7.9</v>
      </c>
      <c r="O359" s="22">
        <f t="shared" si="10"/>
        <v>327.3696202531645</v>
      </c>
      <c r="P359" s="281">
        <v>7.24</v>
      </c>
      <c r="Q359" s="280" t="s">
        <v>74</v>
      </c>
      <c r="R359" s="279" t="s">
        <v>33</v>
      </c>
      <c r="S359" s="279" t="s">
        <v>34</v>
      </c>
      <c r="T359" s="279"/>
      <c r="U359" s="278"/>
      <c r="V359" s="26">
        <f t="shared" si="11"/>
        <v>109</v>
      </c>
    </row>
    <row r="360" spans="1:23" s="277" customFormat="1" ht="21" customHeight="1">
      <c r="A360" s="290"/>
      <c r="B360" s="289"/>
      <c r="C360" s="288"/>
      <c r="D360" s="234" t="s">
        <v>1367</v>
      </c>
      <c r="E360" s="283" t="s">
        <v>52</v>
      </c>
      <c r="F360" s="207">
        <v>2.9990000000000001</v>
      </c>
      <c r="G360" s="283" t="s">
        <v>496</v>
      </c>
      <c r="H360" s="207" t="s">
        <v>495</v>
      </c>
      <c r="I360" s="283" t="s">
        <v>44</v>
      </c>
      <c r="J360" s="207">
        <v>3543</v>
      </c>
      <c r="K360" s="279">
        <v>7928</v>
      </c>
      <c r="L360" s="279">
        <v>4275</v>
      </c>
      <c r="M360" s="279" t="s">
        <v>31</v>
      </c>
      <c r="N360" s="287">
        <v>7.9</v>
      </c>
      <c r="O360" s="22">
        <f t="shared" si="10"/>
        <v>327.3696202531645</v>
      </c>
      <c r="P360" s="281">
        <v>7.24</v>
      </c>
      <c r="Q360" s="280" t="s">
        <v>74</v>
      </c>
      <c r="R360" s="279" t="s">
        <v>33</v>
      </c>
      <c r="S360" s="279" t="s">
        <v>34</v>
      </c>
      <c r="T360" s="279"/>
      <c r="U360" s="278"/>
      <c r="V360" s="26">
        <f t="shared" si="11"/>
        <v>109</v>
      </c>
    </row>
    <row r="361" spans="1:23" s="277" customFormat="1" ht="21" customHeight="1">
      <c r="A361" s="290"/>
      <c r="B361" s="289"/>
      <c r="C361" s="288"/>
      <c r="D361" s="234" t="s">
        <v>1366</v>
      </c>
      <c r="E361" s="283" t="s">
        <v>52</v>
      </c>
      <c r="F361" s="207">
        <v>2.9990000000000001</v>
      </c>
      <c r="G361" s="283" t="s">
        <v>42</v>
      </c>
      <c r="H361" s="207" t="s">
        <v>43</v>
      </c>
      <c r="I361" s="283" t="s">
        <v>72</v>
      </c>
      <c r="J361" s="207">
        <v>3543</v>
      </c>
      <c r="K361" s="279">
        <v>7928</v>
      </c>
      <c r="L361" s="279">
        <v>4275</v>
      </c>
      <c r="M361" s="279" t="s">
        <v>31</v>
      </c>
      <c r="N361" s="287">
        <v>7.9</v>
      </c>
      <c r="O361" s="22">
        <f t="shared" si="10"/>
        <v>327.3696202531645</v>
      </c>
      <c r="P361" s="281">
        <v>7.24</v>
      </c>
      <c r="Q361" s="280" t="s">
        <v>74</v>
      </c>
      <c r="R361" s="279" t="s">
        <v>33</v>
      </c>
      <c r="S361" s="279" t="s">
        <v>34</v>
      </c>
      <c r="T361" s="279"/>
      <c r="U361" s="278"/>
      <c r="V361" s="26">
        <f t="shared" si="11"/>
        <v>109</v>
      </c>
    </row>
    <row r="362" spans="1:23" s="277" customFormat="1" ht="21" customHeight="1">
      <c r="A362" s="290"/>
      <c r="B362" s="289"/>
      <c r="C362" s="288"/>
      <c r="D362" s="234" t="s">
        <v>1366</v>
      </c>
      <c r="E362" s="283" t="s">
        <v>52</v>
      </c>
      <c r="F362" s="207">
        <v>2.9990000000000001</v>
      </c>
      <c r="G362" s="283" t="s">
        <v>496</v>
      </c>
      <c r="H362" s="207" t="s">
        <v>495</v>
      </c>
      <c r="I362" s="283" t="s">
        <v>44</v>
      </c>
      <c r="J362" s="207">
        <v>3543</v>
      </c>
      <c r="K362" s="279">
        <v>7928</v>
      </c>
      <c r="L362" s="279">
        <v>4275</v>
      </c>
      <c r="M362" s="279" t="s">
        <v>31</v>
      </c>
      <c r="N362" s="287">
        <v>7.9</v>
      </c>
      <c r="O362" s="22">
        <f t="shared" si="10"/>
        <v>327.3696202531645</v>
      </c>
      <c r="P362" s="281">
        <v>7.24</v>
      </c>
      <c r="Q362" s="280" t="s">
        <v>74</v>
      </c>
      <c r="R362" s="279" t="s">
        <v>33</v>
      </c>
      <c r="S362" s="279" t="s">
        <v>34</v>
      </c>
      <c r="T362" s="279"/>
      <c r="U362" s="278"/>
      <c r="V362" s="26">
        <f t="shared" si="11"/>
        <v>109</v>
      </c>
    </row>
    <row r="363" spans="1:23" s="276" customFormat="1" ht="21" customHeight="1" thickBot="1">
      <c r="A363" s="286"/>
      <c r="B363" s="285"/>
      <c r="C363" s="284"/>
      <c r="D363" s="234" t="s">
        <v>1365</v>
      </c>
      <c r="E363" s="283" t="s">
        <v>52</v>
      </c>
      <c r="F363" s="207">
        <v>2.9990000000000001</v>
      </c>
      <c r="G363" s="283">
        <v>375</v>
      </c>
      <c r="H363" s="207">
        <v>110</v>
      </c>
      <c r="I363" s="283" t="s">
        <v>72</v>
      </c>
      <c r="J363" s="207">
        <v>3543</v>
      </c>
      <c r="K363" s="279">
        <v>7928</v>
      </c>
      <c r="L363" s="279">
        <v>4275</v>
      </c>
      <c r="M363" s="279" t="s">
        <v>31</v>
      </c>
      <c r="N363" s="282">
        <v>7.9</v>
      </c>
      <c r="O363" s="83">
        <f t="shared" si="10"/>
        <v>327.3696202531645</v>
      </c>
      <c r="P363" s="281">
        <v>7.24</v>
      </c>
      <c r="Q363" s="280" t="s">
        <v>74</v>
      </c>
      <c r="R363" s="279" t="s">
        <v>33</v>
      </c>
      <c r="S363" s="279" t="s">
        <v>34</v>
      </c>
      <c r="T363" s="279"/>
      <c r="U363" s="278"/>
      <c r="V363" s="26">
        <f t="shared" si="11"/>
        <v>109</v>
      </c>
      <c r="W363" s="277"/>
    </row>
    <row r="364" spans="1:23">
      <c r="B364" s="275" t="s">
        <v>1364</v>
      </c>
    </row>
    <row r="365" spans="1:23">
      <c r="B365" s="2" t="s">
        <v>489</v>
      </c>
    </row>
    <row r="366" spans="1:23">
      <c r="B366" s="2" t="s">
        <v>490</v>
      </c>
    </row>
    <row r="368" spans="1:23" ht="11.4">
      <c r="B368" s="85" t="s">
        <v>628</v>
      </c>
    </row>
    <row r="369" spans="2:3">
      <c r="B369" s="2" t="s">
        <v>627</v>
      </c>
    </row>
    <row r="370" spans="2:3">
      <c r="B370" s="2" t="s">
        <v>626</v>
      </c>
    </row>
    <row r="371" spans="2:3">
      <c r="B371" s="2" t="s">
        <v>625</v>
      </c>
    </row>
    <row r="372" spans="2:3">
      <c r="B372" s="2" t="s">
        <v>624</v>
      </c>
    </row>
    <row r="373" spans="2:3">
      <c r="B373" s="2" t="s">
        <v>623</v>
      </c>
    </row>
    <row r="374" spans="2:3">
      <c r="B374" s="2" t="s">
        <v>622</v>
      </c>
    </row>
    <row r="375" spans="2:3">
      <c r="B375" s="2" t="s">
        <v>621</v>
      </c>
    </row>
    <row r="376" spans="2:3">
      <c r="B376" s="2" t="s">
        <v>620</v>
      </c>
    </row>
    <row r="377" spans="2:3">
      <c r="C377" s="2" t="s">
        <v>489</v>
      </c>
    </row>
    <row r="378" spans="2:3">
      <c r="C378" s="2" t="s">
        <v>490</v>
      </c>
    </row>
  </sheetData>
  <sheetProtection selectLockedCells="1"/>
  <mergeCells count="24">
    <mergeCell ref="J4:J8"/>
    <mergeCell ref="K4:K8"/>
    <mergeCell ref="L4:L8"/>
    <mergeCell ref="M4:M8"/>
    <mergeCell ref="V4:V8"/>
    <mergeCell ref="N5:N8"/>
    <mergeCell ref="O5:O8"/>
    <mergeCell ref="P5:P8"/>
    <mergeCell ref="S2:V2"/>
    <mergeCell ref="T6:T8"/>
    <mergeCell ref="N4:P4"/>
    <mergeCell ref="Q4:Q8"/>
    <mergeCell ref="R4:T5"/>
    <mergeCell ref="U4:U8"/>
    <mergeCell ref="R6:R8"/>
    <mergeCell ref="S6:S8"/>
    <mergeCell ref="A4:A8"/>
    <mergeCell ref="B4:C8"/>
    <mergeCell ref="D4:D8"/>
    <mergeCell ref="E4:H5"/>
    <mergeCell ref="I4:I8"/>
    <mergeCell ref="F6:F8"/>
    <mergeCell ref="G6:G8"/>
    <mergeCell ref="H6:H8"/>
  </mergeCells>
  <phoneticPr fontId="8"/>
  <conditionalFormatting sqref="G60:H62">
    <cfRule type="cellIs" dxfId="3" priority="1" stopIfTrue="1" operator="equal">
      <formula>706</formula>
    </cfRule>
    <cfRule type="cellIs" dxfId="2" priority="2" stopIfTrue="1" operator="equal">
      <formula>761</formula>
    </cfRule>
  </conditionalFormatting>
  <printOptions horizontalCentered="1"/>
  <pageMargins left="0.39370078740157483" right="0.39370078740157483" top="0.39370078740157483" bottom="0.39370078740157483" header="0.19685039370078741" footer="0.39370078740157483"/>
  <pageSetup paperSize="9" scale="62" fitToHeight="0" orientation="landscape" horizontalDpi="400" verticalDpi="400" r:id="rId1"/>
  <headerFooter alignWithMargins="0">
    <oddHeader>&amp;R様式3-4</oddHeader>
  </headerFooter>
  <rowBreaks count="1" manualBreakCount="1">
    <brk id="88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F5C9-5D3C-4DA8-9AC3-50B7D5E1B734}">
  <sheetPr>
    <tabColor rgb="FFFFFF00"/>
    <pageSetUpPr fitToPage="1"/>
  </sheetPr>
  <dimension ref="A1:W438"/>
  <sheetViews>
    <sheetView showGridLines="0" view="pageBreakPreview" zoomScale="55" zoomScaleNormal="100" zoomScaleSheetLayoutView="55" workbookViewId="0">
      <selection activeCell="Q285" sqref="Q285"/>
    </sheetView>
  </sheetViews>
  <sheetFormatPr defaultColWidth="9" defaultRowHeight="10.199999999999999"/>
  <cols>
    <col min="1" max="1" width="16.21875" style="2" customWidth="1"/>
    <col min="2" max="2" width="4.6640625" style="2" bestFit="1" customWidth="1"/>
    <col min="3" max="3" width="26.88671875" style="2" customWidth="1"/>
    <col min="4" max="4" width="12.77734375" style="2" bestFit="1" customWidth="1"/>
    <col min="5" max="5" width="8.6640625" style="2" bestFit="1" customWidth="1"/>
    <col min="6" max="6" width="8.44140625" style="2" bestFit="1" customWidth="1"/>
    <col min="7" max="7" width="10.6640625" style="2" bestFit="1" customWidth="1"/>
    <col min="8" max="8" width="10" style="2" bestFit="1" customWidth="1"/>
    <col min="9" max="9" width="12.44140625" style="2" bestFit="1" customWidth="1"/>
    <col min="10" max="10" width="7.109375" style="2" customWidth="1"/>
    <col min="11" max="11" width="9.88671875" style="2" customWidth="1"/>
    <col min="12" max="12" width="10.77734375" style="2" customWidth="1"/>
    <col min="13" max="13" width="9.77734375" style="2" bestFit="1" customWidth="1"/>
    <col min="14" max="14" width="6.109375" style="2" customWidth="1"/>
    <col min="15" max="15" width="9.44140625" style="2" bestFit="1" customWidth="1"/>
    <col min="16" max="16" width="7.77734375" style="2" customWidth="1"/>
    <col min="17" max="17" width="17.109375" style="2" bestFit="1" customWidth="1"/>
    <col min="18" max="18" width="16.21875" style="2" bestFit="1" customWidth="1"/>
    <col min="19" max="19" width="11.33203125" style="2" bestFit="1" customWidth="1"/>
    <col min="20" max="20" width="10.44140625" style="2" customWidth="1"/>
    <col min="21" max="21" width="13.21875" style="2" bestFit="1" customWidth="1"/>
    <col min="22" max="22" width="9.6640625" style="9" customWidth="1"/>
    <col min="23" max="23" width="10.44140625" style="2" bestFit="1" customWidth="1"/>
    <col min="24" max="16384" width="9" style="2"/>
  </cols>
  <sheetData>
    <row r="1" spans="1:23" ht="21" customHeight="1">
      <c r="A1" s="1"/>
      <c r="V1" s="2"/>
    </row>
    <row r="2" spans="1:23" ht="15.6">
      <c r="C2" s="3"/>
      <c r="F2" s="4"/>
      <c r="G2" s="4"/>
      <c r="H2" s="4"/>
      <c r="L2" s="353" t="s">
        <v>1672</v>
      </c>
      <c r="M2" s="6"/>
      <c r="N2" s="6"/>
      <c r="O2" s="6"/>
      <c r="P2" s="6"/>
      <c r="Q2" s="6"/>
      <c r="R2" s="6"/>
      <c r="S2" s="421"/>
      <c r="T2" s="422"/>
      <c r="U2" s="422"/>
      <c r="V2" s="422"/>
    </row>
    <row r="3" spans="1:23" ht="19.5" customHeight="1">
      <c r="A3" s="7" t="s">
        <v>1</v>
      </c>
      <c r="V3" s="8" t="s">
        <v>2</v>
      </c>
    </row>
    <row r="4" spans="1:23" ht="11.25" customHeight="1" thickBot="1">
      <c r="A4" s="404" t="s">
        <v>854</v>
      </c>
      <c r="B4" s="404" t="s">
        <v>853</v>
      </c>
      <c r="C4" s="406"/>
      <c r="D4" s="404" t="s">
        <v>5</v>
      </c>
      <c r="E4" s="404" t="s">
        <v>6</v>
      </c>
      <c r="F4" s="404"/>
      <c r="G4" s="404"/>
      <c r="H4" s="404"/>
      <c r="I4" s="408" t="s">
        <v>7</v>
      </c>
      <c r="J4" s="408" t="s">
        <v>8</v>
      </c>
      <c r="K4" s="439" t="s">
        <v>9</v>
      </c>
      <c r="L4" s="439" t="s">
        <v>10</v>
      </c>
      <c r="M4" s="440" t="s">
        <v>11</v>
      </c>
      <c r="N4" s="425" t="s">
        <v>12</v>
      </c>
      <c r="O4" s="426"/>
      <c r="P4" s="427"/>
      <c r="Q4" s="408" t="s">
        <v>13</v>
      </c>
      <c r="R4" s="428" t="s">
        <v>14</v>
      </c>
      <c r="S4" s="428"/>
      <c r="T4" s="428"/>
      <c r="U4" s="429" t="s">
        <v>15</v>
      </c>
      <c r="V4" s="409" t="s">
        <v>16</v>
      </c>
    </row>
    <row r="5" spans="1:23" ht="11.25" customHeight="1">
      <c r="A5" s="404"/>
      <c r="B5" s="404"/>
      <c r="C5" s="406"/>
      <c r="D5" s="404"/>
      <c r="E5" s="404"/>
      <c r="F5" s="404"/>
      <c r="G5" s="404"/>
      <c r="H5" s="404"/>
      <c r="I5" s="408"/>
      <c r="J5" s="408"/>
      <c r="K5" s="439"/>
      <c r="L5" s="439"/>
      <c r="M5" s="441"/>
      <c r="N5" s="412" t="s">
        <v>17</v>
      </c>
      <c r="O5" s="415" t="s">
        <v>18</v>
      </c>
      <c r="P5" s="418" t="s">
        <v>19</v>
      </c>
      <c r="Q5" s="408"/>
      <c r="R5" s="428"/>
      <c r="S5" s="428"/>
      <c r="T5" s="428"/>
      <c r="U5" s="430"/>
      <c r="V5" s="410"/>
    </row>
    <row r="6" spans="1:23">
      <c r="A6" s="404"/>
      <c r="B6" s="404"/>
      <c r="C6" s="406"/>
      <c r="D6" s="404"/>
      <c r="E6" s="9"/>
      <c r="F6" s="432" t="s">
        <v>20</v>
      </c>
      <c r="G6" s="432" t="s">
        <v>21</v>
      </c>
      <c r="H6" s="432" t="s">
        <v>22</v>
      </c>
      <c r="I6" s="408"/>
      <c r="J6" s="408"/>
      <c r="K6" s="439"/>
      <c r="L6" s="439"/>
      <c r="M6" s="441"/>
      <c r="N6" s="413"/>
      <c r="O6" s="416"/>
      <c r="P6" s="419"/>
      <c r="Q6" s="408"/>
      <c r="R6" s="433" t="s">
        <v>23</v>
      </c>
      <c r="S6" s="436" t="s">
        <v>24</v>
      </c>
      <c r="T6" s="405" t="s">
        <v>25</v>
      </c>
      <c r="U6" s="430"/>
      <c r="V6" s="410"/>
    </row>
    <row r="7" spans="1:23">
      <c r="A7" s="404"/>
      <c r="B7" s="404"/>
      <c r="C7" s="406"/>
      <c r="D7" s="404"/>
      <c r="E7" s="9" t="s">
        <v>5</v>
      </c>
      <c r="F7" s="404"/>
      <c r="G7" s="404"/>
      <c r="H7" s="404"/>
      <c r="I7" s="408"/>
      <c r="J7" s="408"/>
      <c r="K7" s="439"/>
      <c r="L7" s="439"/>
      <c r="M7" s="441"/>
      <c r="N7" s="413"/>
      <c r="O7" s="416"/>
      <c r="P7" s="419"/>
      <c r="Q7" s="408"/>
      <c r="R7" s="434"/>
      <c r="S7" s="437"/>
      <c r="T7" s="423"/>
      <c r="U7" s="430"/>
      <c r="V7" s="410"/>
    </row>
    <row r="8" spans="1:23">
      <c r="A8" s="404"/>
      <c r="B8" s="404"/>
      <c r="C8" s="406"/>
      <c r="D8" s="404"/>
      <c r="E8" s="6"/>
      <c r="F8" s="404"/>
      <c r="G8" s="404"/>
      <c r="H8" s="404"/>
      <c r="I8" s="408"/>
      <c r="J8" s="408"/>
      <c r="K8" s="439"/>
      <c r="L8" s="439"/>
      <c r="M8" s="442"/>
      <c r="N8" s="414"/>
      <c r="O8" s="417"/>
      <c r="P8" s="420"/>
      <c r="Q8" s="408"/>
      <c r="R8" s="435"/>
      <c r="S8" s="438"/>
      <c r="T8" s="424"/>
      <c r="U8" s="431"/>
      <c r="V8" s="411"/>
      <c r="W8" s="352"/>
    </row>
    <row r="9" spans="1:23" ht="24" customHeight="1">
      <c r="A9" s="348" t="s">
        <v>1671</v>
      </c>
      <c r="B9" s="351" t="s">
        <v>1670</v>
      </c>
      <c r="C9" s="332" t="s">
        <v>1669</v>
      </c>
      <c r="D9" s="17" t="s">
        <v>1600</v>
      </c>
      <c r="E9" s="19" t="s">
        <v>1203</v>
      </c>
      <c r="F9" s="315" t="s">
        <v>1486</v>
      </c>
      <c r="G9" s="19" t="s">
        <v>1294</v>
      </c>
      <c r="H9" s="19">
        <v>110</v>
      </c>
      <c r="I9" s="19" t="s">
        <v>1063</v>
      </c>
      <c r="J9" s="206">
        <v>2356</v>
      </c>
      <c r="K9" s="206">
        <v>4521</v>
      </c>
      <c r="L9" s="19">
        <v>2000</v>
      </c>
      <c r="M9" s="350" t="s">
        <v>632</v>
      </c>
      <c r="N9" s="329" t="s">
        <v>1668</v>
      </c>
      <c r="O9" s="22">
        <f t="shared" ref="O9:O72" si="0">IF(N9&gt;0,1/N9*37.7*68.6,"")</f>
        <v>190.16323529411767</v>
      </c>
      <c r="P9" s="311">
        <v>10.35</v>
      </c>
      <c r="Q9" s="44" t="s">
        <v>1523</v>
      </c>
      <c r="R9" s="19" t="s">
        <v>1483</v>
      </c>
      <c r="S9" s="19" t="s">
        <v>34</v>
      </c>
      <c r="T9" s="20"/>
      <c r="U9" s="25"/>
      <c r="V9" s="26">
        <f t="shared" ref="V9:V72" si="1">IFERROR(IF(N9&lt;P9,"",(ROUNDDOWN(N9/P9*100,0))),"")</f>
        <v>131</v>
      </c>
    </row>
    <row r="10" spans="1:23" ht="24" customHeight="1">
      <c r="A10" s="348"/>
      <c r="B10" s="305"/>
      <c r="C10" s="322"/>
      <c r="D10" s="17" t="s">
        <v>1565</v>
      </c>
      <c r="E10" s="19" t="s">
        <v>1203</v>
      </c>
      <c r="F10" s="315" t="s">
        <v>1486</v>
      </c>
      <c r="G10" s="19" t="s">
        <v>1294</v>
      </c>
      <c r="H10" s="19">
        <v>110</v>
      </c>
      <c r="I10" s="19" t="s">
        <v>1063</v>
      </c>
      <c r="J10" s="206">
        <v>2356</v>
      </c>
      <c r="K10" s="206">
        <v>4521</v>
      </c>
      <c r="L10" s="19">
        <v>2000</v>
      </c>
      <c r="M10" s="314" t="s">
        <v>632</v>
      </c>
      <c r="N10" s="329" t="s">
        <v>1668</v>
      </c>
      <c r="O10" s="22">
        <f t="shared" si="0"/>
        <v>190.16323529411767</v>
      </c>
      <c r="P10" s="311">
        <v>10.35</v>
      </c>
      <c r="Q10" s="44" t="s">
        <v>1523</v>
      </c>
      <c r="R10" s="19" t="s">
        <v>1483</v>
      </c>
      <c r="S10" s="19" t="s">
        <v>34</v>
      </c>
      <c r="T10" s="20"/>
      <c r="U10" s="25"/>
      <c r="V10" s="26">
        <f t="shared" si="1"/>
        <v>131</v>
      </c>
    </row>
    <row r="11" spans="1:23" ht="24" customHeight="1">
      <c r="A11" s="348"/>
      <c r="B11" s="305"/>
      <c r="C11" s="322"/>
      <c r="D11" s="17" t="s">
        <v>1601</v>
      </c>
      <c r="E11" s="19" t="s">
        <v>1203</v>
      </c>
      <c r="F11" s="315" t="s">
        <v>1486</v>
      </c>
      <c r="G11" s="19" t="s">
        <v>1294</v>
      </c>
      <c r="H11" s="19">
        <v>110</v>
      </c>
      <c r="I11" s="19" t="s">
        <v>1063</v>
      </c>
      <c r="J11" s="206">
        <v>2356</v>
      </c>
      <c r="K11" s="206">
        <v>4521</v>
      </c>
      <c r="L11" s="19">
        <v>2000</v>
      </c>
      <c r="M11" s="314" t="s">
        <v>632</v>
      </c>
      <c r="N11" s="329" t="s">
        <v>1668</v>
      </c>
      <c r="O11" s="22">
        <f t="shared" si="0"/>
        <v>190.16323529411767</v>
      </c>
      <c r="P11" s="311">
        <v>10.35</v>
      </c>
      <c r="Q11" s="44" t="s">
        <v>1523</v>
      </c>
      <c r="R11" s="19" t="s">
        <v>1483</v>
      </c>
      <c r="S11" s="19" t="s">
        <v>34</v>
      </c>
      <c r="T11" s="20"/>
      <c r="U11" s="25"/>
      <c r="V11" s="26">
        <f t="shared" si="1"/>
        <v>131</v>
      </c>
    </row>
    <row r="12" spans="1:23" ht="24" customHeight="1">
      <c r="A12" s="348"/>
      <c r="B12" s="305"/>
      <c r="C12" s="322"/>
      <c r="D12" s="17" t="s">
        <v>1563</v>
      </c>
      <c r="E12" s="19" t="s">
        <v>1203</v>
      </c>
      <c r="F12" s="315" t="s">
        <v>1486</v>
      </c>
      <c r="G12" s="19" t="s">
        <v>1294</v>
      </c>
      <c r="H12" s="19">
        <v>110</v>
      </c>
      <c r="I12" s="19" t="s">
        <v>1063</v>
      </c>
      <c r="J12" s="206">
        <v>2356</v>
      </c>
      <c r="K12" s="206">
        <v>4521</v>
      </c>
      <c r="L12" s="19">
        <v>2000</v>
      </c>
      <c r="M12" s="314" t="s">
        <v>632</v>
      </c>
      <c r="N12" s="329" t="s">
        <v>1668</v>
      </c>
      <c r="O12" s="22">
        <f t="shared" si="0"/>
        <v>190.16323529411767</v>
      </c>
      <c r="P12" s="311">
        <v>10.35</v>
      </c>
      <c r="Q12" s="44" t="s">
        <v>1523</v>
      </c>
      <c r="R12" s="19" t="s">
        <v>1483</v>
      </c>
      <c r="S12" s="19" t="s">
        <v>34</v>
      </c>
      <c r="T12" s="20"/>
      <c r="U12" s="25"/>
      <c r="V12" s="26">
        <f t="shared" si="1"/>
        <v>131</v>
      </c>
    </row>
    <row r="13" spans="1:23" ht="24" customHeight="1">
      <c r="A13" s="348"/>
      <c r="B13" s="305"/>
      <c r="C13" s="322"/>
      <c r="D13" s="17" t="s">
        <v>1603</v>
      </c>
      <c r="E13" s="19" t="s">
        <v>1203</v>
      </c>
      <c r="F13" s="315" t="s">
        <v>1486</v>
      </c>
      <c r="G13" s="19" t="s">
        <v>1294</v>
      </c>
      <c r="H13" s="19">
        <v>110</v>
      </c>
      <c r="I13" s="19" t="s">
        <v>1063</v>
      </c>
      <c r="J13" s="206">
        <v>2356</v>
      </c>
      <c r="K13" s="206">
        <v>4521</v>
      </c>
      <c r="L13" s="19">
        <v>2000</v>
      </c>
      <c r="M13" s="314" t="s">
        <v>632</v>
      </c>
      <c r="N13" s="329" t="s">
        <v>1668</v>
      </c>
      <c r="O13" s="22">
        <f t="shared" si="0"/>
        <v>190.16323529411767</v>
      </c>
      <c r="P13" s="311">
        <v>10.35</v>
      </c>
      <c r="Q13" s="44" t="s">
        <v>1523</v>
      </c>
      <c r="R13" s="19" t="s">
        <v>1483</v>
      </c>
      <c r="S13" s="19" t="s">
        <v>34</v>
      </c>
      <c r="T13" s="20"/>
      <c r="U13" s="25"/>
      <c r="V13" s="26">
        <f t="shared" si="1"/>
        <v>131</v>
      </c>
    </row>
    <row r="14" spans="1:23" ht="24" customHeight="1">
      <c r="A14" s="348"/>
      <c r="B14" s="305"/>
      <c r="C14" s="322"/>
      <c r="D14" s="17" t="s">
        <v>1602</v>
      </c>
      <c r="E14" s="19" t="s">
        <v>1203</v>
      </c>
      <c r="F14" s="315" t="s">
        <v>1486</v>
      </c>
      <c r="G14" s="19" t="s">
        <v>1294</v>
      </c>
      <c r="H14" s="19">
        <v>110</v>
      </c>
      <c r="I14" s="19" t="s">
        <v>1063</v>
      </c>
      <c r="J14" s="206">
        <v>2356</v>
      </c>
      <c r="K14" s="206">
        <v>4521</v>
      </c>
      <c r="L14" s="19">
        <v>2000</v>
      </c>
      <c r="M14" s="314" t="s">
        <v>632</v>
      </c>
      <c r="N14" s="329" t="s">
        <v>1668</v>
      </c>
      <c r="O14" s="22">
        <f t="shared" si="0"/>
        <v>190.16323529411767</v>
      </c>
      <c r="P14" s="311">
        <v>10.35</v>
      </c>
      <c r="Q14" s="44" t="s">
        <v>1523</v>
      </c>
      <c r="R14" s="19" t="s">
        <v>1483</v>
      </c>
      <c r="S14" s="19" t="s">
        <v>34</v>
      </c>
      <c r="T14" s="20"/>
      <c r="U14" s="25"/>
      <c r="V14" s="26">
        <f t="shared" si="1"/>
        <v>131</v>
      </c>
    </row>
    <row r="15" spans="1:23" ht="24" customHeight="1">
      <c r="A15" s="348"/>
      <c r="B15" s="305"/>
      <c r="C15" s="322"/>
      <c r="D15" s="17" t="s">
        <v>1667</v>
      </c>
      <c r="E15" s="19" t="s">
        <v>1136</v>
      </c>
      <c r="F15" s="315" t="s">
        <v>1486</v>
      </c>
      <c r="G15" s="19" t="s">
        <v>1288</v>
      </c>
      <c r="H15" s="19">
        <v>110</v>
      </c>
      <c r="I15" s="19" t="s">
        <v>72</v>
      </c>
      <c r="J15" s="206">
        <v>2356</v>
      </c>
      <c r="K15" s="206">
        <v>4521</v>
      </c>
      <c r="L15" s="19">
        <v>2000</v>
      </c>
      <c r="M15" s="314" t="s">
        <v>632</v>
      </c>
      <c r="N15" s="329" t="s">
        <v>1657</v>
      </c>
      <c r="O15" s="22">
        <f t="shared" si="0"/>
        <v>226.8614035087719</v>
      </c>
      <c r="P15" s="311">
        <v>10.35</v>
      </c>
      <c r="Q15" s="44" t="s">
        <v>887</v>
      </c>
      <c r="R15" s="19" t="s">
        <v>1483</v>
      </c>
      <c r="S15" s="19" t="s">
        <v>34</v>
      </c>
      <c r="T15" s="20"/>
      <c r="U15" s="25"/>
      <c r="V15" s="26">
        <f t="shared" si="1"/>
        <v>110</v>
      </c>
    </row>
    <row r="16" spans="1:23" ht="24" customHeight="1">
      <c r="A16" s="348"/>
      <c r="B16" s="305"/>
      <c r="C16" s="322"/>
      <c r="D16" s="17" t="s">
        <v>1667</v>
      </c>
      <c r="E16" s="19" t="s">
        <v>1136</v>
      </c>
      <c r="F16" s="315" t="s">
        <v>1486</v>
      </c>
      <c r="G16" s="19" t="s">
        <v>1288</v>
      </c>
      <c r="H16" s="19">
        <v>110</v>
      </c>
      <c r="I16" s="19" t="s">
        <v>912</v>
      </c>
      <c r="J16" s="206">
        <v>2356</v>
      </c>
      <c r="K16" s="206">
        <v>4521</v>
      </c>
      <c r="L16" s="19">
        <v>2000</v>
      </c>
      <c r="M16" s="314" t="s">
        <v>632</v>
      </c>
      <c r="N16" s="329" t="s">
        <v>1657</v>
      </c>
      <c r="O16" s="22">
        <f t="shared" si="0"/>
        <v>226.8614035087719</v>
      </c>
      <c r="P16" s="311">
        <v>10.35</v>
      </c>
      <c r="Q16" s="44" t="s">
        <v>887</v>
      </c>
      <c r="R16" s="19" t="s">
        <v>1483</v>
      </c>
      <c r="S16" s="19" t="s">
        <v>34</v>
      </c>
      <c r="T16" s="20"/>
      <c r="U16" s="25"/>
      <c r="V16" s="26">
        <f t="shared" si="1"/>
        <v>110</v>
      </c>
    </row>
    <row r="17" spans="1:22" ht="24" customHeight="1">
      <c r="A17" s="348"/>
      <c r="B17" s="305"/>
      <c r="C17" s="322"/>
      <c r="D17" s="17" t="s">
        <v>1666</v>
      </c>
      <c r="E17" s="19" t="s">
        <v>1136</v>
      </c>
      <c r="F17" s="315" t="s">
        <v>1486</v>
      </c>
      <c r="G17" s="19" t="s">
        <v>1288</v>
      </c>
      <c r="H17" s="19">
        <v>110</v>
      </c>
      <c r="I17" s="19" t="s">
        <v>72</v>
      </c>
      <c r="J17" s="206">
        <v>2356</v>
      </c>
      <c r="K17" s="206">
        <v>4521</v>
      </c>
      <c r="L17" s="19">
        <v>2000</v>
      </c>
      <c r="M17" s="314" t="s">
        <v>632</v>
      </c>
      <c r="N17" s="329" t="s">
        <v>1657</v>
      </c>
      <c r="O17" s="22">
        <f t="shared" si="0"/>
        <v>226.8614035087719</v>
      </c>
      <c r="P17" s="311">
        <v>10.35</v>
      </c>
      <c r="Q17" s="44" t="s">
        <v>887</v>
      </c>
      <c r="R17" s="19" t="s">
        <v>1483</v>
      </c>
      <c r="S17" s="19" t="s">
        <v>34</v>
      </c>
      <c r="T17" s="20"/>
      <c r="U17" s="25"/>
      <c r="V17" s="26">
        <f t="shared" si="1"/>
        <v>110</v>
      </c>
    </row>
    <row r="18" spans="1:22" ht="24" customHeight="1">
      <c r="A18" s="348"/>
      <c r="B18" s="305"/>
      <c r="C18" s="322"/>
      <c r="D18" s="17" t="s">
        <v>1666</v>
      </c>
      <c r="E18" s="19" t="s">
        <v>1136</v>
      </c>
      <c r="F18" s="315" t="s">
        <v>1486</v>
      </c>
      <c r="G18" s="19" t="s">
        <v>1288</v>
      </c>
      <c r="H18" s="19">
        <v>110</v>
      </c>
      <c r="I18" s="19" t="s">
        <v>912</v>
      </c>
      <c r="J18" s="206">
        <v>2356</v>
      </c>
      <c r="K18" s="206">
        <v>4521</v>
      </c>
      <c r="L18" s="19">
        <v>2000</v>
      </c>
      <c r="M18" s="314" t="s">
        <v>632</v>
      </c>
      <c r="N18" s="329" t="s">
        <v>1657</v>
      </c>
      <c r="O18" s="22">
        <f t="shared" si="0"/>
        <v>226.8614035087719</v>
      </c>
      <c r="P18" s="311">
        <v>10.35</v>
      </c>
      <c r="Q18" s="44" t="s">
        <v>887</v>
      </c>
      <c r="R18" s="19" t="s">
        <v>1483</v>
      </c>
      <c r="S18" s="19" t="s">
        <v>34</v>
      </c>
      <c r="T18" s="20"/>
      <c r="U18" s="25"/>
      <c r="V18" s="26">
        <f t="shared" si="1"/>
        <v>110</v>
      </c>
    </row>
    <row r="19" spans="1:22" ht="24" customHeight="1">
      <c r="A19" s="348"/>
      <c r="B19" s="305"/>
      <c r="C19" s="322"/>
      <c r="D19" s="17" t="s">
        <v>1665</v>
      </c>
      <c r="E19" s="19" t="s">
        <v>1136</v>
      </c>
      <c r="F19" s="315" t="s">
        <v>1486</v>
      </c>
      <c r="G19" s="19" t="s">
        <v>1288</v>
      </c>
      <c r="H19" s="19">
        <v>110</v>
      </c>
      <c r="I19" s="19" t="s">
        <v>72</v>
      </c>
      <c r="J19" s="206">
        <v>2356</v>
      </c>
      <c r="K19" s="206">
        <v>4521</v>
      </c>
      <c r="L19" s="19">
        <v>2000</v>
      </c>
      <c r="M19" s="314" t="s">
        <v>632</v>
      </c>
      <c r="N19" s="329" t="s">
        <v>1657</v>
      </c>
      <c r="O19" s="22">
        <f t="shared" si="0"/>
        <v>226.8614035087719</v>
      </c>
      <c r="P19" s="311">
        <v>10.35</v>
      </c>
      <c r="Q19" s="44" t="s">
        <v>887</v>
      </c>
      <c r="R19" s="19" t="s">
        <v>1483</v>
      </c>
      <c r="S19" s="19" t="s">
        <v>34</v>
      </c>
      <c r="T19" s="20"/>
      <c r="U19" s="25"/>
      <c r="V19" s="26">
        <f t="shared" si="1"/>
        <v>110</v>
      </c>
    </row>
    <row r="20" spans="1:22" ht="24" customHeight="1">
      <c r="A20" s="348"/>
      <c r="B20" s="305"/>
      <c r="C20" s="322"/>
      <c r="D20" s="17" t="s">
        <v>1664</v>
      </c>
      <c r="E20" s="19" t="s">
        <v>1136</v>
      </c>
      <c r="F20" s="315" t="s">
        <v>1486</v>
      </c>
      <c r="G20" s="19" t="s">
        <v>1288</v>
      </c>
      <c r="H20" s="19">
        <v>110</v>
      </c>
      <c r="I20" s="19" t="s">
        <v>72</v>
      </c>
      <c r="J20" s="206">
        <v>2356</v>
      </c>
      <c r="K20" s="206">
        <v>4521</v>
      </c>
      <c r="L20" s="19">
        <v>2000</v>
      </c>
      <c r="M20" s="314" t="s">
        <v>632</v>
      </c>
      <c r="N20" s="329" t="s">
        <v>1657</v>
      </c>
      <c r="O20" s="22">
        <f t="shared" si="0"/>
        <v>226.8614035087719</v>
      </c>
      <c r="P20" s="311">
        <v>10.35</v>
      </c>
      <c r="Q20" s="44" t="s">
        <v>887</v>
      </c>
      <c r="R20" s="19" t="s">
        <v>1483</v>
      </c>
      <c r="S20" s="19" t="s">
        <v>34</v>
      </c>
      <c r="T20" s="20"/>
      <c r="U20" s="25"/>
      <c r="V20" s="26">
        <f t="shared" si="1"/>
        <v>110</v>
      </c>
    </row>
    <row r="21" spans="1:22" ht="24" customHeight="1">
      <c r="A21" s="348"/>
      <c r="B21" s="305"/>
      <c r="C21" s="322"/>
      <c r="D21" s="17" t="s">
        <v>1664</v>
      </c>
      <c r="E21" s="19" t="s">
        <v>1136</v>
      </c>
      <c r="F21" s="315" t="s">
        <v>1486</v>
      </c>
      <c r="G21" s="19" t="s">
        <v>1288</v>
      </c>
      <c r="H21" s="19">
        <v>110</v>
      </c>
      <c r="I21" s="19" t="s">
        <v>912</v>
      </c>
      <c r="J21" s="206">
        <v>2356</v>
      </c>
      <c r="K21" s="206">
        <v>4521</v>
      </c>
      <c r="L21" s="19">
        <v>2000</v>
      </c>
      <c r="M21" s="314" t="s">
        <v>632</v>
      </c>
      <c r="N21" s="329" t="s">
        <v>1657</v>
      </c>
      <c r="O21" s="22">
        <f t="shared" si="0"/>
        <v>226.8614035087719</v>
      </c>
      <c r="P21" s="311">
        <v>10.35</v>
      </c>
      <c r="Q21" s="44" t="s">
        <v>887</v>
      </c>
      <c r="R21" s="19" t="s">
        <v>1483</v>
      </c>
      <c r="S21" s="19" t="s">
        <v>34</v>
      </c>
      <c r="T21" s="20"/>
      <c r="U21" s="25"/>
      <c r="V21" s="26">
        <f t="shared" si="1"/>
        <v>110</v>
      </c>
    </row>
    <row r="22" spans="1:22" ht="24" customHeight="1">
      <c r="A22" s="348"/>
      <c r="B22" s="305"/>
      <c r="C22" s="322"/>
      <c r="D22" s="17" t="s">
        <v>1663</v>
      </c>
      <c r="E22" s="19" t="s">
        <v>1136</v>
      </c>
      <c r="F22" s="315" t="s">
        <v>1486</v>
      </c>
      <c r="G22" s="19" t="s">
        <v>1288</v>
      </c>
      <c r="H22" s="19">
        <v>110</v>
      </c>
      <c r="I22" s="19" t="s">
        <v>72</v>
      </c>
      <c r="J22" s="206">
        <v>2356</v>
      </c>
      <c r="K22" s="206">
        <v>4521</v>
      </c>
      <c r="L22" s="19">
        <v>2000</v>
      </c>
      <c r="M22" s="314" t="s">
        <v>632</v>
      </c>
      <c r="N22" s="329" t="s">
        <v>1657</v>
      </c>
      <c r="O22" s="22">
        <f t="shared" si="0"/>
        <v>226.8614035087719</v>
      </c>
      <c r="P22" s="311">
        <v>10.35</v>
      </c>
      <c r="Q22" s="44" t="s">
        <v>887</v>
      </c>
      <c r="R22" s="19" t="s">
        <v>1483</v>
      </c>
      <c r="S22" s="19" t="s">
        <v>34</v>
      </c>
      <c r="T22" s="20"/>
      <c r="U22" s="25"/>
      <c r="V22" s="26">
        <f t="shared" si="1"/>
        <v>110</v>
      </c>
    </row>
    <row r="23" spans="1:22" ht="24" customHeight="1">
      <c r="A23" s="348"/>
      <c r="B23" s="305"/>
      <c r="C23" s="322"/>
      <c r="D23" s="17" t="s">
        <v>1663</v>
      </c>
      <c r="E23" s="19" t="s">
        <v>1136</v>
      </c>
      <c r="F23" s="315" t="s">
        <v>1486</v>
      </c>
      <c r="G23" s="19" t="s">
        <v>1288</v>
      </c>
      <c r="H23" s="19">
        <v>110</v>
      </c>
      <c r="I23" s="19" t="s">
        <v>912</v>
      </c>
      <c r="J23" s="206">
        <v>2356</v>
      </c>
      <c r="K23" s="206">
        <v>4521</v>
      </c>
      <c r="L23" s="19">
        <v>2000</v>
      </c>
      <c r="M23" s="314" t="s">
        <v>632</v>
      </c>
      <c r="N23" s="329" t="s">
        <v>1657</v>
      </c>
      <c r="O23" s="22">
        <f t="shared" si="0"/>
        <v>226.8614035087719</v>
      </c>
      <c r="P23" s="311">
        <v>10.35</v>
      </c>
      <c r="Q23" s="44" t="s">
        <v>887</v>
      </c>
      <c r="R23" s="19" t="s">
        <v>1483</v>
      </c>
      <c r="S23" s="19" t="s">
        <v>34</v>
      </c>
      <c r="T23" s="20"/>
      <c r="U23" s="25"/>
      <c r="V23" s="26">
        <f t="shared" si="1"/>
        <v>110</v>
      </c>
    </row>
    <row r="24" spans="1:22" ht="24" customHeight="1">
      <c r="A24" s="348"/>
      <c r="B24" s="305"/>
      <c r="C24" s="322"/>
      <c r="D24" s="17" t="s">
        <v>1662</v>
      </c>
      <c r="E24" s="19" t="s">
        <v>1136</v>
      </c>
      <c r="F24" s="315" t="s">
        <v>1486</v>
      </c>
      <c r="G24" s="19" t="s">
        <v>1288</v>
      </c>
      <c r="H24" s="19">
        <v>110</v>
      </c>
      <c r="I24" s="19" t="s">
        <v>72</v>
      </c>
      <c r="J24" s="206">
        <v>2356</v>
      </c>
      <c r="K24" s="206">
        <v>4521</v>
      </c>
      <c r="L24" s="19">
        <v>2000</v>
      </c>
      <c r="M24" s="314" t="s">
        <v>632</v>
      </c>
      <c r="N24" s="329" t="s">
        <v>1657</v>
      </c>
      <c r="O24" s="22">
        <f t="shared" si="0"/>
        <v>226.8614035087719</v>
      </c>
      <c r="P24" s="311">
        <v>10.35</v>
      </c>
      <c r="Q24" s="44" t="s">
        <v>887</v>
      </c>
      <c r="R24" s="19" t="s">
        <v>1483</v>
      </c>
      <c r="S24" s="19" t="s">
        <v>34</v>
      </c>
      <c r="T24" s="20"/>
      <c r="U24" s="25"/>
      <c r="V24" s="26">
        <f t="shared" si="1"/>
        <v>110</v>
      </c>
    </row>
    <row r="25" spans="1:22" ht="24" customHeight="1">
      <c r="A25" s="348"/>
      <c r="B25" s="305"/>
      <c r="C25" s="322"/>
      <c r="D25" s="17" t="s">
        <v>1662</v>
      </c>
      <c r="E25" s="19" t="s">
        <v>1136</v>
      </c>
      <c r="F25" s="315" t="s">
        <v>1486</v>
      </c>
      <c r="G25" s="19" t="s">
        <v>1288</v>
      </c>
      <c r="H25" s="19">
        <v>110</v>
      </c>
      <c r="I25" s="19" t="s">
        <v>912</v>
      </c>
      <c r="J25" s="206">
        <v>2356</v>
      </c>
      <c r="K25" s="206">
        <v>4521</v>
      </c>
      <c r="L25" s="19">
        <v>2000</v>
      </c>
      <c r="M25" s="314" t="s">
        <v>632</v>
      </c>
      <c r="N25" s="329" t="s">
        <v>1657</v>
      </c>
      <c r="O25" s="22">
        <f t="shared" si="0"/>
        <v>226.8614035087719</v>
      </c>
      <c r="P25" s="311">
        <v>10.35</v>
      </c>
      <c r="Q25" s="44" t="s">
        <v>887</v>
      </c>
      <c r="R25" s="19" t="s">
        <v>1483</v>
      </c>
      <c r="S25" s="19" t="s">
        <v>34</v>
      </c>
      <c r="T25" s="20"/>
      <c r="U25" s="25"/>
      <c r="V25" s="26">
        <f t="shared" si="1"/>
        <v>110</v>
      </c>
    </row>
    <row r="26" spans="1:22" ht="24" customHeight="1">
      <c r="A26" s="348"/>
      <c r="B26" s="305"/>
      <c r="C26" s="322"/>
      <c r="D26" s="17" t="s">
        <v>1661</v>
      </c>
      <c r="E26" s="19" t="s">
        <v>1136</v>
      </c>
      <c r="F26" s="315" t="s">
        <v>1486</v>
      </c>
      <c r="G26" s="19" t="s">
        <v>1288</v>
      </c>
      <c r="H26" s="19">
        <v>110</v>
      </c>
      <c r="I26" s="19" t="s">
        <v>72</v>
      </c>
      <c r="J26" s="206">
        <v>2356</v>
      </c>
      <c r="K26" s="206">
        <v>4521</v>
      </c>
      <c r="L26" s="19">
        <v>2000</v>
      </c>
      <c r="M26" s="314" t="s">
        <v>632</v>
      </c>
      <c r="N26" s="329" t="s">
        <v>1657</v>
      </c>
      <c r="O26" s="22">
        <f t="shared" si="0"/>
        <v>226.8614035087719</v>
      </c>
      <c r="P26" s="311">
        <v>10.35</v>
      </c>
      <c r="Q26" s="44" t="s">
        <v>887</v>
      </c>
      <c r="R26" s="19" t="s">
        <v>1483</v>
      </c>
      <c r="S26" s="19" t="s">
        <v>34</v>
      </c>
      <c r="T26" s="20"/>
      <c r="U26" s="25"/>
      <c r="V26" s="26">
        <f t="shared" si="1"/>
        <v>110</v>
      </c>
    </row>
    <row r="27" spans="1:22" ht="24" customHeight="1">
      <c r="A27" s="348"/>
      <c r="B27" s="305"/>
      <c r="C27" s="322"/>
      <c r="D27" s="17" t="s">
        <v>1661</v>
      </c>
      <c r="E27" s="19" t="s">
        <v>1136</v>
      </c>
      <c r="F27" s="315" t="s">
        <v>1486</v>
      </c>
      <c r="G27" s="19" t="s">
        <v>1288</v>
      </c>
      <c r="H27" s="19">
        <v>110</v>
      </c>
      <c r="I27" s="19" t="s">
        <v>912</v>
      </c>
      <c r="J27" s="206">
        <v>2356</v>
      </c>
      <c r="K27" s="206">
        <v>4521</v>
      </c>
      <c r="L27" s="19">
        <v>2000</v>
      </c>
      <c r="M27" s="314" t="s">
        <v>632</v>
      </c>
      <c r="N27" s="329" t="s">
        <v>1657</v>
      </c>
      <c r="O27" s="22">
        <f t="shared" si="0"/>
        <v>226.8614035087719</v>
      </c>
      <c r="P27" s="311">
        <v>10.35</v>
      </c>
      <c r="Q27" s="44" t="s">
        <v>887</v>
      </c>
      <c r="R27" s="19" t="s">
        <v>1483</v>
      </c>
      <c r="S27" s="19" t="s">
        <v>34</v>
      </c>
      <c r="T27" s="20"/>
      <c r="U27" s="25"/>
      <c r="V27" s="26">
        <f t="shared" si="1"/>
        <v>110</v>
      </c>
    </row>
    <row r="28" spans="1:22" ht="24" customHeight="1">
      <c r="A28" s="348"/>
      <c r="B28" s="305"/>
      <c r="C28" s="322"/>
      <c r="D28" s="17" t="s">
        <v>1640</v>
      </c>
      <c r="E28" s="19" t="s">
        <v>1136</v>
      </c>
      <c r="F28" s="315" t="s">
        <v>1486</v>
      </c>
      <c r="G28" s="19" t="s">
        <v>1288</v>
      </c>
      <c r="H28" s="19">
        <v>110</v>
      </c>
      <c r="I28" s="19" t="s">
        <v>72</v>
      </c>
      <c r="J28" s="206">
        <v>2356</v>
      </c>
      <c r="K28" s="206">
        <v>4521</v>
      </c>
      <c r="L28" s="19">
        <v>2000</v>
      </c>
      <c r="M28" s="314" t="s">
        <v>632</v>
      </c>
      <c r="N28" s="329" t="s">
        <v>1657</v>
      </c>
      <c r="O28" s="22">
        <f t="shared" si="0"/>
        <v>226.8614035087719</v>
      </c>
      <c r="P28" s="311">
        <v>10.35</v>
      </c>
      <c r="Q28" s="44" t="s">
        <v>887</v>
      </c>
      <c r="R28" s="19" t="s">
        <v>1483</v>
      </c>
      <c r="S28" s="19" t="s">
        <v>34</v>
      </c>
      <c r="T28" s="20"/>
      <c r="U28" s="25"/>
      <c r="V28" s="26">
        <f t="shared" si="1"/>
        <v>110</v>
      </c>
    </row>
    <row r="29" spans="1:22" ht="24" customHeight="1">
      <c r="A29" s="348"/>
      <c r="B29" s="305"/>
      <c r="C29" s="322"/>
      <c r="D29" s="17" t="s">
        <v>1640</v>
      </c>
      <c r="E29" s="19" t="s">
        <v>1136</v>
      </c>
      <c r="F29" s="315" t="s">
        <v>1486</v>
      </c>
      <c r="G29" s="19" t="s">
        <v>1288</v>
      </c>
      <c r="H29" s="19">
        <v>110</v>
      </c>
      <c r="I29" s="19" t="s">
        <v>912</v>
      </c>
      <c r="J29" s="206">
        <v>2356</v>
      </c>
      <c r="K29" s="206">
        <v>4521</v>
      </c>
      <c r="L29" s="19">
        <v>2000</v>
      </c>
      <c r="M29" s="314" t="s">
        <v>632</v>
      </c>
      <c r="N29" s="329" t="s">
        <v>1657</v>
      </c>
      <c r="O29" s="22">
        <f t="shared" si="0"/>
        <v>226.8614035087719</v>
      </c>
      <c r="P29" s="311">
        <v>10.35</v>
      </c>
      <c r="Q29" s="44" t="s">
        <v>887</v>
      </c>
      <c r="R29" s="19" t="s">
        <v>1483</v>
      </c>
      <c r="S29" s="19" t="s">
        <v>34</v>
      </c>
      <c r="T29" s="20"/>
      <c r="U29" s="25"/>
      <c r="V29" s="26">
        <f t="shared" si="1"/>
        <v>110</v>
      </c>
    </row>
    <row r="30" spans="1:22" ht="24" customHeight="1">
      <c r="A30" s="348"/>
      <c r="B30" s="305"/>
      <c r="C30" s="322"/>
      <c r="D30" s="17" t="s">
        <v>1638</v>
      </c>
      <c r="E30" s="19" t="s">
        <v>1136</v>
      </c>
      <c r="F30" s="315" t="s">
        <v>1486</v>
      </c>
      <c r="G30" s="19" t="s">
        <v>1288</v>
      </c>
      <c r="H30" s="19">
        <v>110</v>
      </c>
      <c r="I30" s="19" t="s">
        <v>72</v>
      </c>
      <c r="J30" s="206">
        <v>2356</v>
      </c>
      <c r="K30" s="206">
        <v>4521</v>
      </c>
      <c r="L30" s="19">
        <v>2000</v>
      </c>
      <c r="M30" s="314" t="s">
        <v>632</v>
      </c>
      <c r="N30" s="329" t="s">
        <v>1657</v>
      </c>
      <c r="O30" s="22">
        <f t="shared" si="0"/>
        <v>226.8614035087719</v>
      </c>
      <c r="P30" s="311">
        <v>10.35</v>
      </c>
      <c r="Q30" s="44" t="s">
        <v>887</v>
      </c>
      <c r="R30" s="19" t="s">
        <v>1483</v>
      </c>
      <c r="S30" s="19" t="s">
        <v>34</v>
      </c>
      <c r="T30" s="20"/>
      <c r="U30" s="25"/>
      <c r="V30" s="26">
        <f t="shared" si="1"/>
        <v>110</v>
      </c>
    </row>
    <row r="31" spans="1:22" ht="24" customHeight="1">
      <c r="A31" s="348"/>
      <c r="B31" s="305"/>
      <c r="C31" s="322"/>
      <c r="D31" s="17" t="s">
        <v>1638</v>
      </c>
      <c r="E31" s="19" t="s">
        <v>1136</v>
      </c>
      <c r="F31" s="315" t="s">
        <v>1486</v>
      </c>
      <c r="G31" s="19" t="s">
        <v>1288</v>
      </c>
      <c r="H31" s="19">
        <v>110</v>
      </c>
      <c r="I31" s="19" t="s">
        <v>912</v>
      </c>
      <c r="J31" s="206">
        <v>2356</v>
      </c>
      <c r="K31" s="206">
        <v>4521</v>
      </c>
      <c r="L31" s="19">
        <v>2000</v>
      </c>
      <c r="M31" s="314" t="s">
        <v>632</v>
      </c>
      <c r="N31" s="329" t="s">
        <v>1657</v>
      </c>
      <c r="O31" s="22">
        <f t="shared" si="0"/>
        <v>226.8614035087719</v>
      </c>
      <c r="P31" s="311">
        <v>10.35</v>
      </c>
      <c r="Q31" s="44" t="s">
        <v>887</v>
      </c>
      <c r="R31" s="19" t="s">
        <v>1483</v>
      </c>
      <c r="S31" s="19" t="s">
        <v>34</v>
      </c>
      <c r="T31" s="20"/>
      <c r="U31" s="25"/>
      <c r="V31" s="26">
        <f t="shared" si="1"/>
        <v>110</v>
      </c>
    </row>
    <row r="32" spans="1:22" ht="24" customHeight="1">
      <c r="A32" s="348"/>
      <c r="B32" s="305"/>
      <c r="C32" s="322"/>
      <c r="D32" s="17" t="s">
        <v>1637</v>
      </c>
      <c r="E32" s="19" t="s">
        <v>1136</v>
      </c>
      <c r="F32" s="315" t="s">
        <v>1486</v>
      </c>
      <c r="G32" s="19" t="s">
        <v>1288</v>
      </c>
      <c r="H32" s="19">
        <v>110</v>
      </c>
      <c r="I32" s="19" t="s">
        <v>72</v>
      </c>
      <c r="J32" s="206">
        <v>2356</v>
      </c>
      <c r="K32" s="206">
        <v>4521</v>
      </c>
      <c r="L32" s="19">
        <v>2000</v>
      </c>
      <c r="M32" s="314" t="s">
        <v>632</v>
      </c>
      <c r="N32" s="329" t="s">
        <v>1657</v>
      </c>
      <c r="O32" s="22">
        <f t="shared" si="0"/>
        <v>226.8614035087719</v>
      </c>
      <c r="P32" s="311">
        <v>10.35</v>
      </c>
      <c r="Q32" s="44" t="s">
        <v>887</v>
      </c>
      <c r="R32" s="19" t="s">
        <v>1483</v>
      </c>
      <c r="S32" s="19" t="s">
        <v>34</v>
      </c>
      <c r="T32" s="20"/>
      <c r="U32" s="25"/>
      <c r="V32" s="26">
        <f t="shared" si="1"/>
        <v>110</v>
      </c>
    </row>
    <row r="33" spans="1:22" ht="24" customHeight="1">
      <c r="A33" s="348"/>
      <c r="B33" s="305"/>
      <c r="C33" s="322"/>
      <c r="D33" s="17" t="s">
        <v>1637</v>
      </c>
      <c r="E33" s="19" t="s">
        <v>1136</v>
      </c>
      <c r="F33" s="315" t="s">
        <v>1486</v>
      </c>
      <c r="G33" s="19" t="s">
        <v>1288</v>
      </c>
      <c r="H33" s="19">
        <v>110</v>
      </c>
      <c r="I33" s="19" t="s">
        <v>912</v>
      </c>
      <c r="J33" s="206">
        <v>2356</v>
      </c>
      <c r="K33" s="206">
        <v>4521</v>
      </c>
      <c r="L33" s="19">
        <v>2000</v>
      </c>
      <c r="M33" s="314" t="s">
        <v>632</v>
      </c>
      <c r="N33" s="329" t="s">
        <v>1657</v>
      </c>
      <c r="O33" s="22">
        <f t="shared" si="0"/>
        <v>226.8614035087719</v>
      </c>
      <c r="P33" s="311">
        <v>10.35</v>
      </c>
      <c r="Q33" s="44" t="s">
        <v>887</v>
      </c>
      <c r="R33" s="19" t="s">
        <v>1483</v>
      </c>
      <c r="S33" s="19" t="s">
        <v>34</v>
      </c>
      <c r="T33" s="20"/>
      <c r="U33" s="25"/>
      <c r="V33" s="26">
        <f t="shared" si="1"/>
        <v>110</v>
      </c>
    </row>
    <row r="34" spans="1:22" ht="24" customHeight="1">
      <c r="A34" s="348"/>
      <c r="B34" s="305"/>
      <c r="C34" s="322"/>
      <c r="D34" s="17" t="s">
        <v>1636</v>
      </c>
      <c r="E34" s="19" t="s">
        <v>1136</v>
      </c>
      <c r="F34" s="315" t="s">
        <v>1486</v>
      </c>
      <c r="G34" s="19" t="s">
        <v>1288</v>
      </c>
      <c r="H34" s="19">
        <v>110</v>
      </c>
      <c r="I34" s="19" t="s">
        <v>72</v>
      </c>
      <c r="J34" s="206">
        <v>2356</v>
      </c>
      <c r="K34" s="206">
        <v>4521</v>
      </c>
      <c r="L34" s="19">
        <v>2000</v>
      </c>
      <c r="M34" s="314" t="s">
        <v>632</v>
      </c>
      <c r="N34" s="329" t="s">
        <v>1657</v>
      </c>
      <c r="O34" s="22">
        <f t="shared" si="0"/>
        <v>226.8614035087719</v>
      </c>
      <c r="P34" s="311">
        <v>10.35</v>
      </c>
      <c r="Q34" s="44" t="s">
        <v>887</v>
      </c>
      <c r="R34" s="19" t="s">
        <v>1483</v>
      </c>
      <c r="S34" s="19" t="s">
        <v>34</v>
      </c>
      <c r="T34" s="20"/>
      <c r="U34" s="25"/>
      <c r="V34" s="26">
        <f t="shared" si="1"/>
        <v>110</v>
      </c>
    </row>
    <row r="35" spans="1:22" ht="24" customHeight="1">
      <c r="A35" s="348"/>
      <c r="B35" s="305"/>
      <c r="C35" s="322"/>
      <c r="D35" s="17" t="s">
        <v>1634</v>
      </c>
      <c r="E35" s="19" t="s">
        <v>1136</v>
      </c>
      <c r="F35" s="315" t="s">
        <v>1486</v>
      </c>
      <c r="G35" s="19" t="s">
        <v>1288</v>
      </c>
      <c r="H35" s="19">
        <v>110</v>
      </c>
      <c r="I35" s="19" t="s">
        <v>72</v>
      </c>
      <c r="J35" s="206">
        <v>2356</v>
      </c>
      <c r="K35" s="206">
        <v>4521</v>
      </c>
      <c r="L35" s="19">
        <v>2000</v>
      </c>
      <c r="M35" s="314" t="s">
        <v>632</v>
      </c>
      <c r="N35" s="329" t="s">
        <v>1657</v>
      </c>
      <c r="O35" s="22">
        <f t="shared" si="0"/>
        <v>226.8614035087719</v>
      </c>
      <c r="P35" s="311">
        <v>10.35</v>
      </c>
      <c r="Q35" s="44" t="s">
        <v>887</v>
      </c>
      <c r="R35" s="19" t="s">
        <v>1483</v>
      </c>
      <c r="S35" s="19" t="s">
        <v>34</v>
      </c>
      <c r="T35" s="20"/>
      <c r="U35" s="25"/>
      <c r="V35" s="26">
        <f t="shared" si="1"/>
        <v>110</v>
      </c>
    </row>
    <row r="36" spans="1:22" ht="24" customHeight="1">
      <c r="A36" s="348"/>
      <c r="B36" s="305"/>
      <c r="C36" s="322"/>
      <c r="D36" s="17" t="s">
        <v>1634</v>
      </c>
      <c r="E36" s="19" t="s">
        <v>1136</v>
      </c>
      <c r="F36" s="315" t="s">
        <v>1486</v>
      </c>
      <c r="G36" s="19" t="s">
        <v>1288</v>
      </c>
      <c r="H36" s="19">
        <v>110</v>
      </c>
      <c r="I36" s="19" t="s">
        <v>912</v>
      </c>
      <c r="J36" s="206">
        <v>2356</v>
      </c>
      <c r="K36" s="206">
        <v>4521</v>
      </c>
      <c r="L36" s="19">
        <v>2000</v>
      </c>
      <c r="M36" s="314" t="s">
        <v>632</v>
      </c>
      <c r="N36" s="329" t="s">
        <v>1657</v>
      </c>
      <c r="O36" s="22">
        <f t="shared" si="0"/>
        <v>226.8614035087719</v>
      </c>
      <c r="P36" s="311">
        <v>10.35</v>
      </c>
      <c r="Q36" s="44" t="s">
        <v>887</v>
      </c>
      <c r="R36" s="19" t="s">
        <v>1483</v>
      </c>
      <c r="S36" s="19" t="s">
        <v>34</v>
      </c>
      <c r="T36" s="20"/>
      <c r="U36" s="25"/>
      <c r="V36" s="26">
        <f t="shared" si="1"/>
        <v>110</v>
      </c>
    </row>
    <row r="37" spans="1:22" ht="24" customHeight="1">
      <c r="A37" s="348"/>
      <c r="B37" s="305"/>
      <c r="C37" s="322"/>
      <c r="D37" s="17" t="s">
        <v>1633</v>
      </c>
      <c r="E37" s="19" t="s">
        <v>1136</v>
      </c>
      <c r="F37" s="315" t="s">
        <v>1486</v>
      </c>
      <c r="G37" s="19" t="s">
        <v>1288</v>
      </c>
      <c r="H37" s="19">
        <v>110</v>
      </c>
      <c r="I37" s="19" t="s">
        <v>72</v>
      </c>
      <c r="J37" s="206">
        <v>2356</v>
      </c>
      <c r="K37" s="206">
        <v>4521</v>
      </c>
      <c r="L37" s="19">
        <v>2000</v>
      </c>
      <c r="M37" s="314" t="s">
        <v>632</v>
      </c>
      <c r="N37" s="329" t="s">
        <v>1657</v>
      </c>
      <c r="O37" s="22">
        <f t="shared" si="0"/>
        <v>226.8614035087719</v>
      </c>
      <c r="P37" s="311">
        <v>10.35</v>
      </c>
      <c r="Q37" s="44" t="s">
        <v>887</v>
      </c>
      <c r="R37" s="19" t="s">
        <v>1483</v>
      </c>
      <c r="S37" s="19" t="s">
        <v>34</v>
      </c>
      <c r="T37" s="20"/>
      <c r="U37" s="25"/>
      <c r="V37" s="26">
        <f t="shared" si="1"/>
        <v>110</v>
      </c>
    </row>
    <row r="38" spans="1:22" ht="24" customHeight="1">
      <c r="A38" s="348"/>
      <c r="B38" s="305"/>
      <c r="C38" s="322"/>
      <c r="D38" s="17" t="s">
        <v>1633</v>
      </c>
      <c r="E38" s="19" t="s">
        <v>1136</v>
      </c>
      <c r="F38" s="315" t="s">
        <v>1486</v>
      </c>
      <c r="G38" s="19" t="s">
        <v>1288</v>
      </c>
      <c r="H38" s="19">
        <v>110</v>
      </c>
      <c r="I38" s="19" t="s">
        <v>912</v>
      </c>
      <c r="J38" s="206">
        <v>2356</v>
      </c>
      <c r="K38" s="206">
        <v>4521</v>
      </c>
      <c r="L38" s="19">
        <v>2000</v>
      </c>
      <c r="M38" s="314" t="s">
        <v>632</v>
      </c>
      <c r="N38" s="329" t="s">
        <v>1657</v>
      </c>
      <c r="O38" s="22">
        <f t="shared" si="0"/>
        <v>226.8614035087719</v>
      </c>
      <c r="P38" s="311">
        <v>10.35</v>
      </c>
      <c r="Q38" s="44" t="s">
        <v>887</v>
      </c>
      <c r="R38" s="19" t="s">
        <v>1483</v>
      </c>
      <c r="S38" s="19" t="s">
        <v>34</v>
      </c>
      <c r="T38" s="20"/>
      <c r="U38" s="25"/>
      <c r="V38" s="26">
        <f t="shared" si="1"/>
        <v>110</v>
      </c>
    </row>
    <row r="39" spans="1:22" ht="24" customHeight="1">
      <c r="A39" s="348"/>
      <c r="B39" s="305"/>
      <c r="C39" s="322"/>
      <c r="D39" s="17" t="s">
        <v>1632</v>
      </c>
      <c r="E39" s="19" t="s">
        <v>1136</v>
      </c>
      <c r="F39" s="315" t="s">
        <v>1486</v>
      </c>
      <c r="G39" s="19" t="s">
        <v>1288</v>
      </c>
      <c r="H39" s="19">
        <v>110</v>
      </c>
      <c r="I39" s="19" t="s">
        <v>72</v>
      </c>
      <c r="J39" s="206">
        <v>2356</v>
      </c>
      <c r="K39" s="206">
        <v>4521</v>
      </c>
      <c r="L39" s="19">
        <v>2000</v>
      </c>
      <c r="M39" s="314" t="s">
        <v>632</v>
      </c>
      <c r="N39" s="329" t="s">
        <v>1657</v>
      </c>
      <c r="O39" s="22">
        <f t="shared" si="0"/>
        <v>226.8614035087719</v>
      </c>
      <c r="P39" s="311">
        <v>10.35</v>
      </c>
      <c r="Q39" s="44" t="s">
        <v>887</v>
      </c>
      <c r="R39" s="19" t="s">
        <v>1483</v>
      </c>
      <c r="S39" s="19" t="s">
        <v>34</v>
      </c>
      <c r="T39" s="20"/>
      <c r="U39" s="25"/>
      <c r="V39" s="26">
        <f t="shared" si="1"/>
        <v>110</v>
      </c>
    </row>
    <row r="40" spans="1:22" ht="24" customHeight="1">
      <c r="A40" s="348"/>
      <c r="B40" s="305"/>
      <c r="C40" s="322"/>
      <c r="D40" s="17" t="s">
        <v>1632</v>
      </c>
      <c r="E40" s="19" t="s">
        <v>1136</v>
      </c>
      <c r="F40" s="315" t="s">
        <v>1486</v>
      </c>
      <c r="G40" s="19" t="s">
        <v>1288</v>
      </c>
      <c r="H40" s="19">
        <v>110</v>
      </c>
      <c r="I40" s="19" t="s">
        <v>912</v>
      </c>
      <c r="J40" s="206">
        <v>2356</v>
      </c>
      <c r="K40" s="206">
        <v>4521</v>
      </c>
      <c r="L40" s="19">
        <v>2000</v>
      </c>
      <c r="M40" s="314" t="s">
        <v>632</v>
      </c>
      <c r="N40" s="329" t="s">
        <v>1657</v>
      </c>
      <c r="O40" s="22">
        <f t="shared" si="0"/>
        <v>226.8614035087719</v>
      </c>
      <c r="P40" s="311">
        <v>10.35</v>
      </c>
      <c r="Q40" s="44" t="s">
        <v>887</v>
      </c>
      <c r="R40" s="19" t="s">
        <v>1483</v>
      </c>
      <c r="S40" s="19" t="s">
        <v>34</v>
      </c>
      <c r="T40" s="20"/>
      <c r="U40" s="25"/>
      <c r="V40" s="26">
        <f t="shared" si="1"/>
        <v>110</v>
      </c>
    </row>
    <row r="41" spans="1:22" ht="24" customHeight="1">
      <c r="A41" s="348"/>
      <c r="B41" s="305"/>
      <c r="C41" s="322"/>
      <c r="D41" s="17" t="s">
        <v>1660</v>
      </c>
      <c r="E41" s="19" t="s">
        <v>1136</v>
      </c>
      <c r="F41" s="315" t="s">
        <v>1486</v>
      </c>
      <c r="G41" s="19" t="s">
        <v>1288</v>
      </c>
      <c r="H41" s="19">
        <v>110</v>
      </c>
      <c r="I41" s="19" t="s">
        <v>72</v>
      </c>
      <c r="J41" s="206">
        <v>2356</v>
      </c>
      <c r="K41" s="206">
        <v>4521</v>
      </c>
      <c r="L41" s="19">
        <v>2000</v>
      </c>
      <c r="M41" s="314" t="s">
        <v>632</v>
      </c>
      <c r="N41" s="329" t="s">
        <v>1657</v>
      </c>
      <c r="O41" s="22">
        <f t="shared" si="0"/>
        <v>226.8614035087719</v>
      </c>
      <c r="P41" s="311">
        <v>10.35</v>
      </c>
      <c r="Q41" s="44" t="s">
        <v>887</v>
      </c>
      <c r="R41" s="19" t="s">
        <v>1483</v>
      </c>
      <c r="S41" s="19" t="s">
        <v>34</v>
      </c>
      <c r="T41" s="20"/>
      <c r="U41" s="25"/>
      <c r="V41" s="26">
        <f t="shared" si="1"/>
        <v>110</v>
      </c>
    </row>
    <row r="42" spans="1:22" ht="24" customHeight="1">
      <c r="A42" s="348"/>
      <c r="B42" s="305"/>
      <c r="C42" s="322"/>
      <c r="D42" s="17" t="s">
        <v>1660</v>
      </c>
      <c r="E42" s="19" t="s">
        <v>1136</v>
      </c>
      <c r="F42" s="315" t="s">
        <v>1486</v>
      </c>
      <c r="G42" s="19" t="s">
        <v>1288</v>
      </c>
      <c r="H42" s="19">
        <v>110</v>
      </c>
      <c r="I42" s="19" t="s">
        <v>912</v>
      </c>
      <c r="J42" s="206">
        <v>2356</v>
      </c>
      <c r="K42" s="206">
        <v>4521</v>
      </c>
      <c r="L42" s="19">
        <v>2000</v>
      </c>
      <c r="M42" s="314" t="s">
        <v>632</v>
      </c>
      <c r="N42" s="329" t="s">
        <v>1657</v>
      </c>
      <c r="O42" s="22">
        <f t="shared" si="0"/>
        <v>226.8614035087719</v>
      </c>
      <c r="P42" s="311">
        <v>10.35</v>
      </c>
      <c r="Q42" s="44" t="s">
        <v>887</v>
      </c>
      <c r="R42" s="19" t="s">
        <v>1483</v>
      </c>
      <c r="S42" s="19" t="s">
        <v>34</v>
      </c>
      <c r="T42" s="20"/>
      <c r="U42" s="25"/>
      <c r="V42" s="26">
        <f t="shared" si="1"/>
        <v>110</v>
      </c>
    </row>
    <row r="43" spans="1:22" ht="24" customHeight="1">
      <c r="A43" s="348"/>
      <c r="B43" s="305"/>
      <c r="C43" s="322"/>
      <c r="D43" s="17" t="s">
        <v>1659</v>
      </c>
      <c r="E43" s="19" t="s">
        <v>1136</v>
      </c>
      <c r="F43" s="315" t="s">
        <v>1486</v>
      </c>
      <c r="G43" s="19" t="s">
        <v>1288</v>
      </c>
      <c r="H43" s="19">
        <v>110</v>
      </c>
      <c r="I43" s="19" t="s">
        <v>72</v>
      </c>
      <c r="J43" s="206">
        <v>2356</v>
      </c>
      <c r="K43" s="206">
        <v>4521</v>
      </c>
      <c r="L43" s="19">
        <v>2000</v>
      </c>
      <c r="M43" s="314" t="s">
        <v>632</v>
      </c>
      <c r="N43" s="329" t="s">
        <v>1657</v>
      </c>
      <c r="O43" s="22">
        <f t="shared" si="0"/>
        <v>226.8614035087719</v>
      </c>
      <c r="P43" s="311">
        <v>10.35</v>
      </c>
      <c r="Q43" s="44" t="s">
        <v>887</v>
      </c>
      <c r="R43" s="19" t="s">
        <v>1483</v>
      </c>
      <c r="S43" s="19" t="s">
        <v>34</v>
      </c>
      <c r="T43" s="20"/>
      <c r="U43" s="25"/>
      <c r="V43" s="26">
        <f t="shared" si="1"/>
        <v>110</v>
      </c>
    </row>
    <row r="44" spans="1:22" ht="24" customHeight="1">
      <c r="A44" s="348"/>
      <c r="B44" s="305"/>
      <c r="C44" s="322"/>
      <c r="D44" s="17" t="s">
        <v>1659</v>
      </c>
      <c r="E44" s="19" t="s">
        <v>1136</v>
      </c>
      <c r="F44" s="315" t="s">
        <v>1486</v>
      </c>
      <c r="G44" s="19" t="s">
        <v>1288</v>
      </c>
      <c r="H44" s="19">
        <v>110</v>
      </c>
      <c r="I44" s="19" t="s">
        <v>912</v>
      </c>
      <c r="J44" s="206">
        <v>2356</v>
      </c>
      <c r="K44" s="206">
        <v>4521</v>
      </c>
      <c r="L44" s="19">
        <v>2000</v>
      </c>
      <c r="M44" s="314" t="s">
        <v>632</v>
      </c>
      <c r="N44" s="329" t="s">
        <v>1657</v>
      </c>
      <c r="O44" s="22">
        <f t="shared" si="0"/>
        <v>226.8614035087719</v>
      </c>
      <c r="P44" s="311">
        <v>10.35</v>
      </c>
      <c r="Q44" s="44" t="s">
        <v>887</v>
      </c>
      <c r="R44" s="19" t="s">
        <v>1483</v>
      </c>
      <c r="S44" s="19" t="s">
        <v>34</v>
      </c>
      <c r="T44" s="20"/>
      <c r="U44" s="25"/>
      <c r="V44" s="26">
        <f t="shared" si="1"/>
        <v>110</v>
      </c>
    </row>
    <row r="45" spans="1:22" ht="24" customHeight="1">
      <c r="A45" s="348"/>
      <c r="B45" s="305"/>
      <c r="C45" s="322"/>
      <c r="D45" s="17" t="s">
        <v>1658</v>
      </c>
      <c r="E45" s="19" t="s">
        <v>1136</v>
      </c>
      <c r="F45" s="315" t="s">
        <v>1486</v>
      </c>
      <c r="G45" s="19" t="s">
        <v>1288</v>
      </c>
      <c r="H45" s="19">
        <v>110</v>
      </c>
      <c r="I45" s="19" t="s">
        <v>72</v>
      </c>
      <c r="J45" s="206">
        <v>2356</v>
      </c>
      <c r="K45" s="206">
        <v>4521</v>
      </c>
      <c r="L45" s="19">
        <v>2000</v>
      </c>
      <c r="M45" s="314" t="s">
        <v>632</v>
      </c>
      <c r="N45" s="329" t="s">
        <v>1657</v>
      </c>
      <c r="O45" s="22">
        <f t="shared" si="0"/>
        <v>226.8614035087719</v>
      </c>
      <c r="P45" s="311">
        <v>10.35</v>
      </c>
      <c r="Q45" s="44" t="s">
        <v>887</v>
      </c>
      <c r="R45" s="19" t="s">
        <v>1483</v>
      </c>
      <c r="S45" s="19" t="s">
        <v>34</v>
      </c>
      <c r="T45" s="20"/>
      <c r="U45" s="25"/>
      <c r="V45" s="26">
        <f t="shared" si="1"/>
        <v>110</v>
      </c>
    </row>
    <row r="46" spans="1:22" ht="24" customHeight="1">
      <c r="A46" s="348"/>
      <c r="B46" s="305"/>
      <c r="C46" s="322"/>
      <c r="D46" s="17" t="s">
        <v>1658</v>
      </c>
      <c r="E46" s="19" t="s">
        <v>1136</v>
      </c>
      <c r="F46" s="315" t="s">
        <v>1486</v>
      </c>
      <c r="G46" s="19" t="s">
        <v>1288</v>
      </c>
      <c r="H46" s="19">
        <v>110</v>
      </c>
      <c r="I46" s="19" t="s">
        <v>912</v>
      </c>
      <c r="J46" s="206">
        <v>2356</v>
      </c>
      <c r="K46" s="206">
        <v>4521</v>
      </c>
      <c r="L46" s="19">
        <v>2000</v>
      </c>
      <c r="M46" s="314" t="s">
        <v>632</v>
      </c>
      <c r="N46" s="329" t="s">
        <v>1657</v>
      </c>
      <c r="O46" s="22">
        <f t="shared" si="0"/>
        <v>226.8614035087719</v>
      </c>
      <c r="P46" s="311">
        <v>10.35</v>
      </c>
      <c r="Q46" s="44" t="s">
        <v>887</v>
      </c>
      <c r="R46" s="19" t="s">
        <v>1483</v>
      </c>
      <c r="S46" s="19" t="s">
        <v>34</v>
      </c>
      <c r="T46" s="20"/>
      <c r="U46" s="25"/>
      <c r="V46" s="26">
        <f t="shared" si="1"/>
        <v>110</v>
      </c>
    </row>
    <row r="47" spans="1:22" ht="24" customHeight="1">
      <c r="A47" s="348"/>
      <c r="B47" s="305"/>
      <c r="C47" s="322"/>
      <c r="D47" s="17" t="s">
        <v>1656</v>
      </c>
      <c r="E47" s="19" t="s">
        <v>1136</v>
      </c>
      <c r="F47" s="315" t="s">
        <v>1486</v>
      </c>
      <c r="G47" s="19" t="s">
        <v>1288</v>
      </c>
      <c r="H47" s="19">
        <v>110</v>
      </c>
      <c r="I47" s="19" t="s">
        <v>72</v>
      </c>
      <c r="J47" s="206">
        <v>2356</v>
      </c>
      <c r="K47" s="206">
        <v>4521</v>
      </c>
      <c r="L47" s="19">
        <v>2000</v>
      </c>
      <c r="M47" s="314" t="s">
        <v>632</v>
      </c>
      <c r="N47" s="329" t="s">
        <v>1646</v>
      </c>
      <c r="O47" s="22">
        <f t="shared" si="0"/>
        <v>235.1109090909091</v>
      </c>
      <c r="P47" s="311">
        <v>10.35</v>
      </c>
      <c r="Q47" s="44" t="s">
        <v>875</v>
      </c>
      <c r="R47" s="19" t="s">
        <v>1483</v>
      </c>
      <c r="S47" s="19" t="s">
        <v>34</v>
      </c>
      <c r="T47" s="20"/>
      <c r="U47" s="25"/>
      <c r="V47" s="26">
        <f t="shared" si="1"/>
        <v>106</v>
      </c>
    </row>
    <row r="48" spans="1:22" ht="24" customHeight="1">
      <c r="A48" s="348"/>
      <c r="B48" s="305"/>
      <c r="C48" s="322"/>
      <c r="D48" s="17" t="s">
        <v>1655</v>
      </c>
      <c r="E48" s="19" t="s">
        <v>1136</v>
      </c>
      <c r="F48" s="315" t="s">
        <v>1486</v>
      </c>
      <c r="G48" s="19" t="s">
        <v>1288</v>
      </c>
      <c r="H48" s="19">
        <v>110</v>
      </c>
      <c r="I48" s="19" t="s">
        <v>72</v>
      </c>
      <c r="J48" s="206">
        <v>2356</v>
      </c>
      <c r="K48" s="206">
        <v>4521</v>
      </c>
      <c r="L48" s="19">
        <v>2000</v>
      </c>
      <c r="M48" s="314" t="s">
        <v>632</v>
      </c>
      <c r="N48" s="329" t="s">
        <v>1646</v>
      </c>
      <c r="O48" s="22">
        <f t="shared" si="0"/>
        <v>235.1109090909091</v>
      </c>
      <c r="P48" s="311">
        <v>10.35</v>
      </c>
      <c r="Q48" s="44" t="s">
        <v>875</v>
      </c>
      <c r="R48" s="19" t="s">
        <v>1483</v>
      </c>
      <c r="S48" s="19" t="s">
        <v>34</v>
      </c>
      <c r="T48" s="20"/>
      <c r="U48" s="25"/>
      <c r="V48" s="26">
        <f t="shared" si="1"/>
        <v>106</v>
      </c>
    </row>
    <row r="49" spans="1:22" ht="24" customHeight="1">
      <c r="A49" s="348"/>
      <c r="B49" s="305"/>
      <c r="C49" s="322"/>
      <c r="D49" s="17" t="s">
        <v>1654</v>
      </c>
      <c r="E49" s="19" t="s">
        <v>1136</v>
      </c>
      <c r="F49" s="315" t="s">
        <v>1486</v>
      </c>
      <c r="G49" s="19" t="s">
        <v>1288</v>
      </c>
      <c r="H49" s="19">
        <v>110</v>
      </c>
      <c r="I49" s="19" t="s">
        <v>72</v>
      </c>
      <c r="J49" s="206">
        <v>2356</v>
      </c>
      <c r="K49" s="206">
        <v>4521</v>
      </c>
      <c r="L49" s="19">
        <v>2000</v>
      </c>
      <c r="M49" s="314" t="s">
        <v>632</v>
      </c>
      <c r="N49" s="329" t="s">
        <v>1646</v>
      </c>
      <c r="O49" s="22">
        <f t="shared" si="0"/>
        <v>235.1109090909091</v>
      </c>
      <c r="P49" s="311">
        <v>10.35</v>
      </c>
      <c r="Q49" s="44" t="s">
        <v>875</v>
      </c>
      <c r="R49" s="19" t="s">
        <v>1483</v>
      </c>
      <c r="S49" s="19" t="s">
        <v>34</v>
      </c>
      <c r="T49" s="20"/>
      <c r="U49" s="25"/>
      <c r="V49" s="26">
        <f t="shared" si="1"/>
        <v>106</v>
      </c>
    </row>
    <row r="50" spans="1:22" ht="24" customHeight="1">
      <c r="A50" s="348"/>
      <c r="B50" s="305"/>
      <c r="C50" s="322"/>
      <c r="D50" s="17" t="s">
        <v>1653</v>
      </c>
      <c r="E50" s="19" t="s">
        <v>1136</v>
      </c>
      <c r="F50" s="315" t="s">
        <v>1486</v>
      </c>
      <c r="G50" s="19" t="s">
        <v>1288</v>
      </c>
      <c r="H50" s="19">
        <v>110</v>
      </c>
      <c r="I50" s="19" t="s">
        <v>72</v>
      </c>
      <c r="J50" s="206">
        <v>2356</v>
      </c>
      <c r="K50" s="206">
        <v>4521</v>
      </c>
      <c r="L50" s="19">
        <v>2000</v>
      </c>
      <c r="M50" s="314" t="s">
        <v>632</v>
      </c>
      <c r="N50" s="329" t="s">
        <v>1646</v>
      </c>
      <c r="O50" s="22">
        <f t="shared" si="0"/>
        <v>235.1109090909091</v>
      </c>
      <c r="P50" s="311">
        <v>10.35</v>
      </c>
      <c r="Q50" s="44" t="s">
        <v>875</v>
      </c>
      <c r="R50" s="19" t="s">
        <v>1483</v>
      </c>
      <c r="S50" s="19" t="s">
        <v>34</v>
      </c>
      <c r="T50" s="20"/>
      <c r="U50" s="25"/>
      <c r="V50" s="26">
        <f t="shared" si="1"/>
        <v>106</v>
      </c>
    </row>
    <row r="51" spans="1:22" ht="24" customHeight="1">
      <c r="A51" s="348"/>
      <c r="B51" s="305"/>
      <c r="C51" s="322"/>
      <c r="D51" s="17" t="s">
        <v>1652</v>
      </c>
      <c r="E51" s="19" t="s">
        <v>1136</v>
      </c>
      <c r="F51" s="315" t="s">
        <v>1486</v>
      </c>
      <c r="G51" s="19" t="s">
        <v>1288</v>
      </c>
      <c r="H51" s="19">
        <v>110</v>
      </c>
      <c r="I51" s="19" t="s">
        <v>72</v>
      </c>
      <c r="J51" s="206">
        <v>2356</v>
      </c>
      <c r="K51" s="206">
        <v>4521</v>
      </c>
      <c r="L51" s="19">
        <v>2000</v>
      </c>
      <c r="M51" s="314" t="s">
        <v>632</v>
      </c>
      <c r="N51" s="329" t="s">
        <v>1646</v>
      </c>
      <c r="O51" s="22">
        <f t="shared" si="0"/>
        <v>235.1109090909091</v>
      </c>
      <c r="P51" s="311">
        <v>10.35</v>
      </c>
      <c r="Q51" s="44" t="s">
        <v>875</v>
      </c>
      <c r="R51" s="19" t="s">
        <v>1483</v>
      </c>
      <c r="S51" s="19" t="s">
        <v>34</v>
      </c>
      <c r="T51" s="20"/>
      <c r="U51" s="25"/>
      <c r="V51" s="26">
        <f t="shared" si="1"/>
        <v>106</v>
      </c>
    </row>
    <row r="52" spans="1:22" ht="24" customHeight="1">
      <c r="A52" s="348"/>
      <c r="B52" s="305"/>
      <c r="C52" s="322"/>
      <c r="D52" s="17" t="s">
        <v>1651</v>
      </c>
      <c r="E52" s="19" t="s">
        <v>1136</v>
      </c>
      <c r="F52" s="315" t="s">
        <v>1486</v>
      </c>
      <c r="G52" s="19" t="s">
        <v>1288</v>
      </c>
      <c r="H52" s="19">
        <v>110</v>
      </c>
      <c r="I52" s="19" t="s">
        <v>72</v>
      </c>
      <c r="J52" s="206">
        <v>2356</v>
      </c>
      <c r="K52" s="206">
        <v>4521</v>
      </c>
      <c r="L52" s="19">
        <v>2000</v>
      </c>
      <c r="M52" s="314" t="s">
        <v>632</v>
      </c>
      <c r="N52" s="329" t="s">
        <v>1646</v>
      </c>
      <c r="O52" s="22">
        <f t="shared" si="0"/>
        <v>235.1109090909091</v>
      </c>
      <c r="P52" s="311">
        <v>10.35</v>
      </c>
      <c r="Q52" s="44" t="s">
        <v>875</v>
      </c>
      <c r="R52" s="19" t="s">
        <v>1483</v>
      </c>
      <c r="S52" s="19" t="s">
        <v>34</v>
      </c>
      <c r="T52" s="20"/>
      <c r="U52" s="25"/>
      <c r="V52" s="26">
        <f t="shared" si="1"/>
        <v>106</v>
      </c>
    </row>
    <row r="53" spans="1:22" ht="24" customHeight="1">
      <c r="A53" s="348"/>
      <c r="B53" s="305"/>
      <c r="C53" s="322"/>
      <c r="D53" s="17" t="s">
        <v>1650</v>
      </c>
      <c r="E53" s="19" t="s">
        <v>1136</v>
      </c>
      <c r="F53" s="315" t="s">
        <v>1486</v>
      </c>
      <c r="G53" s="19" t="s">
        <v>1288</v>
      </c>
      <c r="H53" s="19">
        <v>110</v>
      </c>
      <c r="I53" s="19" t="s">
        <v>72</v>
      </c>
      <c r="J53" s="206">
        <v>2356</v>
      </c>
      <c r="K53" s="206">
        <v>4521</v>
      </c>
      <c r="L53" s="19">
        <v>2000</v>
      </c>
      <c r="M53" s="314" t="s">
        <v>632</v>
      </c>
      <c r="N53" s="329" t="s">
        <v>1646</v>
      </c>
      <c r="O53" s="22">
        <f t="shared" si="0"/>
        <v>235.1109090909091</v>
      </c>
      <c r="P53" s="311">
        <v>10.35</v>
      </c>
      <c r="Q53" s="44" t="s">
        <v>875</v>
      </c>
      <c r="R53" s="19" t="s">
        <v>1483</v>
      </c>
      <c r="S53" s="19" t="s">
        <v>34</v>
      </c>
      <c r="T53" s="20"/>
      <c r="U53" s="25"/>
      <c r="V53" s="26">
        <f t="shared" si="1"/>
        <v>106</v>
      </c>
    </row>
    <row r="54" spans="1:22" ht="24" customHeight="1">
      <c r="A54" s="348"/>
      <c r="B54" s="305"/>
      <c r="C54" s="322"/>
      <c r="D54" s="17" t="s">
        <v>1628</v>
      </c>
      <c r="E54" s="19" t="s">
        <v>1136</v>
      </c>
      <c r="F54" s="315" t="s">
        <v>1486</v>
      </c>
      <c r="G54" s="19" t="s">
        <v>1288</v>
      </c>
      <c r="H54" s="19">
        <v>110</v>
      </c>
      <c r="I54" s="19" t="s">
        <v>72</v>
      </c>
      <c r="J54" s="206">
        <v>2356</v>
      </c>
      <c r="K54" s="206">
        <v>4521</v>
      </c>
      <c r="L54" s="19">
        <v>2000</v>
      </c>
      <c r="M54" s="314" t="s">
        <v>632</v>
      </c>
      <c r="N54" s="329" t="s">
        <v>1646</v>
      </c>
      <c r="O54" s="22">
        <f t="shared" si="0"/>
        <v>235.1109090909091</v>
      </c>
      <c r="P54" s="311">
        <v>10.35</v>
      </c>
      <c r="Q54" s="44" t="s">
        <v>875</v>
      </c>
      <c r="R54" s="19" t="s">
        <v>1483</v>
      </c>
      <c r="S54" s="19" t="s">
        <v>34</v>
      </c>
      <c r="T54" s="20"/>
      <c r="U54" s="25"/>
      <c r="V54" s="26">
        <f t="shared" si="1"/>
        <v>106</v>
      </c>
    </row>
    <row r="55" spans="1:22" ht="24" customHeight="1">
      <c r="A55" s="348"/>
      <c r="B55" s="305"/>
      <c r="C55" s="322"/>
      <c r="D55" s="17" t="s">
        <v>1626</v>
      </c>
      <c r="E55" s="19" t="s">
        <v>1136</v>
      </c>
      <c r="F55" s="315" t="s">
        <v>1486</v>
      </c>
      <c r="G55" s="19" t="s">
        <v>1288</v>
      </c>
      <c r="H55" s="19">
        <v>110</v>
      </c>
      <c r="I55" s="19" t="s">
        <v>72</v>
      </c>
      <c r="J55" s="206">
        <v>2356</v>
      </c>
      <c r="K55" s="206">
        <v>4521</v>
      </c>
      <c r="L55" s="19">
        <v>2000</v>
      </c>
      <c r="M55" s="314" t="s">
        <v>632</v>
      </c>
      <c r="N55" s="329" t="s">
        <v>1646</v>
      </c>
      <c r="O55" s="22">
        <f t="shared" si="0"/>
        <v>235.1109090909091</v>
      </c>
      <c r="P55" s="311">
        <v>10.35</v>
      </c>
      <c r="Q55" s="44" t="s">
        <v>875</v>
      </c>
      <c r="R55" s="19" t="s">
        <v>1483</v>
      </c>
      <c r="S55" s="19" t="s">
        <v>34</v>
      </c>
      <c r="T55" s="20"/>
      <c r="U55" s="25"/>
      <c r="V55" s="26">
        <f t="shared" si="1"/>
        <v>106</v>
      </c>
    </row>
    <row r="56" spans="1:22" ht="24" customHeight="1">
      <c r="A56" s="348"/>
      <c r="B56" s="305"/>
      <c r="C56" s="322"/>
      <c r="D56" s="17" t="s">
        <v>1625</v>
      </c>
      <c r="E56" s="19" t="s">
        <v>1136</v>
      </c>
      <c r="F56" s="315" t="s">
        <v>1486</v>
      </c>
      <c r="G56" s="19" t="s">
        <v>1288</v>
      </c>
      <c r="H56" s="19">
        <v>110</v>
      </c>
      <c r="I56" s="19" t="s">
        <v>72</v>
      </c>
      <c r="J56" s="206">
        <v>2356</v>
      </c>
      <c r="K56" s="206">
        <v>4521</v>
      </c>
      <c r="L56" s="19">
        <v>2000</v>
      </c>
      <c r="M56" s="314" t="s">
        <v>632</v>
      </c>
      <c r="N56" s="329" t="s">
        <v>1646</v>
      </c>
      <c r="O56" s="22">
        <f t="shared" si="0"/>
        <v>235.1109090909091</v>
      </c>
      <c r="P56" s="311">
        <v>10.35</v>
      </c>
      <c r="Q56" s="44" t="s">
        <v>875</v>
      </c>
      <c r="R56" s="19" t="s">
        <v>1483</v>
      </c>
      <c r="S56" s="19" t="s">
        <v>34</v>
      </c>
      <c r="T56" s="20"/>
      <c r="U56" s="25"/>
      <c r="V56" s="26">
        <f t="shared" si="1"/>
        <v>106</v>
      </c>
    </row>
    <row r="57" spans="1:22" ht="24" customHeight="1">
      <c r="A57" s="348"/>
      <c r="B57" s="305"/>
      <c r="C57" s="322"/>
      <c r="D57" s="17" t="s">
        <v>1624</v>
      </c>
      <c r="E57" s="19" t="s">
        <v>1136</v>
      </c>
      <c r="F57" s="315" t="s">
        <v>1486</v>
      </c>
      <c r="G57" s="19" t="s">
        <v>1288</v>
      </c>
      <c r="H57" s="19">
        <v>110</v>
      </c>
      <c r="I57" s="19" t="s">
        <v>72</v>
      </c>
      <c r="J57" s="206">
        <v>2356</v>
      </c>
      <c r="K57" s="206">
        <v>4521</v>
      </c>
      <c r="L57" s="19">
        <v>2000</v>
      </c>
      <c r="M57" s="314" t="s">
        <v>632</v>
      </c>
      <c r="N57" s="329" t="s">
        <v>1646</v>
      </c>
      <c r="O57" s="22">
        <f t="shared" si="0"/>
        <v>235.1109090909091</v>
      </c>
      <c r="P57" s="311">
        <v>10.35</v>
      </c>
      <c r="Q57" s="44" t="s">
        <v>875</v>
      </c>
      <c r="R57" s="19" t="s">
        <v>1483</v>
      </c>
      <c r="S57" s="19" t="s">
        <v>34</v>
      </c>
      <c r="T57" s="20"/>
      <c r="U57" s="25"/>
      <c r="V57" s="26">
        <f t="shared" si="1"/>
        <v>106</v>
      </c>
    </row>
    <row r="58" spans="1:22" ht="24" customHeight="1">
      <c r="A58" s="348"/>
      <c r="B58" s="305"/>
      <c r="C58" s="322"/>
      <c r="D58" s="17" t="s">
        <v>1622</v>
      </c>
      <c r="E58" s="19" t="s">
        <v>1136</v>
      </c>
      <c r="F58" s="315" t="s">
        <v>1486</v>
      </c>
      <c r="G58" s="19" t="s">
        <v>1288</v>
      </c>
      <c r="H58" s="19">
        <v>110</v>
      </c>
      <c r="I58" s="19" t="s">
        <v>72</v>
      </c>
      <c r="J58" s="206">
        <v>2356</v>
      </c>
      <c r="K58" s="206">
        <v>4521</v>
      </c>
      <c r="L58" s="19">
        <v>2000</v>
      </c>
      <c r="M58" s="314" t="s">
        <v>632</v>
      </c>
      <c r="N58" s="329" t="s">
        <v>1646</v>
      </c>
      <c r="O58" s="22">
        <f t="shared" si="0"/>
        <v>235.1109090909091</v>
      </c>
      <c r="P58" s="311">
        <v>10.35</v>
      </c>
      <c r="Q58" s="44" t="s">
        <v>875</v>
      </c>
      <c r="R58" s="19" t="s">
        <v>1483</v>
      </c>
      <c r="S58" s="19" t="s">
        <v>34</v>
      </c>
      <c r="T58" s="20"/>
      <c r="U58" s="25"/>
      <c r="V58" s="26">
        <f t="shared" si="1"/>
        <v>106</v>
      </c>
    </row>
    <row r="59" spans="1:22" ht="24" customHeight="1">
      <c r="A59" s="348"/>
      <c r="B59" s="305"/>
      <c r="C59" s="322"/>
      <c r="D59" s="17" t="s">
        <v>1621</v>
      </c>
      <c r="E59" s="19" t="s">
        <v>1136</v>
      </c>
      <c r="F59" s="315" t="s">
        <v>1486</v>
      </c>
      <c r="G59" s="19" t="s">
        <v>1288</v>
      </c>
      <c r="H59" s="19">
        <v>110</v>
      </c>
      <c r="I59" s="19" t="s">
        <v>72</v>
      </c>
      <c r="J59" s="206">
        <v>2356</v>
      </c>
      <c r="K59" s="206">
        <v>4521</v>
      </c>
      <c r="L59" s="19">
        <v>2000</v>
      </c>
      <c r="M59" s="314" t="s">
        <v>632</v>
      </c>
      <c r="N59" s="329" t="s">
        <v>1646</v>
      </c>
      <c r="O59" s="22">
        <f t="shared" si="0"/>
        <v>235.1109090909091</v>
      </c>
      <c r="P59" s="311">
        <v>10.35</v>
      </c>
      <c r="Q59" s="44" t="s">
        <v>875</v>
      </c>
      <c r="R59" s="19" t="s">
        <v>1483</v>
      </c>
      <c r="S59" s="19" t="s">
        <v>34</v>
      </c>
      <c r="T59" s="20"/>
      <c r="U59" s="25"/>
      <c r="V59" s="26">
        <f t="shared" si="1"/>
        <v>106</v>
      </c>
    </row>
    <row r="60" spans="1:22" ht="24" customHeight="1">
      <c r="A60" s="348"/>
      <c r="B60" s="305"/>
      <c r="C60" s="322"/>
      <c r="D60" s="17" t="s">
        <v>1620</v>
      </c>
      <c r="E60" s="19" t="s">
        <v>1136</v>
      </c>
      <c r="F60" s="315" t="s">
        <v>1486</v>
      </c>
      <c r="G60" s="19" t="s">
        <v>1288</v>
      </c>
      <c r="H60" s="19">
        <v>110</v>
      </c>
      <c r="I60" s="19" t="s">
        <v>72</v>
      </c>
      <c r="J60" s="206">
        <v>2356</v>
      </c>
      <c r="K60" s="206">
        <v>4521</v>
      </c>
      <c r="L60" s="19">
        <v>2000</v>
      </c>
      <c r="M60" s="314" t="s">
        <v>632</v>
      </c>
      <c r="N60" s="329" t="s">
        <v>1646</v>
      </c>
      <c r="O60" s="22">
        <f t="shared" si="0"/>
        <v>235.1109090909091</v>
      </c>
      <c r="P60" s="311">
        <v>10.35</v>
      </c>
      <c r="Q60" s="44" t="s">
        <v>875</v>
      </c>
      <c r="R60" s="19" t="s">
        <v>1483</v>
      </c>
      <c r="S60" s="19" t="s">
        <v>34</v>
      </c>
      <c r="T60" s="20"/>
      <c r="U60" s="25"/>
      <c r="V60" s="26">
        <f t="shared" si="1"/>
        <v>106</v>
      </c>
    </row>
    <row r="61" spans="1:22" ht="24" customHeight="1">
      <c r="A61" s="348"/>
      <c r="B61" s="305"/>
      <c r="C61" s="322"/>
      <c r="D61" s="17" t="s">
        <v>1649</v>
      </c>
      <c r="E61" s="19" t="s">
        <v>1136</v>
      </c>
      <c r="F61" s="315" t="s">
        <v>1486</v>
      </c>
      <c r="G61" s="19" t="s">
        <v>1288</v>
      </c>
      <c r="H61" s="19">
        <v>110</v>
      </c>
      <c r="I61" s="19" t="s">
        <v>72</v>
      </c>
      <c r="J61" s="206">
        <v>2356</v>
      </c>
      <c r="K61" s="206">
        <v>4521</v>
      </c>
      <c r="L61" s="19">
        <v>2000</v>
      </c>
      <c r="M61" s="314" t="s">
        <v>632</v>
      </c>
      <c r="N61" s="329" t="s">
        <v>1646</v>
      </c>
      <c r="O61" s="22">
        <f t="shared" si="0"/>
        <v>235.1109090909091</v>
      </c>
      <c r="P61" s="311">
        <v>10.35</v>
      </c>
      <c r="Q61" s="44" t="s">
        <v>875</v>
      </c>
      <c r="R61" s="19" t="s">
        <v>1483</v>
      </c>
      <c r="S61" s="19" t="s">
        <v>34</v>
      </c>
      <c r="T61" s="20"/>
      <c r="U61" s="25"/>
      <c r="V61" s="26">
        <f t="shared" si="1"/>
        <v>106</v>
      </c>
    </row>
    <row r="62" spans="1:22" ht="24" customHeight="1">
      <c r="A62" s="348"/>
      <c r="B62" s="305"/>
      <c r="C62" s="322"/>
      <c r="D62" s="17" t="s">
        <v>1648</v>
      </c>
      <c r="E62" s="19" t="s">
        <v>1136</v>
      </c>
      <c r="F62" s="315" t="s">
        <v>1486</v>
      </c>
      <c r="G62" s="19" t="s">
        <v>1288</v>
      </c>
      <c r="H62" s="19">
        <v>110</v>
      </c>
      <c r="I62" s="19" t="s">
        <v>72</v>
      </c>
      <c r="J62" s="206">
        <v>2356</v>
      </c>
      <c r="K62" s="206">
        <v>4521</v>
      </c>
      <c r="L62" s="19">
        <v>2000</v>
      </c>
      <c r="M62" s="314" t="s">
        <v>632</v>
      </c>
      <c r="N62" s="329" t="s">
        <v>1646</v>
      </c>
      <c r="O62" s="22">
        <f t="shared" si="0"/>
        <v>235.1109090909091</v>
      </c>
      <c r="P62" s="311">
        <v>10.35</v>
      </c>
      <c r="Q62" s="44" t="s">
        <v>875</v>
      </c>
      <c r="R62" s="19" t="s">
        <v>1483</v>
      </c>
      <c r="S62" s="19" t="s">
        <v>34</v>
      </c>
      <c r="T62" s="20"/>
      <c r="U62" s="25"/>
      <c r="V62" s="26">
        <f t="shared" si="1"/>
        <v>106</v>
      </c>
    </row>
    <row r="63" spans="1:22" ht="24" customHeight="1">
      <c r="A63" s="348"/>
      <c r="B63" s="305"/>
      <c r="C63" s="322"/>
      <c r="D63" s="17" t="s">
        <v>1647</v>
      </c>
      <c r="E63" s="19" t="s">
        <v>1136</v>
      </c>
      <c r="F63" s="315" t="s">
        <v>1486</v>
      </c>
      <c r="G63" s="19" t="s">
        <v>1288</v>
      </c>
      <c r="H63" s="19">
        <v>110</v>
      </c>
      <c r="I63" s="19" t="s">
        <v>72</v>
      </c>
      <c r="J63" s="206">
        <v>2356</v>
      </c>
      <c r="K63" s="206">
        <v>4521</v>
      </c>
      <c r="L63" s="19">
        <v>2000</v>
      </c>
      <c r="M63" s="314" t="s">
        <v>632</v>
      </c>
      <c r="N63" s="329" t="s">
        <v>1646</v>
      </c>
      <c r="O63" s="22">
        <f t="shared" si="0"/>
        <v>235.1109090909091</v>
      </c>
      <c r="P63" s="311">
        <v>10.35</v>
      </c>
      <c r="Q63" s="44" t="s">
        <v>875</v>
      </c>
      <c r="R63" s="19" t="s">
        <v>1483</v>
      </c>
      <c r="S63" s="19" t="s">
        <v>34</v>
      </c>
      <c r="T63" s="20"/>
      <c r="U63" s="25"/>
      <c r="V63" s="26">
        <f t="shared" si="1"/>
        <v>106</v>
      </c>
    </row>
    <row r="64" spans="1:22" ht="24" customHeight="1">
      <c r="A64" s="348"/>
      <c r="B64" s="305"/>
      <c r="C64" s="322"/>
      <c r="D64" s="17" t="s">
        <v>1645</v>
      </c>
      <c r="E64" s="19" t="s">
        <v>1136</v>
      </c>
      <c r="F64" s="315" t="s">
        <v>1486</v>
      </c>
      <c r="G64" s="19" t="s">
        <v>1288</v>
      </c>
      <c r="H64" s="19">
        <v>110</v>
      </c>
      <c r="I64" s="19" t="s">
        <v>71</v>
      </c>
      <c r="J64" s="206">
        <v>2356</v>
      </c>
      <c r="K64" s="206">
        <v>4521</v>
      </c>
      <c r="L64" s="19">
        <v>2000</v>
      </c>
      <c r="M64" s="314" t="s">
        <v>632</v>
      </c>
      <c r="N64" s="329" t="s">
        <v>1524</v>
      </c>
      <c r="O64" s="22">
        <f t="shared" si="0"/>
        <v>243.98301886792456</v>
      </c>
      <c r="P64" s="311">
        <v>10.35</v>
      </c>
      <c r="Q64" s="44" t="s">
        <v>887</v>
      </c>
      <c r="R64" s="19" t="s">
        <v>1483</v>
      </c>
      <c r="S64" s="19" t="s">
        <v>124</v>
      </c>
      <c r="T64" s="20"/>
      <c r="U64" s="25"/>
      <c r="V64" s="26">
        <f t="shared" si="1"/>
        <v>102</v>
      </c>
    </row>
    <row r="65" spans="1:22" ht="24" customHeight="1">
      <c r="A65" s="348"/>
      <c r="B65" s="305"/>
      <c r="C65" s="322"/>
      <c r="D65" s="17" t="s">
        <v>1644</v>
      </c>
      <c r="E65" s="19" t="s">
        <v>1136</v>
      </c>
      <c r="F65" s="315" t="s">
        <v>1486</v>
      </c>
      <c r="G65" s="19" t="s">
        <v>1288</v>
      </c>
      <c r="H65" s="19">
        <v>110</v>
      </c>
      <c r="I65" s="19" t="s">
        <v>71</v>
      </c>
      <c r="J65" s="206">
        <v>2356</v>
      </c>
      <c r="K65" s="206">
        <v>4521</v>
      </c>
      <c r="L65" s="19">
        <v>2000</v>
      </c>
      <c r="M65" s="314" t="s">
        <v>632</v>
      </c>
      <c r="N65" s="329" t="s">
        <v>1524</v>
      </c>
      <c r="O65" s="22">
        <f t="shared" si="0"/>
        <v>243.98301886792456</v>
      </c>
      <c r="P65" s="311">
        <v>10.35</v>
      </c>
      <c r="Q65" s="44" t="s">
        <v>887</v>
      </c>
      <c r="R65" s="19" t="s">
        <v>1483</v>
      </c>
      <c r="S65" s="19" t="s">
        <v>124</v>
      </c>
      <c r="T65" s="20"/>
      <c r="U65" s="25"/>
      <c r="V65" s="26">
        <f t="shared" si="1"/>
        <v>102</v>
      </c>
    </row>
    <row r="66" spans="1:22" ht="24" customHeight="1">
      <c r="A66" s="348"/>
      <c r="B66" s="305"/>
      <c r="C66" s="322"/>
      <c r="D66" s="17" t="s">
        <v>1614</v>
      </c>
      <c r="E66" s="19" t="s">
        <v>1136</v>
      </c>
      <c r="F66" s="315" t="s">
        <v>1486</v>
      </c>
      <c r="G66" s="19" t="s">
        <v>1288</v>
      </c>
      <c r="H66" s="19">
        <v>110</v>
      </c>
      <c r="I66" s="19" t="s">
        <v>71</v>
      </c>
      <c r="J66" s="206">
        <v>2356</v>
      </c>
      <c r="K66" s="206">
        <v>4521</v>
      </c>
      <c r="L66" s="19">
        <v>2000</v>
      </c>
      <c r="M66" s="314" t="s">
        <v>632</v>
      </c>
      <c r="N66" s="329" t="s">
        <v>1524</v>
      </c>
      <c r="O66" s="22">
        <f t="shared" si="0"/>
        <v>243.98301886792456</v>
      </c>
      <c r="P66" s="311">
        <v>10.35</v>
      </c>
      <c r="Q66" s="44" t="s">
        <v>1643</v>
      </c>
      <c r="R66" s="19" t="s">
        <v>1483</v>
      </c>
      <c r="S66" s="19" t="s">
        <v>124</v>
      </c>
      <c r="T66" s="20"/>
      <c r="U66" s="25"/>
      <c r="V66" s="26">
        <f t="shared" si="1"/>
        <v>102</v>
      </c>
    </row>
    <row r="67" spans="1:22" ht="24" customHeight="1">
      <c r="A67" s="348"/>
      <c r="B67" s="305"/>
      <c r="C67" s="322"/>
      <c r="D67" s="17" t="s">
        <v>1613</v>
      </c>
      <c r="E67" s="19" t="s">
        <v>1136</v>
      </c>
      <c r="F67" s="315" t="s">
        <v>1486</v>
      </c>
      <c r="G67" s="19" t="s">
        <v>1288</v>
      </c>
      <c r="H67" s="19">
        <v>110</v>
      </c>
      <c r="I67" s="19" t="s">
        <v>71</v>
      </c>
      <c r="J67" s="206">
        <v>2356</v>
      </c>
      <c r="K67" s="206">
        <v>4521</v>
      </c>
      <c r="L67" s="19">
        <v>2000</v>
      </c>
      <c r="M67" s="314" t="s">
        <v>632</v>
      </c>
      <c r="N67" s="329" t="s">
        <v>1524</v>
      </c>
      <c r="O67" s="22">
        <f t="shared" si="0"/>
        <v>243.98301886792456</v>
      </c>
      <c r="P67" s="311">
        <v>10.35</v>
      </c>
      <c r="Q67" s="44" t="s">
        <v>887</v>
      </c>
      <c r="R67" s="19" t="s">
        <v>1483</v>
      </c>
      <c r="S67" s="19" t="s">
        <v>124</v>
      </c>
      <c r="T67" s="20"/>
      <c r="U67" s="25"/>
      <c r="V67" s="26">
        <f t="shared" si="1"/>
        <v>102</v>
      </c>
    </row>
    <row r="68" spans="1:22" ht="24" customHeight="1">
      <c r="A68" s="348"/>
      <c r="B68" s="305"/>
      <c r="C68" s="322"/>
      <c r="D68" s="17" t="s">
        <v>1612</v>
      </c>
      <c r="E68" s="19" t="s">
        <v>1136</v>
      </c>
      <c r="F68" s="315" t="s">
        <v>1486</v>
      </c>
      <c r="G68" s="19" t="s">
        <v>1288</v>
      </c>
      <c r="H68" s="19">
        <v>110</v>
      </c>
      <c r="I68" s="19" t="s">
        <v>71</v>
      </c>
      <c r="J68" s="206">
        <v>2356</v>
      </c>
      <c r="K68" s="206">
        <v>4521</v>
      </c>
      <c r="L68" s="19">
        <v>2000</v>
      </c>
      <c r="M68" s="314" t="s">
        <v>632</v>
      </c>
      <c r="N68" s="329" t="s">
        <v>1524</v>
      </c>
      <c r="O68" s="22">
        <f t="shared" si="0"/>
        <v>243.98301886792456</v>
      </c>
      <c r="P68" s="311">
        <v>10.35</v>
      </c>
      <c r="Q68" s="44" t="s">
        <v>887</v>
      </c>
      <c r="R68" s="19" t="s">
        <v>1483</v>
      </c>
      <c r="S68" s="19" t="s">
        <v>124</v>
      </c>
      <c r="T68" s="20"/>
      <c r="U68" s="25"/>
      <c r="V68" s="26">
        <f t="shared" si="1"/>
        <v>102</v>
      </c>
    </row>
    <row r="69" spans="1:22" ht="24" customHeight="1">
      <c r="A69" s="348"/>
      <c r="B69" s="305"/>
      <c r="C69" s="322"/>
      <c r="D69" s="17" t="s">
        <v>1611</v>
      </c>
      <c r="E69" s="19" t="s">
        <v>1136</v>
      </c>
      <c r="F69" s="315" t="s">
        <v>1486</v>
      </c>
      <c r="G69" s="19" t="s">
        <v>1288</v>
      </c>
      <c r="H69" s="19">
        <v>110</v>
      </c>
      <c r="I69" s="19" t="s">
        <v>71</v>
      </c>
      <c r="J69" s="206">
        <v>2356</v>
      </c>
      <c r="K69" s="206">
        <v>4521</v>
      </c>
      <c r="L69" s="19">
        <v>2000</v>
      </c>
      <c r="M69" s="314" t="s">
        <v>632</v>
      </c>
      <c r="N69" s="329" t="s">
        <v>1524</v>
      </c>
      <c r="O69" s="22">
        <f t="shared" si="0"/>
        <v>243.98301886792456</v>
      </c>
      <c r="P69" s="311">
        <v>10.35</v>
      </c>
      <c r="Q69" s="44" t="s">
        <v>887</v>
      </c>
      <c r="R69" s="19" t="s">
        <v>1483</v>
      </c>
      <c r="S69" s="19" t="s">
        <v>124</v>
      </c>
      <c r="T69" s="20"/>
      <c r="U69" s="25"/>
      <c r="V69" s="26">
        <f t="shared" si="1"/>
        <v>102</v>
      </c>
    </row>
    <row r="70" spans="1:22" ht="24" customHeight="1">
      <c r="A70" s="348"/>
      <c r="B70" s="305"/>
      <c r="C70" s="322"/>
      <c r="D70" s="17" t="s">
        <v>1497</v>
      </c>
      <c r="E70" s="19" t="s">
        <v>1136</v>
      </c>
      <c r="F70" s="315" t="s">
        <v>1486</v>
      </c>
      <c r="G70" s="19">
        <v>470</v>
      </c>
      <c r="H70" s="19">
        <v>132</v>
      </c>
      <c r="I70" s="19" t="s">
        <v>72</v>
      </c>
      <c r="J70" s="206">
        <v>2356</v>
      </c>
      <c r="K70" s="206">
        <v>4521</v>
      </c>
      <c r="L70" s="19">
        <v>2000</v>
      </c>
      <c r="M70" s="314" t="s">
        <v>632</v>
      </c>
      <c r="N70" s="329" t="s">
        <v>1524</v>
      </c>
      <c r="O70" s="22">
        <f t="shared" si="0"/>
        <v>243.98301886792456</v>
      </c>
      <c r="P70" s="311">
        <v>10.35</v>
      </c>
      <c r="Q70" s="44" t="s">
        <v>887</v>
      </c>
      <c r="R70" s="19" t="s">
        <v>1483</v>
      </c>
      <c r="S70" s="19" t="s">
        <v>34</v>
      </c>
      <c r="T70" s="20"/>
      <c r="U70" s="25"/>
      <c r="V70" s="26">
        <f t="shared" si="1"/>
        <v>102</v>
      </c>
    </row>
    <row r="71" spans="1:22" ht="24" customHeight="1">
      <c r="A71" s="348"/>
      <c r="B71" s="305"/>
      <c r="C71" s="322"/>
      <c r="D71" s="17" t="s">
        <v>1496</v>
      </c>
      <c r="E71" s="19" t="s">
        <v>1136</v>
      </c>
      <c r="F71" s="315" t="s">
        <v>1486</v>
      </c>
      <c r="G71" s="19">
        <v>470</v>
      </c>
      <c r="H71" s="19">
        <v>132</v>
      </c>
      <c r="I71" s="19" t="s">
        <v>72</v>
      </c>
      <c r="J71" s="206">
        <v>2356</v>
      </c>
      <c r="K71" s="206">
        <v>4521</v>
      </c>
      <c r="L71" s="19">
        <v>2000</v>
      </c>
      <c r="M71" s="314" t="s">
        <v>632</v>
      </c>
      <c r="N71" s="329" t="s">
        <v>1524</v>
      </c>
      <c r="O71" s="22">
        <f t="shared" si="0"/>
        <v>243.98301886792456</v>
      </c>
      <c r="P71" s="311">
        <v>10.35</v>
      </c>
      <c r="Q71" s="44" t="s">
        <v>887</v>
      </c>
      <c r="R71" s="19" t="s">
        <v>1483</v>
      </c>
      <c r="S71" s="19" t="s">
        <v>34</v>
      </c>
      <c r="T71" s="20"/>
      <c r="U71" s="25"/>
      <c r="V71" s="26">
        <f t="shared" si="1"/>
        <v>102</v>
      </c>
    </row>
    <row r="72" spans="1:22" ht="24" customHeight="1">
      <c r="A72" s="348"/>
      <c r="B72" s="305"/>
      <c r="C72" s="322"/>
      <c r="D72" s="17" t="s">
        <v>1608</v>
      </c>
      <c r="E72" s="19" t="s">
        <v>1136</v>
      </c>
      <c r="F72" s="315" t="s">
        <v>1486</v>
      </c>
      <c r="G72" s="19" t="s">
        <v>1288</v>
      </c>
      <c r="H72" s="19">
        <v>110</v>
      </c>
      <c r="I72" s="19" t="s">
        <v>71</v>
      </c>
      <c r="J72" s="206">
        <v>2356</v>
      </c>
      <c r="K72" s="206">
        <v>4521</v>
      </c>
      <c r="L72" s="19">
        <v>2000</v>
      </c>
      <c r="M72" s="314" t="s">
        <v>632</v>
      </c>
      <c r="N72" s="329" t="s">
        <v>1524</v>
      </c>
      <c r="O72" s="22">
        <f t="shared" si="0"/>
        <v>243.98301886792456</v>
      </c>
      <c r="P72" s="311">
        <v>10.35</v>
      </c>
      <c r="Q72" s="44" t="s">
        <v>887</v>
      </c>
      <c r="R72" s="19" t="s">
        <v>1483</v>
      </c>
      <c r="S72" s="19" t="s">
        <v>124</v>
      </c>
      <c r="T72" s="20"/>
      <c r="U72" s="25"/>
      <c r="V72" s="26">
        <f t="shared" si="1"/>
        <v>102</v>
      </c>
    </row>
    <row r="73" spans="1:22" ht="24" customHeight="1">
      <c r="A73" s="348"/>
      <c r="B73" s="306" t="s">
        <v>1479</v>
      </c>
      <c r="C73" s="332" t="s">
        <v>1642</v>
      </c>
      <c r="D73" s="17" t="s">
        <v>1565</v>
      </c>
      <c r="E73" s="19" t="s">
        <v>1203</v>
      </c>
      <c r="F73" s="315" t="s">
        <v>1486</v>
      </c>
      <c r="G73" s="19" t="s">
        <v>1294</v>
      </c>
      <c r="H73" s="19">
        <v>110</v>
      </c>
      <c r="I73" s="19" t="s">
        <v>1063</v>
      </c>
      <c r="J73" s="206">
        <v>2652</v>
      </c>
      <c r="K73" s="206">
        <v>5812</v>
      </c>
      <c r="L73" s="19">
        <v>2995</v>
      </c>
      <c r="M73" s="314" t="s">
        <v>632</v>
      </c>
      <c r="N73" s="329" t="s">
        <v>1641</v>
      </c>
      <c r="O73" s="22">
        <f t="shared" ref="O73:O136" si="2">IF(N73&gt;0,1/N73*37.7*68.6,"")</f>
        <v>202.04843749999998</v>
      </c>
      <c r="P73" s="311">
        <v>9.51</v>
      </c>
      <c r="Q73" s="44" t="s">
        <v>1523</v>
      </c>
      <c r="R73" s="19" t="s">
        <v>1483</v>
      </c>
      <c r="S73" s="19" t="s">
        <v>34</v>
      </c>
      <c r="T73" s="20"/>
      <c r="U73" s="25"/>
      <c r="V73" s="26">
        <f t="shared" ref="V73:V136" si="3">IFERROR(IF(N73&lt;P73,"",(ROUNDDOWN(N73/P73*100,0))),"")</f>
        <v>134</v>
      </c>
    </row>
    <row r="74" spans="1:22" ht="24" customHeight="1">
      <c r="A74" s="348"/>
      <c r="B74" s="305"/>
      <c r="C74" s="322"/>
      <c r="D74" s="17" t="s">
        <v>1564</v>
      </c>
      <c r="E74" s="19" t="s">
        <v>1203</v>
      </c>
      <c r="F74" s="315" t="s">
        <v>1486</v>
      </c>
      <c r="G74" s="19" t="s">
        <v>1294</v>
      </c>
      <c r="H74" s="19">
        <v>110</v>
      </c>
      <c r="I74" s="19" t="s">
        <v>1063</v>
      </c>
      <c r="J74" s="206">
        <v>2652</v>
      </c>
      <c r="K74" s="206">
        <v>5812</v>
      </c>
      <c r="L74" s="19">
        <v>2995</v>
      </c>
      <c r="M74" s="314" t="s">
        <v>632</v>
      </c>
      <c r="N74" s="329" t="s">
        <v>1641</v>
      </c>
      <c r="O74" s="22">
        <f t="shared" si="2"/>
        <v>202.04843749999998</v>
      </c>
      <c r="P74" s="311">
        <v>9.51</v>
      </c>
      <c r="Q74" s="44" t="s">
        <v>1523</v>
      </c>
      <c r="R74" s="19" t="s">
        <v>1483</v>
      </c>
      <c r="S74" s="19" t="s">
        <v>34</v>
      </c>
      <c r="T74" s="20"/>
      <c r="U74" s="25"/>
      <c r="V74" s="26">
        <f t="shared" si="3"/>
        <v>134</v>
      </c>
    </row>
    <row r="75" spans="1:22" ht="24" customHeight="1">
      <c r="A75" s="348"/>
      <c r="B75" s="305"/>
      <c r="C75" s="322"/>
      <c r="D75" s="17" t="s">
        <v>1563</v>
      </c>
      <c r="E75" s="19" t="s">
        <v>1203</v>
      </c>
      <c r="F75" s="315" t="s">
        <v>1486</v>
      </c>
      <c r="G75" s="19" t="s">
        <v>1294</v>
      </c>
      <c r="H75" s="19">
        <v>110</v>
      </c>
      <c r="I75" s="19" t="s">
        <v>1063</v>
      </c>
      <c r="J75" s="206">
        <v>2652</v>
      </c>
      <c r="K75" s="206">
        <v>5812</v>
      </c>
      <c r="L75" s="19">
        <v>2995</v>
      </c>
      <c r="M75" s="314" t="s">
        <v>632</v>
      </c>
      <c r="N75" s="329" t="s">
        <v>1641</v>
      </c>
      <c r="O75" s="22">
        <f t="shared" si="2"/>
        <v>202.04843749999998</v>
      </c>
      <c r="P75" s="311">
        <v>9.51</v>
      </c>
      <c r="Q75" s="44" t="s">
        <v>1523</v>
      </c>
      <c r="R75" s="19" t="s">
        <v>1483</v>
      </c>
      <c r="S75" s="19" t="s">
        <v>34</v>
      </c>
      <c r="T75" s="20"/>
      <c r="U75" s="25"/>
      <c r="V75" s="26">
        <f t="shared" si="3"/>
        <v>134</v>
      </c>
    </row>
    <row r="76" spans="1:22" ht="24" customHeight="1">
      <c r="A76" s="348"/>
      <c r="B76" s="305"/>
      <c r="C76" s="322"/>
      <c r="D76" s="17" t="s">
        <v>1562</v>
      </c>
      <c r="E76" s="19" t="s">
        <v>1203</v>
      </c>
      <c r="F76" s="315" t="s">
        <v>1486</v>
      </c>
      <c r="G76" s="19" t="s">
        <v>1294</v>
      </c>
      <c r="H76" s="19">
        <v>110</v>
      </c>
      <c r="I76" s="19" t="s">
        <v>1063</v>
      </c>
      <c r="J76" s="206">
        <v>2652</v>
      </c>
      <c r="K76" s="206">
        <v>5812</v>
      </c>
      <c r="L76" s="19">
        <v>2995</v>
      </c>
      <c r="M76" s="314" t="s">
        <v>632</v>
      </c>
      <c r="N76" s="329" t="s">
        <v>1641</v>
      </c>
      <c r="O76" s="22">
        <f t="shared" si="2"/>
        <v>202.04843749999998</v>
      </c>
      <c r="P76" s="311">
        <v>9.51</v>
      </c>
      <c r="Q76" s="44" t="s">
        <v>1523</v>
      </c>
      <c r="R76" s="19" t="s">
        <v>1483</v>
      </c>
      <c r="S76" s="19" t="s">
        <v>34</v>
      </c>
      <c r="T76" s="20"/>
      <c r="U76" s="25"/>
      <c r="V76" s="26">
        <f t="shared" si="3"/>
        <v>134</v>
      </c>
    </row>
    <row r="77" spans="1:22" ht="24" customHeight="1">
      <c r="A77" s="348"/>
      <c r="B77" s="305"/>
      <c r="C77" s="322"/>
      <c r="D77" s="17" t="s">
        <v>1562</v>
      </c>
      <c r="E77" s="19" t="s">
        <v>1203</v>
      </c>
      <c r="F77" s="315" t="s">
        <v>1486</v>
      </c>
      <c r="G77" s="19" t="s">
        <v>1294</v>
      </c>
      <c r="H77" s="19">
        <v>110</v>
      </c>
      <c r="I77" s="19" t="s">
        <v>1063</v>
      </c>
      <c r="J77" s="206">
        <v>2979</v>
      </c>
      <c r="K77" s="206">
        <v>6893</v>
      </c>
      <c r="L77" s="19">
        <v>3749</v>
      </c>
      <c r="M77" s="314" t="s">
        <v>632</v>
      </c>
      <c r="N77" s="329" t="s">
        <v>1524</v>
      </c>
      <c r="O77" s="22">
        <f t="shared" si="2"/>
        <v>243.98301886792456</v>
      </c>
      <c r="P77" s="311">
        <v>8.1199999999999992</v>
      </c>
      <c r="Q77" s="44" t="s">
        <v>1523</v>
      </c>
      <c r="R77" s="19" t="s">
        <v>1483</v>
      </c>
      <c r="S77" s="19" t="s">
        <v>34</v>
      </c>
      <c r="T77" s="20"/>
      <c r="U77" s="25"/>
      <c r="V77" s="26">
        <f t="shared" si="3"/>
        <v>130</v>
      </c>
    </row>
    <row r="78" spans="1:22" ht="24" customHeight="1">
      <c r="A78" s="348"/>
      <c r="B78" s="305"/>
      <c r="C78" s="322"/>
      <c r="D78" s="17" t="s">
        <v>1525</v>
      </c>
      <c r="E78" s="19" t="s">
        <v>1203</v>
      </c>
      <c r="F78" s="315" t="s">
        <v>1486</v>
      </c>
      <c r="G78" s="19" t="s">
        <v>1294</v>
      </c>
      <c r="H78" s="19">
        <v>110</v>
      </c>
      <c r="I78" s="19" t="s">
        <v>1063</v>
      </c>
      <c r="J78" s="206">
        <v>2652</v>
      </c>
      <c r="K78" s="206">
        <v>5812</v>
      </c>
      <c r="L78" s="19">
        <v>2995</v>
      </c>
      <c r="M78" s="314" t="s">
        <v>632</v>
      </c>
      <c r="N78" s="329" t="s">
        <v>1641</v>
      </c>
      <c r="O78" s="22">
        <f t="shared" si="2"/>
        <v>202.04843749999998</v>
      </c>
      <c r="P78" s="311">
        <v>9.51</v>
      </c>
      <c r="Q78" s="44" t="s">
        <v>1523</v>
      </c>
      <c r="R78" s="19" t="s">
        <v>1483</v>
      </c>
      <c r="S78" s="19" t="s">
        <v>34</v>
      </c>
      <c r="T78" s="20"/>
      <c r="U78" s="25"/>
      <c r="V78" s="26">
        <f t="shared" si="3"/>
        <v>134</v>
      </c>
    </row>
    <row r="79" spans="1:22" ht="24" customHeight="1">
      <c r="A79" s="348"/>
      <c r="B79" s="305"/>
      <c r="C79" s="322"/>
      <c r="D79" s="17" t="s">
        <v>1525</v>
      </c>
      <c r="E79" s="19" t="s">
        <v>1203</v>
      </c>
      <c r="F79" s="315" t="s">
        <v>1486</v>
      </c>
      <c r="G79" s="19" t="s">
        <v>1294</v>
      </c>
      <c r="H79" s="19">
        <v>110</v>
      </c>
      <c r="I79" s="19" t="s">
        <v>1063</v>
      </c>
      <c r="J79" s="206">
        <v>2979</v>
      </c>
      <c r="K79" s="206">
        <v>6893</v>
      </c>
      <c r="L79" s="19">
        <v>3749</v>
      </c>
      <c r="M79" s="314" t="s">
        <v>632</v>
      </c>
      <c r="N79" s="329" t="s">
        <v>1524</v>
      </c>
      <c r="O79" s="22">
        <f t="shared" si="2"/>
        <v>243.98301886792456</v>
      </c>
      <c r="P79" s="311">
        <v>8.1199999999999992</v>
      </c>
      <c r="Q79" s="44" t="s">
        <v>1523</v>
      </c>
      <c r="R79" s="19" t="s">
        <v>1483</v>
      </c>
      <c r="S79" s="19" t="s">
        <v>34</v>
      </c>
      <c r="T79" s="20"/>
      <c r="U79" s="25"/>
      <c r="V79" s="26">
        <f t="shared" si="3"/>
        <v>130</v>
      </c>
    </row>
    <row r="80" spans="1:22" ht="24" customHeight="1">
      <c r="A80" s="348"/>
      <c r="B80" s="305"/>
      <c r="C80" s="322"/>
      <c r="D80" s="17" t="s">
        <v>1561</v>
      </c>
      <c r="E80" s="19" t="s">
        <v>1203</v>
      </c>
      <c r="F80" s="315" t="s">
        <v>1486</v>
      </c>
      <c r="G80" s="19" t="s">
        <v>1294</v>
      </c>
      <c r="H80" s="19">
        <v>110</v>
      </c>
      <c r="I80" s="19" t="s">
        <v>1063</v>
      </c>
      <c r="J80" s="206">
        <v>2652</v>
      </c>
      <c r="K80" s="206">
        <v>5812</v>
      </c>
      <c r="L80" s="19">
        <v>2995</v>
      </c>
      <c r="M80" s="314" t="s">
        <v>632</v>
      </c>
      <c r="N80" s="329" t="s">
        <v>1641</v>
      </c>
      <c r="O80" s="22">
        <f t="shared" si="2"/>
        <v>202.04843749999998</v>
      </c>
      <c r="P80" s="311">
        <v>9.51</v>
      </c>
      <c r="Q80" s="44" t="s">
        <v>1523</v>
      </c>
      <c r="R80" s="19" t="s">
        <v>1483</v>
      </c>
      <c r="S80" s="19" t="s">
        <v>34</v>
      </c>
      <c r="T80" s="20"/>
      <c r="U80" s="25"/>
      <c r="V80" s="26">
        <f t="shared" si="3"/>
        <v>134</v>
      </c>
    </row>
    <row r="81" spans="1:22" ht="24" customHeight="1">
      <c r="A81" s="348"/>
      <c r="B81" s="305"/>
      <c r="C81" s="322"/>
      <c r="D81" s="17" t="s">
        <v>1561</v>
      </c>
      <c r="E81" s="19" t="s">
        <v>1203</v>
      </c>
      <c r="F81" s="315" t="s">
        <v>1486</v>
      </c>
      <c r="G81" s="19" t="s">
        <v>1294</v>
      </c>
      <c r="H81" s="19">
        <v>110</v>
      </c>
      <c r="I81" s="19" t="s">
        <v>1063</v>
      </c>
      <c r="J81" s="206">
        <v>2979</v>
      </c>
      <c r="K81" s="206">
        <v>6893</v>
      </c>
      <c r="L81" s="19">
        <v>3749</v>
      </c>
      <c r="M81" s="314" t="s">
        <v>632</v>
      </c>
      <c r="N81" s="329" t="s">
        <v>1524</v>
      </c>
      <c r="O81" s="22">
        <f t="shared" si="2"/>
        <v>243.98301886792456</v>
      </c>
      <c r="P81" s="311">
        <v>8.1199999999999992</v>
      </c>
      <c r="Q81" s="44" t="s">
        <v>1523</v>
      </c>
      <c r="R81" s="19" t="s">
        <v>1483</v>
      </c>
      <c r="S81" s="19" t="s">
        <v>34</v>
      </c>
      <c r="T81" s="20"/>
      <c r="U81" s="25"/>
      <c r="V81" s="26">
        <f t="shared" si="3"/>
        <v>130</v>
      </c>
    </row>
    <row r="82" spans="1:22" ht="24" customHeight="1">
      <c r="A82" s="348"/>
      <c r="B82" s="305"/>
      <c r="C82" s="322"/>
      <c r="D82" s="17" t="s">
        <v>1640</v>
      </c>
      <c r="E82" s="19" t="s">
        <v>1136</v>
      </c>
      <c r="F82" s="315" t="s">
        <v>1486</v>
      </c>
      <c r="G82" s="19" t="s">
        <v>1288</v>
      </c>
      <c r="H82" s="19">
        <v>110</v>
      </c>
      <c r="I82" s="19" t="s">
        <v>72</v>
      </c>
      <c r="J82" s="206">
        <v>2652</v>
      </c>
      <c r="K82" s="206">
        <v>5812</v>
      </c>
      <c r="L82" s="19">
        <v>2995</v>
      </c>
      <c r="M82" s="314" t="s">
        <v>632</v>
      </c>
      <c r="N82" s="329" t="s">
        <v>1524</v>
      </c>
      <c r="O82" s="22">
        <f t="shared" si="2"/>
        <v>243.98301886792456</v>
      </c>
      <c r="P82" s="311">
        <v>9.51</v>
      </c>
      <c r="Q82" s="44" t="s">
        <v>887</v>
      </c>
      <c r="R82" s="19" t="s">
        <v>1483</v>
      </c>
      <c r="S82" s="19" t="s">
        <v>34</v>
      </c>
      <c r="T82" s="20"/>
      <c r="U82" s="25"/>
      <c r="V82" s="26">
        <f t="shared" si="3"/>
        <v>111</v>
      </c>
    </row>
    <row r="83" spans="1:22" ht="24" customHeight="1">
      <c r="A83" s="348"/>
      <c r="B83" s="305"/>
      <c r="C83" s="322"/>
      <c r="D83" s="17" t="s">
        <v>1640</v>
      </c>
      <c r="E83" s="19" t="s">
        <v>1136</v>
      </c>
      <c r="F83" s="315" t="s">
        <v>1486</v>
      </c>
      <c r="G83" s="19" t="s">
        <v>1288</v>
      </c>
      <c r="H83" s="19">
        <v>110</v>
      </c>
      <c r="I83" s="19" t="s">
        <v>912</v>
      </c>
      <c r="J83" s="206">
        <v>2652</v>
      </c>
      <c r="K83" s="206">
        <v>5812</v>
      </c>
      <c r="L83" s="19">
        <v>2995</v>
      </c>
      <c r="M83" s="314" t="s">
        <v>632</v>
      </c>
      <c r="N83" s="329" t="s">
        <v>1524</v>
      </c>
      <c r="O83" s="22">
        <f t="shared" si="2"/>
        <v>243.98301886792456</v>
      </c>
      <c r="P83" s="311">
        <v>9.51</v>
      </c>
      <c r="Q83" s="44" t="s">
        <v>887</v>
      </c>
      <c r="R83" s="19" t="s">
        <v>1483</v>
      </c>
      <c r="S83" s="19" t="s">
        <v>34</v>
      </c>
      <c r="T83" s="20"/>
      <c r="U83" s="25"/>
      <c r="V83" s="26">
        <f t="shared" si="3"/>
        <v>111</v>
      </c>
    </row>
    <row r="84" spans="1:22" ht="24" customHeight="1">
      <c r="A84" s="348"/>
      <c r="B84" s="305"/>
      <c r="C84" s="322"/>
      <c r="D84" s="17" t="s">
        <v>1639</v>
      </c>
      <c r="E84" s="19" t="s">
        <v>1136</v>
      </c>
      <c r="F84" s="315" t="s">
        <v>1486</v>
      </c>
      <c r="G84" s="19" t="s">
        <v>1288</v>
      </c>
      <c r="H84" s="19">
        <v>110</v>
      </c>
      <c r="I84" s="19" t="s">
        <v>912</v>
      </c>
      <c r="J84" s="206">
        <v>2652</v>
      </c>
      <c r="K84" s="206">
        <v>5812</v>
      </c>
      <c r="L84" s="19">
        <v>2995</v>
      </c>
      <c r="M84" s="314" t="s">
        <v>632</v>
      </c>
      <c r="N84" s="329" t="s">
        <v>1524</v>
      </c>
      <c r="O84" s="22">
        <f t="shared" si="2"/>
        <v>243.98301886792456</v>
      </c>
      <c r="P84" s="311">
        <v>9.51</v>
      </c>
      <c r="Q84" s="44" t="s">
        <v>887</v>
      </c>
      <c r="R84" s="19" t="s">
        <v>1483</v>
      </c>
      <c r="S84" s="19" t="s">
        <v>34</v>
      </c>
      <c r="T84" s="20"/>
      <c r="U84" s="25"/>
      <c r="V84" s="26">
        <f t="shared" si="3"/>
        <v>111</v>
      </c>
    </row>
    <row r="85" spans="1:22" ht="24" customHeight="1">
      <c r="A85" s="348"/>
      <c r="B85" s="305"/>
      <c r="C85" s="322"/>
      <c r="D85" s="17" t="s">
        <v>1639</v>
      </c>
      <c r="E85" s="19" t="s">
        <v>1136</v>
      </c>
      <c r="F85" s="315" t="s">
        <v>1486</v>
      </c>
      <c r="G85" s="19" t="s">
        <v>1288</v>
      </c>
      <c r="H85" s="19">
        <v>110</v>
      </c>
      <c r="I85" s="19" t="s">
        <v>72</v>
      </c>
      <c r="J85" s="206">
        <v>2652</v>
      </c>
      <c r="K85" s="206">
        <v>5812</v>
      </c>
      <c r="L85" s="19">
        <v>2995</v>
      </c>
      <c r="M85" s="314" t="s">
        <v>632</v>
      </c>
      <c r="N85" s="329" t="s">
        <v>1524</v>
      </c>
      <c r="O85" s="22">
        <f t="shared" si="2"/>
        <v>243.98301886792456</v>
      </c>
      <c r="P85" s="311">
        <v>9.51</v>
      </c>
      <c r="Q85" s="44" t="s">
        <v>887</v>
      </c>
      <c r="R85" s="19" t="s">
        <v>1483</v>
      </c>
      <c r="S85" s="19" t="s">
        <v>34</v>
      </c>
      <c r="T85" s="20"/>
      <c r="U85" s="25"/>
      <c r="V85" s="26">
        <f t="shared" si="3"/>
        <v>111</v>
      </c>
    </row>
    <row r="86" spans="1:22" ht="24" customHeight="1">
      <c r="A86" s="348"/>
      <c r="B86" s="305"/>
      <c r="C86" s="322"/>
      <c r="D86" s="17" t="s">
        <v>1638</v>
      </c>
      <c r="E86" s="19" t="s">
        <v>1136</v>
      </c>
      <c r="F86" s="315" t="s">
        <v>1486</v>
      </c>
      <c r="G86" s="19" t="s">
        <v>1288</v>
      </c>
      <c r="H86" s="19">
        <v>110</v>
      </c>
      <c r="I86" s="19" t="s">
        <v>72</v>
      </c>
      <c r="J86" s="206">
        <v>2652</v>
      </c>
      <c r="K86" s="206">
        <v>5812</v>
      </c>
      <c r="L86" s="19">
        <v>2995</v>
      </c>
      <c r="M86" s="314" t="s">
        <v>632</v>
      </c>
      <c r="N86" s="329" t="s">
        <v>1524</v>
      </c>
      <c r="O86" s="22">
        <f t="shared" si="2"/>
        <v>243.98301886792456</v>
      </c>
      <c r="P86" s="311">
        <v>9.51</v>
      </c>
      <c r="Q86" s="44" t="s">
        <v>887</v>
      </c>
      <c r="R86" s="19" t="s">
        <v>1483</v>
      </c>
      <c r="S86" s="19" t="s">
        <v>34</v>
      </c>
      <c r="T86" s="20"/>
      <c r="U86" s="25"/>
      <c r="V86" s="26">
        <f t="shared" si="3"/>
        <v>111</v>
      </c>
    </row>
    <row r="87" spans="1:22" ht="24" customHeight="1">
      <c r="A87" s="348"/>
      <c r="B87" s="305"/>
      <c r="C87" s="322"/>
      <c r="D87" s="17" t="s">
        <v>1638</v>
      </c>
      <c r="E87" s="19" t="s">
        <v>1136</v>
      </c>
      <c r="F87" s="315" t="s">
        <v>1486</v>
      </c>
      <c r="G87" s="19" t="s">
        <v>1288</v>
      </c>
      <c r="H87" s="19">
        <v>110</v>
      </c>
      <c r="I87" s="19" t="s">
        <v>912</v>
      </c>
      <c r="J87" s="206">
        <v>2652</v>
      </c>
      <c r="K87" s="206">
        <v>5812</v>
      </c>
      <c r="L87" s="19">
        <v>2995</v>
      </c>
      <c r="M87" s="314" t="s">
        <v>632</v>
      </c>
      <c r="N87" s="329" t="s">
        <v>1524</v>
      </c>
      <c r="O87" s="22">
        <f t="shared" si="2"/>
        <v>243.98301886792456</v>
      </c>
      <c r="P87" s="311">
        <v>9.51</v>
      </c>
      <c r="Q87" s="44" t="s">
        <v>887</v>
      </c>
      <c r="R87" s="19" t="s">
        <v>1483</v>
      </c>
      <c r="S87" s="19" t="s">
        <v>34</v>
      </c>
      <c r="T87" s="20"/>
      <c r="U87" s="25"/>
      <c r="V87" s="26">
        <f t="shared" si="3"/>
        <v>111</v>
      </c>
    </row>
    <row r="88" spans="1:22" ht="24" customHeight="1">
      <c r="A88" s="348"/>
      <c r="B88" s="305"/>
      <c r="C88" s="322"/>
      <c r="D88" s="17" t="s">
        <v>1637</v>
      </c>
      <c r="E88" s="19" t="s">
        <v>1136</v>
      </c>
      <c r="F88" s="315" t="s">
        <v>1486</v>
      </c>
      <c r="G88" s="19" t="s">
        <v>1288</v>
      </c>
      <c r="H88" s="19">
        <v>110</v>
      </c>
      <c r="I88" s="19" t="s">
        <v>72</v>
      </c>
      <c r="J88" s="206">
        <v>2652</v>
      </c>
      <c r="K88" s="206">
        <v>5812</v>
      </c>
      <c r="L88" s="19">
        <v>2995</v>
      </c>
      <c r="M88" s="314" t="s">
        <v>632</v>
      </c>
      <c r="N88" s="329" t="s">
        <v>1524</v>
      </c>
      <c r="O88" s="22">
        <f t="shared" si="2"/>
        <v>243.98301886792456</v>
      </c>
      <c r="P88" s="311">
        <v>9.51</v>
      </c>
      <c r="Q88" s="44" t="s">
        <v>887</v>
      </c>
      <c r="R88" s="19" t="s">
        <v>1483</v>
      </c>
      <c r="S88" s="19" t="s">
        <v>34</v>
      </c>
      <c r="T88" s="20"/>
      <c r="U88" s="25"/>
      <c r="V88" s="26">
        <f t="shared" si="3"/>
        <v>111</v>
      </c>
    </row>
    <row r="89" spans="1:22" ht="24" customHeight="1">
      <c r="A89" s="348"/>
      <c r="B89" s="305"/>
      <c r="C89" s="322"/>
      <c r="D89" s="17" t="s">
        <v>1637</v>
      </c>
      <c r="E89" s="19" t="s">
        <v>1136</v>
      </c>
      <c r="F89" s="315" t="s">
        <v>1486</v>
      </c>
      <c r="G89" s="19" t="s">
        <v>1288</v>
      </c>
      <c r="H89" s="19">
        <v>110</v>
      </c>
      <c r="I89" s="19" t="s">
        <v>912</v>
      </c>
      <c r="J89" s="206">
        <v>2652</v>
      </c>
      <c r="K89" s="206">
        <v>5812</v>
      </c>
      <c r="L89" s="19">
        <v>2995</v>
      </c>
      <c r="M89" s="314" t="s">
        <v>632</v>
      </c>
      <c r="N89" s="329" t="s">
        <v>1524</v>
      </c>
      <c r="O89" s="22">
        <f t="shared" si="2"/>
        <v>243.98301886792456</v>
      </c>
      <c r="P89" s="311">
        <v>9.51</v>
      </c>
      <c r="Q89" s="44" t="s">
        <v>887</v>
      </c>
      <c r="R89" s="19" t="s">
        <v>1483</v>
      </c>
      <c r="S89" s="19" t="s">
        <v>34</v>
      </c>
      <c r="T89" s="20"/>
      <c r="U89" s="25"/>
      <c r="V89" s="26">
        <f t="shared" si="3"/>
        <v>111</v>
      </c>
    </row>
    <row r="90" spans="1:22" ht="24" customHeight="1">
      <c r="A90" s="348"/>
      <c r="B90" s="305"/>
      <c r="C90" s="322"/>
      <c r="D90" s="17" t="s">
        <v>1636</v>
      </c>
      <c r="E90" s="19" t="s">
        <v>1136</v>
      </c>
      <c r="F90" s="315" t="s">
        <v>1486</v>
      </c>
      <c r="G90" s="19" t="s">
        <v>1288</v>
      </c>
      <c r="H90" s="19">
        <v>110</v>
      </c>
      <c r="I90" s="19" t="s">
        <v>72</v>
      </c>
      <c r="J90" s="206">
        <v>2652</v>
      </c>
      <c r="K90" s="206">
        <v>5812</v>
      </c>
      <c r="L90" s="19">
        <v>2995</v>
      </c>
      <c r="M90" s="314" t="s">
        <v>632</v>
      </c>
      <c r="N90" s="329" t="s">
        <v>1524</v>
      </c>
      <c r="O90" s="22">
        <f t="shared" si="2"/>
        <v>243.98301886792456</v>
      </c>
      <c r="P90" s="311">
        <v>9.51</v>
      </c>
      <c r="Q90" s="44" t="s">
        <v>887</v>
      </c>
      <c r="R90" s="19" t="s">
        <v>1483</v>
      </c>
      <c r="S90" s="19" t="s">
        <v>34</v>
      </c>
      <c r="T90" s="20"/>
      <c r="U90" s="25"/>
      <c r="V90" s="26">
        <f t="shared" si="3"/>
        <v>111</v>
      </c>
    </row>
    <row r="91" spans="1:22" ht="24" customHeight="1">
      <c r="A91" s="348"/>
      <c r="B91" s="305"/>
      <c r="C91" s="322"/>
      <c r="D91" s="17" t="s">
        <v>1635</v>
      </c>
      <c r="E91" s="19" t="s">
        <v>1136</v>
      </c>
      <c r="F91" s="315" t="s">
        <v>1486</v>
      </c>
      <c r="G91" s="19" t="s">
        <v>1288</v>
      </c>
      <c r="H91" s="19">
        <v>110</v>
      </c>
      <c r="I91" s="19" t="s">
        <v>72</v>
      </c>
      <c r="J91" s="206">
        <v>2652</v>
      </c>
      <c r="K91" s="206">
        <v>5812</v>
      </c>
      <c r="L91" s="19">
        <v>2995</v>
      </c>
      <c r="M91" s="314" t="s">
        <v>632</v>
      </c>
      <c r="N91" s="329" t="s">
        <v>1524</v>
      </c>
      <c r="O91" s="22">
        <f t="shared" si="2"/>
        <v>243.98301886792456</v>
      </c>
      <c r="P91" s="311">
        <v>9.51</v>
      </c>
      <c r="Q91" s="44" t="s">
        <v>887</v>
      </c>
      <c r="R91" s="19" t="s">
        <v>1483</v>
      </c>
      <c r="S91" s="19" t="s">
        <v>34</v>
      </c>
      <c r="T91" s="20"/>
      <c r="U91" s="25"/>
      <c r="V91" s="26">
        <f t="shared" si="3"/>
        <v>111</v>
      </c>
    </row>
    <row r="92" spans="1:22" ht="24" customHeight="1">
      <c r="A92" s="348"/>
      <c r="B92" s="305"/>
      <c r="C92" s="322"/>
      <c r="D92" s="17" t="s">
        <v>1635</v>
      </c>
      <c r="E92" s="19" t="s">
        <v>1136</v>
      </c>
      <c r="F92" s="315" t="s">
        <v>1486</v>
      </c>
      <c r="G92" s="19" t="s">
        <v>1288</v>
      </c>
      <c r="H92" s="19">
        <v>110</v>
      </c>
      <c r="I92" s="19" t="s">
        <v>912</v>
      </c>
      <c r="J92" s="206">
        <v>2652</v>
      </c>
      <c r="K92" s="206">
        <v>5812</v>
      </c>
      <c r="L92" s="19">
        <v>2995</v>
      </c>
      <c r="M92" s="314" t="s">
        <v>632</v>
      </c>
      <c r="N92" s="329" t="s">
        <v>1524</v>
      </c>
      <c r="O92" s="22">
        <f t="shared" si="2"/>
        <v>243.98301886792456</v>
      </c>
      <c r="P92" s="311">
        <v>9.51</v>
      </c>
      <c r="Q92" s="44" t="s">
        <v>887</v>
      </c>
      <c r="R92" s="19" t="s">
        <v>1483</v>
      </c>
      <c r="S92" s="19" t="s">
        <v>34</v>
      </c>
      <c r="T92" s="20"/>
      <c r="U92" s="25"/>
      <c r="V92" s="26">
        <f t="shared" si="3"/>
        <v>111</v>
      </c>
    </row>
    <row r="93" spans="1:22" ht="24" customHeight="1">
      <c r="A93" s="348"/>
      <c r="B93" s="305"/>
      <c r="C93" s="322"/>
      <c r="D93" s="17" t="s">
        <v>1634</v>
      </c>
      <c r="E93" s="19" t="s">
        <v>1136</v>
      </c>
      <c r="F93" s="315" t="s">
        <v>1486</v>
      </c>
      <c r="G93" s="19" t="s">
        <v>1288</v>
      </c>
      <c r="H93" s="19">
        <v>110</v>
      </c>
      <c r="I93" s="19" t="s">
        <v>72</v>
      </c>
      <c r="J93" s="206">
        <v>2652</v>
      </c>
      <c r="K93" s="206">
        <v>5812</v>
      </c>
      <c r="L93" s="19">
        <v>2995</v>
      </c>
      <c r="M93" s="314" t="s">
        <v>632</v>
      </c>
      <c r="N93" s="329" t="s">
        <v>1524</v>
      </c>
      <c r="O93" s="22">
        <f t="shared" si="2"/>
        <v>243.98301886792456</v>
      </c>
      <c r="P93" s="311">
        <v>9.51</v>
      </c>
      <c r="Q93" s="44" t="s">
        <v>887</v>
      </c>
      <c r="R93" s="19" t="s">
        <v>1483</v>
      </c>
      <c r="S93" s="19" t="s">
        <v>34</v>
      </c>
      <c r="T93" s="20"/>
      <c r="U93" s="25"/>
      <c r="V93" s="26">
        <f t="shared" si="3"/>
        <v>111</v>
      </c>
    </row>
    <row r="94" spans="1:22" ht="24" customHeight="1">
      <c r="A94" s="348"/>
      <c r="B94" s="305"/>
      <c r="C94" s="322"/>
      <c r="D94" s="17" t="s">
        <v>1634</v>
      </c>
      <c r="E94" s="19" t="s">
        <v>1136</v>
      </c>
      <c r="F94" s="315" t="s">
        <v>1486</v>
      </c>
      <c r="G94" s="19" t="s">
        <v>1288</v>
      </c>
      <c r="H94" s="19">
        <v>110</v>
      </c>
      <c r="I94" s="19" t="s">
        <v>912</v>
      </c>
      <c r="J94" s="206">
        <v>2652</v>
      </c>
      <c r="K94" s="206">
        <v>5812</v>
      </c>
      <c r="L94" s="19">
        <v>2995</v>
      </c>
      <c r="M94" s="314" t="s">
        <v>632</v>
      </c>
      <c r="N94" s="329" t="s">
        <v>1524</v>
      </c>
      <c r="O94" s="22">
        <f t="shared" si="2"/>
        <v>243.98301886792456</v>
      </c>
      <c r="P94" s="311">
        <v>9.51</v>
      </c>
      <c r="Q94" s="44" t="s">
        <v>887</v>
      </c>
      <c r="R94" s="19" t="s">
        <v>1483</v>
      </c>
      <c r="S94" s="19" t="s">
        <v>34</v>
      </c>
      <c r="T94" s="20"/>
      <c r="U94" s="25"/>
      <c r="V94" s="26">
        <f t="shared" si="3"/>
        <v>111</v>
      </c>
    </row>
    <row r="95" spans="1:22" ht="24" customHeight="1">
      <c r="A95" s="348"/>
      <c r="B95" s="305"/>
      <c r="C95" s="322"/>
      <c r="D95" s="17" t="s">
        <v>1633</v>
      </c>
      <c r="E95" s="19" t="s">
        <v>1136</v>
      </c>
      <c r="F95" s="315" t="s">
        <v>1486</v>
      </c>
      <c r="G95" s="19" t="s">
        <v>1288</v>
      </c>
      <c r="H95" s="19">
        <v>110</v>
      </c>
      <c r="I95" s="19" t="s">
        <v>72</v>
      </c>
      <c r="J95" s="206">
        <v>2652</v>
      </c>
      <c r="K95" s="206">
        <v>5812</v>
      </c>
      <c r="L95" s="19">
        <v>2995</v>
      </c>
      <c r="M95" s="314" t="s">
        <v>632</v>
      </c>
      <c r="N95" s="329" t="s">
        <v>1524</v>
      </c>
      <c r="O95" s="22">
        <f t="shared" si="2"/>
        <v>243.98301886792456</v>
      </c>
      <c r="P95" s="311">
        <v>9.51</v>
      </c>
      <c r="Q95" s="44" t="s">
        <v>887</v>
      </c>
      <c r="R95" s="19" t="s">
        <v>1483</v>
      </c>
      <c r="S95" s="19" t="s">
        <v>34</v>
      </c>
      <c r="T95" s="20"/>
      <c r="U95" s="25"/>
      <c r="V95" s="26">
        <f t="shared" si="3"/>
        <v>111</v>
      </c>
    </row>
    <row r="96" spans="1:22" ht="24" customHeight="1">
      <c r="A96" s="348"/>
      <c r="B96" s="305"/>
      <c r="C96" s="322"/>
      <c r="D96" s="17" t="s">
        <v>1633</v>
      </c>
      <c r="E96" s="19" t="s">
        <v>1136</v>
      </c>
      <c r="F96" s="315" t="s">
        <v>1486</v>
      </c>
      <c r="G96" s="19" t="s">
        <v>1288</v>
      </c>
      <c r="H96" s="19">
        <v>110</v>
      </c>
      <c r="I96" s="19" t="s">
        <v>912</v>
      </c>
      <c r="J96" s="206">
        <v>2652</v>
      </c>
      <c r="K96" s="206">
        <v>5812</v>
      </c>
      <c r="L96" s="19">
        <v>2995</v>
      </c>
      <c r="M96" s="314" t="s">
        <v>632</v>
      </c>
      <c r="N96" s="329" t="s">
        <v>1524</v>
      </c>
      <c r="O96" s="22">
        <f t="shared" si="2"/>
        <v>243.98301886792456</v>
      </c>
      <c r="P96" s="311">
        <v>9.51</v>
      </c>
      <c r="Q96" s="44" t="s">
        <v>887</v>
      </c>
      <c r="R96" s="19" t="s">
        <v>1483</v>
      </c>
      <c r="S96" s="19" t="s">
        <v>34</v>
      </c>
      <c r="T96" s="20"/>
      <c r="U96" s="25"/>
      <c r="V96" s="26">
        <f t="shared" si="3"/>
        <v>111</v>
      </c>
    </row>
    <row r="97" spans="1:22" ht="24" customHeight="1">
      <c r="A97" s="348"/>
      <c r="B97" s="305"/>
      <c r="C97" s="322"/>
      <c r="D97" s="17" t="s">
        <v>1632</v>
      </c>
      <c r="E97" s="19" t="s">
        <v>1136</v>
      </c>
      <c r="F97" s="315" t="s">
        <v>1486</v>
      </c>
      <c r="G97" s="19" t="s">
        <v>1288</v>
      </c>
      <c r="H97" s="19">
        <v>110</v>
      </c>
      <c r="I97" s="19" t="s">
        <v>72</v>
      </c>
      <c r="J97" s="206">
        <v>2652</v>
      </c>
      <c r="K97" s="206">
        <v>5812</v>
      </c>
      <c r="L97" s="19">
        <v>2995</v>
      </c>
      <c r="M97" s="314" t="s">
        <v>632</v>
      </c>
      <c r="N97" s="329" t="s">
        <v>1524</v>
      </c>
      <c r="O97" s="22">
        <f t="shared" si="2"/>
        <v>243.98301886792456</v>
      </c>
      <c r="P97" s="311">
        <v>9.51</v>
      </c>
      <c r="Q97" s="44" t="s">
        <v>887</v>
      </c>
      <c r="R97" s="19" t="s">
        <v>1483</v>
      </c>
      <c r="S97" s="19" t="s">
        <v>34</v>
      </c>
      <c r="T97" s="20"/>
      <c r="U97" s="25"/>
      <c r="V97" s="26">
        <f t="shared" si="3"/>
        <v>111</v>
      </c>
    </row>
    <row r="98" spans="1:22" ht="24" customHeight="1">
      <c r="A98" s="348"/>
      <c r="B98" s="305"/>
      <c r="C98" s="322"/>
      <c r="D98" s="17" t="s">
        <v>1632</v>
      </c>
      <c r="E98" s="19" t="s">
        <v>1136</v>
      </c>
      <c r="F98" s="315" t="s">
        <v>1486</v>
      </c>
      <c r="G98" s="19" t="s">
        <v>1288</v>
      </c>
      <c r="H98" s="19">
        <v>110</v>
      </c>
      <c r="I98" s="19" t="s">
        <v>912</v>
      </c>
      <c r="J98" s="206">
        <v>2652</v>
      </c>
      <c r="K98" s="206">
        <v>5812</v>
      </c>
      <c r="L98" s="19">
        <v>2995</v>
      </c>
      <c r="M98" s="314" t="s">
        <v>632</v>
      </c>
      <c r="N98" s="329" t="s">
        <v>1524</v>
      </c>
      <c r="O98" s="22">
        <f t="shared" si="2"/>
        <v>243.98301886792456</v>
      </c>
      <c r="P98" s="311">
        <v>9.51</v>
      </c>
      <c r="Q98" s="44" t="s">
        <v>887</v>
      </c>
      <c r="R98" s="19" t="s">
        <v>1483</v>
      </c>
      <c r="S98" s="19" t="s">
        <v>34</v>
      </c>
      <c r="T98" s="20"/>
      <c r="U98" s="25"/>
      <c r="V98" s="26">
        <f t="shared" si="3"/>
        <v>111</v>
      </c>
    </row>
    <row r="99" spans="1:22" ht="24" customHeight="1">
      <c r="A99" s="348"/>
      <c r="B99" s="305"/>
      <c r="C99" s="322"/>
      <c r="D99" s="17" t="s">
        <v>1631</v>
      </c>
      <c r="E99" s="19" t="s">
        <v>1136</v>
      </c>
      <c r="F99" s="315" t="s">
        <v>1486</v>
      </c>
      <c r="G99" s="19" t="s">
        <v>1288</v>
      </c>
      <c r="H99" s="19">
        <v>110</v>
      </c>
      <c r="I99" s="19" t="s">
        <v>72</v>
      </c>
      <c r="J99" s="206">
        <v>2652</v>
      </c>
      <c r="K99" s="206">
        <v>5812</v>
      </c>
      <c r="L99" s="19">
        <v>2995</v>
      </c>
      <c r="M99" s="314" t="s">
        <v>632</v>
      </c>
      <c r="N99" s="329" t="s">
        <v>1524</v>
      </c>
      <c r="O99" s="22">
        <f t="shared" si="2"/>
        <v>243.98301886792456</v>
      </c>
      <c r="P99" s="311">
        <v>9.51</v>
      </c>
      <c r="Q99" s="44" t="s">
        <v>887</v>
      </c>
      <c r="R99" s="19" t="s">
        <v>1483</v>
      </c>
      <c r="S99" s="19" t="s">
        <v>34</v>
      </c>
      <c r="T99" s="20"/>
      <c r="U99" s="25"/>
      <c r="V99" s="26">
        <f t="shared" si="3"/>
        <v>111</v>
      </c>
    </row>
    <row r="100" spans="1:22" ht="24" customHeight="1">
      <c r="A100" s="348"/>
      <c r="B100" s="305"/>
      <c r="C100" s="322"/>
      <c r="D100" s="17" t="s">
        <v>1631</v>
      </c>
      <c r="E100" s="19" t="s">
        <v>1136</v>
      </c>
      <c r="F100" s="315" t="s">
        <v>1486</v>
      </c>
      <c r="G100" s="19" t="s">
        <v>1288</v>
      </c>
      <c r="H100" s="19">
        <v>110</v>
      </c>
      <c r="I100" s="19" t="s">
        <v>912</v>
      </c>
      <c r="J100" s="206">
        <v>2652</v>
      </c>
      <c r="K100" s="206">
        <v>5812</v>
      </c>
      <c r="L100" s="19">
        <v>2995</v>
      </c>
      <c r="M100" s="314" t="s">
        <v>632</v>
      </c>
      <c r="N100" s="329" t="s">
        <v>1524</v>
      </c>
      <c r="O100" s="22">
        <f t="shared" si="2"/>
        <v>243.98301886792456</v>
      </c>
      <c r="P100" s="311">
        <v>9.51</v>
      </c>
      <c r="Q100" s="44" t="s">
        <v>887</v>
      </c>
      <c r="R100" s="19" t="s">
        <v>1483</v>
      </c>
      <c r="S100" s="19" t="s">
        <v>34</v>
      </c>
      <c r="T100" s="20"/>
      <c r="U100" s="25"/>
      <c r="V100" s="26">
        <f t="shared" si="3"/>
        <v>111</v>
      </c>
    </row>
    <row r="101" spans="1:22" ht="24" customHeight="1">
      <c r="A101" s="348"/>
      <c r="B101" s="305"/>
      <c r="C101" s="322"/>
      <c r="D101" s="17" t="s">
        <v>1630</v>
      </c>
      <c r="E101" s="19" t="s">
        <v>1136</v>
      </c>
      <c r="F101" s="315" t="s">
        <v>1486</v>
      </c>
      <c r="G101" s="19" t="s">
        <v>1288</v>
      </c>
      <c r="H101" s="19">
        <v>110</v>
      </c>
      <c r="I101" s="19" t="s">
        <v>72</v>
      </c>
      <c r="J101" s="206">
        <v>2652</v>
      </c>
      <c r="K101" s="206">
        <v>5812</v>
      </c>
      <c r="L101" s="19">
        <v>2995</v>
      </c>
      <c r="M101" s="314" t="s">
        <v>632</v>
      </c>
      <c r="N101" s="329" t="s">
        <v>1524</v>
      </c>
      <c r="O101" s="22">
        <f t="shared" si="2"/>
        <v>243.98301886792456</v>
      </c>
      <c r="P101" s="311">
        <v>9.51</v>
      </c>
      <c r="Q101" s="44" t="s">
        <v>887</v>
      </c>
      <c r="R101" s="19" t="s">
        <v>1483</v>
      </c>
      <c r="S101" s="19" t="s">
        <v>34</v>
      </c>
      <c r="T101" s="20"/>
      <c r="U101" s="25"/>
      <c r="V101" s="26">
        <f t="shared" si="3"/>
        <v>111</v>
      </c>
    </row>
    <row r="102" spans="1:22" ht="24" customHeight="1">
      <c r="A102" s="348"/>
      <c r="B102" s="305"/>
      <c r="C102" s="322"/>
      <c r="D102" s="17" t="s">
        <v>1630</v>
      </c>
      <c r="E102" s="19" t="s">
        <v>1136</v>
      </c>
      <c r="F102" s="315" t="s">
        <v>1486</v>
      </c>
      <c r="G102" s="19" t="s">
        <v>1288</v>
      </c>
      <c r="H102" s="19">
        <v>110</v>
      </c>
      <c r="I102" s="19" t="s">
        <v>912</v>
      </c>
      <c r="J102" s="206">
        <v>2652</v>
      </c>
      <c r="K102" s="206">
        <v>5812</v>
      </c>
      <c r="L102" s="19">
        <v>2995</v>
      </c>
      <c r="M102" s="314" t="s">
        <v>632</v>
      </c>
      <c r="N102" s="329" t="s">
        <v>1524</v>
      </c>
      <c r="O102" s="22">
        <f t="shared" si="2"/>
        <v>243.98301886792456</v>
      </c>
      <c r="P102" s="311">
        <v>9.51</v>
      </c>
      <c r="Q102" s="44" t="s">
        <v>887</v>
      </c>
      <c r="R102" s="19" t="s">
        <v>1483</v>
      </c>
      <c r="S102" s="19" t="s">
        <v>34</v>
      </c>
      <c r="T102" s="20"/>
      <c r="U102" s="25"/>
      <c r="V102" s="26">
        <f t="shared" si="3"/>
        <v>111</v>
      </c>
    </row>
    <row r="103" spans="1:22" ht="24" customHeight="1">
      <c r="A103" s="348"/>
      <c r="B103" s="305"/>
      <c r="C103" s="322"/>
      <c r="D103" s="17" t="s">
        <v>1629</v>
      </c>
      <c r="E103" s="19" t="s">
        <v>1136</v>
      </c>
      <c r="F103" s="315" t="s">
        <v>1486</v>
      </c>
      <c r="G103" s="19" t="s">
        <v>1288</v>
      </c>
      <c r="H103" s="19">
        <v>110</v>
      </c>
      <c r="I103" s="19" t="s">
        <v>72</v>
      </c>
      <c r="J103" s="206">
        <v>2652</v>
      </c>
      <c r="K103" s="206">
        <v>5812</v>
      </c>
      <c r="L103" s="19">
        <v>2995</v>
      </c>
      <c r="M103" s="314" t="s">
        <v>632</v>
      </c>
      <c r="N103" s="329" t="s">
        <v>1524</v>
      </c>
      <c r="O103" s="22">
        <f t="shared" si="2"/>
        <v>243.98301886792456</v>
      </c>
      <c r="P103" s="311">
        <v>9.51</v>
      </c>
      <c r="Q103" s="44" t="s">
        <v>887</v>
      </c>
      <c r="R103" s="19" t="s">
        <v>1483</v>
      </c>
      <c r="S103" s="19" t="s">
        <v>34</v>
      </c>
      <c r="T103" s="20"/>
      <c r="U103" s="25"/>
      <c r="V103" s="26">
        <f t="shared" si="3"/>
        <v>111</v>
      </c>
    </row>
    <row r="104" spans="1:22" ht="24" customHeight="1">
      <c r="A104" s="348"/>
      <c r="B104" s="305"/>
      <c r="C104" s="322"/>
      <c r="D104" s="17" t="s">
        <v>1629</v>
      </c>
      <c r="E104" s="19" t="s">
        <v>1136</v>
      </c>
      <c r="F104" s="315" t="s">
        <v>1486</v>
      </c>
      <c r="G104" s="19" t="s">
        <v>1288</v>
      </c>
      <c r="H104" s="19">
        <v>110</v>
      </c>
      <c r="I104" s="19" t="s">
        <v>912</v>
      </c>
      <c r="J104" s="206">
        <v>2652</v>
      </c>
      <c r="K104" s="206">
        <v>5812</v>
      </c>
      <c r="L104" s="19">
        <v>2995</v>
      </c>
      <c r="M104" s="314" t="s">
        <v>632</v>
      </c>
      <c r="N104" s="329" t="s">
        <v>1524</v>
      </c>
      <c r="O104" s="22">
        <f t="shared" si="2"/>
        <v>243.98301886792456</v>
      </c>
      <c r="P104" s="311">
        <v>9.51</v>
      </c>
      <c r="Q104" s="44" t="s">
        <v>887</v>
      </c>
      <c r="R104" s="19" t="s">
        <v>1483</v>
      </c>
      <c r="S104" s="19" t="s">
        <v>34</v>
      </c>
      <c r="T104" s="20"/>
      <c r="U104" s="25"/>
      <c r="V104" s="26">
        <f t="shared" si="3"/>
        <v>111</v>
      </c>
    </row>
    <row r="105" spans="1:22" ht="24" customHeight="1">
      <c r="A105" s="348"/>
      <c r="B105" s="305"/>
      <c r="C105" s="322"/>
      <c r="D105" s="17" t="s">
        <v>1628</v>
      </c>
      <c r="E105" s="19" t="s">
        <v>1136</v>
      </c>
      <c r="F105" s="315" t="s">
        <v>1486</v>
      </c>
      <c r="G105" s="19" t="s">
        <v>1288</v>
      </c>
      <c r="H105" s="19">
        <v>110</v>
      </c>
      <c r="I105" s="19" t="s">
        <v>72</v>
      </c>
      <c r="J105" s="206">
        <v>2652</v>
      </c>
      <c r="K105" s="206">
        <v>5812</v>
      </c>
      <c r="L105" s="19">
        <v>2995</v>
      </c>
      <c r="M105" s="314" t="s">
        <v>632</v>
      </c>
      <c r="N105" s="329" t="s">
        <v>1618</v>
      </c>
      <c r="O105" s="22">
        <f t="shared" si="2"/>
        <v>253.55098039215687</v>
      </c>
      <c r="P105" s="311">
        <v>9.51</v>
      </c>
      <c r="Q105" s="44" t="s">
        <v>875</v>
      </c>
      <c r="R105" s="19" t="s">
        <v>1483</v>
      </c>
      <c r="S105" s="19" t="s">
        <v>34</v>
      </c>
      <c r="T105" s="20"/>
      <c r="U105" s="25"/>
      <c r="V105" s="26">
        <f t="shared" si="3"/>
        <v>107</v>
      </c>
    </row>
    <row r="106" spans="1:22" ht="24" customHeight="1">
      <c r="A106" s="348"/>
      <c r="B106" s="305"/>
      <c r="C106" s="322"/>
      <c r="D106" s="17" t="s">
        <v>1627</v>
      </c>
      <c r="E106" s="19" t="s">
        <v>1136</v>
      </c>
      <c r="F106" s="315" t="s">
        <v>1486</v>
      </c>
      <c r="G106" s="19" t="s">
        <v>1288</v>
      </c>
      <c r="H106" s="19">
        <v>110</v>
      </c>
      <c r="I106" s="19" t="s">
        <v>72</v>
      </c>
      <c r="J106" s="206">
        <v>2652</v>
      </c>
      <c r="K106" s="206">
        <v>5812</v>
      </c>
      <c r="L106" s="19">
        <v>2995</v>
      </c>
      <c r="M106" s="314" t="s">
        <v>632</v>
      </c>
      <c r="N106" s="329" t="s">
        <v>1618</v>
      </c>
      <c r="O106" s="22">
        <f t="shared" si="2"/>
        <v>253.55098039215687</v>
      </c>
      <c r="P106" s="311">
        <v>9.51</v>
      </c>
      <c r="Q106" s="44" t="s">
        <v>875</v>
      </c>
      <c r="R106" s="19" t="s">
        <v>1483</v>
      </c>
      <c r="S106" s="19" t="s">
        <v>34</v>
      </c>
      <c r="T106" s="20"/>
      <c r="U106" s="25"/>
      <c r="V106" s="26">
        <f t="shared" si="3"/>
        <v>107</v>
      </c>
    </row>
    <row r="107" spans="1:22" ht="24" customHeight="1">
      <c r="A107" s="348"/>
      <c r="B107" s="305"/>
      <c r="C107" s="322"/>
      <c r="D107" s="17" t="s">
        <v>1626</v>
      </c>
      <c r="E107" s="19" t="s">
        <v>1136</v>
      </c>
      <c r="F107" s="315" t="s">
        <v>1486</v>
      </c>
      <c r="G107" s="19" t="s">
        <v>1288</v>
      </c>
      <c r="H107" s="19">
        <v>110</v>
      </c>
      <c r="I107" s="19" t="s">
        <v>72</v>
      </c>
      <c r="J107" s="206">
        <v>2652</v>
      </c>
      <c r="K107" s="206">
        <v>5812</v>
      </c>
      <c r="L107" s="19">
        <v>2995</v>
      </c>
      <c r="M107" s="314" t="s">
        <v>632</v>
      </c>
      <c r="N107" s="329" t="s">
        <v>1618</v>
      </c>
      <c r="O107" s="22">
        <f t="shared" si="2"/>
        <v>253.55098039215687</v>
      </c>
      <c r="P107" s="311">
        <v>9.51</v>
      </c>
      <c r="Q107" s="44" t="s">
        <v>875</v>
      </c>
      <c r="R107" s="19" t="s">
        <v>1483</v>
      </c>
      <c r="S107" s="19" t="s">
        <v>34</v>
      </c>
      <c r="T107" s="20"/>
      <c r="U107" s="25"/>
      <c r="V107" s="26">
        <f t="shared" si="3"/>
        <v>107</v>
      </c>
    </row>
    <row r="108" spans="1:22" ht="24" customHeight="1">
      <c r="A108" s="348"/>
      <c r="B108" s="305"/>
      <c r="C108" s="322"/>
      <c r="D108" s="17" t="s">
        <v>1625</v>
      </c>
      <c r="E108" s="19" t="s">
        <v>1136</v>
      </c>
      <c r="F108" s="315" t="s">
        <v>1486</v>
      </c>
      <c r="G108" s="19" t="s">
        <v>1288</v>
      </c>
      <c r="H108" s="19">
        <v>110</v>
      </c>
      <c r="I108" s="19" t="s">
        <v>72</v>
      </c>
      <c r="J108" s="206">
        <v>2652</v>
      </c>
      <c r="K108" s="206">
        <v>5812</v>
      </c>
      <c r="L108" s="19">
        <v>2995</v>
      </c>
      <c r="M108" s="314" t="s">
        <v>632</v>
      </c>
      <c r="N108" s="329" t="s">
        <v>1618</v>
      </c>
      <c r="O108" s="22">
        <f t="shared" si="2"/>
        <v>253.55098039215687</v>
      </c>
      <c r="P108" s="311">
        <v>9.51</v>
      </c>
      <c r="Q108" s="44" t="s">
        <v>875</v>
      </c>
      <c r="R108" s="19" t="s">
        <v>1483</v>
      </c>
      <c r="S108" s="19" t="s">
        <v>34</v>
      </c>
      <c r="T108" s="20"/>
      <c r="U108" s="25"/>
      <c r="V108" s="26">
        <f t="shared" si="3"/>
        <v>107</v>
      </c>
    </row>
    <row r="109" spans="1:22" ht="24" customHeight="1">
      <c r="A109" s="348"/>
      <c r="B109" s="305"/>
      <c r="C109" s="322"/>
      <c r="D109" s="17" t="s">
        <v>1624</v>
      </c>
      <c r="E109" s="19" t="s">
        <v>1136</v>
      </c>
      <c r="F109" s="315" t="s">
        <v>1486</v>
      </c>
      <c r="G109" s="19" t="s">
        <v>1288</v>
      </c>
      <c r="H109" s="19">
        <v>110</v>
      </c>
      <c r="I109" s="19" t="s">
        <v>72</v>
      </c>
      <c r="J109" s="206">
        <v>2652</v>
      </c>
      <c r="K109" s="206">
        <v>5812</v>
      </c>
      <c r="L109" s="19">
        <v>2995</v>
      </c>
      <c r="M109" s="314" t="s">
        <v>632</v>
      </c>
      <c r="N109" s="329" t="s">
        <v>1618</v>
      </c>
      <c r="O109" s="22">
        <f t="shared" si="2"/>
        <v>253.55098039215687</v>
      </c>
      <c r="P109" s="311">
        <v>9.51</v>
      </c>
      <c r="Q109" s="44" t="s">
        <v>875</v>
      </c>
      <c r="R109" s="19" t="s">
        <v>1483</v>
      </c>
      <c r="S109" s="19" t="s">
        <v>34</v>
      </c>
      <c r="T109" s="20"/>
      <c r="U109" s="25"/>
      <c r="V109" s="26">
        <f t="shared" si="3"/>
        <v>107</v>
      </c>
    </row>
    <row r="110" spans="1:22" ht="24" customHeight="1">
      <c r="A110" s="348"/>
      <c r="B110" s="305"/>
      <c r="C110" s="322"/>
      <c r="D110" s="17" t="s">
        <v>1623</v>
      </c>
      <c r="E110" s="19" t="s">
        <v>1136</v>
      </c>
      <c r="F110" s="315" t="s">
        <v>1486</v>
      </c>
      <c r="G110" s="19" t="s">
        <v>1288</v>
      </c>
      <c r="H110" s="19">
        <v>110</v>
      </c>
      <c r="I110" s="19" t="s">
        <v>72</v>
      </c>
      <c r="J110" s="206">
        <v>2652</v>
      </c>
      <c r="K110" s="206">
        <v>5812</v>
      </c>
      <c r="L110" s="19">
        <v>2995</v>
      </c>
      <c r="M110" s="314" t="s">
        <v>632</v>
      </c>
      <c r="N110" s="329" t="s">
        <v>1618</v>
      </c>
      <c r="O110" s="22">
        <f t="shared" si="2"/>
        <v>253.55098039215687</v>
      </c>
      <c r="P110" s="311">
        <v>9.51</v>
      </c>
      <c r="Q110" s="44" t="s">
        <v>875</v>
      </c>
      <c r="R110" s="19" t="s">
        <v>1483</v>
      </c>
      <c r="S110" s="19" t="s">
        <v>34</v>
      </c>
      <c r="T110" s="20"/>
      <c r="U110" s="25"/>
      <c r="V110" s="26">
        <f t="shared" si="3"/>
        <v>107</v>
      </c>
    </row>
    <row r="111" spans="1:22" ht="24" customHeight="1">
      <c r="A111" s="348"/>
      <c r="B111" s="305"/>
      <c r="C111" s="322"/>
      <c r="D111" s="17" t="s">
        <v>1622</v>
      </c>
      <c r="E111" s="19" t="s">
        <v>1136</v>
      </c>
      <c r="F111" s="315" t="s">
        <v>1486</v>
      </c>
      <c r="G111" s="19" t="s">
        <v>1288</v>
      </c>
      <c r="H111" s="19">
        <v>110</v>
      </c>
      <c r="I111" s="19" t="s">
        <v>72</v>
      </c>
      <c r="J111" s="206">
        <v>2652</v>
      </c>
      <c r="K111" s="206">
        <v>5812</v>
      </c>
      <c r="L111" s="19">
        <v>2995</v>
      </c>
      <c r="M111" s="314" t="s">
        <v>632</v>
      </c>
      <c r="N111" s="329" t="s">
        <v>1618</v>
      </c>
      <c r="O111" s="22">
        <f t="shared" si="2"/>
        <v>253.55098039215687</v>
      </c>
      <c r="P111" s="311">
        <v>9.51</v>
      </c>
      <c r="Q111" s="44" t="s">
        <v>875</v>
      </c>
      <c r="R111" s="19" t="s">
        <v>1483</v>
      </c>
      <c r="S111" s="19" t="s">
        <v>34</v>
      </c>
      <c r="T111" s="20"/>
      <c r="U111" s="25"/>
      <c r="V111" s="26">
        <f t="shared" si="3"/>
        <v>107</v>
      </c>
    </row>
    <row r="112" spans="1:22" ht="24" customHeight="1">
      <c r="A112" s="348"/>
      <c r="B112" s="305"/>
      <c r="C112" s="322"/>
      <c r="D112" s="17" t="s">
        <v>1621</v>
      </c>
      <c r="E112" s="19" t="s">
        <v>1136</v>
      </c>
      <c r="F112" s="315" t="s">
        <v>1486</v>
      </c>
      <c r="G112" s="19" t="s">
        <v>1288</v>
      </c>
      <c r="H112" s="19">
        <v>110</v>
      </c>
      <c r="I112" s="19" t="s">
        <v>72</v>
      </c>
      <c r="J112" s="206">
        <v>2652</v>
      </c>
      <c r="K112" s="206">
        <v>5812</v>
      </c>
      <c r="L112" s="19">
        <v>2995</v>
      </c>
      <c r="M112" s="314" t="s">
        <v>632</v>
      </c>
      <c r="N112" s="329" t="s">
        <v>1618</v>
      </c>
      <c r="O112" s="22">
        <f t="shared" si="2"/>
        <v>253.55098039215687</v>
      </c>
      <c r="P112" s="311">
        <v>9.51</v>
      </c>
      <c r="Q112" s="44" t="s">
        <v>875</v>
      </c>
      <c r="R112" s="19" t="s">
        <v>1483</v>
      </c>
      <c r="S112" s="19" t="s">
        <v>34</v>
      </c>
      <c r="T112" s="20"/>
      <c r="U112" s="25"/>
      <c r="V112" s="26">
        <f t="shared" si="3"/>
        <v>107</v>
      </c>
    </row>
    <row r="113" spans="1:22" ht="24" customHeight="1">
      <c r="A113" s="348"/>
      <c r="B113" s="305"/>
      <c r="C113" s="322"/>
      <c r="D113" s="17" t="s">
        <v>1620</v>
      </c>
      <c r="E113" s="19" t="s">
        <v>1136</v>
      </c>
      <c r="F113" s="315" t="s">
        <v>1486</v>
      </c>
      <c r="G113" s="19" t="s">
        <v>1288</v>
      </c>
      <c r="H113" s="19">
        <v>110</v>
      </c>
      <c r="I113" s="19" t="s">
        <v>72</v>
      </c>
      <c r="J113" s="206">
        <v>2652</v>
      </c>
      <c r="K113" s="206">
        <v>5812</v>
      </c>
      <c r="L113" s="19">
        <v>2995</v>
      </c>
      <c r="M113" s="314" t="s">
        <v>632</v>
      </c>
      <c r="N113" s="329" t="s">
        <v>1618</v>
      </c>
      <c r="O113" s="22">
        <f t="shared" si="2"/>
        <v>253.55098039215687</v>
      </c>
      <c r="P113" s="311">
        <v>9.51</v>
      </c>
      <c r="Q113" s="44" t="s">
        <v>875</v>
      </c>
      <c r="R113" s="19" t="s">
        <v>1483</v>
      </c>
      <c r="S113" s="19" t="s">
        <v>34</v>
      </c>
      <c r="T113" s="20"/>
      <c r="U113" s="25"/>
      <c r="V113" s="26">
        <f t="shared" si="3"/>
        <v>107</v>
      </c>
    </row>
    <row r="114" spans="1:22" ht="24" customHeight="1">
      <c r="A114" s="348"/>
      <c r="B114" s="305"/>
      <c r="C114" s="322"/>
      <c r="D114" s="17" t="s">
        <v>1619</v>
      </c>
      <c r="E114" s="19" t="s">
        <v>1136</v>
      </c>
      <c r="F114" s="315" t="s">
        <v>1486</v>
      </c>
      <c r="G114" s="19" t="s">
        <v>1288</v>
      </c>
      <c r="H114" s="19">
        <v>110</v>
      </c>
      <c r="I114" s="19" t="s">
        <v>72</v>
      </c>
      <c r="J114" s="206">
        <v>2652</v>
      </c>
      <c r="K114" s="206">
        <v>5812</v>
      </c>
      <c r="L114" s="19">
        <v>2995</v>
      </c>
      <c r="M114" s="314" t="s">
        <v>632</v>
      </c>
      <c r="N114" s="329" t="s">
        <v>1618</v>
      </c>
      <c r="O114" s="22">
        <f t="shared" si="2"/>
        <v>253.55098039215687</v>
      </c>
      <c r="P114" s="311">
        <v>9.51</v>
      </c>
      <c r="Q114" s="44" t="s">
        <v>875</v>
      </c>
      <c r="R114" s="19" t="s">
        <v>1483</v>
      </c>
      <c r="S114" s="19" t="s">
        <v>34</v>
      </c>
      <c r="T114" s="20"/>
      <c r="U114" s="25"/>
      <c r="V114" s="26">
        <f t="shared" si="3"/>
        <v>107</v>
      </c>
    </row>
    <row r="115" spans="1:22" ht="24" customHeight="1">
      <c r="A115" s="348"/>
      <c r="B115" s="305"/>
      <c r="C115" s="322"/>
      <c r="D115" s="17" t="s">
        <v>1619</v>
      </c>
      <c r="E115" s="19" t="s">
        <v>1136</v>
      </c>
      <c r="F115" s="315" t="s">
        <v>1486</v>
      </c>
      <c r="G115" s="19" t="s">
        <v>1288</v>
      </c>
      <c r="H115" s="19">
        <v>110</v>
      </c>
      <c r="I115" s="19" t="s">
        <v>72</v>
      </c>
      <c r="J115" s="206">
        <v>2979</v>
      </c>
      <c r="K115" s="206">
        <v>6893</v>
      </c>
      <c r="L115" s="19">
        <v>3749</v>
      </c>
      <c r="M115" s="314" t="s">
        <v>632</v>
      </c>
      <c r="N115" s="329" t="s">
        <v>1517</v>
      </c>
      <c r="O115" s="22">
        <f t="shared" si="2"/>
        <v>297.26666666666671</v>
      </c>
      <c r="P115" s="311">
        <v>8.1199999999999992</v>
      </c>
      <c r="Q115" s="44" t="s">
        <v>887</v>
      </c>
      <c r="R115" s="19" t="s">
        <v>1483</v>
      </c>
      <c r="S115" s="19" t="s">
        <v>34</v>
      </c>
      <c r="T115" s="20"/>
      <c r="U115" s="25"/>
      <c r="V115" s="26">
        <f t="shared" si="3"/>
        <v>107</v>
      </c>
    </row>
    <row r="116" spans="1:22" ht="24" customHeight="1">
      <c r="A116" s="348"/>
      <c r="B116" s="305"/>
      <c r="C116" s="322"/>
      <c r="D116" s="17" t="s">
        <v>1518</v>
      </c>
      <c r="E116" s="19" t="s">
        <v>1136</v>
      </c>
      <c r="F116" s="315" t="s">
        <v>1486</v>
      </c>
      <c r="G116" s="19" t="s">
        <v>1288</v>
      </c>
      <c r="H116" s="19">
        <v>110</v>
      </c>
      <c r="I116" s="19" t="s">
        <v>72</v>
      </c>
      <c r="J116" s="206">
        <v>2652</v>
      </c>
      <c r="K116" s="206">
        <v>5812</v>
      </c>
      <c r="L116" s="19">
        <v>2995</v>
      </c>
      <c r="M116" s="314" t="s">
        <v>632</v>
      </c>
      <c r="N116" s="329" t="s">
        <v>1618</v>
      </c>
      <c r="O116" s="22">
        <f t="shared" si="2"/>
        <v>253.55098039215687</v>
      </c>
      <c r="P116" s="311">
        <v>9.51</v>
      </c>
      <c r="Q116" s="44" t="s">
        <v>875</v>
      </c>
      <c r="R116" s="19" t="s">
        <v>1483</v>
      </c>
      <c r="S116" s="19" t="s">
        <v>34</v>
      </c>
      <c r="T116" s="20"/>
      <c r="U116" s="25"/>
      <c r="V116" s="26">
        <f t="shared" si="3"/>
        <v>107</v>
      </c>
    </row>
    <row r="117" spans="1:22" ht="24" customHeight="1">
      <c r="A117" s="348"/>
      <c r="B117" s="305"/>
      <c r="C117" s="322"/>
      <c r="D117" s="17" t="s">
        <v>1518</v>
      </c>
      <c r="E117" s="19" t="s">
        <v>1136</v>
      </c>
      <c r="F117" s="315" t="s">
        <v>1486</v>
      </c>
      <c r="G117" s="19" t="s">
        <v>1288</v>
      </c>
      <c r="H117" s="19">
        <v>110</v>
      </c>
      <c r="I117" s="19" t="s">
        <v>912</v>
      </c>
      <c r="J117" s="206">
        <v>2979</v>
      </c>
      <c r="K117" s="206">
        <v>6893</v>
      </c>
      <c r="L117" s="19">
        <v>3749</v>
      </c>
      <c r="M117" s="314" t="s">
        <v>632</v>
      </c>
      <c r="N117" s="329" t="s">
        <v>1519</v>
      </c>
      <c r="O117" s="22">
        <f t="shared" si="2"/>
        <v>293.88863636363635</v>
      </c>
      <c r="P117" s="311">
        <v>8.1199999999999992</v>
      </c>
      <c r="Q117" s="44" t="s">
        <v>887</v>
      </c>
      <c r="R117" s="19" t="s">
        <v>1483</v>
      </c>
      <c r="S117" s="19" t="s">
        <v>34</v>
      </c>
      <c r="T117" s="20"/>
      <c r="U117" s="25"/>
      <c r="V117" s="26">
        <f t="shared" si="3"/>
        <v>108</v>
      </c>
    </row>
    <row r="118" spans="1:22" ht="24" customHeight="1">
      <c r="A118" s="348"/>
      <c r="B118" s="305"/>
      <c r="C118" s="322"/>
      <c r="D118" s="17" t="s">
        <v>1518</v>
      </c>
      <c r="E118" s="19" t="s">
        <v>1136</v>
      </c>
      <c r="F118" s="315" t="s">
        <v>1486</v>
      </c>
      <c r="G118" s="19" t="s">
        <v>1288</v>
      </c>
      <c r="H118" s="19">
        <v>110</v>
      </c>
      <c r="I118" s="19" t="s">
        <v>72</v>
      </c>
      <c r="J118" s="206">
        <v>2979</v>
      </c>
      <c r="K118" s="206">
        <v>6893</v>
      </c>
      <c r="L118" s="19">
        <v>3749</v>
      </c>
      <c r="M118" s="314" t="s">
        <v>632</v>
      </c>
      <c r="N118" s="329" t="s">
        <v>1517</v>
      </c>
      <c r="O118" s="22">
        <f t="shared" si="2"/>
        <v>297.26666666666671</v>
      </c>
      <c r="P118" s="311">
        <v>8.1199999999999992</v>
      </c>
      <c r="Q118" s="44" t="s">
        <v>887</v>
      </c>
      <c r="R118" s="19" t="s">
        <v>1483</v>
      </c>
      <c r="S118" s="19" t="s">
        <v>34</v>
      </c>
      <c r="T118" s="20"/>
      <c r="U118" s="25"/>
      <c r="V118" s="26">
        <f t="shared" si="3"/>
        <v>107</v>
      </c>
    </row>
    <row r="119" spans="1:22" ht="24" customHeight="1">
      <c r="A119" s="348"/>
      <c r="B119" s="305"/>
      <c r="C119" s="322"/>
      <c r="D119" s="17" t="s">
        <v>1617</v>
      </c>
      <c r="E119" s="19" t="s">
        <v>1136</v>
      </c>
      <c r="F119" s="315" t="s">
        <v>1486</v>
      </c>
      <c r="G119" s="19" t="s">
        <v>1288</v>
      </c>
      <c r="H119" s="19">
        <v>110</v>
      </c>
      <c r="I119" s="19" t="s">
        <v>72</v>
      </c>
      <c r="J119" s="206">
        <v>2652</v>
      </c>
      <c r="K119" s="206">
        <v>5812</v>
      </c>
      <c r="L119" s="19">
        <v>2995</v>
      </c>
      <c r="M119" s="314" t="s">
        <v>632</v>
      </c>
      <c r="N119" s="329" t="s">
        <v>1618</v>
      </c>
      <c r="O119" s="22">
        <f t="shared" si="2"/>
        <v>253.55098039215687</v>
      </c>
      <c r="P119" s="311">
        <v>9.51</v>
      </c>
      <c r="Q119" s="44" t="s">
        <v>875</v>
      </c>
      <c r="R119" s="19" t="s">
        <v>1483</v>
      </c>
      <c r="S119" s="19" t="s">
        <v>34</v>
      </c>
      <c r="T119" s="20"/>
      <c r="U119" s="25"/>
      <c r="V119" s="26">
        <f t="shared" si="3"/>
        <v>107</v>
      </c>
    </row>
    <row r="120" spans="1:22" ht="24" customHeight="1">
      <c r="A120" s="348"/>
      <c r="B120" s="305"/>
      <c r="C120" s="322"/>
      <c r="D120" s="17" t="s">
        <v>1617</v>
      </c>
      <c r="E120" s="19" t="s">
        <v>1136</v>
      </c>
      <c r="F120" s="315" t="s">
        <v>1486</v>
      </c>
      <c r="G120" s="19" t="s">
        <v>1288</v>
      </c>
      <c r="H120" s="19">
        <v>110</v>
      </c>
      <c r="I120" s="19" t="s">
        <v>912</v>
      </c>
      <c r="J120" s="206">
        <v>2979</v>
      </c>
      <c r="K120" s="206">
        <v>6893</v>
      </c>
      <c r="L120" s="19">
        <v>3749</v>
      </c>
      <c r="M120" s="314" t="s">
        <v>632</v>
      </c>
      <c r="N120" s="329" t="s">
        <v>1519</v>
      </c>
      <c r="O120" s="22">
        <f t="shared" si="2"/>
        <v>293.88863636363635</v>
      </c>
      <c r="P120" s="311">
        <v>8.1199999999999992</v>
      </c>
      <c r="Q120" s="44" t="s">
        <v>887</v>
      </c>
      <c r="R120" s="19" t="s">
        <v>1483</v>
      </c>
      <c r="S120" s="19" t="s">
        <v>34</v>
      </c>
      <c r="T120" s="20"/>
      <c r="U120" s="25"/>
      <c r="V120" s="26">
        <f t="shared" si="3"/>
        <v>108</v>
      </c>
    </row>
    <row r="121" spans="1:22" ht="24" customHeight="1">
      <c r="A121" s="348"/>
      <c r="B121" s="305"/>
      <c r="C121" s="322"/>
      <c r="D121" s="17" t="s">
        <v>1617</v>
      </c>
      <c r="E121" s="19" t="s">
        <v>1136</v>
      </c>
      <c r="F121" s="315" t="s">
        <v>1486</v>
      </c>
      <c r="G121" s="19" t="s">
        <v>1288</v>
      </c>
      <c r="H121" s="19">
        <v>110</v>
      </c>
      <c r="I121" s="19" t="s">
        <v>72</v>
      </c>
      <c r="J121" s="206">
        <v>2979</v>
      </c>
      <c r="K121" s="206">
        <v>6893</v>
      </c>
      <c r="L121" s="19">
        <v>3749</v>
      </c>
      <c r="M121" s="314" t="s">
        <v>632</v>
      </c>
      <c r="N121" s="329" t="s">
        <v>1517</v>
      </c>
      <c r="O121" s="22">
        <f t="shared" si="2"/>
        <v>297.26666666666671</v>
      </c>
      <c r="P121" s="311">
        <v>8.1199999999999992</v>
      </c>
      <c r="Q121" s="44" t="s">
        <v>887</v>
      </c>
      <c r="R121" s="19" t="s">
        <v>1483</v>
      </c>
      <c r="S121" s="19" t="s">
        <v>34</v>
      </c>
      <c r="T121" s="20"/>
      <c r="U121" s="25"/>
      <c r="V121" s="26">
        <f t="shared" si="3"/>
        <v>107</v>
      </c>
    </row>
    <row r="122" spans="1:22" ht="24" customHeight="1">
      <c r="A122" s="348"/>
      <c r="B122" s="305"/>
      <c r="C122" s="322"/>
      <c r="D122" s="17" t="s">
        <v>1616</v>
      </c>
      <c r="E122" s="19" t="s">
        <v>1136</v>
      </c>
      <c r="F122" s="315" t="s">
        <v>1486</v>
      </c>
      <c r="G122" s="19" t="s">
        <v>1288</v>
      </c>
      <c r="H122" s="19">
        <v>110</v>
      </c>
      <c r="I122" s="19" t="s">
        <v>912</v>
      </c>
      <c r="J122" s="206">
        <v>2979</v>
      </c>
      <c r="K122" s="206">
        <v>6893</v>
      </c>
      <c r="L122" s="19">
        <v>3749</v>
      </c>
      <c r="M122" s="314" t="s">
        <v>632</v>
      </c>
      <c r="N122" s="329" t="s">
        <v>1519</v>
      </c>
      <c r="O122" s="22">
        <f t="shared" si="2"/>
        <v>293.88863636363635</v>
      </c>
      <c r="P122" s="311">
        <v>8.1199999999999992</v>
      </c>
      <c r="Q122" s="44" t="s">
        <v>887</v>
      </c>
      <c r="R122" s="19" t="s">
        <v>1483</v>
      </c>
      <c r="S122" s="19" t="s">
        <v>34</v>
      </c>
      <c r="T122" s="20"/>
      <c r="U122" s="25"/>
      <c r="V122" s="26">
        <f t="shared" si="3"/>
        <v>108</v>
      </c>
    </row>
    <row r="123" spans="1:22" ht="24" customHeight="1">
      <c r="A123" s="320"/>
      <c r="B123" s="319"/>
      <c r="C123" s="322"/>
      <c r="D123" s="17" t="s">
        <v>1616</v>
      </c>
      <c r="E123" s="19" t="s">
        <v>1136</v>
      </c>
      <c r="F123" s="315" t="s">
        <v>1486</v>
      </c>
      <c r="G123" s="19" t="s">
        <v>1288</v>
      </c>
      <c r="H123" s="19">
        <v>110</v>
      </c>
      <c r="I123" s="19" t="s">
        <v>72</v>
      </c>
      <c r="J123" s="206">
        <v>2979</v>
      </c>
      <c r="K123" s="206">
        <v>6893</v>
      </c>
      <c r="L123" s="19">
        <v>3749</v>
      </c>
      <c r="M123" s="314" t="s">
        <v>632</v>
      </c>
      <c r="N123" s="329" t="s">
        <v>1517</v>
      </c>
      <c r="O123" s="22">
        <f t="shared" si="2"/>
        <v>297.26666666666671</v>
      </c>
      <c r="P123" s="311">
        <v>8.1199999999999992</v>
      </c>
      <c r="Q123" s="44" t="s">
        <v>887</v>
      </c>
      <c r="R123" s="19" t="s">
        <v>1483</v>
      </c>
      <c r="S123" s="19" t="s">
        <v>34</v>
      </c>
      <c r="T123" s="20"/>
      <c r="U123" s="25"/>
      <c r="V123" s="26">
        <f t="shared" si="3"/>
        <v>107</v>
      </c>
    </row>
    <row r="124" spans="1:22" ht="24" customHeight="1">
      <c r="A124" s="320"/>
      <c r="B124" s="319"/>
      <c r="C124" s="322"/>
      <c r="D124" s="17" t="s">
        <v>1615</v>
      </c>
      <c r="E124" s="19" t="s">
        <v>1136</v>
      </c>
      <c r="F124" s="315" t="s">
        <v>1486</v>
      </c>
      <c r="G124" s="19" t="s">
        <v>1288</v>
      </c>
      <c r="H124" s="19">
        <v>110</v>
      </c>
      <c r="I124" s="19" t="s">
        <v>912</v>
      </c>
      <c r="J124" s="206">
        <v>2979</v>
      </c>
      <c r="K124" s="206">
        <v>6893</v>
      </c>
      <c r="L124" s="19">
        <v>3749</v>
      </c>
      <c r="M124" s="314" t="s">
        <v>632</v>
      </c>
      <c r="N124" s="329" t="s">
        <v>1519</v>
      </c>
      <c r="O124" s="22">
        <f t="shared" si="2"/>
        <v>293.88863636363635</v>
      </c>
      <c r="P124" s="311">
        <v>8.1199999999999992</v>
      </c>
      <c r="Q124" s="44" t="s">
        <v>887</v>
      </c>
      <c r="R124" s="19" t="s">
        <v>1483</v>
      </c>
      <c r="S124" s="19" t="s">
        <v>34</v>
      </c>
      <c r="T124" s="20"/>
      <c r="U124" s="25"/>
      <c r="V124" s="26">
        <f t="shared" si="3"/>
        <v>108</v>
      </c>
    </row>
    <row r="125" spans="1:22" ht="24" customHeight="1">
      <c r="A125" s="320"/>
      <c r="B125" s="319"/>
      <c r="C125" s="322"/>
      <c r="D125" s="17" t="s">
        <v>1614</v>
      </c>
      <c r="E125" s="19" t="s">
        <v>1136</v>
      </c>
      <c r="F125" s="315" t="s">
        <v>1486</v>
      </c>
      <c r="G125" s="19" t="s">
        <v>1288</v>
      </c>
      <c r="H125" s="19">
        <v>110</v>
      </c>
      <c r="I125" s="19" t="s">
        <v>71</v>
      </c>
      <c r="J125" s="206">
        <v>2652</v>
      </c>
      <c r="K125" s="206">
        <v>5812</v>
      </c>
      <c r="L125" s="19">
        <v>2995</v>
      </c>
      <c r="M125" s="314" t="s">
        <v>632</v>
      </c>
      <c r="N125" s="329" t="s">
        <v>1607</v>
      </c>
      <c r="O125" s="22">
        <f t="shared" si="2"/>
        <v>263.89999999999998</v>
      </c>
      <c r="P125" s="311">
        <v>9.51</v>
      </c>
      <c r="Q125" s="44" t="s">
        <v>887</v>
      </c>
      <c r="R125" s="19" t="s">
        <v>1483</v>
      </c>
      <c r="S125" s="19" t="s">
        <v>124</v>
      </c>
      <c r="T125" s="20"/>
      <c r="U125" s="25"/>
      <c r="V125" s="26">
        <f t="shared" si="3"/>
        <v>103</v>
      </c>
    </row>
    <row r="126" spans="1:22" ht="24" customHeight="1">
      <c r="A126" s="320"/>
      <c r="B126" s="319"/>
      <c r="C126" s="322"/>
      <c r="D126" s="17" t="s">
        <v>1613</v>
      </c>
      <c r="E126" s="19" t="s">
        <v>1136</v>
      </c>
      <c r="F126" s="315" t="s">
        <v>1486</v>
      </c>
      <c r="G126" s="19" t="s">
        <v>1288</v>
      </c>
      <c r="H126" s="19">
        <v>110</v>
      </c>
      <c r="I126" s="19" t="s">
        <v>71</v>
      </c>
      <c r="J126" s="206">
        <v>2652</v>
      </c>
      <c r="K126" s="206">
        <v>5812</v>
      </c>
      <c r="L126" s="19">
        <v>2995</v>
      </c>
      <c r="M126" s="314" t="s">
        <v>632</v>
      </c>
      <c r="N126" s="329" t="s">
        <v>1607</v>
      </c>
      <c r="O126" s="22">
        <f t="shared" si="2"/>
        <v>263.89999999999998</v>
      </c>
      <c r="P126" s="311">
        <v>9.51</v>
      </c>
      <c r="Q126" s="44" t="s">
        <v>887</v>
      </c>
      <c r="R126" s="19" t="s">
        <v>1483</v>
      </c>
      <c r="S126" s="19" t="s">
        <v>124</v>
      </c>
      <c r="T126" s="20"/>
      <c r="U126" s="25"/>
      <c r="V126" s="26">
        <f t="shared" si="3"/>
        <v>103</v>
      </c>
    </row>
    <row r="127" spans="1:22" ht="24" customHeight="1">
      <c r="A127" s="320"/>
      <c r="B127" s="319"/>
      <c r="C127" s="322"/>
      <c r="D127" s="17" t="s">
        <v>1612</v>
      </c>
      <c r="E127" s="19" t="s">
        <v>1136</v>
      </c>
      <c r="F127" s="315" t="s">
        <v>1486</v>
      </c>
      <c r="G127" s="19" t="s">
        <v>1288</v>
      </c>
      <c r="H127" s="19">
        <v>110</v>
      </c>
      <c r="I127" s="19" t="s">
        <v>71</v>
      </c>
      <c r="J127" s="206">
        <v>2652</v>
      </c>
      <c r="K127" s="206">
        <v>5812</v>
      </c>
      <c r="L127" s="19">
        <v>2995</v>
      </c>
      <c r="M127" s="314" t="s">
        <v>632</v>
      </c>
      <c r="N127" s="329" t="s">
        <v>1607</v>
      </c>
      <c r="O127" s="22">
        <f t="shared" si="2"/>
        <v>263.89999999999998</v>
      </c>
      <c r="P127" s="311">
        <v>9.51</v>
      </c>
      <c r="Q127" s="44" t="s">
        <v>887</v>
      </c>
      <c r="R127" s="19" t="s">
        <v>1483</v>
      </c>
      <c r="S127" s="19" t="s">
        <v>124</v>
      </c>
      <c r="T127" s="20"/>
      <c r="U127" s="25"/>
      <c r="V127" s="26">
        <f t="shared" si="3"/>
        <v>103</v>
      </c>
    </row>
    <row r="128" spans="1:22" ht="24" customHeight="1">
      <c r="A128" s="320"/>
      <c r="B128" s="319"/>
      <c r="C128" s="322"/>
      <c r="D128" s="17" t="s">
        <v>1611</v>
      </c>
      <c r="E128" s="19" t="s">
        <v>1136</v>
      </c>
      <c r="F128" s="315" t="s">
        <v>1486</v>
      </c>
      <c r="G128" s="19" t="s">
        <v>1288</v>
      </c>
      <c r="H128" s="19">
        <v>110</v>
      </c>
      <c r="I128" s="19" t="s">
        <v>71</v>
      </c>
      <c r="J128" s="206">
        <v>2652</v>
      </c>
      <c r="K128" s="206">
        <v>5812</v>
      </c>
      <c r="L128" s="19">
        <v>2995</v>
      </c>
      <c r="M128" s="314" t="s">
        <v>632</v>
      </c>
      <c r="N128" s="329" t="s">
        <v>1607</v>
      </c>
      <c r="O128" s="22">
        <f t="shared" si="2"/>
        <v>263.89999999999998</v>
      </c>
      <c r="P128" s="311">
        <v>9.51</v>
      </c>
      <c r="Q128" s="44" t="s">
        <v>887</v>
      </c>
      <c r="R128" s="19" t="s">
        <v>1483</v>
      </c>
      <c r="S128" s="19" t="s">
        <v>124</v>
      </c>
      <c r="T128" s="20"/>
      <c r="U128" s="25"/>
      <c r="V128" s="26">
        <f t="shared" si="3"/>
        <v>103</v>
      </c>
    </row>
    <row r="129" spans="1:22" ht="24" customHeight="1">
      <c r="A129" s="320"/>
      <c r="B129" s="319"/>
      <c r="C129" s="322"/>
      <c r="D129" s="17" t="s">
        <v>1501</v>
      </c>
      <c r="E129" s="19" t="s">
        <v>1136</v>
      </c>
      <c r="F129" s="315" t="s">
        <v>1486</v>
      </c>
      <c r="G129" s="19" t="s">
        <v>1294</v>
      </c>
      <c r="H129" s="19">
        <v>132</v>
      </c>
      <c r="I129" s="19" t="s">
        <v>72</v>
      </c>
      <c r="J129" s="206">
        <v>2652</v>
      </c>
      <c r="K129" s="206">
        <v>5812</v>
      </c>
      <c r="L129" s="19">
        <v>2995</v>
      </c>
      <c r="M129" s="314" t="s">
        <v>632</v>
      </c>
      <c r="N129" s="329" t="s">
        <v>1610</v>
      </c>
      <c r="O129" s="22">
        <f t="shared" si="2"/>
        <v>261.23434343434343</v>
      </c>
      <c r="P129" s="311">
        <v>9.51</v>
      </c>
      <c r="Q129" s="44" t="s">
        <v>887</v>
      </c>
      <c r="R129" s="19" t="s">
        <v>1483</v>
      </c>
      <c r="S129" s="19" t="s">
        <v>34</v>
      </c>
      <c r="T129" s="20"/>
      <c r="U129" s="25"/>
      <c r="V129" s="26">
        <f t="shared" si="3"/>
        <v>104</v>
      </c>
    </row>
    <row r="130" spans="1:22" ht="24" customHeight="1">
      <c r="A130" s="320"/>
      <c r="B130" s="319"/>
      <c r="C130" s="322"/>
      <c r="D130" s="17" t="s">
        <v>1501</v>
      </c>
      <c r="E130" s="19" t="s">
        <v>1136</v>
      </c>
      <c r="F130" s="315" t="s">
        <v>1486</v>
      </c>
      <c r="G130" s="19" t="s">
        <v>1294</v>
      </c>
      <c r="H130" s="19">
        <v>132</v>
      </c>
      <c r="I130" s="19" t="s">
        <v>72</v>
      </c>
      <c r="J130" s="206">
        <v>2979</v>
      </c>
      <c r="K130" s="206">
        <v>6893</v>
      </c>
      <c r="L130" s="19">
        <v>3749</v>
      </c>
      <c r="M130" s="314" t="s">
        <v>632</v>
      </c>
      <c r="N130" s="329" t="s">
        <v>1609</v>
      </c>
      <c r="O130" s="22">
        <f t="shared" si="2"/>
        <v>315.39268292682931</v>
      </c>
      <c r="P130" s="311">
        <v>8.1199999999999992</v>
      </c>
      <c r="Q130" s="44" t="s">
        <v>887</v>
      </c>
      <c r="R130" s="19" t="s">
        <v>1483</v>
      </c>
      <c r="S130" s="19" t="s">
        <v>34</v>
      </c>
      <c r="T130" s="20"/>
      <c r="U130" s="25"/>
      <c r="V130" s="26">
        <f t="shared" si="3"/>
        <v>100</v>
      </c>
    </row>
    <row r="131" spans="1:22" ht="24" customHeight="1">
      <c r="A131" s="320"/>
      <c r="B131" s="319"/>
      <c r="C131" s="322"/>
      <c r="D131" s="17" t="s">
        <v>1549</v>
      </c>
      <c r="E131" s="19" t="s">
        <v>1136</v>
      </c>
      <c r="F131" s="315" t="s">
        <v>1486</v>
      </c>
      <c r="G131" s="19" t="s">
        <v>1294</v>
      </c>
      <c r="H131" s="19">
        <v>132</v>
      </c>
      <c r="I131" s="19" t="s">
        <v>72</v>
      </c>
      <c r="J131" s="206">
        <v>2652</v>
      </c>
      <c r="K131" s="206">
        <v>5812</v>
      </c>
      <c r="L131" s="19">
        <v>2995</v>
      </c>
      <c r="M131" s="314" t="s">
        <v>632</v>
      </c>
      <c r="N131" s="329" t="s">
        <v>1610</v>
      </c>
      <c r="O131" s="22">
        <f t="shared" si="2"/>
        <v>261.23434343434343</v>
      </c>
      <c r="P131" s="311">
        <v>9.51</v>
      </c>
      <c r="Q131" s="44" t="s">
        <v>887</v>
      </c>
      <c r="R131" s="19" t="s">
        <v>1483</v>
      </c>
      <c r="S131" s="19" t="s">
        <v>34</v>
      </c>
      <c r="T131" s="20"/>
      <c r="U131" s="25"/>
      <c r="V131" s="26">
        <f t="shared" si="3"/>
        <v>104</v>
      </c>
    </row>
    <row r="132" spans="1:22" ht="24" customHeight="1">
      <c r="A132" s="320"/>
      <c r="B132" s="319"/>
      <c r="C132" s="322"/>
      <c r="D132" s="17" t="s">
        <v>1549</v>
      </c>
      <c r="E132" s="19" t="s">
        <v>1136</v>
      </c>
      <c r="F132" s="315" t="s">
        <v>1486</v>
      </c>
      <c r="G132" s="19" t="s">
        <v>1294</v>
      </c>
      <c r="H132" s="19">
        <v>132</v>
      </c>
      <c r="I132" s="19" t="s">
        <v>72</v>
      </c>
      <c r="J132" s="206">
        <v>2979</v>
      </c>
      <c r="K132" s="206">
        <v>6893</v>
      </c>
      <c r="L132" s="19">
        <v>3749</v>
      </c>
      <c r="M132" s="314" t="s">
        <v>632</v>
      </c>
      <c r="N132" s="329" t="s">
        <v>1609</v>
      </c>
      <c r="O132" s="22">
        <f t="shared" si="2"/>
        <v>315.39268292682931</v>
      </c>
      <c r="P132" s="311">
        <v>8.1199999999999992</v>
      </c>
      <c r="Q132" s="44" t="s">
        <v>887</v>
      </c>
      <c r="R132" s="19" t="s">
        <v>1483</v>
      </c>
      <c r="S132" s="19" t="s">
        <v>34</v>
      </c>
      <c r="T132" s="20"/>
      <c r="U132" s="25"/>
      <c r="V132" s="26">
        <f t="shared" si="3"/>
        <v>100</v>
      </c>
    </row>
    <row r="133" spans="1:22" ht="24" customHeight="1">
      <c r="A133" s="320"/>
      <c r="B133" s="319"/>
      <c r="C133" s="322"/>
      <c r="D133" s="17" t="s">
        <v>1528</v>
      </c>
      <c r="E133" s="19" t="s">
        <v>1136</v>
      </c>
      <c r="F133" s="315" t="s">
        <v>1486</v>
      </c>
      <c r="G133" s="19" t="s">
        <v>1294</v>
      </c>
      <c r="H133" s="19">
        <v>132</v>
      </c>
      <c r="I133" s="19" t="s">
        <v>72</v>
      </c>
      <c r="J133" s="206">
        <v>2979</v>
      </c>
      <c r="K133" s="206">
        <v>6893</v>
      </c>
      <c r="L133" s="19">
        <v>3749</v>
      </c>
      <c r="M133" s="314" t="s">
        <v>632</v>
      </c>
      <c r="N133" s="329" t="s">
        <v>1609</v>
      </c>
      <c r="O133" s="22">
        <f t="shared" si="2"/>
        <v>315.39268292682931</v>
      </c>
      <c r="P133" s="311">
        <v>8.1199999999999992</v>
      </c>
      <c r="Q133" s="44" t="s">
        <v>887</v>
      </c>
      <c r="R133" s="19" t="s">
        <v>1483</v>
      </c>
      <c r="S133" s="19" t="s">
        <v>34</v>
      </c>
      <c r="T133" s="20"/>
      <c r="U133" s="25"/>
      <c r="V133" s="26">
        <f t="shared" si="3"/>
        <v>100</v>
      </c>
    </row>
    <row r="134" spans="1:22" ht="24" customHeight="1">
      <c r="A134" s="320"/>
      <c r="B134" s="319"/>
      <c r="C134" s="322"/>
      <c r="D134" s="17" t="s">
        <v>1608</v>
      </c>
      <c r="E134" s="19" t="s">
        <v>1136</v>
      </c>
      <c r="F134" s="315" t="s">
        <v>1486</v>
      </c>
      <c r="G134" s="19" t="s">
        <v>1288</v>
      </c>
      <c r="H134" s="19">
        <v>110</v>
      </c>
      <c r="I134" s="19" t="s">
        <v>71</v>
      </c>
      <c r="J134" s="206">
        <v>2652</v>
      </c>
      <c r="K134" s="206">
        <v>5812</v>
      </c>
      <c r="L134" s="19">
        <v>2995</v>
      </c>
      <c r="M134" s="314" t="s">
        <v>632</v>
      </c>
      <c r="N134" s="329" t="s">
        <v>1607</v>
      </c>
      <c r="O134" s="22">
        <f t="shared" si="2"/>
        <v>263.89999999999998</v>
      </c>
      <c r="P134" s="311">
        <v>9.51</v>
      </c>
      <c r="Q134" s="44" t="s">
        <v>887</v>
      </c>
      <c r="R134" s="19" t="s">
        <v>1483</v>
      </c>
      <c r="S134" s="19" t="s">
        <v>124</v>
      </c>
      <c r="T134" s="20"/>
      <c r="U134" s="25"/>
      <c r="V134" s="26">
        <f t="shared" si="3"/>
        <v>103</v>
      </c>
    </row>
    <row r="135" spans="1:22" ht="24" customHeight="1">
      <c r="A135" s="320"/>
      <c r="B135" s="319"/>
      <c r="C135" s="322"/>
      <c r="D135" s="17" t="s">
        <v>1497</v>
      </c>
      <c r="E135" s="19" t="s">
        <v>1136</v>
      </c>
      <c r="F135" s="315" t="s">
        <v>1486</v>
      </c>
      <c r="G135" s="19">
        <v>470</v>
      </c>
      <c r="H135" s="19">
        <v>132</v>
      </c>
      <c r="I135" s="19" t="s">
        <v>72</v>
      </c>
      <c r="J135" s="206">
        <v>3543</v>
      </c>
      <c r="K135" s="206">
        <v>7928</v>
      </c>
      <c r="L135" s="19">
        <v>4275</v>
      </c>
      <c r="M135" s="314" t="s">
        <v>632</v>
      </c>
      <c r="N135" s="329" t="s">
        <v>1516</v>
      </c>
      <c r="O135" s="22">
        <f t="shared" si="2"/>
        <v>349.48918918918912</v>
      </c>
      <c r="P135" s="311">
        <v>7.24</v>
      </c>
      <c r="Q135" s="44" t="s">
        <v>887</v>
      </c>
      <c r="R135" s="19" t="s">
        <v>1483</v>
      </c>
      <c r="S135" s="19" t="s">
        <v>34</v>
      </c>
      <c r="T135" s="20"/>
      <c r="U135" s="25"/>
      <c r="V135" s="26">
        <f t="shared" si="3"/>
        <v>102</v>
      </c>
    </row>
    <row r="136" spans="1:22" ht="24" customHeight="1">
      <c r="A136" s="320"/>
      <c r="B136" s="319"/>
      <c r="C136" s="322"/>
      <c r="D136" s="17" t="s">
        <v>1497</v>
      </c>
      <c r="E136" s="19" t="s">
        <v>1136</v>
      </c>
      <c r="F136" s="315" t="s">
        <v>1486</v>
      </c>
      <c r="G136" s="19">
        <v>470</v>
      </c>
      <c r="H136" s="19">
        <v>132</v>
      </c>
      <c r="I136" s="19" t="s">
        <v>72</v>
      </c>
      <c r="J136" s="206">
        <v>3543</v>
      </c>
      <c r="K136" s="206">
        <v>7928</v>
      </c>
      <c r="L136" s="19">
        <v>4275</v>
      </c>
      <c r="M136" s="314" t="s">
        <v>632</v>
      </c>
      <c r="N136" s="329">
        <v>7.3</v>
      </c>
      <c r="O136" s="22">
        <f t="shared" si="2"/>
        <v>354.27671232876708</v>
      </c>
      <c r="P136" s="311">
        <v>7.24</v>
      </c>
      <c r="Q136" s="44" t="s">
        <v>875</v>
      </c>
      <c r="R136" s="19" t="s">
        <v>1483</v>
      </c>
      <c r="S136" s="19" t="s">
        <v>34</v>
      </c>
      <c r="T136" s="20"/>
      <c r="U136" s="25"/>
      <c r="V136" s="26">
        <f t="shared" si="3"/>
        <v>100</v>
      </c>
    </row>
    <row r="137" spans="1:22" ht="24" customHeight="1">
      <c r="A137" s="320"/>
      <c r="B137" s="319"/>
      <c r="C137" s="322"/>
      <c r="D137" s="17" t="s">
        <v>1496</v>
      </c>
      <c r="E137" s="19" t="s">
        <v>1136</v>
      </c>
      <c r="F137" s="315" t="s">
        <v>1486</v>
      </c>
      <c r="G137" s="19">
        <v>470</v>
      </c>
      <c r="H137" s="19">
        <v>132</v>
      </c>
      <c r="I137" s="19" t="s">
        <v>72</v>
      </c>
      <c r="J137" s="206">
        <v>3543</v>
      </c>
      <c r="K137" s="206">
        <v>7928</v>
      </c>
      <c r="L137" s="19">
        <v>4275</v>
      </c>
      <c r="M137" s="314" t="s">
        <v>632</v>
      </c>
      <c r="N137" s="329" t="s">
        <v>1516</v>
      </c>
      <c r="O137" s="22">
        <f t="shared" ref="O137:O200" si="4">IF(N137&gt;0,1/N137*37.7*68.6,"")</f>
        <v>349.48918918918912</v>
      </c>
      <c r="P137" s="311">
        <v>7.24</v>
      </c>
      <c r="Q137" s="44" t="s">
        <v>887</v>
      </c>
      <c r="R137" s="19" t="s">
        <v>1483</v>
      </c>
      <c r="S137" s="19" t="s">
        <v>34</v>
      </c>
      <c r="T137" s="20"/>
      <c r="U137" s="25"/>
      <c r="V137" s="26">
        <f t="shared" ref="V137:V200" si="5">IFERROR(IF(N137&lt;P137,"",(ROUNDDOWN(N137/P137*100,0))),"")</f>
        <v>102</v>
      </c>
    </row>
    <row r="138" spans="1:22" ht="24" customHeight="1">
      <c r="A138" s="320"/>
      <c r="B138" s="319"/>
      <c r="C138" s="322"/>
      <c r="D138" s="17" t="s">
        <v>1496</v>
      </c>
      <c r="E138" s="19" t="s">
        <v>1136</v>
      </c>
      <c r="F138" s="315" t="s">
        <v>1486</v>
      </c>
      <c r="G138" s="19">
        <v>470</v>
      </c>
      <c r="H138" s="19">
        <v>132</v>
      </c>
      <c r="I138" s="19" t="s">
        <v>72</v>
      </c>
      <c r="J138" s="206">
        <v>3543</v>
      </c>
      <c r="K138" s="206">
        <v>7928</v>
      </c>
      <c r="L138" s="19">
        <v>4275</v>
      </c>
      <c r="M138" s="314" t="s">
        <v>632</v>
      </c>
      <c r="N138" s="329">
        <v>7.3</v>
      </c>
      <c r="O138" s="22">
        <f t="shared" si="4"/>
        <v>354.27671232876708</v>
      </c>
      <c r="P138" s="311">
        <v>7.24</v>
      </c>
      <c r="Q138" s="44" t="s">
        <v>875</v>
      </c>
      <c r="R138" s="19" t="s">
        <v>1483</v>
      </c>
      <c r="S138" s="19" t="s">
        <v>34</v>
      </c>
      <c r="T138" s="20"/>
      <c r="U138" s="25"/>
      <c r="V138" s="26">
        <f t="shared" si="5"/>
        <v>100</v>
      </c>
    </row>
    <row r="139" spans="1:22" ht="24" customHeight="1">
      <c r="A139" s="320"/>
      <c r="B139" s="319"/>
      <c r="C139" s="322"/>
      <c r="D139" s="17" t="s">
        <v>1495</v>
      </c>
      <c r="E139" s="19" t="s">
        <v>1136</v>
      </c>
      <c r="F139" s="315" t="s">
        <v>1486</v>
      </c>
      <c r="G139" s="19" t="s">
        <v>1294</v>
      </c>
      <c r="H139" s="19">
        <v>132</v>
      </c>
      <c r="I139" s="19" t="s">
        <v>72</v>
      </c>
      <c r="J139" s="206">
        <v>3543</v>
      </c>
      <c r="K139" s="206">
        <v>7928</v>
      </c>
      <c r="L139" s="19">
        <v>4275</v>
      </c>
      <c r="M139" s="314" t="s">
        <v>632</v>
      </c>
      <c r="N139" s="329" t="s">
        <v>1516</v>
      </c>
      <c r="O139" s="22">
        <f t="shared" si="4"/>
        <v>349.48918918918912</v>
      </c>
      <c r="P139" s="311">
        <v>7.24</v>
      </c>
      <c r="Q139" s="44" t="s">
        <v>887</v>
      </c>
      <c r="R139" s="19" t="s">
        <v>1483</v>
      </c>
      <c r="S139" s="19" t="s">
        <v>34</v>
      </c>
      <c r="T139" s="20"/>
      <c r="U139" s="25"/>
      <c r="V139" s="26">
        <f t="shared" si="5"/>
        <v>102</v>
      </c>
    </row>
    <row r="140" spans="1:22" ht="24" customHeight="1">
      <c r="A140" s="320"/>
      <c r="B140" s="319"/>
      <c r="C140" s="322"/>
      <c r="D140" s="17" t="s">
        <v>1495</v>
      </c>
      <c r="E140" s="19" t="s">
        <v>1136</v>
      </c>
      <c r="F140" s="315" t="s">
        <v>1486</v>
      </c>
      <c r="G140" s="19" t="s">
        <v>1294</v>
      </c>
      <c r="H140" s="19">
        <v>132</v>
      </c>
      <c r="I140" s="19" t="s">
        <v>72</v>
      </c>
      <c r="J140" s="206">
        <v>3543</v>
      </c>
      <c r="K140" s="206">
        <v>7928</v>
      </c>
      <c r="L140" s="19">
        <v>4275</v>
      </c>
      <c r="M140" s="314" t="s">
        <v>632</v>
      </c>
      <c r="N140" s="329" t="s">
        <v>1515</v>
      </c>
      <c r="O140" s="22">
        <f t="shared" si="4"/>
        <v>354.27671232876708</v>
      </c>
      <c r="P140" s="311">
        <v>7.24</v>
      </c>
      <c r="Q140" s="44" t="s">
        <v>875</v>
      </c>
      <c r="R140" s="19" t="s">
        <v>1483</v>
      </c>
      <c r="S140" s="19" t="s">
        <v>34</v>
      </c>
      <c r="T140" s="20"/>
      <c r="U140" s="25"/>
      <c r="V140" s="26">
        <f t="shared" si="5"/>
        <v>100</v>
      </c>
    </row>
    <row r="141" spans="1:22" ht="24" customHeight="1">
      <c r="A141" s="320"/>
      <c r="B141" s="319"/>
      <c r="C141" s="322"/>
      <c r="D141" s="17" t="s">
        <v>1511</v>
      </c>
      <c r="E141" s="19" t="s">
        <v>1136</v>
      </c>
      <c r="F141" s="315" t="s">
        <v>1486</v>
      </c>
      <c r="G141" s="19" t="s">
        <v>1288</v>
      </c>
      <c r="H141" s="19">
        <v>110</v>
      </c>
      <c r="I141" s="19" t="s">
        <v>72</v>
      </c>
      <c r="J141" s="206">
        <v>3543</v>
      </c>
      <c r="K141" s="206">
        <v>7928</v>
      </c>
      <c r="L141" s="19">
        <v>4275</v>
      </c>
      <c r="M141" s="314" t="s">
        <v>632</v>
      </c>
      <c r="N141" s="329">
        <v>7.9</v>
      </c>
      <c r="O141" s="22">
        <f t="shared" si="4"/>
        <v>327.3696202531645</v>
      </c>
      <c r="P141" s="311">
        <v>7.24</v>
      </c>
      <c r="Q141" s="44" t="s">
        <v>887</v>
      </c>
      <c r="R141" s="19" t="s">
        <v>1483</v>
      </c>
      <c r="S141" s="19" t="s">
        <v>34</v>
      </c>
      <c r="T141" s="20"/>
      <c r="U141" s="25"/>
      <c r="V141" s="26">
        <f t="shared" si="5"/>
        <v>109</v>
      </c>
    </row>
    <row r="142" spans="1:22" ht="24" customHeight="1">
      <c r="A142" s="320"/>
      <c r="B142" s="319"/>
      <c r="C142" s="322"/>
      <c r="D142" s="17" t="s">
        <v>1606</v>
      </c>
      <c r="E142" s="19" t="s">
        <v>1136</v>
      </c>
      <c r="F142" s="315" t="s">
        <v>1486</v>
      </c>
      <c r="G142" s="19" t="s">
        <v>1288</v>
      </c>
      <c r="H142" s="19">
        <v>110</v>
      </c>
      <c r="I142" s="19" t="s">
        <v>72</v>
      </c>
      <c r="J142" s="206">
        <v>3543</v>
      </c>
      <c r="K142" s="206">
        <v>7928</v>
      </c>
      <c r="L142" s="19">
        <v>4275</v>
      </c>
      <c r="M142" s="314" t="s">
        <v>632</v>
      </c>
      <c r="N142" s="329">
        <v>7.9</v>
      </c>
      <c r="O142" s="22">
        <f t="shared" si="4"/>
        <v>327.3696202531645</v>
      </c>
      <c r="P142" s="311">
        <v>7.24</v>
      </c>
      <c r="Q142" s="44" t="s">
        <v>887</v>
      </c>
      <c r="R142" s="19" t="s">
        <v>1483</v>
      </c>
      <c r="S142" s="19" t="s">
        <v>34</v>
      </c>
      <c r="T142" s="20"/>
      <c r="U142" s="25"/>
      <c r="V142" s="26">
        <f t="shared" si="5"/>
        <v>109</v>
      </c>
    </row>
    <row r="143" spans="1:22" ht="24" customHeight="1">
      <c r="A143" s="320"/>
      <c r="B143" s="319"/>
      <c r="C143" s="322"/>
      <c r="D143" s="17" t="s">
        <v>1510</v>
      </c>
      <c r="E143" s="19" t="s">
        <v>1136</v>
      </c>
      <c r="F143" s="315" t="s">
        <v>1486</v>
      </c>
      <c r="G143" s="19">
        <v>440</v>
      </c>
      <c r="H143" s="19">
        <v>110</v>
      </c>
      <c r="I143" s="19" t="s">
        <v>72</v>
      </c>
      <c r="J143" s="206">
        <v>3543</v>
      </c>
      <c r="K143" s="206">
        <v>7928</v>
      </c>
      <c r="L143" s="19">
        <v>4275</v>
      </c>
      <c r="M143" s="314" t="s">
        <v>632</v>
      </c>
      <c r="N143" s="329">
        <v>7.9</v>
      </c>
      <c r="O143" s="22">
        <f t="shared" si="4"/>
        <v>327.3696202531645</v>
      </c>
      <c r="P143" s="311">
        <v>7.24</v>
      </c>
      <c r="Q143" s="44" t="s">
        <v>887</v>
      </c>
      <c r="R143" s="19" t="s">
        <v>1483</v>
      </c>
      <c r="S143" s="19" t="s">
        <v>34</v>
      </c>
      <c r="T143" s="20"/>
      <c r="U143" s="25"/>
      <c r="V143" s="26">
        <f t="shared" si="5"/>
        <v>109</v>
      </c>
    </row>
    <row r="144" spans="1:22" ht="24" customHeight="1">
      <c r="A144" s="320"/>
      <c r="B144" s="319"/>
      <c r="C144" s="322"/>
      <c r="D144" s="17" t="s">
        <v>1605</v>
      </c>
      <c r="E144" s="19" t="s">
        <v>1136</v>
      </c>
      <c r="F144" s="315" t="s">
        <v>1486</v>
      </c>
      <c r="G144" s="19" t="s">
        <v>1288</v>
      </c>
      <c r="H144" s="19">
        <v>110</v>
      </c>
      <c r="I144" s="19" t="s">
        <v>72</v>
      </c>
      <c r="J144" s="206">
        <v>3543</v>
      </c>
      <c r="K144" s="206">
        <v>7928</v>
      </c>
      <c r="L144" s="19">
        <v>4275</v>
      </c>
      <c r="M144" s="314" t="s">
        <v>632</v>
      </c>
      <c r="N144" s="329">
        <v>7.9</v>
      </c>
      <c r="O144" s="22">
        <f t="shared" si="4"/>
        <v>327.3696202531645</v>
      </c>
      <c r="P144" s="311">
        <v>7.24</v>
      </c>
      <c r="Q144" s="44" t="s">
        <v>887</v>
      </c>
      <c r="R144" s="19" t="s">
        <v>1483</v>
      </c>
      <c r="S144" s="19" t="s">
        <v>34</v>
      </c>
      <c r="T144" s="20"/>
      <c r="U144" s="25"/>
      <c r="V144" s="26">
        <f t="shared" si="5"/>
        <v>109</v>
      </c>
    </row>
    <row r="145" spans="1:22" ht="24" customHeight="1">
      <c r="A145" s="320"/>
      <c r="B145" s="319"/>
      <c r="C145" s="322"/>
      <c r="D145" s="17" t="s">
        <v>1508</v>
      </c>
      <c r="E145" s="19" t="s">
        <v>1136</v>
      </c>
      <c r="F145" s="315" t="s">
        <v>1486</v>
      </c>
      <c r="G145" s="19">
        <v>440</v>
      </c>
      <c r="H145" s="19">
        <v>110</v>
      </c>
      <c r="I145" s="19" t="s">
        <v>912</v>
      </c>
      <c r="J145" s="206">
        <v>3543</v>
      </c>
      <c r="K145" s="206">
        <v>7928</v>
      </c>
      <c r="L145" s="19">
        <v>4275</v>
      </c>
      <c r="M145" s="314" t="s">
        <v>632</v>
      </c>
      <c r="N145" s="329">
        <v>8</v>
      </c>
      <c r="O145" s="22">
        <f t="shared" si="4"/>
        <v>323.27749999999997</v>
      </c>
      <c r="P145" s="311">
        <v>7.24</v>
      </c>
      <c r="Q145" s="44" t="s">
        <v>887</v>
      </c>
      <c r="R145" s="19" t="s">
        <v>1483</v>
      </c>
      <c r="S145" s="19" t="s">
        <v>34</v>
      </c>
      <c r="T145" s="20"/>
      <c r="U145" s="25"/>
      <c r="V145" s="26">
        <f t="shared" si="5"/>
        <v>110</v>
      </c>
    </row>
    <row r="146" spans="1:22" ht="24" customHeight="1">
      <c r="A146" s="320"/>
      <c r="B146" s="319"/>
      <c r="C146" s="322"/>
      <c r="D146" s="17" t="s">
        <v>1507</v>
      </c>
      <c r="E146" s="19" t="s">
        <v>1136</v>
      </c>
      <c r="F146" s="315" t="s">
        <v>1486</v>
      </c>
      <c r="G146" s="19">
        <v>440</v>
      </c>
      <c r="H146" s="19">
        <v>110</v>
      </c>
      <c r="I146" s="19" t="s">
        <v>912</v>
      </c>
      <c r="J146" s="206">
        <v>3543</v>
      </c>
      <c r="K146" s="206">
        <v>7928</v>
      </c>
      <c r="L146" s="19">
        <v>4275</v>
      </c>
      <c r="M146" s="314" t="s">
        <v>632</v>
      </c>
      <c r="N146" s="329">
        <v>8</v>
      </c>
      <c r="O146" s="22">
        <f t="shared" si="4"/>
        <v>323.27749999999997</v>
      </c>
      <c r="P146" s="311">
        <v>7.24</v>
      </c>
      <c r="Q146" s="44" t="s">
        <v>887</v>
      </c>
      <c r="R146" s="19" t="s">
        <v>1483</v>
      </c>
      <c r="S146" s="19" t="s">
        <v>34</v>
      </c>
      <c r="T146" s="20"/>
      <c r="U146" s="25"/>
      <c r="V146" s="26">
        <f t="shared" si="5"/>
        <v>110</v>
      </c>
    </row>
    <row r="147" spans="1:22" ht="24" customHeight="1">
      <c r="A147" s="348"/>
      <c r="B147" s="328" t="s">
        <v>1506</v>
      </c>
      <c r="C147" s="327" t="s">
        <v>1604</v>
      </c>
      <c r="D147" s="234" t="s">
        <v>1565</v>
      </c>
      <c r="E147" s="207" t="s">
        <v>1203</v>
      </c>
      <c r="F147" s="208">
        <v>4.0090000000000003</v>
      </c>
      <c r="G147" s="207">
        <v>470</v>
      </c>
      <c r="H147" s="207">
        <v>110</v>
      </c>
      <c r="I147" s="207" t="s">
        <v>1063</v>
      </c>
      <c r="J147" s="206">
        <v>2356</v>
      </c>
      <c r="K147" s="206">
        <v>4521</v>
      </c>
      <c r="L147" s="206">
        <v>2000</v>
      </c>
      <c r="M147" s="227" t="s">
        <v>632</v>
      </c>
      <c r="N147" s="326">
        <v>12.01</v>
      </c>
      <c r="O147" s="222">
        <f t="shared" si="4"/>
        <v>215.3388842631141</v>
      </c>
      <c r="P147" s="325">
        <v>10.35</v>
      </c>
      <c r="Q147" s="296" t="s">
        <v>877</v>
      </c>
      <c r="R147" s="207" t="s">
        <v>1135</v>
      </c>
      <c r="S147" s="207" t="s">
        <v>34</v>
      </c>
      <c r="T147" s="279" t="s">
        <v>1202</v>
      </c>
      <c r="U147" s="278"/>
      <c r="V147" s="216">
        <f t="shared" si="5"/>
        <v>116</v>
      </c>
    </row>
    <row r="148" spans="1:22" ht="24" customHeight="1">
      <c r="A148" s="348"/>
      <c r="B148" s="319"/>
      <c r="C148" s="322"/>
      <c r="D148" s="234" t="s">
        <v>1563</v>
      </c>
      <c r="E148" s="207" t="s">
        <v>1203</v>
      </c>
      <c r="F148" s="208">
        <v>4.0090000000000003</v>
      </c>
      <c r="G148" s="207">
        <v>470</v>
      </c>
      <c r="H148" s="207">
        <v>110</v>
      </c>
      <c r="I148" s="207" t="s">
        <v>1063</v>
      </c>
      <c r="J148" s="206">
        <v>2356</v>
      </c>
      <c r="K148" s="206">
        <v>4521</v>
      </c>
      <c r="L148" s="206">
        <v>2000</v>
      </c>
      <c r="M148" s="227" t="s">
        <v>632</v>
      </c>
      <c r="N148" s="326">
        <v>12.01</v>
      </c>
      <c r="O148" s="222">
        <f t="shared" si="4"/>
        <v>215.3388842631141</v>
      </c>
      <c r="P148" s="325">
        <v>10.35</v>
      </c>
      <c r="Q148" s="296" t="s">
        <v>877</v>
      </c>
      <c r="R148" s="207" t="s">
        <v>1135</v>
      </c>
      <c r="S148" s="207" t="s">
        <v>34</v>
      </c>
      <c r="T148" s="279" t="s">
        <v>1202</v>
      </c>
      <c r="U148" s="278"/>
      <c r="V148" s="216">
        <f t="shared" si="5"/>
        <v>116</v>
      </c>
    </row>
    <row r="149" spans="1:22" ht="24" customHeight="1">
      <c r="A149" s="348"/>
      <c r="B149" s="319"/>
      <c r="C149" s="322"/>
      <c r="D149" s="234" t="s">
        <v>1603</v>
      </c>
      <c r="E149" s="207" t="s">
        <v>1203</v>
      </c>
      <c r="F149" s="208">
        <v>4.0090000000000003</v>
      </c>
      <c r="G149" s="207">
        <v>470</v>
      </c>
      <c r="H149" s="207">
        <v>110</v>
      </c>
      <c r="I149" s="207" t="s">
        <v>1063</v>
      </c>
      <c r="J149" s="206">
        <v>2356</v>
      </c>
      <c r="K149" s="206">
        <v>4521</v>
      </c>
      <c r="L149" s="206">
        <v>2000</v>
      </c>
      <c r="M149" s="227" t="s">
        <v>632</v>
      </c>
      <c r="N149" s="326">
        <v>12.01</v>
      </c>
      <c r="O149" s="222">
        <f t="shared" si="4"/>
        <v>215.3388842631141</v>
      </c>
      <c r="P149" s="325">
        <v>10.35</v>
      </c>
      <c r="Q149" s="296" t="s">
        <v>877</v>
      </c>
      <c r="R149" s="207" t="s">
        <v>1135</v>
      </c>
      <c r="S149" s="207" t="s">
        <v>34</v>
      </c>
      <c r="T149" s="279" t="s">
        <v>1202</v>
      </c>
      <c r="U149" s="278"/>
      <c r="V149" s="216">
        <f t="shared" si="5"/>
        <v>116</v>
      </c>
    </row>
    <row r="150" spans="1:22" ht="24" customHeight="1">
      <c r="A150" s="348"/>
      <c r="B150" s="319"/>
      <c r="C150" s="322"/>
      <c r="D150" s="234" t="s">
        <v>1602</v>
      </c>
      <c r="E150" s="207" t="s">
        <v>1203</v>
      </c>
      <c r="F150" s="208">
        <v>4.0090000000000003</v>
      </c>
      <c r="G150" s="207">
        <v>470</v>
      </c>
      <c r="H150" s="207">
        <v>110</v>
      </c>
      <c r="I150" s="207" t="s">
        <v>1063</v>
      </c>
      <c r="J150" s="206">
        <v>2356</v>
      </c>
      <c r="K150" s="206">
        <v>4521</v>
      </c>
      <c r="L150" s="206">
        <v>2000</v>
      </c>
      <c r="M150" s="227" t="s">
        <v>632</v>
      </c>
      <c r="N150" s="326">
        <v>12.01</v>
      </c>
      <c r="O150" s="222">
        <f t="shared" si="4"/>
        <v>215.3388842631141</v>
      </c>
      <c r="P150" s="325">
        <v>10.35</v>
      </c>
      <c r="Q150" s="296" t="s">
        <v>877</v>
      </c>
      <c r="R150" s="207" t="s">
        <v>1135</v>
      </c>
      <c r="S150" s="207" t="s">
        <v>34</v>
      </c>
      <c r="T150" s="279" t="s">
        <v>1202</v>
      </c>
      <c r="U150" s="278"/>
      <c r="V150" s="216">
        <f t="shared" si="5"/>
        <v>116</v>
      </c>
    </row>
    <row r="151" spans="1:22" ht="24" customHeight="1">
      <c r="A151" s="348"/>
      <c r="B151" s="319"/>
      <c r="C151" s="322"/>
      <c r="D151" s="234" t="s">
        <v>1601</v>
      </c>
      <c r="E151" s="207" t="s">
        <v>1203</v>
      </c>
      <c r="F151" s="208">
        <v>4.0090000000000003</v>
      </c>
      <c r="G151" s="207">
        <v>470</v>
      </c>
      <c r="H151" s="207">
        <v>110</v>
      </c>
      <c r="I151" s="207" t="s">
        <v>1063</v>
      </c>
      <c r="J151" s="206">
        <v>2356</v>
      </c>
      <c r="K151" s="206">
        <v>4521</v>
      </c>
      <c r="L151" s="206">
        <v>2000</v>
      </c>
      <c r="M151" s="227" t="s">
        <v>632</v>
      </c>
      <c r="N151" s="326">
        <v>12.01</v>
      </c>
      <c r="O151" s="222">
        <f t="shared" si="4"/>
        <v>215.3388842631141</v>
      </c>
      <c r="P151" s="325">
        <v>10.35</v>
      </c>
      <c r="Q151" s="296" t="s">
        <v>877</v>
      </c>
      <c r="R151" s="207" t="s">
        <v>1135</v>
      </c>
      <c r="S151" s="207" t="s">
        <v>34</v>
      </c>
      <c r="T151" s="279" t="s">
        <v>1202</v>
      </c>
      <c r="U151" s="278"/>
      <c r="V151" s="216">
        <f t="shared" si="5"/>
        <v>116</v>
      </c>
    </row>
    <row r="152" spans="1:22" ht="24" customHeight="1">
      <c r="A152" s="348"/>
      <c r="B152" s="319"/>
      <c r="C152" s="322"/>
      <c r="D152" s="234" t="s">
        <v>1600</v>
      </c>
      <c r="E152" s="207" t="s">
        <v>1203</v>
      </c>
      <c r="F152" s="208">
        <v>4.0090000000000003</v>
      </c>
      <c r="G152" s="207">
        <v>470</v>
      </c>
      <c r="H152" s="207">
        <v>110</v>
      </c>
      <c r="I152" s="207" t="s">
        <v>1063</v>
      </c>
      <c r="J152" s="206">
        <v>2356</v>
      </c>
      <c r="K152" s="206">
        <v>4521</v>
      </c>
      <c r="L152" s="206">
        <v>2000</v>
      </c>
      <c r="M152" s="227" t="s">
        <v>632</v>
      </c>
      <c r="N152" s="326">
        <v>12.01</v>
      </c>
      <c r="O152" s="222">
        <f t="shared" si="4"/>
        <v>215.3388842631141</v>
      </c>
      <c r="P152" s="325">
        <v>10.35</v>
      </c>
      <c r="Q152" s="296" t="s">
        <v>877</v>
      </c>
      <c r="R152" s="207" t="s">
        <v>1135</v>
      </c>
      <c r="S152" s="207" t="s">
        <v>34</v>
      </c>
      <c r="T152" s="279" t="s">
        <v>1202</v>
      </c>
      <c r="U152" s="278"/>
      <c r="V152" s="216">
        <f t="shared" si="5"/>
        <v>116</v>
      </c>
    </row>
    <row r="153" spans="1:22" ht="24" customHeight="1">
      <c r="A153" s="348"/>
      <c r="B153" s="319"/>
      <c r="C153" s="322"/>
      <c r="D153" s="330" t="s">
        <v>1599</v>
      </c>
      <c r="E153" s="19" t="s">
        <v>1136</v>
      </c>
      <c r="F153" s="315" t="s">
        <v>1486</v>
      </c>
      <c r="G153" s="19" t="s">
        <v>1288</v>
      </c>
      <c r="H153" s="19" t="s">
        <v>43</v>
      </c>
      <c r="I153" s="19" t="s">
        <v>912</v>
      </c>
      <c r="J153" s="206">
        <v>2356</v>
      </c>
      <c r="K153" s="206">
        <v>4521</v>
      </c>
      <c r="L153" s="206">
        <v>2000</v>
      </c>
      <c r="M153" s="314" t="s">
        <v>632</v>
      </c>
      <c r="N153" s="329">
        <v>10.62</v>
      </c>
      <c r="O153" s="153">
        <f t="shared" si="4"/>
        <v>243.52354048964222</v>
      </c>
      <c r="P153" s="311">
        <v>10.35</v>
      </c>
      <c r="Q153" s="44" t="s">
        <v>887</v>
      </c>
      <c r="R153" s="19" t="s">
        <v>1483</v>
      </c>
      <c r="S153" s="19" t="s">
        <v>34</v>
      </c>
      <c r="T153" s="20" t="s">
        <v>1482</v>
      </c>
      <c r="U153" s="25"/>
      <c r="V153" s="147">
        <f t="shared" si="5"/>
        <v>102</v>
      </c>
    </row>
    <row r="154" spans="1:22" ht="24" customHeight="1">
      <c r="A154" s="348"/>
      <c r="B154" s="319"/>
      <c r="C154" s="322"/>
      <c r="D154" s="330" t="s">
        <v>1599</v>
      </c>
      <c r="E154" s="19" t="s">
        <v>1136</v>
      </c>
      <c r="F154" s="315" t="s">
        <v>1486</v>
      </c>
      <c r="G154" s="19" t="s">
        <v>1288</v>
      </c>
      <c r="H154" s="19" t="s">
        <v>43</v>
      </c>
      <c r="I154" s="19" t="s">
        <v>72</v>
      </c>
      <c r="J154" s="206">
        <v>2356</v>
      </c>
      <c r="K154" s="206">
        <v>4521</v>
      </c>
      <c r="L154" s="206">
        <v>2000</v>
      </c>
      <c r="M154" s="314" t="s">
        <v>632</v>
      </c>
      <c r="N154" s="329">
        <v>10.53</v>
      </c>
      <c r="O154" s="153">
        <f t="shared" si="4"/>
        <v>245.60493827160494</v>
      </c>
      <c r="P154" s="311">
        <v>10.35</v>
      </c>
      <c r="Q154" s="44" t="s">
        <v>887</v>
      </c>
      <c r="R154" s="19" t="s">
        <v>1483</v>
      </c>
      <c r="S154" s="19" t="s">
        <v>34</v>
      </c>
      <c r="T154" s="20" t="s">
        <v>1482</v>
      </c>
      <c r="U154" s="25"/>
      <c r="V154" s="147">
        <f t="shared" si="5"/>
        <v>101</v>
      </c>
    </row>
    <row r="155" spans="1:22" ht="24" customHeight="1">
      <c r="A155" s="348"/>
      <c r="B155" s="319"/>
      <c r="C155" s="322"/>
      <c r="D155" s="330" t="s">
        <v>1598</v>
      </c>
      <c r="E155" s="19" t="s">
        <v>1136</v>
      </c>
      <c r="F155" s="315" t="s">
        <v>1486</v>
      </c>
      <c r="G155" s="19" t="s">
        <v>1288</v>
      </c>
      <c r="H155" s="19" t="s">
        <v>43</v>
      </c>
      <c r="I155" s="19" t="s">
        <v>912</v>
      </c>
      <c r="J155" s="206">
        <v>2356</v>
      </c>
      <c r="K155" s="206">
        <v>4521</v>
      </c>
      <c r="L155" s="206">
        <v>2000</v>
      </c>
      <c r="M155" s="314" t="s">
        <v>632</v>
      </c>
      <c r="N155" s="329">
        <v>10.62</v>
      </c>
      <c r="O155" s="153">
        <f t="shared" si="4"/>
        <v>243.52354048964222</v>
      </c>
      <c r="P155" s="311">
        <v>10.35</v>
      </c>
      <c r="Q155" s="44" t="s">
        <v>887</v>
      </c>
      <c r="R155" s="19" t="s">
        <v>1483</v>
      </c>
      <c r="S155" s="19" t="s">
        <v>34</v>
      </c>
      <c r="T155" s="20" t="s">
        <v>1482</v>
      </c>
      <c r="U155" s="25"/>
      <c r="V155" s="147">
        <f t="shared" si="5"/>
        <v>102</v>
      </c>
    </row>
    <row r="156" spans="1:22" ht="24" customHeight="1">
      <c r="A156" s="348"/>
      <c r="B156" s="319"/>
      <c r="C156" s="322"/>
      <c r="D156" s="17" t="s">
        <v>1598</v>
      </c>
      <c r="E156" s="19" t="s">
        <v>1136</v>
      </c>
      <c r="F156" s="315" t="s">
        <v>1486</v>
      </c>
      <c r="G156" s="19" t="s">
        <v>1288</v>
      </c>
      <c r="H156" s="19" t="s">
        <v>43</v>
      </c>
      <c r="I156" s="19" t="s">
        <v>72</v>
      </c>
      <c r="J156" s="206">
        <v>2356</v>
      </c>
      <c r="K156" s="206">
        <v>4521</v>
      </c>
      <c r="L156" s="206">
        <v>2000</v>
      </c>
      <c r="M156" s="314" t="s">
        <v>632</v>
      </c>
      <c r="N156" s="329">
        <v>10.53</v>
      </c>
      <c r="O156" s="153">
        <f t="shared" si="4"/>
        <v>245.60493827160494</v>
      </c>
      <c r="P156" s="311">
        <v>10.35</v>
      </c>
      <c r="Q156" s="44" t="s">
        <v>887</v>
      </c>
      <c r="R156" s="19" t="s">
        <v>1483</v>
      </c>
      <c r="S156" s="19" t="s">
        <v>34</v>
      </c>
      <c r="T156" s="20" t="s">
        <v>1482</v>
      </c>
      <c r="U156" s="25"/>
      <c r="V156" s="147">
        <f t="shared" si="5"/>
        <v>101</v>
      </c>
    </row>
    <row r="157" spans="1:22" ht="24" customHeight="1">
      <c r="A157" s="348"/>
      <c r="B157" s="305"/>
      <c r="C157" s="322"/>
      <c r="D157" s="17" t="s">
        <v>1597</v>
      </c>
      <c r="E157" s="19" t="s">
        <v>1136</v>
      </c>
      <c r="F157" s="315" t="s">
        <v>1486</v>
      </c>
      <c r="G157" s="19" t="s">
        <v>1288</v>
      </c>
      <c r="H157" s="19" t="s">
        <v>43</v>
      </c>
      <c r="I157" s="19" t="s">
        <v>912</v>
      </c>
      <c r="J157" s="206">
        <v>2356</v>
      </c>
      <c r="K157" s="206">
        <v>4521</v>
      </c>
      <c r="L157" s="206">
        <v>2000</v>
      </c>
      <c r="M157" s="314" t="s">
        <v>632</v>
      </c>
      <c r="N157" s="329">
        <v>10.62</v>
      </c>
      <c r="O157" s="153">
        <f t="shared" si="4"/>
        <v>243.52354048964222</v>
      </c>
      <c r="P157" s="311">
        <v>10.35</v>
      </c>
      <c r="Q157" s="44" t="s">
        <v>887</v>
      </c>
      <c r="R157" s="19" t="s">
        <v>1483</v>
      </c>
      <c r="S157" s="19" t="s">
        <v>34</v>
      </c>
      <c r="T157" s="20" t="s">
        <v>1482</v>
      </c>
      <c r="U157" s="25"/>
      <c r="V157" s="147">
        <f t="shared" si="5"/>
        <v>102</v>
      </c>
    </row>
    <row r="158" spans="1:22" ht="24" customHeight="1">
      <c r="A158" s="348"/>
      <c r="B158" s="305"/>
      <c r="C158" s="322"/>
      <c r="D158" s="17" t="s">
        <v>1597</v>
      </c>
      <c r="E158" s="19" t="s">
        <v>1136</v>
      </c>
      <c r="F158" s="315" t="s">
        <v>1486</v>
      </c>
      <c r="G158" s="19" t="s">
        <v>1288</v>
      </c>
      <c r="H158" s="19" t="s">
        <v>43</v>
      </c>
      <c r="I158" s="19" t="s">
        <v>72</v>
      </c>
      <c r="J158" s="206">
        <v>2356</v>
      </c>
      <c r="K158" s="206">
        <v>4521</v>
      </c>
      <c r="L158" s="206">
        <v>2000</v>
      </c>
      <c r="M158" s="314" t="s">
        <v>632</v>
      </c>
      <c r="N158" s="329">
        <v>10.53</v>
      </c>
      <c r="O158" s="153">
        <f t="shared" si="4"/>
        <v>245.60493827160494</v>
      </c>
      <c r="P158" s="311">
        <v>10.35</v>
      </c>
      <c r="Q158" s="44" t="s">
        <v>887</v>
      </c>
      <c r="R158" s="19" t="s">
        <v>1483</v>
      </c>
      <c r="S158" s="19" t="s">
        <v>34</v>
      </c>
      <c r="T158" s="20" t="s">
        <v>1482</v>
      </c>
      <c r="U158" s="25"/>
      <c r="V158" s="147">
        <f t="shared" si="5"/>
        <v>101</v>
      </c>
    </row>
    <row r="159" spans="1:22" ht="24" customHeight="1">
      <c r="A159" s="348"/>
      <c r="B159" s="305"/>
      <c r="C159" s="322"/>
      <c r="D159" s="17" t="s">
        <v>1596</v>
      </c>
      <c r="E159" s="19" t="s">
        <v>1136</v>
      </c>
      <c r="F159" s="315" t="s">
        <v>1486</v>
      </c>
      <c r="G159" s="19" t="s">
        <v>1288</v>
      </c>
      <c r="H159" s="19" t="s">
        <v>43</v>
      </c>
      <c r="I159" s="19" t="s">
        <v>912</v>
      </c>
      <c r="J159" s="206">
        <v>2356</v>
      </c>
      <c r="K159" s="206">
        <v>4521</v>
      </c>
      <c r="L159" s="206">
        <v>2000</v>
      </c>
      <c r="M159" s="314" t="s">
        <v>632</v>
      </c>
      <c r="N159" s="329">
        <v>10.62</v>
      </c>
      <c r="O159" s="153">
        <f t="shared" si="4"/>
        <v>243.52354048964222</v>
      </c>
      <c r="P159" s="311">
        <v>10.35</v>
      </c>
      <c r="Q159" s="44" t="s">
        <v>887</v>
      </c>
      <c r="R159" s="19" t="s">
        <v>1483</v>
      </c>
      <c r="S159" s="19" t="s">
        <v>34</v>
      </c>
      <c r="T159" s="20" t="s">
        <v>1482</v>
      </c>
      <c r="U159" s="25"/>
      <c r="V159" s="147">
        <f t="shared" si="5"/>
        <v>102</v>
      </c>
    </row>
    <row r="160" spans="1:22" ht="24" customHeight="1">
      <c r="A160" s="348"/>
      <c r="B160" s="305"/>
      <c r="C160" s="322"/>
      <c r="D160" s="17" t="s">
        <v>1596</v>
      </c>
      <c r="E160" s="19" t="s">
        <v>1136</v>
      </c>
      <c r="F160" s="315" t="s">
        <v>1486</v>
      </c>
      <c r="G160" s="19" t="s">
        <v>1288</v>
      </c>
      <c r="H160" s="19" t="s">
        <v>43</v>
      </c>
      <c r="I160" s="19" t="s">
        <v>72</v>
      </c>
      <c r="J160" s="206">
        <v>2356</v>
      </c>
      <c r="K160" s="206">
        <v>4521</v>
      </c>
      <c r="L160" s="206">
        <v>2000</v>
      </c>
      <c r="M160" s="314" t="s">
        <v>632</v>
      </c>
      <c r="N160" s="329">
        <v>10.53</v>
      </c>
      <c r="O160" s="153">
        <f t="shared" si="4"/>
        <v>245.60493827160494</v>
      </c>
      <c r="P160" s="311">
        <v>10.35</v>
      </c>
      <c r="Q160" s="44" t="s">
        <v>887</v>
      </c>
      <c r="R160" s="19" t="s">
        <v>1483</v>
      </c>
      <c r="S160" s="19" t="s">
        <v>34</v>
      </c>
      <c r="T160" s="20" t="s">
        <v>1482</v>
      </c>
      <c r="U160" s="25"/>
      <c r="V160" s="147">
        <f t="shared" si="5"/>
        <v>101</v>
      </c>
    </row>
    <row r="161" spans="1:22" ht="24" customHeight="1">
      <c r="A161" s="348"/>
      <c r="B161" s="305"/>
      <c r="C161" s="322"/>
      <c r="D161" s="17" t="s">
        <v>1595</v>
      </c>
      <c r="E161" s="19" t="s">
        <v>1136</v>
      </c>
      <c r="F161" s="315" t="s">
        <v>1486</v>
      </c>
      <c r="G161" s="19" t="s">
        <v>1288</v>
      </c>
      <c r="H161" s="19" t="s">
        <v>43</v>
      </c>
      <c r="I161" s="19" t="s">
        <v>912</v>
      </c>
      <c r="J161" s="206">
        <v>2356</v>
      </c>
      <c r="K161" s="206">
        <v>4521</v>
      </c>
      <c r="L161" s="206">
        <v>2000</v>
      </c>
      <c r="M161" s="314" t="s">
        <v>632</v>
      </c>
      <c r="N161" s="329">
        <v>10.62</v>
      </c>
      <c r="O161" s="153">
        <f t="shared" si="4"/>
        <v>243.52354048964222</v>
      </c>
      <c r="P161" s="311">
        <v>10.35</v>
      </c>
      <c r="Q161" s="44" t="s">
        <v>887</v>
      </c>
      <c r="R161" s="19" t="s">
        <v>1483</v>
      </c>
      <c r="S161" s="19" t="s">
        <v>34</v>
      </c>
      <c r="T161" s="20" t="s">
        <v>1482</v>
      </c>
      <c r="U161" s="25"/>
      <c r="V161" s="147">
        <f t="shared" si="5"/>
        <v>102</v>
      </c>
    </row>
    <row r="162" spans="1:22" ht="24" customHeight="1">
      <c r="A162" s="348"/>
      <c r="B162" s="305"/>
      <c r="C162" s="322"/>
      <c r="D162" s="17" t="s">
        <v>1595</v>
      </c>
      <c r="E162" s="19" t="s">
        <v>1136</v>
      </c>
      <c r="F162" s="315" t="s">
        <v>1486</v>
      </c>
      <c r="G162" s="19" t="s">
        <v>1288</v>
      </c>
      <c r="H162" s="19" t="s">
        <v>43</v>
      </c>
      <c r="I162" s="19" t="s">
        <v>72</v>
      </c>
      <c r="J162" s="206">
        <v>2356</v>
      </c>
      <c r="K162" s="206">
        <v>4521</v>
      </c>
      <c r="L162" s="206">
        <v>2000</v>
      </c>
      <c r="M162" s="314" t="s">
        <v>632</v>
      </c>
      <c r="N162" s="329">
        <v>10.53</v>
      </c>
      <c r="O162" s="153">
        <f t="shared" si="4"/>
        <v>245.60493827160494</v>
      </c>
      <c r="P162" s="311">
        <v>10.35</v>
      </c>
      <c r="Q162" s="44" t="s">
        <v>887</v>
      </c>
      <c r="R162" s="19" t="s">
        <v>1483</v>
      </c>
      <c r="S162" s="19" t="s">
        <v>34</v>
      </c>
      <c r="T162" s="20" t="s">
        <v>1482</v>
      </c>
      <c r="U162" s="25"/>
      <c r="V162" s="147">
        <f t="shared" si="5"/>
        <v>101</v>
      </c>
    </row>
    <row r="163" spans="1:22" ht="24" customHeight="1">
      <c r="A163" s="348"/>
      <c r="B163" s="305"/>
      <c r="C163" s="322"/>
      <c r="D163" s="17" t="s">
        <v>1594</v>
      </c>
      <c r="E163" s="19" t="s">
        <v>1136</v>
      </c>
      <c r="F163" s="315" t="s">
        <v>1486</v>
      </c>
      <c r="G163" s="19" t="s">
        <v>1288</v>
      </c>
      <c r="H163" s="19" t="s">
        <v>43</v>
      </c>
      <c r="I163" s="19" t="s">
        <v>912</v>
      </c>
      <c r="J163" s="206">
        <v>2356</v>
      </c>
      <c r="K163" s="206">
        <v>4521</v>
      </c>
      <c r="L163" s="206">
        <v>2000</v>
      </c>
      <c r="M163" s="314" t="s">
        <v>632</v>
      </c>
      <c r="N163" s="329">
        <v>10.62</v>
      </c>
      <c r="O163" s="153">
        <f t="shared" si="4"/>
        <v>243.52354048964222</v>
      </c>
      <c r="P163" s="311">
        <v>10.35</v>
      </c>
      <c r="Q163" s="44" t="s">
        <v>887</v>
      </c>
      <c r="R163" s="19" t="s">
        <v>1483</v>
      </c>
      <c r="S163" s="19" t="s">
        <v>34</v>
      </c>
      <c r="T163" s="20" t="s">
        <v>1482</v>
      </c>
      <c r="U163" s="25"/>
      <c r="V163" s="147">
        <f t="shared" si="5"/>
        <v>102</v>
      </c>
    </row>
    <row r="164" spans="1:22" ht="24" customHeight="1">
      <c r="A164" s="348"/>
      <c r="B164" s="305"/>
      <c r="C164" s="322"/>
      <c r="D164" s="17" t="s">
        <v>1594</v>
      </c>
      <c r="E164" s="19" t="s">
        <v>1136</v>
      </c>
      <c r="F164" s="315" t="s">
        <v>1486</v>
      </c>
      <c r="G164" s="19" t="s">
        <v>1288</v>
      </c>
      <c r="H164" s="19" t="s">
        <v>43</v>
      </c>
      <c r="I164" s="19" t="s">
        <v>72</v>
      </c>
      <c r="J164" s="206">
        <v>2356</v>
      </c>
      <c r="K164" s="206">
        <v>4521</v>
      </c>
      <c r="L164" s="206">
        <v>2000</v>
      </c>
      <c r="M164" s="314" t="s">
        <v>632</v>
      </c>
      <c r="N164" s="329">
        <v>10.53</v>
      </c>
      <c r="O164" s="153">
        <f t="shared" si="4"/>
        <v>245.60493827160494</v>
      </c>
      <c r="P164" s="311">
        <v>10.35</v>
      </c>
      <c r="Q164" s="44" t="s">
        <v>887</v>
      </c>
      <c r="R164" s="19" t="s">
        <v>1483</v>
      </c>
      <c r="S164" s="19" t="s">
        <v>34</v>
      </c>
      <c r="T164" s="20" t="s">
        <v>1482</v>
      </c>
      <c r="U164" s="25"/>
      <c r="V164" s="147">
        <f t="shared" si="5"/>
        <v>101</v>
      </c>
    </row>
    <row r="165" spans="1:22" ht="24" customHeight="1">
      <c r="A165" s="348"/>
      <c r="B165" s="305"/>
      <c r="C165" s="322"/>
      <c r="D165" s="17" t="s">
        <v>1558</v>
      </c>
      <c r="E165" s="19" t="s">
        <v>1136</v>
      </c>
      <c r="F165" s="315" t="s">
        <v>1486</v>
      </c>
      <c r="G165" s="19" t="s">
        <v>1288</v>
      </c>
      <c r="H165" s="19" t="s">
        <v>43</v>
      </c>
      <c r="I165" s="19" t="s">
        <v>912</v>
      </c>
      <c r="J165" s="206">
        <v>2356</v>
      </c>
      <c r="K165" s="206">
        <v>4521</v>
      </c>
      <c r="L165" s="206">
        <v>2000</v>
      </c>
      <c r="M165" s="314" t="s">
        <v>632</v>
      </c>
      <c r="N165" s="329">
        <v>10.62</v>
      </c>
      <c r="O165" s="153">
        <f t="shared" si="4"/>
        <v>243.52354048964222</v>
      </c>
      <c r="P165" s="311">
        <v>10.35</v>
      </c>
      <c r="Q165" s="44" t="s">
        <v>887</v>
      </c>
      <c r="R165" s="19" t="s">
        <v>1483</v>
      </c>
      <c r="S165" s="19" t="s">
        <v>34</v>
      </c>
      <c r="T165" s="20" t="s">
        <v>1482</v>
      </c>
      <c r="U165" s="25"/>
      <c r="V165" s="147">
        <f t="shared" si="5"/>
        <v>102</v>
      </c>
    </row>
    <row r="166" spans="1:22" ht="24" customHeight="1">
      <c r="A166" s="348"/>
      <c r="B166" s="305"/>
      <c r="C166" s="322"/>
      <c r="D166" s="17" t="s">
        <v>1558</v>
      </c>
      <c r="E166" s="19" t="s">
        <v>1136</v>
      </c>
      <c r="F166" s="315" t="s">
        <v>1486</v>
      </c>
      <c r="G166" s="19" t="s">
        <v>1288</v>
      </c>
      <c r="H166" s="19" t="s">
        <v>43</v>
      </c>
      <c r="I166" s="19" t="s">
        <v>72</v>
      </c>
      <c r="J166" s="206">
        <v>2356</v>
      </c>
      <c r="K166" s="206">
        <v>4521</v>
      </c>
      <c r="L166" s="206">
        <v>2000</v>
      </c>
      <c r="M166" s="314" t="s">
        <v>632</v>
      </c>
      <c r="N166" s="329">
        <v>10.53</v>
      </c>
      <c r="O166" s="153">
        <f t="shared" si="4"/>
        <v>245.60493827160494</v>
      </c>
      <c r="P166" s="311">
        <v>10.35</v>
      </c>
      <c r="Q166" s="44" t="s">
        <v>887</v>
      </c>
      <c r="R166" s="19" t="s">
        <v>1483</v>
      </c>
      <c r="S166" s="19" t="s">
        <v>34</v>
      </c>
      <c r="T166" s="20" t="s">
        <v>1482</v>
      </c>
      <c r="U166" s="25"/>
      <c r="V166" s="147">
        <f t="shared" si="5"/>
        <v>101</v>
      </c>
    </row>
    <row r="167" spans="1:22" ht="24" customHeight="1">
      <c r="A167" s="348"/>
      <c r="B167" s="305"/>
      <c r="C167" s="322"/>
      <c r="D167" s="17" t="s">
        <v>1556</v>
      </c>
      <c r="E167" s="19" t="s">
        <v>1136</v>
      </c>
      <c r="F167" s="315" t="s">
        <v>1486</v>
      </c>
      <c r="G167" s="19" t="s">
        <v>1288</v>
      </c>
      <c r="H167" s="19" t="s">
        <v>43</v>
      </c>
      <c r="I167" s="19" t="s">
        <v>912</v>
      </c>
      <c r="J167" s="206">
        <v>2356</v>
      </c>
      <c r="K167" s="206">
        <v>4521</v>
      </c>
      <c r="L167" s="206">
        <v>2000</v>
      </c>
      <c r="M167" s="314" t="s">
        <v>632</v>
      </c>
      <c r="N167" s="329">
        <v>10.62</v>
      </c>
      <c r="O167" s="153">
        <f t="shared" si="4"/>
        <v>243.52354048964222</v>
      </c>
      <c r="P167" s="311">
        <v>10.35</v>
      </c>
      <c r="Q167" s="44" t="s">
        <v>887</v>
      </c>
      <c r="R167" s="19" t="s">
        <v>1483</v>
      </c>
      <c r="S167" s="19" t="s">
        <v>34</v>
      </c>
      <c r="T167" s="20" t="s">
        <v>1482</v>
      </c>
      <c r="U167" s="25"/>
      <c r="V167" s="147">
        <f t="shared" si="5"/>
        <v>102</v>
      </c>
    </row>
    <row r="168" spans="1:22" ht="24" customHeight="1">
      <c r="A168" s="348"/>
      <c r="B168" s="305"/>
      <c r="C168" s="322"/>
      <c r="D168" s="17" t="s">
        <v>1556</v>
      </c>
      <c r="E168" s="19" t="s">
        <v>1136</v>
      </c>
      <c r="F168" s="315" t="s">
        <v>1486</v>
      </c>
      <c r="G168" s="19" t="s">
        <v>1288</v>
      </c>
      <c r="H168" s="19" t="s">
        <v>43</v>
      </c>
      <c r="I168" s="19" t="s">
        <v>72</v>
      </c>
      <c r="J168" s="206">
        <v>2356</v>
      </c>
      <c r="K168" s="206">
        <v>4521</v>
      </c>
      <c r="L168" s="206">
        <v>2000</v>
      </c>
      <c r="M168" s="314" t="s">
        <v>632</v>
      </c>
      <c r="N168" s="329">
        <v>10.53</v>
      </c>
      <c r="O168" s="153">
        <f t="shared" si="4"/>
        <v>245.60493827160494</v>
      </c>
      <c r="P168" s="311">
        <v>10.35</v>
      </c>
      <c r="Q168" s="44" t="s">
        <v>887</v>
      </c>
      <c r="R168" s="19" t="s">
        <v>1483</v>
      </c>
      <c r="S168" s="19" t="s">
        <v>34</v>
      </c>
      <c r="T168" s="20" t="s">
        <v>1482</v>
      </c>
      <c r="U168" s="25"/>
      <c r="V168" s="147">
        <f t="shared" si="5"/>
        <v>101</v>
      </c>
    </row>
    <row r="169" spans="1:22" ht="24" customHeight="1">
      <c r="A169" s="348"/>
      <c r="B169" s="305"/>
      <c r="C169" s="322"/>
      <c r="D169" s="17" t="s">
        <v>1555</v>
      </c>
      <c r="E169" s="19" t="s">
        <v>1136</v>
      </c>
      <c r="F169" s="315" t="s">
        <v>1486</v>
      </c>
      <c r="G169" s="19" t="s">
        <v>1288</v>
      </c>
      <c r="H169" s="19" t="s">
        <v>43</v>
      </c>
      <c r="I169" s="19" t="s">
        <v>912</v>
      </c>
      <c r="J169" s="206">
        <v>2356</v>
      </c>
      <c r="K169" s="206">
        <v>4521</v>
      </c>
      <c r="L169" s="206">
        <v>2000</v>
      </c>
      <c r="M169" s="314" t="s">
        <v>632</v>
      </c>
      <c r="N169" s="329">
        <v>10.62</v>
      </c>
      <c r="O169" s="153">
        <f t="shared" si="4"/>
        <v>243.52354048964222</v>
      </c>
      <c r="P169" s="311">
        <v>10.35</v>
      </c>
      <c r="Q169" s="44" t="s">
        <v>887</v>
      </c>
      <c r="R169" s="19" t="s">
        <v>1483</v>
      </c>
      <c r="S169" s="19" t="s">
        <v>34</v>
      </c>
      <c r="T169" s="20" t="s">
        <v>1482</v>
      </c>
      <c r="U169" s="25"/>
      <c r="V169" s="147">
        <f t="shared" si="5"/>
        <v>102</v>
      </c>
    </row>
    <row r="170" spans="1:22" ht="24" customHeight="1">
      <c r="A170" s="348"/>
      <c r="B170" s="305"/>
      <c r="C170" s="322"/>
      <c r="D170" s="17" t="s">
        <v>1555</v>
      </c>
      <c r="E170" s="19" t="s">
        <v>1136</v>
      </c>
      <c r="F170" s="315" t="s">
        <v>1486</v>
      </c>
      <c r="G170" s="19" t="s">
        <v>1288</v>
      </c>
      <c r="H170" s="19" t="s">
        <v>43</v>
      </c>
      <c r="I170" s="19" t="s">
        <v>72</v>
      </c>
      <c r="J170" s="206">
        <v>2356</v>
      </c>
      <c r="K170" s="206">
        <v>4521</v>
      </c>
      <c r="L170" s="206">
        <v>2000</v>
      </c>
      <c r="M170" s="314" t="s">
        <v>632</v>
      </c>
      <c r="N170" s="329">
        <v>10.53</v>
      </c>
      <c r="O170" s="153">
        <f t="shared" si="4"/>
        <v>245.60493827160494</v>
      </c>
      <c r="P170" s="311">
        <v>10.35</v>
      </c>
      <c r="Q170" s="44" t="s">
        <v>887</v>
      </c>
      <c r="R170" s="19" t="s">
        <v>1483</v>
      </c>
      <c r="S170" s="19" t="s">
        <v>34</v>
      </c>
      <c r="T170" s="20" t="s">
        <v>1482</v>
      </c>
      <c r="U170" s="25"/>
      <c r="V170" s="147">
        <f t="shared" si="5"/>
        <v>101</v>
      </c>
    </row>
    <row r="171" spans="1:22" ht="24" customHeight="1">
      <c r="A171" s="348"/>
      <c r="B171" s="305"/>
      <c r="C171" s="322"/>
      <c r="D171" s="17" t="s">
        <v>1553</v>
      </c>
      <c r="E171" s="19" t="s">
        <v>1136</v>
      </c>
      <c r="F171" s="315" t="s">
        <v>1486</v>
      </c>
      <c r="G171" s="19" t="s">
        <v>1288</v>
      </c>
      <c r="H171" s="19" t="s">
        <v>43</v>
      </c>
      <c r="I171" s="19" t="s">
        <v>912</v>
      </c>
      <c r="J171" s="206">
        <v>2356</v>
      </c>
      <c r="K171" s="206">
        <v>4521</v>
      </c>
      <c r="L171" s="206">
        <v>2000</v>
      </c>
      <c r="M171" s="314" t="s">
        <v>632</v>
      </c>
      <c r="N171" s="329">
        <v>10.62</v>
      </c>
      <c r="O171" s="153">
        <f t="shared" si="4"/>
        <v>243.52354048964222</v>
      </c>
      <c r="P171" s="311">
        <v>10.35</v>
      </c>
      <c r="Q171" s="44" t="s">
        <v>887</v>
      </c>
      <c r="R171" s="19" t="s">
        <v>1483</v>
      </c>
      <c r="S171" s="19" t="s">
        <v>34</v>
      </c>
      <c r="T171" s="20" t="s">
        <v>1482</v>
      </c>
      <c r="U171" s="25"/>
      <c r="V171" s="147">
        <f t="shared" si="5"/>
        <v>102</v>
      </c>
    </row>
    <row r="172" spans="1:22" ht="24" customHeight="1">
      <c r="A172" s="348"/>
      <c r="B172" s="305"/>
      <c r="C172" s="322"/>
      <c r="D172" s="17" t="s">
        <v>1553</v>
      </c>
      <c r="E172" s="19" t="s">
        <v>1136</v>
      </c>
      <c r="F172" s="315" t="s">
        <v>1486</v>
      </c>
      <c r="G172" s="19" t="s">
        <v>1288</v>
      </c>
      <c r="H172" s="19" t="s">
        <v>43</v>
      </c>
      <c r="I172" s="19" t="s">
        <v>72</v>
      </c>
      <c r="J172" s="206">
        <v>2356</v>
      </c>
      <c r="K172" s="206">
        <v>4521</v>
      </c>
      <c r="L172" s="206">
        <v>2000</v>
      </c>
      <c r="M172" s="314" t="s">
        <v>632</v>
      </c>
      <c r="N172" s="329">
        <v>10.53</v>
      </c>
      <c r="O172" s="153">
        <f t="shared" si="4"/>
        <v>245.60493827160494</v>
      </c>
      <c r="P172" s="311">
        <v>10.35</v>
      </c>
      <c r="Q172" s="44" t="s">
        <v>887</v>
      </c>
      <c r="R172" s="19" t="s">
        <v>1483</v>
      </c>
      <c r="S172" s="19" t="s">
        <v>34</v>
      </c>
      <c r="T172" s="20" t="s">
        <v>1482</v>
      </c>
      <c r="U172" s="25"/>
      <c r="V172" s="147">
        <f t="shared" si="5"/>
        <v>101</v>
      </c>
    </row>
    <row r="173" spans="1:22" ht="24" customHeight="1">
      <c r="A173" s="348"/>
      <c r="B173" s="305"/>
      <c r="C173" s="322"/>
      <c r="D173" s="17" t="s">
        <v>1552</v>
      </c>
      <c r="E173" s="19" t="s">
        <v>1136</v>
      </c>
      <c r="F173" s="315" t="s">
        <v>1486</v>
      </c>
      <c r="G173" s="19" t="s">
        <v>1288</v>
      </c>
      <c r="H173" s="19" t="s">
        <v>43</v>
      </c>
      <c r="I173" s="19" t="s">
        <v>912</v>
      </c>
      <c r="J173" s="206">
        <v>2356</v>
      </c>
      <c r="K173" s="206">
        <v>4521</v>
      </c>
      <c r="L173" s="206">
        <v>2000</v>
      </c>
      <c r="M173" s="314" t="s">
        <v>632</v>
      </c>
      <c r="N173" s="329">
        <v>10.62</v>
      </c>
      <c r="O173" s="153">
        <f t="shared" si="4"/>
        <v>243.52354048964222</v>
      </c>
      <c r="P173" s="311">
        <v>10.35</v>
      </c>
      <c r="Q173" s="44" t="s">
        <v>887</v>
      </c>
      <c r="R173" s="19" t="s">
        <v>1483</v>
      </c>
      <c r="S173" s="19" t="s">
        <v>34</v>
      </c>
      <c r="T173" s="20" t="s">
        <v>1482</v>
      </c>
      <c r="U173" s="25"/>
      <c r="V173" s="147">
        <f t="shared" si="5"/>
        <v>102</v>
      </c>
    </row>
    <row r="174" spans="1:22" ht="24" customHeight="1">
      <c r="A174" s="348"/>
      <c r="B174" s="305"/>
      <c r="C174" s="322"/>
      <c r="D174" s="17" t="s">
        <v>1552</v>
      </c>
      <c r="E174" s="19" t="s">
        <v>1136</v>
      </c>
      <c r="F174" s="315" t="s">
        <v>1486</v>
      </c>
      <c r="G174" s="19" t="s">
        <v>1288</v>
      </c>
      <c r="H174" s="19" t="s">
        <v>43</v>
      </c>
      <c r="I174" s="19" t="s">
        <v>72</v>
      </c>
      <c r="J174" s="206">
        <v>2356</v>
      </c>
      <c r="K174" s="206">
        <v>4521</v>
      </c>
      <c r="L174" s="206">
        <v>2000</v>
      </c>
      <c r="M174" s="314" t="s">
        <v>632</v>
      </c>
      <c r="N174" s="329">
        <v>10.53</v>
      </c>
      <c r="O174" s="153">
        <f t="shared" si="4"/>
        <v>245.60493827160494</v>
      </c>
      <c r="P174" s="311">
        <v>10.35</v>
      </c>
      <c r="Q174" s="44" t="s">
        <v>887</v>
      </c>
      <c r="R174" s="19" t="s">
        <v>1483</v>
      </c>
      <c r="S174" s="19" t="s">
        <v>34</v>
      </c>
      <c r="T174" s="20" t="s">
        <v>1482</v>
      </c>
      <c r="U174" s="25"/>
      <c r="V174" s="147">
        <f t="shared" si="5"/>
        <v>101</v>
      </c>
    </row>
    <row r="175" spans="1:22" ht="24" customHeight="1">
      <c r="A175" s="348"/>
      <c r="B175" s="305"/>
      <c r="C175" s="322"/>
      <c r="D175" s="17" t="s">
        <v>1551</v>
      </c>
      <c r="E175" s="19" t="s">
        <v>1136</v>
      </c>
      <c r="F175" s="315" t="s">
        <v>1486</v>
      </c>
      <c r="G175" s="19" t="s">
        <v>1288</v>
      </c>
      <c r="H175" s="19" t="s">
        <v>43</v>
      </c>
      <c r="I175" s="19" t="s">
        <v>912</v>
      </c>
      <c r="J175" s="206">
        <v>2356</v>
      </c>
      <c r="K175" s="206">
        <v>4521</v>
      </c>
      <c r="L175" s="206">
        <v>2000</v>
      </c>
      <c r="M175" s="314" t="s">
        <v>632</v>
      </c>
      <c r="N175" s="329">
        <v>10.62</v>
      </c>
      <c r="O175" s="153">
        <f t="shared" si="4"/>
        <v>243.52354048964222</v>
      </c>
      <c r="P175" s="311">
        <v>10.35</v>
      </c>
      <c r="Q175" s="44" t="s">
        <v>887</v>
      </c>
      <c r="R175" s="19" t="s">
        <v>1483</v>
      </c>
      <c r="S175" s="19" t="s">
        <v>34</v>
      </c>
      <c r="T175" s="20" t="s">
        <v>1482</v>
      </c>
      <c r="U175" s="25"/>
      <c r="V175" s="147">
        <f t="shared" si="5"/>
        <v>102</v>
      </c>
    </row>
    <row r="176" spans="1:22" ht="24" customHeight="1">
      <c r="A176" s="348"/>
      <c r="B176" s="305"/>
      <c r="C176" s="322"/>
      <c r="D176" s="17" t="s">
        <v>1551</v>
      </c>
      <c r="E176" s="19" t="s">
        <v>1136</v>
      </c>
      <c r="F176" s="315" t="s">
        <v>1486</v>
      </c>
      <c r="G176" s="19" t="s">
        <v>1288</v>
      </c>
      <c r="H176" s="19" t="s">
        <v>43</v>
      </c>
      <c r="I176" s="19" t="s">
        <v>72</v>
      </c>
      <c r="J176" s="206">
        <v>2356</v>
      </c>
      <c r="K176" s="206">
        <v>4521</v>
      </c>
      <c r="L176" s="206">
        <v>2000</v>
      </c>
      <c r="M176" s="314" t="s">
        <v>632</v>
      </c>
      <c r="N176" s="329">
        <v>10.53</v>
      </c>
      <c r="O176" s="153">
        <f t="shared" si="4"/>
        <v>245.60493827160494</v>
      </c>
      <c r="P176" s="311">
        <v>10.35</v>
      </c>
      <c r="Q176" s="44" t="s">
        <v>887</v>
      </c>
      <c r="R176" s="19" t="s">
        <v>1483</v>
      </c>
      <c r="S176" s="19" t="s">
        <v>34</v>
      </c>
      <c r="T176" s="20" t="s">
        <v>1482</v>
      </c>
      <c r="U176" s="25"/>
      <c r="V176" s="147">
        <f t="shared" si="5"/>
        <v>101</v>
      </c>
    </row>
    <row r="177" spans="1:22" ht="24" customHeight="1">
      <c r="A177" s="348"/>
      <c r="B177" s="305"/>
      <c r="C177" s="322"/>
      <c r="D177" s="17" t="s">
        <v>1498</v>
      </c>
      <c r="E177" s="19" t="s">
        <v>1136</v>
      </c>
      <c r="F177" s="315" t="s">
        <v>1486</v>
      </c>
      <c r="G177" s="19" t="s">
        <v>1288</v>
      </c>
      <c r="H177" s="19" t="s">
        <v>43</v>
      </c>
      <c r="I177" s="19" t="s">
        <v>912</v>
      </c>
      <c r="J177" s="206">
        <v>2356</v>
      </c>
      <c r="K177" s="206">
        <v>4521</v>
      </c>
      <c r="L177" s="206">
        <v>2000</v>
      </c>
      <c r="M177" s="314" t="s">
        <v>632</v>
      </c>
      <c r="N177" s="329">
        <v>10.62</v>
      </c>
      <c r="O177" s="153">
        <f t="shared" si="4"/>
        <v>243.52354048964222</v>
      </c>
      <c r="P177" s="311">
        <v>10.35</v>
      </c>
      <c r="Q177" s="44" t="s">
        <v>887</v>
      </c>
      <c r="R177" s="19" t="s">
        <v>1483</v>
      </c>
      <c r="S177" s="19" t="s">
        <v>34</v>
      </c>
      <c r="T177" s="20" t="s">
        <v>1482</v>
      </c>
      <c r="U177" s="25"/>
      <c r="V177" s="147">
        <f t="shared" si="5"/>
        <v>102</v>
      </c>
    </row>
    <row r="178" spans="1:22" ht="24" customHeight="1">
      <c r="A178" s="348"/>
      <c r="B178" s="305"/>
      <c r="C178" s="322"/>
      <c r="D178" s="17" t="s">
        <v>1498</v>
      </c>
      <c r="E178" s="19" t="s">
        <v>1136</v>
      </c>
      <c r="F178" s="315" t="s">
        <v>1486</v>
      </c>
      <c r="G178" s="19" t="s">
        <v>1288</v>
      </c>
      <c r="H178" s="19" t="s">
        <v>43</v>
      </c>
      <c r="I178" s="19" t="s">
        <v>72</v>
      </c>
      <c r="J178" s="206">
        <v>2356</v>
      </c>
      <c r="K178" s="206">
        <v>4521</v>
      </c>
      <c r="L178" s="206">
        <v>2000</v>
      </c>
      <c r="M178" s="314" t="s">
        <v>632</v>
      </c>
      <c r="N178" s="329">
        <v>10.53</v>
      </c>
      <c r="O178" s="153">
        <f t="shared" si="4"/>
        <v>245.60493827160494</v>
      </c>
      <c r="P178" s="311">
        <v>10.35</v>
      </c>
      <c r="Q178" s="44" t="s">
        <v>887</v>
      </c>
      <c r="R178" s="19" t="s">
        <v>1483</v>
      </c>
      <c r="S178" s="19" t="s">
        <v>34</v>
      </c>
      <c r="T178" s="20" t="s">
        <v>1482</v>
      </c>
      <c r="U178" s="25"/>
      <c r="V178" s="147">
        <f t="shared" si="5"/>
        <v>101</v>
      </c>
    </row>
    <row r="179" spans="1:22" ht="24" customHeight="1">
      <c r="A179" s="348"/>
      <c r="B179" s="305"/>
      <c r="C179" s="322"/>
      <c r="D179" s="17" t="s">
        <v>1497</v>
      </c>
      <c r="E179" s="19" t="s">
        <v>1136</v>
      </c>
      <c r="F179" s="315" t="s">
        <v>1486</v>
      </c>
      <c r="G179" s="19" t="s">
        <v>1288</v>
      </c>
      <c r="H179" s="19" t="s">
        <v>43</v>
      </c>
      <c r="I179" s="19" t="s">
        <v>912</v>
      </c>
      <c r="J179" s="206">
        <v>2356</v>
      </c>
      <c r="K179" s="206">
        <v>4521</v>
      </c>
      <c r="L179" s="206">
        <v>2000</v>
      </c>
      <c r="M179" s="314" t="s">
        <v>632</v>
      </c>
      <c r="N179" s="329">
        <v>10.62</v>
      </c>
      <c r="O179" s="153">
        <f t="shared" si="4"/>
        <v>243.52354048964222</v>
      </c>
      <c r="P179" s="311">
        <v>10.35</v>
      </c>
      <c r="Q179" s="44" t="s">
        <v>887</v>
      </c>
      <c r="R179" s="19" t="s">
        <v>1483</v>
      </c>
      <c r="S179" s="19" t="s">
        <v>34</v>
      </c>
      <c r="T179" s="20" t="s">
        <v>1482</v>
      </c>
      <c r="U179" s="25"/>
      <c r="V179" s="147">
        <f t="shared" si="5"/>
        <v>102</v>
      </c>
    </row>
    <row r="180" spans="1:22" ht="24" customHeight="1">
      <c r="A180" s="348"/>
      <c r="B180" s="305"/>
      <c r="C180" s="322"/>
      <c r="D180" s="17" t="s">
        <v>1497</v>
      </c>
      <c r="E180" s="19" t="s">
        <v>1136</v>
      </c>
      <c r="F180" s="315" t="s">
        <v>1486</v>
      </c>
      <c r="G180" s="19" t="s">
        <v>1288</v>
      </c>
      <c r="H180" s="19" t="s">
        <v>43</v>
      </c>
      <c r="I180" s="19" t="s">
        <v>72</v>
      </c>
      <c r="J180" s="206">
        <v>2356</v>
      </c>
      <c r="K180" s="206">
        <v>4521</v>
      </c>
      <c r="L180" s="206">
        <v>2000</v>
      </c>
      <c r="M180" s="314" t="s">
        <v>632</v>
      </c>
      <c r="N180" s="329">
        <v>10.53</v>
      </c>
      <c r="O180" s="153">
        <f t="shared" si="4"/>
        <v>245.60493827160494</v>
      </c>
      <c r="P180" s="311">
        <v>10.35</v>
      </c>
      <c r="Q180" s="44" t="s">
        <v>887</v>
      </c>
      <c r="R180" s="19" t="s">
        <v>1483</v>
      </c>
      <c r="S180" s="19" t="s">
        <v>34</v>
      </c>
      <c r="T180" s="20" t="s">
        <v>1482</v>
      </c>
      <c r="U180" s="25"/>
      <c r="V180" s="147">
        <f t="shared" si="5"/>
        <v>101</v>
      </c>
    </row>
    <row r="181" spans="1:22" ht="24" customHeight="1">
      <c r="A181" s="348"/>
      <c r="B181" s="305"/>
      <c r="C181" s="322"/>
      <c r="D181" s="17" t="s">
        <v>1496</v>
      </c>
      <c r="E181" s="19" t="s">
        <v>1136</v>
      </c>
      <c r="F181" s="315" t="s">
        <v>1486</v>
      </c>
      <c r="G181" s="19" t="s">
        <v>1288</v>
      </c>
      <c r="H181" s="19" t="s">
        <v>43</v>
      </c>
      <c r="I181" s="19" t="s">
        <v>912</v>
      </c>
      <c r="J181" s="206">
        <v>2356</v>
      </c>
      <c r="K181" s="206">
        <v>4521</v>
      </c>
      <c r="L181" s="206">
        <v>2000</v>
      </c>
      <c r="M181" s="314" t="s">
        <v>632</v>
      </c>
      <c r="N181" s="329">
        <v>10.62</v>
      </c>
      <c r="O181" s="153">
        <f t="shared" si="4"/>
        <v>243.52354048964222</v>
      </c>
      <c r="P181" s="311">
        <v>10.35</v>
      </c>
      <c r="Q181" s="44" t="s">
        <v>887</v>
      </c>
      <c r="R181" s="19" t="s">
        <v>1483</v>
      </c>
      <c r="S181" s="19" t="s">
        <v>34</v>
      </c>
      <c r="T181" s="20" t="s">
        <v>1482</v>
      </c>
      <c r="U181" s="25"/>
      <c r="V181" s="147">
        <f t="shared" si="5"/>
        <v>102</v>
      </c>
    </row>
    <row r="182" spans="1:22" ht="24" customHeight="1">
      <c r="A182" s="348"/>
      <c r="B182" s="305"/>
      <c r="C182" s="322"/>
      <c r="D182" s="17" t="s">
        <v>1496</v>
      </c>
      <c r="E182" s="19" t="s">
        <v>1136</v>
      </c>
      <c r="F182" s="315" t="s">
        <v>1486</v>
      </c>
      <c r="G182" s="19" t="s">
        <v>1288</v>
      </c>
      <c r="H182" s="19" t="s">
        <v>43</v>
      </c>
      <c r="I182" s="19" t="s">
        <v>72</v>
      </c>
      <c r="J182" s="206">
        <v>2356</v>
      </c>
      <c r="K182" s="206">
        <v>4521</v>
      </c>
      <c r="L182" s="206">
        <v>2000</v>
      </c>
      <c r="M182" s="314" t="s">
        <v>632</v>
      </c>
      <c r="N182" s="329">
        <v>10.53</v>
      </c>
      <c r="O182" s="153">
        <f t="shared" si="4"/>
        <v>245.60493827160494</v>
      </c>
      <c r="P182" s="311">
        <v>10.35</v>
      </c>
      <c r="Q182" s="44" t="s">
        <v>887</v>
      </c>
      <c r="R182" s="19" t="s">
        <v>1483</v>
      </c>
      <c r="S182" s="19" t="s">
        <v>34</v>
      </c>
      <c r="T182" s="20" t="s">
        <v>1482</v>
      </c>
      <c r="U182" s="25"/>
      <c r="V182" s="147">
        <f t="shared" si="5"/>
        <v>101</v>
      </c>
    </row>
    <row r="183" spans="1:22" ht="24" customHeight="1">
      <c r="A183" s="348"/>
      <c r="B183" s="305"/>
      <c r="C183" s="322"/>
      <c r="D183" s="17" t="s">
        <v>1593</v>
      </c>
      <c r="E183" s="19" t="s">
        <v>1136</v>
      </c>
      <c r="F183" s="315" t="s">
        <v>1486</v>
      </c>
      <c r="G183" s="19" t="s">
        <v>1288</v>
      </c>
      <c r="H183" s="19" t="s">
        <v>43</v>
      </c>
      <c r="I183" s="19" t="s">
        <v>72</v>
      </c>
      <c r="J183" s="206">
        <v>2356</v>
      </c>
      <c r="K183" s="206">
        <v>4521</v>
      </c>
      <c r="L183" s="206">
        <v>2000</v>
      </c>
      <c r="M183" s="314" t="s">
        <v>632</v>
      </c>
      <c r="N183" s="329">
        <v>10.53</v>
      </c>
      <c r="O183" s="153">
        <f t="shared" si="4"/>
        <v>245.60493827160494</v>
      </c>
      <c r="P183" s="311">
        <v>10.35</v>
      </c>
      <c r="Q183" s="44" t="s">
        <v>887</v>
      </c>
      <c r="R183" s="19" t="s">
        <v>1483</v>
      </c>
      <c r="S183" s="19" t="s">
        <v>34</v>
      </c>
      <c r="T183" s="20" t="s">
        <v>1482</v>
      </c>
      <c r="U183" s="25"/>
      <c r="V183" s="147">
        <f t="shared" si="5"/>
        <v>101</v>
      </c>
    </row>
    <row r="184" spans="1:22" ht="24" customHeight="1">
      <c r="A184" s="348"/>
      <c r="B184" s="305"/>
      <c r="C184" s="322"/>
      <c r="D184" s="17" t="s">
        <v>1548</v>
      </c>
      <c r="E184" s="19" t="s">
        <v>1136</v>
      </c>
      <c r="F184" s="315" t="s">
        <v>1486</v>
      </c>
      <c r="G184" s="19" t="s">
        <v>1288</v>
      </c>
      <c r="H184" s="19" t="s">
        <v>43</v>
      </c>
      <c r="I184" s="19" t="s">
        <v>72</v>
      </c>
      <c r="J184" s="206">
        <v>2356</v>
      </c>
      <c r="K184" s="206">
        <v>4521</v>
      </c>
      <c r="L184" s="206">
        <v>2000</v>
      </c>
      <c r="M184" s="314" t="s">
        <v>632</v>
      </c>
      <c r="N184" s="329">
        <v>10.53</v>
      </c>
      <c r="O184" s="153">
        <f t="shared" si="4"/>
        <v>245.60493827160494</v>
      </c>
      <c r="P184" s="311">
        <v>10.35</v>
      </c>
      <c r="Q184" s="44" t="s">
        <v>887</v>
      </c>
      <c r="R184" s="19" t="s">
        <v>1483</v>
      </c>
      <c r="S184" s="19" t="s">
        <v>34</v>
      </c>
      <c r="T184" s="20" t="s">
        <v>1482</v>
      </c>
      <c r="U184" s="25"/>
      <c r="V184" s="147">
        <f t="shared" si="5"/>
        <v>101</v>
      </c>
    </row>
    <row r="185" spans="1:22" ht="24" customHeight="1">
      <c r="A185" s="348"/>
      <c r="B185" s="305"/>
      <c r="C185" s="322"/>
      <c r="D185" s="17" t="s">
        <v>1489</v>
      </c>
      <c r="E185" s="19" t="s">
        <v>1136</v>
      </c>
      <c r="F185" s="315" t="s">
        <v>1486</v>
      </c>
      <c r="G185" s="19" t="s">
        <v>1294</v>
      </c>
      <c r="H185" s="19" t="s">
        <v>1485</v>
      </c>
      <c r="I185" s="19" t="s">
        <v>72</v>
      </c>
      <c r="J185" s="206">
        <v>2356</v>
      </c>
      <c r="K185" s="206">
        <v>4521</v>
      </c>
      <c r="L185" s="206">
        <v>2000</v>
      </c>
      <c r="M185" s="314" t="s">
        <v>632</v>
      </c>
      <c r="N185" s="329">
        <v>10.25</v>
      </c>
      <c r="O185" s="153">
        <f t="shared" si="4"/>
        <v>252.31414634146344</v>
      </c>
      <c r="P185" s="311">
        <v>10.35</v>
      </c>
      <c r="Q185" s="44" t="s">
        <v>887</v>
      </c>
      <c r="R185" s="19" t="s">
        <v>1483</v>
      </c>
      <c r="S185" s="19" t="s">
        <v>34</v>
      </c>
      <c r="T185" s="20" t="s">
        <v>1482</v>
      </c>
      <c r="U185" s="25"/>
      <c r="V185" s="147" t="str">
        <f t="shared" si="5"/>
        <v/>
      </c>
    </row>
    <row r="186" spans="1:22" ht="24" customHeight="1">
      <c r="A186" s="348"/>
      <c r="B186" s="305"/>
      <c r="C186" s="322"/>
      <c r="D186" s="17" t="s">
        <v>1489</v>
      </c>
      <c r="E186" s="19" t="s">
        <v>1136</v>
      </c>
      <c r="F186" s="315" t="s">
        <v>1486</v>
      </c>
      <c r="G186" s="19" t="s">
        <v>1288</v>
      </c>
      <c r="H186" s="19" t="s">
        <v>43</v>
      </c>
      <c r="I186" s="19" t="s">
        <v>72</v>
      </c>
      <c r="J186" s="206">
        <v>2356</v>
      </c>
      <c r="K186" s="206">
        <v>4521</v>
      </c>
      <c r="L186" s="206">
        <v>2000</v>
      </c>
      <c r="M186" s="314" t="s">
        <v>632</v>
      </c>
      <c r="N186" s="329">
        <v>10.17</v>
      </c>
      <c r="O186" s="153">
        <f t="shared" si="4"/>
        <v>254.29891838741395</v>
      </c>
      <c r="P186" s="311">
        <v>10.35</v>
      </c>
      <c r="Q186" s="44" t="s">
        <v>1484</v>
      </c>
      <c r="R186" s="19" t="s">
        <v>1483</v>
      </c>
      <c r="S186" s="19" t="s">
        <v>34</v>
      </c>
      <c r="T186" s="20" t="s">
        <v>1482</v>
      </c>
      <c r="U186" s="25"/>
      <c r="V186" s="147" t="str">
        <f t="shared" si="5"/>
        <v/>
      </c>
    </row>
    <row r="187" spans="1:22" ht="24" customHeight="1">
      <c r="A187" s="348"/>
      <c r="B187" s="305"/>
      <c r="C187" s="322"/>
      <c r="D187" s="17" t="s">
        <v>1488</v>
      </c>
      <c r="E187" s="19" t="s">
        <v>1136</v>
      </c>
      <c r="F187" s="315" t="s">
        <v>1486</v>
      </c>
      <c r="G187" s="19" t="s">
        <v>1294</v>
      </c>
      <c r="H187" s="19" t="s">
        <v>1485</v>
      </c>
      <c r="I187" s="19" t="s">
        <v>72</v>
      </c>
      <c r="J187" s="206">
        <v>2356</v>
      </c>
      <c r="K187" s="206">
        <v>4521</v>
      </c>
      <c r="L187" s="206">
        <v>2000</v>
      </c>
      <c r="M187" s="314" t="s">
        <v>632</v>
      </c>
      <c r="N187" s="329">
        <v>10.25</v>
      </c>
      <c r="O187" s="153">
        <f t="shared" si="4"/>
        <v>252.31414634146344</v>
      </c>
      <c r="P187" s="311">
        <v>10.35</v>
      </c>
      <c r="Q187" s="44" t="s">
        <v>887</v>
      </c>
      <c r="R187" s="19" t="s">
        <v>1483</v>
      </c>
      <c r="S187" s="19" t="s">
        <v>34</v>
      </c>
      <c r="T187" s="20" t="s">
        <v>1482</v>
      </c>
      <c r="U187" s="25"/>
      <c r="V187" s="147" t="str">
        <f t="shared" si="5"/>
        <v/>
      </c>
    </row>
    <row r="188" spans="1:22" ht="24" customHeight="1">
      <c r="A188" s="348"/>
      <c r="B188" s="305"/>
      <c r="C188" s="322"/>
      <c r="D188" s="17" t="s">
        <v>1488</v>
      </c>
      <c r="E188" s="19" t="s">
        <v>1136</v>
      </c>
      <c r="F188" s="315" t="s">
        <v>1486</v>
      </c>
      <c r="G188" s="19" t="s">
        <v>1288</v>
      </c>
      <c r="H188" s="19" t="s">
        <v>43</v>
      </c>
      <c r="I188" s="19" t="s">
        <v>72</v>
      </c>
      <c r="J188" s="206">
        <v>2356</v>
      </c>
      <c r="K188" s="206">
        <v>4521</v>
      </c>
      <c r="L188" s="206">
        <v>2000</v>
      </c>
      <c r="M188" s="314" t="s">
        <v>632</v>
      </c>
      <c r="N188" s="329">
        <v>10.17</v>
      </c>
      <c r="O188" s="153">
        <f t="shared" si="4"/>
        <v>254.29891838741395</v>
      </c>
      <c r="P188" s="311">
        <v>10.35</v>
      </c>
      <c r="Q188" s="44" t="s">
        <v>1484</v>
      </c>
      <c r="R188" s="19" t="s">
        <v>1483</v>
      </c>
      <c r="S188" s="19" t="s">
        <v>34</v>
      </c>
      <c r="T188" s="20" t="s">
        <v>1482</v>
      </c>
      <c r="U188" s="25"/>
      <c r="V188" s="147" t="str">
        <f t="shared" si="5"/>
        <v/>
      </c>
    </row>
    <row r="189" spans="1:22" ht="24" customHeight="1">
      <c r="A189" s="348"/>
      <c r="B189" s="305"/>
      <c r="C189" s="322"/>
      <c r="D189" s="17" t="s">
        <v>1592</v>
      </c>
      <c r="E189" s="19" t="s">
        <v>1136</v>
      </c>
      <c r="F189" s="315" t="s">
        <v>1486</v>
      </c>
      <c r="G189" s="19" t="s">
        <v>1288</v>
      </c>
      <c r="H189" s="19" t="s">
        <v>43</v>
      </c>
      <c r="I189" s="19" t="s">
        <v>72</v>
      </c>
      <c r="J189" s="206">
        <v>2356</v>
      </c>
      <c r="K189" s="206">
        <v>4521</v>
      </c>
      <c r="L189" s="206">
        <v>2000</v>
      </c>
      <c r="M189" s="314" t="s">
        <v>632</v>
      </c>
      <c r="N189" s="329">
        <v>10.17</v>
      </c>
      <c r="O189" s="153">
        <f t="shared" si="4"/>
        <v>254.29891838741395</v>
      </c>
      <c r="P189" s="311">
        <v>10.35</v>
      </c>
      <c r="Q189" s="44" t="s">
        <v>1484</v>
      </c>
      <c r="R189" s="19" t="s">
        <v>1483</v>
      </c>
      <c r="S189" s="19" t="s">
        <v>34</v>
      </c>
      <c r="T189" s="20" t="s">
        <v>1482</v>
      </c>
      <c r="U189" s="25"/>
      <c r="V189" s="147" t="str">
        <f t="shared" si="5"/>
        <v/>
      </c>
    </row>
    <row r="190" spans="1:22" ht="24" customHeight="1">
      <c r="A190" s="348"/>
      <c r="B190" s="305"/>
      <c r="C190" s="322"/>
      <c r="D190" s="17" t="s">
        <v>1591</v>
      </c>
      <c r="E190" s="19" t="s">
        <v>1136</v>
      </c>
      <c r="F190" s="315" t="s">
        <v>1486</v>
      </c>
      <c r="G190" s="19" t="s">
        <v>1288</v>
      </c>
      <c r="H190" s="19" t="s">
        <v>43</v>
      </c>
      <c r="I190" s="19" t="s">
        <v>72</v>
      </c>
      <c r="J190" s="206">
        <v>2356</v>
      </c>
      <c r="K190" s="206">
        <v>4521</v>
      </c>
      <c r="L190" s="206">
        <v>2000</v>
      </c>
      <c r="M190" s="314" t="s">
        <v>632</v>
      </c>
      <c r="N190" s="329">
        <v>10.17</v>
      </c>
      <c r="O190" s="153">
        <f t="shared" si="4"/>
        <v>254.29891838741395</v>
      </c>
      <c r="P190" s="311">
        <v>10.35</v>
      </c>
      <c r="Q190" s="44" t="s">
        <v>1484</v>
      </c>
      <c r="R190" s="19" t="s">
        <v>1483</v>
      </c>
      <c r="S190" s="19" t="s">
        <v>34</v>
      </c>
      <c r="T190" s="20" t="s">
        <v>1482</v>
      </c>
      <c r="U190" s="25"/>
      <c r="V190" s="147" t="str">
        <f t="shared" si="5"/>
        <v/>
      </c>
    </row>
    <row r="191" spans="1:22" ht="24" customHeight="1">
      <c r="A191" s="348"/>
      <c r="B191" s="305"/>
      <c r="C191" s="322"/>
      <c r="D191" s="17" t="s">
        <v>1590</v>
      </c>
      <c r="E191" s="19" t="s">
        <v>1136</v>
      </c>
      <c r="F191" s="315" t="s">
        <v>1486</v>
      </c>
      <c r="G191" s="19" t="s">
        <v>1288</v>
      </c>
      <c r="H191" s="19" t="s">
        <v>43</v>
      </c>
      <c r="I191" s="19" t="s">
        <v>72</v>
      </c>
      <c r="J191" s="206">
        <v>2356</v>
      </c>
      <c r="K191" s="206">
        <v>4521</v>
      </c>
      <c r="L191" s="206">
        <v>2000</v>
      </c>
      <c r="M191" s="314" t="s">
        <v>632</v>
      </c>
      <c r="N191" s="329">
        <v>10.17</v>
      </c>
      <c r="O191" s="153">
        <f t="shared" si="4"/>
        <v>254.29891838741395</v>
      </c>
      <c r="P191" s="311">
        <v>10.35</v>
      </c>
      <c r="Q191" s="44" t="s">
        <v>1484</v>
      </c>
      <c r="R191" s="19" t="s">
        <v>1483</v>
      </c>
      <c r="S191" s="19" t="s">
        <v>34</v>
      </c>
      <c r="T191" s="20" t="s">
        <v>1482</v>
      </c>
      <c r="U191" s="25"/>
      <c r="V191" s="147" t="str">
        <f t="shared" si="5"/>
        <v/>
      </c>
    </row>
    <row r="192" spans="1:22" ht="24" customHeight="1">
      <c r="A192" s="348"/>
      <c r="B192" s="305"/>
      <c r="C192" s="322"/>
      <c r="D192" s="17" t="s">
        <v>1589</v>
      </c>
      <c r="E192" s="19" t="s">
        <v>1136</v>
      </c>
      <c r="F192" s="315" t="s">
        <v>1486</v>
      </c>
      <c r="G192" s="19" t="s">
        <v>1288</v>
      </c>
      <c r="H192" s="19" t="s">
        <v>43</v>
      </c>
      <c r="I192" s="19" t="s">
        <v>72</v>
      </c>
      <c r="J192" s="206">
        <v>2356</v>
      </c>
      <c r="K192" s="206">
        <v>4521</v>
      </c>
      <c r="L192" s="206">
        <v>2000</v>
      </c>
      <c r="M192" s="314" t="s">
        <v>632</v>
      </c>
      <c r="N192" s="329">
        <v>10.17</v>
      </c>
      <c r="O192" s="153">
        <f t="shared" si="4"/>
        <v>254.29891838741395</v>
      </c>
      <c r="P192" s="311">
        <v>10.35</v>
      </c>
      <c r="Q192" s="44" t="s">
        <v>1484</v>
      </c>
      <c r="R192" s="19" t="s">
        <v>1483</v>
      </c>
      <c r="S192" s="19" t="s">
        <v>34</v>
      </c>
      <c r="T192" s="20" t="s">
        <v>1482</v>
      </c>
      <c r="U192" s="25"/>
      <c r="V192" s="147" t="str">
        <f t="shared" si="5"/>
        <v/>
      </c>
    </row>
    <row r="193" spans="1:22" ht="24" customHeight="1">
      <c r="A193" s="348"/>
      <c r="B193" s="305"/>
      <c r="C193" s="322"/>
      <c r="D193" s="17" t="s">
        <v>1588</v>
      </c>
      <c r="E193" s="19" t="s">
        <v>1136</v>
      </c>
      <c r="F193" s="315" t="s">
        <v>1486</v>
      </c>
      <c r="G193" s="19" t="s">
        <v>1288</v>
      </c>
      <c r="H193" s="19" t="s">
        <v>43</v>
      </c>
      <c r="I193" s="19" t="s">
        <v>72</v>
      </c>
      <c r="J193" s="206">
        <v>2356</v>
      </c>
      <c r="K193" s="206">
        <v>4521</v>
      </c>
      <c r="L193" s="206">
        <v>2000</v>
      </c>
      <c r="M193" s="314" t="s">
        <v>632</v>
      </c>
      <c r="N193" s="329">
        <v>10.17</v>
      </c>
      <c r="O193" s="153">
        <f t="shared" si="4"/>
        <v>254.29891838741395</v>
      </c>
      <c r="P193" s="311">
        <v>10.35</v>
      </c>
      <c r="Q193" s="44" t="s">
        <v>1484</v>
      </c>
      <c r="R193" s="19" t="s">
        <v>1483</v>
      </c>
      <c r="S193" s="19" t="s">
        <v>34</v>
      </c>
      <c r="T193" s="20" t="s">
        <v>1482</v>
      </c>
      <c r="U193" s="25"/>
      <c r="V193" s="147" t="str">
        <f t="shared" si="5"/>
        <v/>
      </c>
    </row>
    <row r="194" spans="1:22" ht="24" customHeight="1">
      <c r="A194" s="348"/>
      <c r="B194" s="305"/>
      <c r="C194" s="322"/>
      <c r="D194" s="17" t="s">
        <v>1587</v>
      </c>
      <c r="E194" s="19" t="s">
        <v>1136</v>
      </c>
      <c r="F194" s="315" t="s">
        <v>1486</v>
      </c>
      <c r="G194" s="19" t="s">
        <v>1288</v>
      </c>
      <c r="H194" s="19" t="s">
        <v>43</v>
      </c>
      <c r="I194" s="19" t="s">
        <v>72</v>
      </c>
      <c r="J194" s="206">
        <v>2356</v>
      </c>
      <c r="K194" s="206">
        <v>4521</v>
      </c>
      <c r="L194" s="206">
        <v>2000</v>
      </c>
      <c r="M194" s="314" t="s">
        <v>632</v>
      </c>
      <c r="N194" s="329">
        <v>10.17</v>
      </c>
      <c r="O194" s="153">
        <f t="shared" si="4"/>
        <v>254.29891838741395</v>
      </c>
      <c r="P194" s="311">
        <v>10.35</v>
      </c>
      <c r="Q194" s="44" t="s">
        <v>1484</v>
      </c>
      <c r="R194" s="19" t="s">
        <v>1483</v>
      </c>
      <c r="S194" s="19" t="s">
        <v>34</v>
      </c>
      <c r="T194" s="20" t="s">
        <v>1482</v>
      </c>
      <c r="U194" s="25"/>
      <c r="V194" s="147" t="str">
        <f t="shared" si="5"/>
        <v/>
      </c>
    </row>
    <row r="195" spans="1:22" ht="24" customHeight="1">
      <c r="A195" s="348"/>
      <c r="B195" s="305"/>
      <c r="C195" s="322"/>
      <c r="D195" s="17" t="s">
        <v>1586</v>
      </c>
      <c r="E195" s="19" t="s">
        <v>1136</v>
      </c>
      <c r="F195" s="315" t="s">
        <v>1486</v>
      </c>
      <c r="G195" s="19" t="s">
        <v>1288</v>
      </c>
      <c r="H195" s="19" t="s">
        <v>43</v>
      </c>
      <c r="I195" s="19" t="s">
        <v>72</v>
      </c>
      <c r="J195" s="206">
        <v>2356</v>
      </c>
      <c r="K195" s="206">
        <v>4521</v>
      </c>
      <c r="L195" s="206">
        <v>2000</v>
      </c>
      <c r="M195" s="314" t="s">
        <v>632</v>
      </c>
      <c r="N195" s="329">
        <v>10.17</v>
      </c>
      <c r="O195" s="153">
        <f t="shared" si="4"/>
        <v>254.29891838741395</v>
      </c>
      <c r="P195" s="311">
        <v>10.35</v>
      </c>
      <c r="Q195" s="44" t="s">
        <v>1484</v>
      </c>
      <c r="R195" s="19" t="s">
        <v>1483</v>
      </c>
      <c r="S195" s="19" t="s">
        <v>34</v>
      </c>
      <c r="T195" s="20" t="s">
        <v>1482</v>
      </c>
      <c r="U195" s="25"/>
      <c r="V195" s="147" t="str">
        <f t="shared" si="5"/>
        <v/>
      </c>
    </row>
    <row r="196" spans="1:22" ht="24" customHeight="1">
      <c r="A196" s="348"/>
      <c r="B196" s="305"/>
      <c r="C196" s="322"/>
      <c r="D196" s="17" t="s">
        <v>1547</v>
      </c>
      <c r="E196" s="19" t="s">
        <v>1136</v>
      </c>
      <c r="F196" s="315" t="s">
        <v>1486</v>
      </c>
      <c r="G196" s="19" t="s">
        <v>1288</v>
      </c>
      <c r="H196" s="19" t="s">
        <v>43</v>
      </c>
      <c r="I196" s="19" t="s">
        <v>72</v>
      </c>
      <c r="J196" s="206">
        <v>2356</v>
      </c>
      <c r="K196" s="206">
        <v>4521</v>
      </c>
      <c r="L196" s="206">
        <v>2000</v>
      </c>
      <c r="M196" s="314" t="s">
        <v>632</v>
      </c>
      <c r="N196" s="329">
        <v>10.17</v>
      </c>
      <c r="O196" s="153">
        <f t="shared" si="4"/>
        <v>254.29891838741395</v>
      </c>
      <c r="P196" s="311">
        <v>10.35</v>
      </c>
      <c r="Q196" s="44" t="s">
        <v>1484</v>
      </c>
      <c r="R196" s="19" t="s">
        <v>1483</v>
      </c>
      <c r="S196" s="19" t="s">
        <v>34</v>
      </c>
      <c r="T196" s="20" t="s">
        <v>1482</v>
      </c>
      <c r="U196" s="25"/>
      <c r="V196" s="147" t="str">
        <f t="shared" si="5"/>
        <v/>
      </c>
    </row>
    <row r="197" spans="1:22" ht="24" customHeight="1">
      <c r="A197" s="348"/>
      <c r="B197" s="305"/>
      <c r="C197" s="322"/>
      <c r="D197" s="17" t="s">
        <v>1545</v>
      </c>
      <c r="E197" s="19" t="s">
        <v>1136</v>
      </c>
      <c r="F197" s="315" t="s">
        <v>1486</v>
      </c>
      <c r="G197" s="19" t="s">
        <v>1288</v>
      </c>
      <c r="H197" s="19" t="s">
        <v>43</v>
      </c>
      <c r="I197" s="19" t="s">
        <v>72</v>
      </c>
      <c r="J197" s="206">
        <v>2356</v>
      </c>
      <c r="K197" s="206">
        <v>4521</v>
      </c>
      <c r="L197" s="206">
        <v>2000</v>
      </c>
      <c r="M197" s="314" t="s">
        <v>632</v>
      </c>
      <c r="N197" s="329">
        <v>10.17</v>
      </c>
      <c r="O197" s="153">
        <f t="shared" si="4"/>
        <v>254.29891838741395</v>
      </c>
      <c r="P197" s="311">
        <v>10.35</v>
      </c>
      <c r="Q197" s="44" t="s">
        <v>1484</v>
      </c>
      <c r="R197" s="19" t="s">
        <v>1483</v>
      </c>
      <c r="S197" s="19" t="s">
        <v>34</v>
      </c>
      <c r="T197" s="20" t="s">
        <v>1482</v>
      </c>
      <c r="U197" s="25"/>
      <c r="V197" s="147" t="str">
        <f t="shared" si="5"/>
        <v/>
      </c>
    </row>
    <row r="198" spans="1:22" ht="24" customHeight="1">
      <c r="A198" s="348"/>
      <c r="B198" s="305"/>
      <c r="C198" s="322"/>
      <c r="D198" s="17" t="s">
        <v>1544</v>
      </c>
      <c r="E198" s="19" t="s">
        <v>1136</v>
      </c>
      <c r="F198" s="315" t="s">
        <v>1486</v>
      </c>
      <c r="G198" s="19" t="s">
        <v>1288</v>
      </c>
      <c r="H198" s="19" t="s">
        <v>43</v>
      </c>
      <c r="I198" s="19" t="s">
        <v>72</v>
      </c>
      <c r="J198" s="206">
        <v>2356</v>
      </c>
      <c r="K198" s="206">
        <v>4521</v>
      </c>
      <c r="L198" s="206">
        <v>2000</v>
      </c>
      <c r="M198" s="314" t="s">
        <v>632</v>
      </c>
      <c r="N198" s="329">
        <v>10.17</v>
      </c>
      <c r="O198" s="153">
        <f t="shared" si="4"/>
        <v>254.29891838741395</v>
      </c>
      <c r="P198" s="311">
        <v>10.35</v>
      </c>
      <c r="Q198" s="44" t="s">
        <v>1484</v>
      </c>
      <c r="R198" s="19" t="s">
        <v>1483</v>
      </c>
      <c r="S198" s="19" t="s">
        <v>34</v>
      </c>
      <c r="T198" s="20" t="s">
        <v>1482</v>
      </c>
      <c r="U198" s="25"/>
      <c r="V198" s="147" t="str">
        <f t="shared" si="5"/>
        <v/>
      </c>
    </row>
    <row r="199" spans="1:22" ht="24" customHeight="1">
      <c r="A199" s="348"/>
      <c r="B199" s="305"/>
      <c r="C199" s="322"/>
      <c r="D199" s="17" t="s">
        <v>1543</v>
      </c>
      <c r="E199" s="19" t="s">
        <v>1136</v>
      </c>
      <c r="F199" s="315" t="s">
        <v>1486</v>
      </c>
      <c r="G199" s="19" t="s">
        <v>1288</v>
      </c>
      <c r="H199" s="19" t="s">
        <v>43</v>
      </c>
      <c r="I199" s="19" t="s">
        <v>72</v>
      </c>
      <c r="J199" s="206">
        <v>2356</v>
      </c>
      <c r="K199" s="206">
        <v>4521</v>
      </c>
      <c r="L199" s="206">
        <v>2000</v>
      </c>
      <c r="M199" s="314" t="s">
        <v>632</v>
      </c>
      <c r="N199" s="329">
        <v>10.17</v>
      </c>
      <c r="O199" s="153">
        <f t="shared" si="4"/>
        <v>254.29891838741395</v>
      </c>
      <c r="P199" s="311">
        <v>10.35</v>
      </c>
      <c r="Q199" s="44" t="s">
        <v>1484</v>
      </c>
      <c r="R199" s="19" t="s">
        <v>1483</v>
      </c>
      <c r="S199" s="19" t="s">
        <v>34</v>
      </c>
      <c r="T199" s="20" t="s">
        <v>1482</v>
      </c>
      <c r="U199" s="25"/>
      <c r="V199" s="147" t="str">
        <f t="shared" si="5"/>
        <v/>
      </c>
    </row>
    <row r="200" spans="1:22" ht="24" customHeight="1">
      <c r="A200" s="348"/>
      <c r="B200" s="305"/>
      <c r="C200" s="322"/>
      <c r="D200" s="17" t="s">
        <v>1541</v>
      </c>
      <c r="E200" s="19" t="s">
        <v>1136</v>
      </c>
      <c r="F200" s="315" t="s">
        <v>1486</v>
      </c>
      <c r="G200" s="19" t="s">
        <v>1288</v>
      </c>
      <c r="H200" s="19" t="s">
        <v>43</v>
      </c>
      <c r="I200" s="19" t="s">
        <v>72</v>
      </c>
      <c r="J200" s="206">
        <v>2356</v>
      </c>
      <c r="K200" s="206">
        <v>4521</v>
      </c>
      <c r="L200" s="206">
        <v>2000</v>
      </c>
      <c r="M200" s="314" t="s">
        <v>632</v>
      </c>
      <c r="N200" s="329">
        <v>10.17</v>
      </c>
      <c r="O200" s="153">
        <f t="shared" si="4"/>
        <v>254.29891838741395</v>
      </c>
      <c r="P200" s="311">
        <v>10.35</v>
      </c>
      <c r="Q200" s="44" t="s">
        <v>1484</v>
      </c>
      <c r="R200" s="19" t="s">
        <v>1483</v>
      </c>
      <c r="S200" s="19" t="s">
        <v>34</v>
      </c>
      <c r="T200" s="20" t="s">
        <v>1482</v>
      </c>
      <c r="U200" s="25"/>
      <c r="V200" s="147" t="str">
        <f t="shared" si="5"/>
        <v/>
      </c>
    </row>
    <row r="201" spans="1:22" ht="24" customHeight="1">
      <c r="A201" s="348"/>
      <c r="B201" s="305"/>
      <c r="C201" s="322"/>
      <c r="D201" s="17" t="s">
        <v>1540</v>
      </c>
      <c r="E201" s="19" t="s">
        <v>1136</v>
      </c>
      <c r="F201" s="315" t="s">
        <v>1486</v>
      </c>
      <c r="G201" s="19" t="s">
        <v>1288</v>
      </c>
      <c r="H201" s="19" t="s">
        <v>43</v>
      </c>
      <c r="I201" s="19" t="s">
        <v>72</v>
      </c>
      <c r="J201" s="206">
        <v>2356</v>
      </c>
      <c r="K201" s="206">
        <v>4521</v>
      </c>
      <c r="L201" s="206">
        <v>2000</v>
      </c>
      <c r="M201" s="314" t="s">
        <v>632</v>
      </c>
      <c r="N201" s="329">
        <v>10.17</v>
      </c>
      <c r="O201" s="153">
        <f t="shared" ref="O201:O264" si="6">IF(N201&gt;0,1/N201*37.7*68.6,"")</f>
        <v>254.29891838741395</v>
      </c>
      <c r="P201" s="311">
        <v>10.35</v>
      </c>
      <c r="Q201" s="44" t="s">
        <v>1484</v>
      </c>
      <c r="R201" s="19" t="s">
        <v>1483</v>
      </c>
      <c r="S201" s="19" t="s">
        <v>34</v>
      </c>
      <c r="T201" s="20" t="s">
        <v>1482</v>
      </c>
      <c r="U201" s="25"/>
      <c r="V201" s="147" t="str">
        <f t="shared" ref="V201:V264" si="7">IFERROR(IF(N201&lt;P201,"",(ROUNDDOWN(N201/P201*100,0))),"")</f>
        <v/>
      </c>
    </row>
    <row r="202" spans="1:22" ht="24" customHeight="1">
      <c r="A202" s="348"/>
      <c r="B202" s="305"/>
      <c r="C202" s="322"/>
      <c r="D202" s="17" t="s">
        <v>1539</v>
      </c>
      <c r="E202" s="19" t="s">
        <v>1136</v>
      </c>
      <c r="F202" s="315" t="s">
        <v>1486</v>
      </c>
      <c r="G202" s="19" t="s">
        <v>1288</v>
      </c>
      <c r="H202" s="19" t="s">
        <v>43</v>
      </c>
      <c r="I202" s="19" t="s">
        <v>72</v>
      </c>
      <c r="J202" s="206">
        <v>2356</v>
      </c>
      <c r="K202" s="206">
        <v>4521</v>
      </c>
      <c r="L202" s="206">
        <v>2000</v>
      </c>
      <c r="M202" s="314" t="s">
        <v>632</v>
      </c>
      <c r="N202" s="329">
        <v>10.17</v>
      </c>
      <c r="O202" s="153">
        <f t="shared" si="6"/>
        <v>254.29891838741395</v>
      </c>
      <c r="P202" s="311">
        <v>10.35</v>
      </c>
      <c r="Q202" s="44" t="s">
        <v>1484</v>
      </c>
      <c r="R202" s="19" t="s">
        <v>1483</v>
      </c>
      <c r="S202" s="19" t="s">
        <v>34</v>
      </c>
      <c r="T202" s="20" t="s">
        <v>1482</v>
      </c>
      <c r="U202" s="25"/>
      <c r="V202" s="147" t="str">
        <f t="shared" si="7"/>
        <v/>
      </c>
    </row>
    <row r="203" spans="1:22" ht="24" customHeight="1">
      <c r="A203" s="348"/>
      <c r="B203" s="305"/>
      <c r="C203" s="322"/>
      <c r="D203" s="17" t="s">
        <v>1491</v>
      </c>
      <c r="E203" s="19" t="s">
        <v>1136</v>
      </c>
      <c r="F203" s="315" t="s">
        <v>1486</v>
      </c>
      <c r="G203" s="19" t="s">
        <v>1288</v>
      </c>
      <c r="H203" s="19" t="s">
        <v>43</v>
      </c>
      <c r="I203" s="19" t="s">
        <v>72</v>
      </c>
      <c r="J203" s="206">
        <v>2356</v>
      </c>
      <c r="K203" s="206">
        <v>4521</v>
      </c>
      <c r="L203" s="206">
        <v>2000</v>
      </c>
      <c r="M203" s="314" t="s">
        <v>632</v>
      </c>
      <c r="N203" s="329">
        <v>10.17</v>
      </c>
      <c r="O203" s="153">
        <f t="shared" si="6"/>
        <v>254.29891838741395</v>
      </c>
      <c r="P203" s="311">
        <v>10.35</v>
      </c>
      <c r="Q203" s="44" t="s">
        <v>1484</v>
      </c>
      <c r="R203" s="19" t="s">
        <v>1483</v>
      </c>
      <c r="S203" s="19" t="s">
        <v>34</v>
      </c>
      <c r="T203" s="20" t="s">
        <v>1482</v>
      </c>
      <c r="U203" s="25"/>
      <c r="V203" s="147" t="str">
        <f t="shared" si="7"/>
        <v/>
      </c>
    </row>
    <row r="204" spans="1:22" ht="24" customHeight="1">
      <c r="A204" s="348"/>
      <c r="B204" s="305"/>
      <c r="C204" s="322"/>
      <c r="D204" s="17" t="s">
        <v>1585</v>
      </c>
      <c r="E204" s="19" t="s">
        <v>1136</v>
      </c>
      <c r="F204" s="315" t="s">
        <v>1486</v>
      </c>
      <c r="G204" s="19" t="s">
        <v>1288</v>
      </c>
      <c r="H204" s="19" t="s">
        <v>43</v>
      </c>
      <c r="I204" s="19" t="s">
        <v>71</v>
      </c>
      <c r="J204" s="206">
        <v>2356</v>
      </c>
      <c r="K204" s="206">
        <v>4521</v>
      </c>
      <c r="L204" s="206">
        <v>2000</v>
      </c>
      <c r="M204" s="314" t="s">
        <v>632</v>
      </c>
      <c r="N204" s="329">
        <v>9.84</v>
      </c>
      <c r="O204" s="153">
        <f t="shared" si="6"/>
        <v>262.82723577235771</v>
      </c>
      <c r="P204" s="311">
        <v>10.35</v>
      </c>
      <c r="Q204" s="44" t="s">
        <v>887</v>
      </c>
      <c r="R204" s="19" t="s">
        <v>1483</v>
      </c>
      <c r="S204" s="19" t="s">
        <v>124</v>
      </c>
      <c r="T204" s="20" t="s">
        <v>1482</v>
      </c>
      <c r="U204" s="25"/>
      <c r="V204" s="147" t="str">
        <f t="shared" si="7"/>
        <v/>
      </c>
    </row>
    <row r="205" spans="1:22" ht="24" customHeight="1">
      <c r="A205" s="348"/>
      <c r="B205" s="305"/>
      <c r="C205" s="322"/>
      <c r="D205" s="17" t="s">
        <v>1584</v>
      </c>
      <c r="E205" s="19" t="s">
        <v>1136</v>
      </c>
      <c r="F205" s="315" t="s">
        <v>1486</v>
      </c>
      <c r="G205" s="19" t="s">
        <v>1288</v>
      </c>
      <c r="H205" s="19" t="s">
        <v>43</v>
      </c>
      <c r="I205" s="19" t="s">
        <v>71</v>
      </c>
      <c r="J205" s="206">
        <v>2356</v>
      </c>
      <c r="K205" s="206">
        <v>4521</v>
      </c>
      <c r="L205" s="206">
        <v>2000</v>
      </c>
      <c r="M205" s="314" t="s">
        <v>632</v>
      </c>
      <c r="N205" s="329">
        <v>9.84</v>
      </c>
      <c r="O205" s="153">
        <f t="shared" si="6"/>
        <v>262.82723577235771</v>
      </c>
      <c r="P205" s="311">
        <v>10.35</v>
      </c>
      <c r="Q205" s="44" t="s">
        <v>887</v>
      </c>
      <c r="R205" s="19" t="s">
        <v>1483</v>
      </c>
      <c r="S205" s="19" t="s">
        <v>124</v>
      </c>
      <c r="T205" s="20" t="s">
        <v>1482</v>
      </c>
      <c r="U205" s="25"/>
      <c r="V205" s="147" t="str">
        <f t="shared" si="7"/>
        <v/>
      </c>
    </row>
    <row r="206" spans="1:22" ht="24" customHeight="1">
      <c r="A206" s="348"/>
      <c r="B206" s="305"/>
      <c r="C206" s="322"/>
      <c r="D206" s="17" t="s">
        <v>1535</v>
      </c>
      <c r="E206" s="19" t="s">
        <v>1136</v>
      </c>
      <c r="F206" s="315" t="s">
        <v>1486</v>
      </c>
      <c r="G206" s="19" t="s">
        <v>1288</v>
      </c>
      <c r="H206" s="19" t="s">
        <v>43</v>
      </c>
      <c r="I206" s="19" t="s">
        <v>71</v>
      </c>
      <c r="J206" s="206">
        <v>2356</v>
      </c>
      <c r="K206" s="206">
        <v>4521</v>
      </c>
      <c r="L206" s="206">
        <v>2000</v>
      </c>
      <c r="M206" s="314" t="s">
        <v>632</v>
      </c>
      <c r="N206" s="329">
        <v>9.84</v>
      </c>
      <c r="O206" s="153">
        <f t="shared" si="6"/>
        <v>262.82723577235771</v>
      </c>
      <c r="P206" s="311">
        <v>10.35</v>
      </c>
      <c r="Q206" s="44" t="s">
        <v>887</v>
      </c>
      <c r="R206" s="19" t="s">
        <v>1483</v>
      </c>
      <c r="S206" s="19" t="s">
        <v>124</v>
      </c>
      <c r="T206" s="20" t="s">
        <v>1482</v>
      </c>
      <c r="U206" s="25"/>
      <c r="V206" s="147" t="str">
        <f t="shared" si="7"/>
        <v/>
      </c>
    </row>
    <row r="207" spans="1:22" ht="24" customHeight="1">
      <c r="A207" s="348"/>
      <c r="B207" s="305"/>
      <c r="C207" s="322"/>
      <c r="D207" s="17" t="s">
        <v>1534</v>
      </c>
      <c r="E207" s="19" t="s">
        <v>1136</v>
      </c>
      <c r="F207" s="315" t="s">
        <v>1486</v>
      </c>
      <c r="G207" s="19" t="s">
        <v>1288</v>
      </c>
      <c r="H207" s="19" t="s">
        <v>43</v>
      </c>
      <c r="I207" s="19" t="s">
        <v>71</v>
      </c>
      <c r="J207" s="206">
        <v>2356</v>
      </c>
      <c r="K207" s="206">
        <v>4521</v>
      </c>
      <c r="L207" s="206">
        <v>2000</v>
      </c>
      <c r="M207" s="314" t="s">
        <v>632</v>
      </c>
      <c r="N207" s="329">
        <v>9.84</v>
      </c>
      <c r="O207" s="153">
        <f t="shared" si="6"/>
        <v>262.82723577235771</v>
      </c>
      <c r="P207" s="311">
        <v>10.35</v>
      </c>
      <c r="Q207" s="44" t="s">
        <v>887</v>
      </c>
      <c r="R207" s="19" t="s">
        <v>1483</v>
      </c>
      <c r="S207" s="19" t="s">
        <v>124</v>
      </c>
      <c r="T207" s="20" t="s">
        <v>1482</v>
      </c>
      <c r="U207" s="25"/>
      <c r="V207" s="147" t="str">
        <f t="shared" si="7"/>
        <v/>
      </c>
    </row>
    <row r="208" spans="1:22" ht="24" customHeight="1">
      <c r="A208" s="348"/>
      <c r="B208" s="305"/>
      <c r="C208" s="322"/>
      <c r="D208" s="17" t="s">
        <v>1533</v>
      </c>
      <c r="E208" s="19" t="s">
        <v>1136</v>
      </c>
      <c r="F208" s="315" t="s">
        <v>1486</v>
      </c>
      <c r="G208" s="19" t="s">
        <v>1288</v>
      </c>
      <c r="H208" s="19" t="s">
        <v>43</v>
      </c>
      <c r="I208" s="19" t="s">
        <v>71</v>
      </c>
      <c r="J208" s="206">
        <v>2356</v>
      </c>
      <c r="K208" s="206">
        <v>4521</v>
      </c>
      <c r="L208" s="206">
        <v>2000</v>
      </c>
      <c r="M208" s="314" t="s">
        <v>632</v>
      </c>
      <c r="N208" s="329">
        <v>9.84</v>
      </c>
      <c r="O208" s="153">
        <f t="shared" si="6"/>
        <v>262.82723577235771</v>
      </c>
      <c r="P208" s="311">
        <v>10.35</v>
      </c>
      <c r="Q208" s="44" t="s">
        <v>887</v>
      </c>
      <c r="R208" s="19" t="s">
        <v>1483</v>
      </c>
      <c r="S208" s="19" t="s">
        <v>124</v>
      </c>
      <c r="T208" s="20" t="s">
        <v>1482</v>
      </c>
      <c r="U208" s="25"/>
      <c r="V208" s="147" t="str">
        <f t="shared" si="7"/>
        <v/>
      </c>
    </row>
    <row r="209" spans="1:23" ht="24" customHeight="1">
      <c r="A209" s="348"/>
      <c r="B209" s="305"/>
      <c r="C209" s="322"/>
      <c r="D209" s="17" t="s">
        <v>1532</v>
      </c>
      <c r="E209" s="19" t="s">
        <v>1136</v>
      </c>
      <c r="F209" s="315" t="s">
        <v>1486</v>
      </c>
      <c r="G209" s="19" t="s">
        <v>1288</v>
      </c>
      <c r="H209" s="19" t="s">
        <v>43</v>
      </c>
      <c r="I209" s="19" t="s">
        <v>71</v>
      </c>
      <c r="J209" s="206">
        <v>2356</v>
      </c>
      <c r="K209" s="206">
        <v>4521</v>
      </c>
      <c r="L209" s="206">
        <v>2000</v>
      </c>
      <c r="M209" s="314" t="s">
        <v>632</v>
      </c>
      <c r="N209" s="329">
        <v>9.84</v>
      </c>
      <c r="O209" s="153">
        <f t="shared" si="6"/>
        <v>262.82723577235771</v>
      </c>
      <c r="P209" s="311">
        <v>10.35</v>
      </c>
      <c r="Q209" s="44" t="s">
        <v>887</v>
      </c>
      <c r="R209" s="19" t="s">
        <v>1483</v>
      </c>
      <c r="S209" s="19" t="s">
        <v>124</v>
      </c>
      <c r="T209" s="20" t="s">
        <v>1482</v>
      </c>
      <c r="U209" s="25"/>
      <c r="V209" s="147" t="str">
        <f t="shared" si="7"/>
        <v/>
      </c>
    </row>
    <row r="210" spans="1:23" ht="24" customHeight="1">
      <c r="A210" s="348"/>
      <c r="B210" s="305"/>
      <c r="C210" s="322"/>
      <c r="D210" s="17" t="s">
        <v>1531</v>
      </c>
      <c r="E210" s="19" t="s">
        <v>1136</v>
      </c>
      <c r="F210" s="315" t="s">
        <v>1486</v>
      </c>
      <c r="G210" s="19" t="s">
        <v>1288</v>
      </c>
      <c r="H210" s="19" t="s">
        <v>43</v>
      </c>
      <c r="I210" s="19" t="s">
        <v>71</v>
      </c>
      <c r="J210" s="206">
        <v>2356</v>
      </c>
      <c r="K210" s="206">
        <v>4521</v>
      </c>
      <c r="L210" s="206">
        <v>2000</v>
      </c>
      <c r="M210" s="314" t="s">
        <v>632</v>
      </c>
      <c r="N210" s="329">
        <v>9.84</v>
      </c>
      <c r="O210" s="153">
        <f t="shared" si="6"/>
        <v>262.82723577235771</v>
      </c>
      <c r="P210" s="311">
        <v>10.35</v>
      </c>
      <c r="Q210" s="44" t="s">
        <v>887</v>
      </c>
      <c r="R210" s="19" t="s">
        <v>1483</v>
      </c>
      <c r="S210" s="19" t="s">
        <v>124</v>
      </c>
      <c r="T210" s="20" t="s">
        <v>1482</v>
      </c>
      <c r="U210" s="25"/>
      <c r="V210" s="147" t="str">
        <f t="shared" si="7"/>
        <v/>
      </c>
    </row>
    <row r="211" spans="1:23" ht="24" customHeight="1">
      <c r="A211" s="320"/>
      <c r="B211" s="328" t="s">
        <v>1506</v>
      </c>
      <c r="C211" s="332" t="s">
        <v>1583</v>
      </c>
      <c r="D211" s="17" t="s">
        <v>1582</v>
      </c>
      <c r="E211" s="19" t="s">
        <v>1581</v>
      </c>
      <c r="F211" s="315">
        <v>2.754</v>
      </c>
      <c r="G211" s="19">
        <v>300</v>
      </c>
      <c r="H211" s="19">
        <v>106</v>
      </c>
      <c r="I211" s="19" t="s">
        <v>1576</v>
      </c>
      <c r="J211" s="206">
        <v>1957</v>
      </c>
      <c r="K211" s="206">
        <v>3612</v>
      </c>
      <c r="L211" s="19">
        <v>1490</v>
      </c>
      <c r="M211" s="314" t="s">
        <v>632</v>
      </c>
      <c r="N211" s="329">
        <v>11.4</v>
      </c>
      <c r="O211" s="22">
        <f t="shared" si="6"/>
        <v>226.8614035087719</v>
      </c>
      <c r="P211" s="311">
        <v>10.83</v>
      </c>
      <c r="Q211" s="44" t="s">
        <v>1580</v>
      </c>
      <c r="R211" s="19" t="s">
        <v>1579</v>
      </c>
      <c r="S211" s="19" t="s">
        <v>34</v>
      </c>
      <c r="T211" s="20"/>
      <c r="U211" s="25"/>
      <c r="V211" s="26">
        <f t="shared" si="7"/>
        <v>105</v>
      </c>
    </row>
    <row r="212" spans="1:23" ht="24" customHeight="1">
      <c r="A212" s="320"/>
      <c r="B212" s="319"/>
      <c r="C212" s="322"/>
      <c r="D212" s="17" t="s">
        <v>1578</v>
      </c>
      <c r="E212" s="19" t="s">
        <v>1130</v>
      </c>
      <c r="F212" s="315">
        <v>2.754</v>
      </c>
      <c r="G212" s="19">
        <v>300</v>
      </c>
      <c r="H212" s="19">
        <v>106</v>
      </c>
      <c r="I212" s="19" t="s">
        <v>1576</v>
      </c>
      <c r="J212" s="206">
        <v>1957</v>
      </c>
      <c r="K212" s="206">
        <v>3612</v>
      </c>
      <c r="L212" s="19">
        <v>1490</v>
      </c>
      <c r="M212" s="314" t="s">
        <v>632</v>
      </c>
      <c r="N212" s="329">
        <v>11.4</v>
      </c>
      <c r="O212" s="22">
        <f t="shared" si="6"/>
        <v>226.8614035087719</v>
      </c>
      <c r="P212" s="311">
        <v>10.83</v>
      </c>
      <c r="Q212" s="44" t="s">
        <v>1129</v>
      </c>
      <c r="R212" s="19" t="s">
        <v>1128</v>
      </c>
      <c r="S212" s="19" t="s">
        <v>124</v>
      </c>
      <c r="T212" s="20"/>
      <c r="U212" s="25"/>
      <c r="V212" s="26">
        <f t="shared" si="7"/>
        <v>105</v>
      </c>
    </row>
    <row r="213" spans="1:23" ht="24" customHeight="1">
      <c r="A213" s="320"/>
      <c r="B213" s="319"/>
      <c r="C213" s="322"/>
      <c r="D213" s="17" t="s">
        <v>1577</v>
      </c>
      <c r="E213" s="19" t="s">
        <v>1130</v>
      </c>
      <c r="F213" s="315">
        <v>2.754</v>
      </c>
      <c r="G213" s="19">
        <v>300</v>
      </c>
      <c r="H213" s="19">
        <v>106</v>
      </c>
      <c r="I213" s="19" t="s">
        <v>1574</v>
      </c>
      <c r="J213" s="206">
        <v>1957</v>
      </c>
      <c r="K213" s="206">
        <v>3612</v>
      </c>
      <c r="L213" s="19">
        <v>1490</v>
      </c>
      <c r="M213" s="314" t="s">
        <v>632</v>
      </c>
      <c r="N213" s="329">
        <v>10.8</v>
      </c>
      <c r="O213" s="22">
        <f t="shared" si="6"/>
        <v>239.46481481481482</v>
      </c>
      <c r="P213" s="311">
        <v>10.83</v>
      </c>
      <c r="Q213" s="44" t="s">
        <v>1129</v>
      </c>
      <c r="R213" s="19" t="s">
        <v>1128</v>
      </c>
      <c r="S213" s="19" t="s">
        <v>124</v>
      </c>
      <c r="T213" s="20"/>
      <c r="U213" s="25"/>
      <c r="V213" s="26" t="str">
        <f t="shared" si="7"/>
        <v/>
      </c>
    </row>
    <row r="214" spans="1:23" ht="24" customHeight="1">
      <c r="A214" s="320"/>
      <c r="B214" s="319"/>
      <c r="C214" s="322"/>
      <c r="D214" s="17" t="s">
        <v>1575</v>
      </c>
      <c r="E214" s="19" t="s">
        <v>1130</v>
      </c>
      <c r="F214" s="315">
        <v>2.754</v>
      </c>
      <c r="G214" s="19">
        <v>300</v>
      </c>
      <c r="H214" s="19">
        <v>106</v>
      </c>
      <c r="I214" s="19" t="s">
        <v>1574</v>
      </c>
      <c r="J214" s="206">
        <v>1957</v>
      </c>
      <c r="K214" s="206">
        <v>3612</v>
      </c>
      <c r="L214" s="19">
        <v>1490</v>
      </c>
      <c r="M214" s="314" t="s">
        <v>632</v>
      </c>
      <c r="N214" s="329">
        <v>10.8</v>
      </c>
      <c r="O214" s="22">
        <f t="shared" si="6"/>
        <v>239.46481481481482</v>
      </c>
      <c r="P214" s="311">
        <v>10.83</v>
      </c>
      <c r="Q214" s="44" t="s">
        <v>1129</v>
      </c>
      <c r="R214" s="19" t="s">
        <v>1128</v>
      </c>
      <c r="S214" s="19" t="s">
        <v>34</v>
      </c>
      <c r="T214" s="20"/>
      <c r="U214" s="25"/>
      <c r="V214" s="26" t="str">
        <f t="shared" si="7"/>
        <v/>
      </c>
    </row>
    <row r="215" spans="1:23" ht="24" customHeight="1">
      <c r="A215" s="320"/>
      <c r="B215" s="319"/>
      <c r="C215" s="322"/>
      <c r="D215" s="17" t="s">
        <v>1575</v>
      </c>
      <c r="E215" s="19" t="s">
        <v>1130</v>
      </c>
      <c r="F215" s="315">
        <v>2.754</v>
      </c>
      <c r="G215" s="19">
        <v>300</v>
      </c>
      <c r="H215" s="19">
        <v>106</v>
      </c>
      <c r="I215" s="19" t="s">
        <v>1576</v>
      </c>
      <c r="J215" s="206">
        <v>2356</v>
      </c>
      <c r="K215" s="206">
        <v>4521</v>
      </c>
      <c r="L215" s="19">
        <v>2000</v>
      </c>
      <c r="M215" s="314" t="s">
        <v>632</v>
      </c>
      <c r="N215" s="329">
        <v>10.199999999999999</v>
      </c>
      <c r="O215" s="22">
        <f t="shared" si="6"/>
        <v>253.55098039215687</v>
      </c>
      <c r="P215" s="311">
        <v>10.35</v>
      </c>
      <c r="Q215" s="44" t="s">
        <v>1129</v>
      </c>
      <c r="R215" s="19" t="s">
        <v>1128</v>
      </c>
      <c r="S215" s="19" t="s">
        <v>34</v>
      </c>
      <c r="T215" s="20"/>
      <c r="U215" s="25"/>
      <c r="V215" s="26" t="str">
        <f t="shared" si="7"/>
        <v/>
      </c>
    </row>
    <row r="216" spans="1:23" ht="24" customHeight="1">
      <c r="A216" s="320"/>
      <c r="B216" s="304"/>
      <c r="C216" s="349"/>
      <c r="D216" s="17" t="s">
        <v>1575</v>
      </c>
      <c r="E216" s="19" t="s">
        <v>1130</v>
      </c>
      <c r="F216" s="315">
        <v>2.754</v>
      </c>
      <c r="G216" s="19">
        <v>300</v>
      </c>
      <c r="H216" s="19">
        <v>106</v>
      </c>
      <c r="I216" s="19" t="s">
        <v>1574</v>
      </c>
      <c r="J216" s="206">
        <v>2356</v>
      </c>
      <c r="K216" s="206">
        <v>4521</v>
      </c>
      <c r="L216" s="19">
        <v>2000</v>
      </c>
      <c r="M216" s="314" t="s">
        <v>632</v>
      </c>
      <c r="N216" s="329">
        <v>9.9</v>
      </c>
      <c r="O216" s="22">
        <f t="shared" si="6"/>
        <v>261.23434343434343</v>
      </c>
      <c r="P216" s="311">
        <v>10.35</v>
      </c>
      <c r="Q216" s="44" t="s">
        <v>1129</v>
      </c>
      <c r="R216" s="19" t="s">
        <v>1128</v>
      </c>
      <c r="S216" s="19" t="s">
        <v>34</v>
      </c>
      <c r="T216" s="20"/>
      <c r="U216" s="25"/>
      <c r="V216" s="26" t="str">
        <f t="shared" si="7"/>
        <v/>
      </c>
    </row>
    <row r="217" spans="1:23" ht="48">
      <c r="A217" s="348"/>
      <c r="B217" s="328"/>
      <c r="C217" s="347" t="s">
        <v>1573</v>
      </c>
      <c r="D217" s="342" t="s">
        <v>1572</v>
      </c>
      <c r="E217" s="336" t="s">
        <v>1130</v>
      </c>
      <c r="F217" s="336">
        <v>2.754</v>
      </c>
      <c r="G217" s="336">
        <v>420</v>
      </c>
      <c r="H217" s="336">
        <v>110</v>
      </c>
      <c r="I217" s="336" t="s">
        <v>1570</v>
      </c>
      <c r="J217" s="336">
        <v>1957</v>
      </c>
      <c r="K217" s="341">
        <v>3612</v>
      </c>
      <c r="L217" s="341">
        <v>1490</v>
      </c>
      <c r="M217" s="340" t="s">
        <v>1569</v>
      </c>
      <c r="N217" s="346">
        <v>11.3</v>
      </c>
      <c r="O217" s="345">
        <f t="shared" si="6"/>
        <v>228.86902654867257</v>
      </c>
      <c r="P217" s="337">
        <v>10.83</v>
      </c>
      <c r="Q217" s="336" t="s">
        <v>1568</v>
      </c>
      <c r="R217" s="336" t="s">
        <v>1567</v>
      </c>
      <c r="S217" s="336" t="s">
        <v>34</v>
      </c>
      <c r="T217" s="336"/>
      <c r="U217" s="344"/>
      <c r="V217" s="334">
        <f t="shared" si="7"/>
        <v>104</v>
      </c>
      <c r="W217" s="333"/>
    </row>
    <row r="218" spans="1:23" ht="48">
      <c r="A218" s="320"/>
      <c r="B218" s="304"/>
      <c r="C218" s="343"/>
      <c r="D218" s="342" t="s">
        <v>1571</v>
      </c>
      <c r="E218" s="336" t="s">
        <v>1130</v>
      </c>
      <c r="F218" s="336">
        <v>2.754</v>
      </c>
      <c r="G218" s="336">
        <v>420</v>
      </c>
      <c r="H218" s="336">
        <v>110</v>
      </c>
      <c r="I218" s="336" t="s">
        <v>1570</v>
      </c>
      <c r="J218" s="336">
        <v>1957</v>
      </c>
      <c r="K218" s="341">
        <v>3612</v>
      </c>
      <c r="L218" s="341">
        <v>1490</v>
      </c>
      <c r="M218" s="340" t="s">
        <v>1569</v>
      </c>
      <c r="N218" s="339">
        <v>11.3</v>
      </c>
      <c r="O218" s="338">
        <f t="shared" si="6"/>
        <v>228.86902654867257</v>
      </c>
      <c r="P218" s="337">
        <v>10.83</v>
      </c>
      <c r="Q218" s="336" t="s">
        <v>1568</v>
      </c>
      <c r="R218" s="336" t="s">
        <v>1567</v>
      </c>
      <c r="S218" s="336" t="s">
        <v>34</v>
      </c>
      <c r="T218" s="336"/>
      <c r="U218" s="335"/>
      <c r="V218" s="334">
        <f t="shared" si="7"/>
        <v>104</v>
      </c>
      <c r="W218" s="333"/>
    </row>
    <row r="219" spans="1:23" ht="24" customHeight="1">
      <c r="A219" s="320"/>
      <c r="B219" s="328" t="s">
        <v>1506</v>
      </c>
      <c r="C219" s="327" t="s">
        <v>1566</v>
      </c>
      <c r="D219" s="234" t="s">
        <v>1565</v>
      </c>
      <c r="E219" s="207" t="s">
        <v>1203</v>
      </c>
      <c r="F219" s="208">
        <v>4.0090000000000003</v>
      </c>
      <c r="G219" s="207">
        <v>470</v>
      </c>
      <c r="H219" s="207">
        <v>110</v>
      </c>
      <c r="I219" s="207" t="s">
        <v>1063</v>
      </c>
      <c r="J219" s="206">
        <v>2652</v>
      </c>
      <c r="K219" s="206">
        <v>5812</v>
      </c>
      <c r="L219" s="205">
        <v>2995</v>
      </c>
      <c r="M219" s="227" t="s">
        <v>632</v>
      </c>
      <c r="N219" s="326">
        <v>11.12</v>
      </c>
      <c r="O219" s="212">
        <f t="shared" si="6"/>
        <v>232.57374100719426</v>
      </c>
      <c r="P219" s="325">
        <v>9.51</v>
      </c>
      <c r="Q219" s="296" t="s">
        <v>877</v>
      </c>
      <c r="R219" s="207" t="s">
        <v>1135</v>
      </c>
      <c r="S219" s="207" t="s">
        <v>34</v>
      </c>
      <c r="T219" s="279" t="s">
        <v>1202</v>
      </c>
      <c r="U219" s="278"/>
      <c r="V219" s="196">
        <f t="shared" si="7"/>
        <v>116</v>
      </c>
    </row>
    <row r="220" spans="1:23" ht="24" customHeight="1">
      <c r="A220" s="320"/>
      <c r="B220" s="319"/>
      <c r="C220" s="322"/>
      <c r="D220" s="234" t="s">
        <v>1564</v>
      </c>
      <c r="E220" s="207" t="s">
        <v>1203</v>
      </c>
      <c r="F220" s="208">
        <v>4.0090000000000003</v>
      </c>
      <c r="G220" s="207">
        <v>470</v>
      </c>
      <c r="H220" s="207">
        <v>110</v>
      </c>
      <c r="I220" s="207" t="s">
        <v>1063</v>
      </c>
      <c r="J220" s="206">
        <v>2652</v>
      </c>
      <c r="K220" s="206">
        <v>5812</v>
      </c>
      <c r="L220" s="205">
        <v>2995</v>
      </c>
      <c r="M220" s="227" t="s">
        <v>632</v>
      </c>
      <c r="N220" s="326">
        <v>11.12</v>
      </c>
      <c r="O220" s="212">
        <f t="shared" si="6"/>
        <v>232.57374100719426</v>
      </c>
      <c r="P220" s="325">
        <v>9.51</v>
      </c>
      <c r="Q220" s="296" t="s">
        <v>877</v>
      </c>
      <c r="R220" s="207" t="s">
        <v>1135</v>
      </c>
      <c r="S220" s="207" t="s">
        <v>34</v>
      </c>
      <c r="T220" s="279" t="s">
        <v>1202</v>
      </c>
      <c r="U220" s="278"/>
      <c r="V220" s="196">
        <f t="shared" si="7"/>
        <v>116</v>
      </c>
    </row>
    <row r="221" spans="1:23" ht="24" customHeight="1">
      <c r="A221" s="320"/>
      <c r="B221" s="319"/>
      <c r="C221" s="322"/>
      <c r="D221" s="234" t="s">
        <v>1563</v>
      </c>
      <c r="E221" s="207" t="s">
        <v>1203</v>
      </c>
      <c r="F221" s="208">
        <v>4.0090000000000003</v>
      </c>
      <c r="G221" s="207">
        <v>470</v>
      </c>
      <c r="H221" s="207">
        <v>110</v>
      </c>
      <c r="I221" s="207" t="s">
        <v>1063</v>
      </c>
      <c r="J221" s="206">
        <v>2652</v>
      </c>
      <c r="K221" s="206">
        <v>5812</v>
      </c>
      <c r="L221" s="205">
        <v>2995</v>
      </c>
      <c r="M221" s="227" t="s">
        <v>632</v>
      </c>
      <c r="N221" s="326">
        <v>11.12</v>
      </c>
      <c r="O221" s="212">
        <f t="shared" si="6"/>
        <v>232.57374100719426</v>
      </c>
      <c r="P221" s="325">
        <v>9.51</v>
      </c>
      <c r="Q221" s="296" t="s">
        <v>877</v>
      </c>
      <c r="R221" s="207" t="s">
        <v>1135</v>
      </c>
      <c r="S221" s="207" t="s">
        <v>34</v>
      </c>
      <c r="T221" s="279" t="s">
        <v>1202</v>
      </c>
      <c r="U221" s="278"/>
      <c r="V221" s="196">
        <f t="shared" si="7"/>
        <v>116</v>
      </c>
    </row>
    <row r="222" spans="1:23" ht="24" customHeight="1">
      <c r="A222" s="320"/>
      <c r="B222" s="319"/>
      <c r="C222" s="322"/>
      <c r="D222" s="234" t="s">
        <v>1562</v>
      </c>
      <c r="E222" s="207" t="s">
        <v>1203</v>
      </c>
      <c r="F222" s="208">
        <v>4.0090000000000003</v>
      </c>
      <c r="G222" s="207">
        <v>470</v>
      </c>
      <c r="H222" s="207">
        <v>110</v>
      </c>
      <c r="I222" s="207" t="s">
        <v>1063</v>
      </c>
      <c r="J222" s="206">
        <v>2652</v>
      </c>
      <c r="K222" s="206">
        <v>5812</v>
      </c>
      <c r="L222" s="205">
        <v>2995</v>
      </c>
      <c r="M222" s="227" t="s">
        <v>632</v>
      </c>
      <c r="N222" s="326">
        <v>11.12</v>
      </c>
      <c r="O222" s="212">
        <f t="shared" si="6"/>
        <v>232.57374100719426</v>
      </c>
      <c r="P222" s="325">
        <v>9.51</v>
      </c>
      <c r="Q222" s="296" t="s">
        <v>877</v>
      </c>
      <c r="R222" s="207" t="s">
        <v>1135</v>
      </c>
      <c r="S222" s="207" t="s">
        <v>34</v>
      </c>
      <c r="T222" s="279" t="s">
        <v>1202</v>
      </c>
      <c r="U222" s="278"/>
      <c r="V222" s="196">
        <f t="shared" si="7"/>
        <v>116</v>
      </c>
    </row>
    <row r="223" spans="1:23" ht="24" customHeight="1">
      <c r="A223" s="320"/>
      <c r="B223" s="319"/>
      <c r="C223" s="322"/>
      <c r="D223" s="234" t="s">
        <v>1525</v>
      </c>
      <c r="E223" s="207" t="s">
        <v>1203</v>
      </c>
      <c r="F223" s="208">
        <v>4.0090000000000003</v>
      </c>
      <c r="G223" s="207">
        <v>470</v>
      </c>
      <c r="H223" s="207">
        <v>110</v>
      </c>
      <c r="I223" s="207" t="s">
        <v>1063</v>
      </c>
      <c r="J223" s="206">
        <v>2652</v>
      </c>
      <c r="K223" s="206">
        <v>5812</v>
      </c>
      <c r="L223" s="205">
        <v>2995</v>
      </c>
      <c r="M223" s="227" t="s">
        <v>632</v>
      </c>
      <c r="N223" s="326">
        <v>11.12</v>
      </c>
      <c r="O223" s="212">
        <f t="shared" si="6"/>
        <v>232.57374100719426</v>
      </c>
      <c r="P223" s="325">
        <v>9.51</v>
      </c>
      <c r="Q223" s="296" t="s">
        <v>877</v>
      </c>
      <c r="R223" s="207" t="s">
        <v>1135</v>
      </c>
      <c r="S223" s="207" t="s">
        <v>34</v>
      </c>
      <c r="T223" s="279" t="s">
        <v>1202</v>
      </c>
      <c r="U223" s="278"/>
      <c r="V223" s="196">
        <f t="shared" si="7"/>
        <v>116</v>
      </c>
    </row>
    <row r="224" spans="1:23" ht="24" customHeight="1">
      <c r="A224" s="320"/>
      <c r="B224" s="319"/>
      <c r="C224" s="322"/>
      <c r="D224" s="234" t="s">
        <v>1561</v>
      </c>
      <c r="E224" s="207" t="s">
        <v>1203</v>
      </c>
      <c r="F224" s="208">
        <v>4.0090000000000003</v>
      </c>
      <c r="G224" s="207">
        <v>470</v>
      </c>
      <c r="H224" s="207">
        <v>110</v>
      </c>
      <c r="I224" s="207" t="s">
        <v>1063</v>
      </c>
      <c r="J224" s="206">
        <v>2652</v>
      </c>
      <c r="K224" s="206">
        <v>5812</v>
      </c>
      <c r="L224" s="205">
        <v>2995</v>
      </c>
      <c r="M224" s="227" t="s">
        <v>632</v>
      </c>
      <c r="N224" s="326">
        <v>11.12</v>
      </c>
      <c r="O224" s="212">
        <f t="shared" si="6"/>
        <v>232.57374100719426</v>
      </c>
      <c r="P224" s="325">
        <v>9.51</v>
      </c>
      <c r="Q224" s="296" t="s">
        <v>877</v>
      </c>
      <c r="R224" s="207" t="s">
        <v>1135</v>
      </c>
      <c r="S224" s="207" t="s">
        <v>34</v>
      </c>
      <c r="T224" s="279" t="s">
        <v>1202</v>
      </c>
      <c r="U224" s="278"/>
      <c r="V224" s="196">
        <f t="shared" si="7"/>
        <v>116</v>
      </c>
    </row>
    <row r="225" spans="1:22" ht="24" customHeight="1">
      <c r="A225" s="320"/>
      <c r="B225" s="319"/>
      <c r="C225" s="322"/>
      <c r="D225" s="234" t="s">
        <v>1560</v>
      </c>
      <c r="E225" s="207" t="s">
        <v>1203</v>
      </c>
      <c r="F225" s="208">
        <v>4.0090000000000003</v>
      </c>
      <c r="G225" s="207">
        <v>470</v>
      </c>
      <c r="H225" s="207">
        <v>110</v>
      </c>
      <c r="I225" s="207" t="s">
        <v>1063</v>
      </c>
      <c r="J225" s="206">
        <v>2979</v>
      </c>
      <c r="K225" s="206">
        <v>6893</v>
      </c>
      <c r="L225" s="205">
        <v>3749</v>
      </c>
      <c r="M225" s="227" t="s">
        <v>632</v>
      </c>
      <c r="N225" s="326">
        <v>9.2200000000000006</v>
      </c>
      <c r="O225" s="212">
        <f t="shared" si="6"/>
        <v>280.50108459869847</v>
      </c>
      <c r="P225" s="325">
        <v>8.1199999999999992</v>
      </c>
      <c r="Q225" s="296" t="s">
        <v>877</v>
      </c>
      <c r="R225" s="207" t="s">
        <v>1135</v>
      </c>
      <c r="S225" s="207" t="s">
        <v>34</v>
      </c>
      <c r="T225" s="279" t="s">
        <v>1202</v>
      </c>
      <c r="U225" s="278"/>
      <c r="V225" s="196">
        <f t="shared" si="7"/>
        <v>113</v>
      </c>
    </row>
    <row r="226" spans="1:22" ht="24" customHeight="1">
      <c r="A226" s="320"/>
      <c r="B226" s="319"/>
      <c r="C226" s="322"/>
      <c r="D226" s="234" t="s">
        <v>1504</v>
      </c>
      <c r="E226" s="207" t="s">
        <v>1203</v>
      </c>
      <c r="F226" s="208">
        <v>4.0090000000000003</v>
      </c>
      <c r="G226" s="207">
        <v>470</v>
      </c>
      <c r="H226" s="207">
        <v>110</v>
      </c>
      <c r="I226" s="207" t="s">
        <v>1063</v>
      </c>
      <c r="J226" s="206">
        <v>2979</v>
      </c>
      <c r="K226" s="206">
        <v>6893</v>
      </c>
      <c r="L226" s="205">
        <v>3749</v>
      </c>
      <c r="M226" s="227" t="s">
        <v>632</v>
      </c>
      <c r="N226" s="326">
        <v>9.2200000000000006</v>
      </c>
      <c r="O226" s="212">
        <f t="shared" si="6"/>
        <v>280.50108459869847</v>
      </c>
      <c r="P226" s="325">
        <v>8.1199999999999992</v>
      </c>
      <c r="Q226" s="296" t="s">
        <v>877</v>
      </c>
      <c r="R226" s="207" t="s">
        <v>1135</v>
      </c>
      <c r="S226" s="207" t="s">
        <v>34</v>
      </c>
      <c r="T226" s="279" t="s">
        <v>1202</v>
      </c>
      <c r="U226" s="278"/>
      <c r="V226" s="196">
        <f t="shared" si="7"/>
        <v>113</v>
      </c>
    </row>
    <row r="227" spans="1:22" ht="24" customHeight="1">
      <c r="A227" s="320"/>
      <c r="B227" s="319"/>
      <c r="C227" s="322"/>
      <c r="D227" s="234" t="s">
        <v>1559</v>
      </c>
      <c r="E227" s="207" t="s">
        <v>1203</v>
      </c>
      <c r="F227" s="208">
        <v>4.0090000000000003</v>
      </c>
      <c r="G227" s="207">
        <v>470</v>
      </c>
      <c r="H227" s="207">
        <v>110</v>
      </c>
      <c r="I227" s="207" t="s">
        <v>1063</v>
      </c>
      <c r="J227" s="206">
        <v>2979</v>
      </c>
      <c r="K227" s="206">
        <v>6893</v>
      </c>
      <c r="L227" s="205">
        <v>3749</v>
      </c>
      <c r="M227" s="227" t="s">
        <v>632</v>
      </c>
      <c r="N227" s="326">
        <v>9.2200000000000006</v>
      </c>
      <c r="O227" s="212">
        <f t="shared" si="6"/>
        <v>280.50108459869847</v>
      </c>
      <c r="P227" s="325">
        <v>8.1199999999999992</v>
      </c>
      <c r="Q227" s="296" t="s">
        <v>877</v>
      </c>
      <c r="R227" s="207" t="s">
        <v>1135</v>
      </c>
      <c r="S227" s="207" t="s">
        <v>34</v>
      </c>
      <c r="T227" s="279" t="s">
        <v>1202</v>
      </c>
      <c r="U227" s="278"/>
      <c r="V227" s="196">
        <f t="shared" si="7"/>
        <v>113</v>
      </c>
    </row>
    <row r="228" spans="1:22" ht="24" customHeight="1">
      <c r="A228" s="320"/>
      <c r="B228" s="319"/>
      <c r="C228" s="322"/>
      <c r="D228" s="17" t="s">
        <v>1558</v>
      </c>
      <c r="E228" s="19" t="s">
        <v>1136</v>
      </c>
      <c r="F228" s="315" t="s">
        <v>1486</v>
      </c>
      <c r="G228" s="19" t="s">
        <v>1288</v>
      </c>
      <c r="H228" s="19" t="s">
        <v>43</v>
      </c>
      <c r="I228" s="19" t="s">
        <v>912</v>
      </c>
      <c r="J228" s="206">
        <v>2652</v>
      </c>
      <c r="K228" s="206">
        <v>5812</v>
      </c>
      <c r="L228" s="206">
        <v>2995</v>
      </c>
      <c r="M228" s="314" t="s">
        <v>632</v>
      </c>
      <c r="N228" s="329">
        <v>9.83</v>
      </c>
      <c r="O228" s="153">
        <f t="shared" si="6"/>
        <v>263.09460834181078</v>
      </c>
      <c r="P228" s="311">
        <v>9.51</v>
      </c>
      <c r="Q228" s="44" t="s">
        <v>887</v>
      </c>
      <c r="R228" s="19" t="s">
        <v>1483</v>
      </c>
      <c r="S228" s="19" t="s">
        <v>34</v>
      </c>
      <c r="T228" s="20" t="s">
        <v>1482</v>
      </c>
      <c r="U228" s="25"/>
      <c r="V228" s="147">
        <f t="shared" si="7"/>
        <v>103</v>
      </c>
    </row>
    <row r="229" spans="1:22" ht="24" customHeight="1">
      <c r="A229" s="320"/>
      <c r="B229" s="319"/>
      <c r="C229" s="322"/>
      <c r="D229" s="17" t="s">
        <v>1558</v>
      </c>
      <c r="E229" s="19" t="s">
        <v>1136</v>
      </c>
      <c r="F229" s="315" t="s">
        <v>1486</v>
      </c>
      <c r="G229" s="19" t="s">
        <v>1288</v>
      </c>
      <c r="H229" s="19" t="s">
        <v>43</v>
      </c>
      <c r="I229" s="19" t="s">
        <v>72</v>
      </c>
      <c r="J229" s="206">
        <v>2652</v>
      </c>
      <c r="K229" s="206">
        <v>5812</v>
      </c>
      <c r="L229" s="206">
        <v>2995</v>
      </c>
      <c r="M229" s="314" t="s">
        <v>632</v>
      </c>
      <c r="N229" s="329">
        <v>9.7799999999999994</v>
      </c>
      <c r="O229" s="153">
        <f t="shared" si="6"/>
        <v>264.43967280163599</v>
      </c>
      <c r="P229" s="311">
        <v>9.51</v>
      </c>
      <c r="Q229" s="44" t="s">
        <v>887</v>
      </c>
      <c r="R229" s="19" t="s">
        <v>1483</v>
      </c>
      <c r="S229" s="19" t="s">
        <v>34</v>
      </c>
      <c r="T229" s="20" t="s">
        <v>1482</v>
      </c>
      <c r="U229" s="25"/>
      <c r="V229" s="147">
        <f t="shared" si="7"/>
        <v>102</v>
      </c>
    </row>
    <row r="230" spans="1:22" ht="24" customHeight="1">
      <c r="A230" s="320"/>
      <c r="B230" s="319"/>
      <c r="C230" s="322"/>
      <c r="D230" s="17" t="s">
        <v>1557</v>
      </c>
      <c r="E230" s="19" t="s">
        <v>1136</v>
      </c>
      <c r="F230" s="315" t="s">
        <v>1486</v>
      </c>
      <c r="G230" s="19" t="s">
        <v>1288</v>
      </c>
      <c r="H230" s="19" t="s">
        <v>43</v>
      </c>
      <c r="I230" s="19" t="s">
        <v>912</v>
      </c>
      <c r="J230" s="206">
        <v>2652</v>
      </c>
      <c r="K230" s="206">
        <v>5812</v>
      </c>
      <c r="L230" s="206">
        <v>2995</v>
      </c>
      <c r="M230" s="314" t="s">
        <v>632</v>
      </c>
      <c r="N230" s="329">
        <v>9.83</v>
      </c>
      <c r="O230" s="153">
        <f t="shared" si="6"/>
        <v>263.09460834181078</v>
      </c>
      <c r="P230" s="311">
        <v>9.51</v>
      </c>
      <c r="Q230" s="44" t="s">
        <v>887</v>
      </c>
      <c r="R230" s="19" t="s">
        <v>1483</v>
      </c>
      <c r="S230" s="19" t="s">
        <v>34</v>
      </c>
      <c r="T230" s="20" t="s">
        <v>1482</v>
      </c>
      <c r="U230" s="25"/>
      <c r="V230" s="147">
        <f t="shared" si="7"/>
        <v>103</v>
      </c>
    </row>
    <row r="231" spans="1:22" ht="24" customHeight="1">
      <c r="A231" s="320"/>
      <c r="B231" s="319"/>
      <c r="C231" s="322"/>
      <c r="D231" s="17" t="s">
        <v>1557</v>
      </c>
      <c r="E231" s="19" t="s">
        <v>1136</v>
      </c>
      <c r="F231" s="315" t="s">
        <v>1486</v>
      </c>
      <c r="G231" s="19" t="s">
        <v>1288</v>
      </c>
      <c r="H231" s="19" t="s">
        <v>43</v>
      </c>
      <c r="I231" s="19" t="s">
        <v>72</v>
      </c>
      <c r="J231" s="206">
        <v>2652</v>
      </c>
      <c r="K231" s="206">
        <v>5812</v>
      </c>
      <c r="L231" s="206">
        <v>2995</v>
      </c>
      <c r="M231" s="314" t="s">
        <v>632</v>
      </c>
      <c r="N231" s="329">
        <v>9.7799999999999994</v>
      </c>
      <c r="O231" s="153">
        <f t="shared" si="6"/>
        <v>264.43967280163599</v>
      </c>
      <c r="P231" s="311">
        <v>9.51</v>
      </c>
      <c r="Q231" s="44" t="s">
        <v>887</v>
      </c>
      <c r="R231" s="19" t="s">
        <v>1483</v>
      </c>
      <c r="S231" s="19" t="s">
        <v>34</v>
      </c>
      <c r="T231" s="20" t="s">
        <v>1482</v>
      </c>
      <c r="U231" s="25"/>
      <c r="V231" s="147">
        <f t="shared" si="7"/>
        <v>102</v>
      </c>
    </row>
    <row r="232" spans="1:22" ht="24" customHeight="1">
      <c r="A232" s="320"/>
      <c r="B232" s="319"/>
      <c r="C232" s="322"/>
      <c r="D232" s="17" t="s">
        <v>1556</v>
      </c>
      <c r="E232" s="19" t="s">
        <v>1136</v>
      </c>
      <c r="F232" s="315" t="s">
        <v>1486</v>
      </c>
      <c r="G232" s="19" t="s">
        <v>1288</v>
      </c>
      <c r="H232" s="19" t="s">
        <v>43</v>
      </c>
      <c r="I232" s="19" t="s">
        <v>912</v>
      </c>
      <c r="J232" s="206">
        <v>2652</v>
      </c>
      <c r="K232" s="206">
        <v>5812</v>
      </c>
      <c r="L232" s="206">
        <v>2995</v>
      </c>
      <c r="M232" s="314" t="s">
        <v>632</v>
      </c>
      <c r="N232" s="329">
        <v>9.83</v>
      </c>
      <c r="O232" s="153">
        <f t="shared" si="6"/>
        <v>263.09460834181078</v>
      </c>
      <c r="P232" s="311">
        <v>9.51</v>
      </c>
      <c r="Q232" s="44" t="s">
        <v>887</v>
      </c>
      <c r="R232" s="19" t="s">
        <v>1483</v>
      </c>
      <c r="S232" s="19" t="s">
        <v>34</v>
      </c>
      <c r="T232" s="20" t="s">
        <v>1482</v>
      </c>
      <c r="U232" s="25"/>
      <c r="V232" s="147">
        <f t="shared" si="7"/>
        <v>103</v>
      </c>
    </row>
    <row r="233" spans="1:22" ht="24" customHeight="1">
      <c r="A233" s="320"/>
      <c r="B233" s="319"/>
      <c r="C233" s="322"/>
      <c r="D233" s="17" t="s">
        <v>1556</v>
      </c>
      <c r="E233" s="19" t="s">
        <v>1136</v>
      </c>
      <c r="F233" s="315" t="s">
        <v>1486</v>
      </c>
      <c r="G233" s="19" t="s">
        <v>1288</v>
      </c>
      <c r="H233" s="19" t="s">
        <v>43</v>
      </c>
      <c r="I233" s="19" t="s">
        <v>72</v>
      </c>
      <c r="J233" s="206">
        <v>2652</v>
      </c>
      <c r="K233" s="206">
        <v>5812</v>
      </c>
      <c r="L233" s="206">
        <v>2995</v>
      </c>
      <c r="M233" s="314" t="s">
        <v>632</v>
      </c>
      <c r="N233" s="329">
        <v>9.7799999999999994</v>
      </c>
      <c r="O233" s="153">
        <f t="shared" si="6"/>
        <v>264.43967280163599</v>
      </c>
      <c r="P233" s="311">
        <v>9.51</v>
      </c>
      <c r="Q233" s="44" t="s">
        <v>887</v>
      </c>
      <c r="R233" s="19" t="s">
        <v>1483</v>
      </c>
      <c r="S233" s="19" t="s">
        <v>34</v>
      </c>
      <c r="T233" s="20" t="s">
        <v>1482</v>
      </c>
      <c r="U233" s="25"/>
      <c r="V233" s="147">
        <f t="shared" si="7"/>
        <v>102</v>
      </c>
    </row>
    <row r="234" spans="1:22" ht="24" customHeight="1">
      <c r="A234" s="320"/>
      <c r="B234" s="319"/>
      <c r="C234" s="322"/>
      <c r="D234" s="17" t="s">
        <v>1555</v>
      </c>
      <c r="E234" s="19" t="s">
        <v>1136</v>
      </c>
      <c r="F234" s="315" t="s">
        <v>1486</v>
      </c>
      <c r="G234" s="19" t="s">
        <v>1288</v>
      </c>
      <c r="H234" s="19" t="s">
        <v>43</v>
      </c>
      <c r="I234" s="19" t="s">
        <v>912</v>
      </c>
      <c r="J234" s="206">
        <v>2652</v>
      </c>
      <c r="K234" s="206">
        <v>5812</v>
      </c>
      <c r="L234" s="206">
        <v>2995</v>
      </c>
      <c r="M234" s="314" t="s">
        <v>632</v>
      </c>
      <c r="N234" s="329">
        <v>9.83</v>
      </c>
      <c r="O234" s="153">
        <f t="shared" si="6"/>
        <v>263.09460834181078</v>
      </c>
      <c r="P234" s="311">
        <v>9.51</v>
      </c>
      <c r="Q234" s="44" t="s">
        <v>887</v>
      </c>
      <c r="R234" s="19" t="s">
        <v>1483</v>
      </c>
      <c r="S234" s="19" t="s">
        <v>34</v>
      </c>
      <c r="T234" s="20" t="s">
        <v>1482</v>
      </c>
      <c r="U234" s="25"/>
      <c r="V234" s="147">
        <f t="shared" si="7"/>
        <v>103</v>
      </c>
    </row>
    <row r="235" spans="1:22" ht="24" customHeight="1">
      <c r="A235" s="320"/>
      <c r="B235" s="319"/>
      <c r="C235" s="322"/>
      <c r="D235" s="17" t="s">
        <v>1555</v>
      </c>
      <c r="E235" s="19" t="s">
        <v>1136</v>
      </c>
      <c r="F235" s="315" t="s">
        <v>1486</v>
      </c>
      <c r="G235" s="19" t="s">
        <v>1288</v>
      </c>
      <c r="H235" s="19" t="s">
        <v>43</v>
      </c>
      <c r="I235" s="19" t="s">
        <v>72</v>
      </c>
      <c r="J235" s="206">
        <v>2652</v>
      </c>
      <c r="K235" s="206">
        <v>5812</v>
      </c>
      <c r="L235" s="206">
        <v>2995</v>
      </c>
      <c r="M235" s="314" t="s">
        <v>632</v>
      </c>
      <c r="N235" s="329">
        <v>9.7799999999999994</v>
      </c>
      <c r="O235" s="153">
        <f t="shared" si="6"/>
        <v>264.43967280163599</v>
      </c>
      <c r="P235" s="311">
        <v>9.51</v>
      </c>
      <c r="Q235" s="44" t="s">
        <v>887</v>
      </c>
      <c r="R235" s="19" t="s">
        <v>1483</v>
      </c>
      <c r="S235" s="19" t="s">
        <v>34</v>
      </c>
      <c r="T235" s="20" t="s">
        <v>1482</v>
      </c>
      <c r="U235" s="25"/>
      <c r="V235" s="147">
        <f t="shared" si="7"/>
        <v>102</v>
      </c>
    </row>
    <row r="236" spans="1:22" ht="24" customHeight="1">
      <c r="A236" s="320"/>
      <c r="B236" s="319"/>
      <c r="C236" s="322"/>
      <c r="D236" s="17" t="s">
        <v>1554</v>
      </c>
      <c r="E236" s="19" t="s">
        <v>1136</v>
      </c>
      <c r="F236" s="315" t="s">
        <v>1486</v>
      </c>
      <c r="G236" s="19" t="s">
        <v>1288</v>
      </c>
      <c r="H236" s="19" t="s">
        <v>43</v>
      </c>
      <c r="I236" s="19" t="s">
        <v>912</v>
      </c>
      <c r="J236" s="206">
        <v>2652</v>
      </c>
      <c r="K236" s="206">
        <v>5812</v>
      </c>
      <c r="L236" s="206">
        <v>2995</v>
      </c>
      <c r="M236" s="314" t="s">
        <v>632</v>
      </c>
      <c r="N236" s="329">
        <v>9.83</v>
      </c>
      <c r="O236" s="153">
        <f t="shared" si="6"/>
        <v>263.09460834181078</v>
      </c>
      <c r="P236" s="311">
        <v>9.51</v>
      </c>
      <c r="Q236" s="44" t="s">
        <v>887</v>
      </c>
      <c r="R236" s="19" t="s">
        <v>1483</v>
      </c>
      <c r="S236" s="19" t="s">
        <v>34</v>
      </c>
      <c r="T236" s="20" t="s">
        <v>1482</v>
      </c>
      <c r="U236" s="25"/>
      <c r="V236" s="147">
        <f t="shared" si="7"/>
        <v>103</v>
      </c>
    </row>
    <row r="237" spans="1:22" ht="24" customHeight="1">
      <c r="A237" s="320"/>
      <c r="B237" s="319"/>
      <c r="C237" s="322"/>
      <c r="D237" s="17" t="s">
        <v>1554</v>
      </c>
      <c r="E237" s="19" t="s">
        <v>1136</v>
      </c>
      <c r="F237" s="315" t="s">
        <v>1486</v>
      </c>
      <c r="G237" s="19" t="s">
        <v>1288</v>
      </c>
      <c r="H237" s="19" t="s">
        <v>43</v>
      </c>
      <c r="I237" s="19" t="s">
        <v>72</v>
      </c>
      <c r="J237" s="206">
        <v>2652</v>
      </c>
      <c r="K237" s="206">
        <v>5812</v>
      </c>
      <c r="L237" s="206">
        <v>2995</v>
      </c>
      <c r="M237" s="314" t="s">
        <v>632</v>
      </c>
      <c r="N237" s="329">
        <v>9.7799999999999994</v>
      </c>
      <c r="O237" s="153">
        <f t="shared" si="6"/>
        <v>264.43967280163599</v>
      </c>
      <c r="P237" s="311">
        <v>9.51</v>
      </c>
      <c r="Q237" s="44" t="s">
        <v>887</v>
      </c>
      <c r="R237" s="19" t="s">
        <v>1483</v>
      </c>
      <c r="S237" s="19" t="s">
        <v>34</v>
      </c>
      <c r="T237" s="20" t="s">
        <v>1482</v>
      </c>
      <c r="U237" s="25"/>
      <c r="V237" s="147">
        <f t="shared" si="7"/>
        <v>102</v>
      </c>
    </row>
    <row r="238" spans="1:22" ht="24" customHeight="1">
      <c r="A238" s="320"/>
      <c r="B238" s="319"/>
      <c r="C238" s="322"/>
      <c r="D238" s="17" t="s">
        <v>1553</v>
      </c>
      <c r="E238" s="19" t="s">
        <v>1136</v>
      </c>
      <c r="F238" s="315" t="s">
        <v>1486</v>
      </c>
      <c r="G238" s="19" t="s">
        <v>1288</v>
      </c>
      <c r="H238" s="19" t="s">
        <v>43</v>
      </c>
      <c r="I238" s="19" t="s">
        <v>912</v>
      </c>
      <c r="J238" s="206">
        <v>2652</v>
      </c>
      <c r="K238" s="206">
        <v>5812</v>
      </c>
      <c r="L238" s="206">
        <v>2995</v>
      </c>
      <c r="M238" s="314" t="s">
        <v>632</v>
      </c>
      <c r="N238" s="329">
        <v>9.83</v>
      </c>
      <c r="O238" s="153">
        <f t="shared" si="6"/>
        <v>263.09460834181078</v>
      </c>
      <c r="P238" s="311">
        <v>9.51</v>
      </c>
      <c r="Q238" s="44" t="s">
        <v>887</v>
      </c>
      <c r="R238" s="19" t="s">
        <v>1483</v>
      </c>
      <c r="S238" s="19" t="s">
        <v>34</v>
      </c>
      <c r="T238" s="20" t="s">
        <v>1482</v>
      </c>
      <c r="U238" s="25"/>
      <c r="V238" s="147">
        <f t="shared" si="7"/>
        <v>103</v>
      </c>
    </row>
    <row r="239" spans="1:22" ht="24" customHeight="1">
      <c r="A239" s="320"/>
      <c r="B239" s="319"/>
      <c r="C239" s="322"/>
      <c r="D239" s="17" t="s">
        <v>1553</v>
      </c>
      <c r="E239" s="19" t="s">
        <v>1136</v>
      </c>
      <c r="F239" s="315" t="s">
        <v>1486</v>
      </c>
      <c r="G239" s="19" t="s">
        <v>1288</v>
      </c>
      <c r="H239" s="19" t="s">
        <v>43</v>
      </c>
      <c r="I239" s="19" t="s">
        <v>72</v>
      </c>
      <c r="J239" s="206">
        <v>2652</v>
      </c>
      <c r="K239" s="206">
        <v>5812</v>
      </c>
      <c r="L239" s="206">
        <v>2995</v>
      </c>
      <c r="M239" s="314" t="s">
        <v>632</v>
      </c>
      <c r="N239" s="329">
        <v>9.7799999999999994</v>
      </c>
      <c r="O239" s="153">
        <f t="shared" si="6"/>
        <v>264.43967280163599</v>
      </c>
      <c r="P239" s="311">
        <v>9.51</v>
      </c>
      <c r="Q239" s="44" t="s">
        <v>887</v>
      </c>
      <c r="R239" s="19" t="s">
        <v>1483</v>
      </c>
      <c r="S239" s="19" t="s">
        <v>34</v>
      </c>
      <c r="T239" s="20" t="s">
        <v>1482</v>
      </c>
      <c r="U239" s="25"/>
      <c r="V239" s="147">
        <f t="shared" si="7"/>
        <v>102</v>
      </c>
    </row>
    <row r="240" spans="1:22" ht="24" customHeight="1">
      <c r="A240" s="320"/>
      <c r="B240" s="319"/>
      <c r="C240" s="322"/>
      <c r="D240" s="17" t="s">
        <v>1552</v>
      </c>
      <c r="E240" s="19" t="s">
        <v>1136</v>
      </c>
      <c r="F240" s="315" t="s">
        <v>1486</v>
      </c>
      <c r="G240" s="19" t="s">
        <v>1288</v>
      </c>
      <c r="H240" s="19" t="s">
        <v>43</v>
      </c>
      <c r="I240" s="19" t="s">
        <v>912</v>
      </c>
      <c r="J240" s="206">
        <v>2652</v>
      </c>
      <c r="K240" s="206">
        <v>5812</v>
      </c>
      <c r="L240" s="206">
        <v>2995</v>
      </c>
      <c r="M240" s="314" t="s">
        <v>632</v>
      </c>
      <c r="N240" s="329">
        <v>9.83</v>
      </c>
      <c r="O240" s="153">
        <f t="shared" si="6"/>
        <v>263.09460834181078</v>
      </c>
      <c r="P240" s="311">
        <v>9.51</v>
      </c>
      <c r="Q240" s="44" t="s">
        <v>887</v>
      </c>
      <c r="R240" s="19" t="s">
        <v>1483</v>
      </c>
      <c r="S240" s="19" t="s">
        <v>34</v>
      </c>
      <c r="T240" s="20" t="s">
        <v>1482</v>
      </c>
      <c r="U240" s="25"/>
      <c r="V240" s="147">
        <f t="shared" si="7"/>
        <v>103</v>
      </c>
    </row>
    <row r="241" spans="1:22" ht="24" customHeight="1">
      <c r="A241" s="320"/>
      <c r="B241" s="319"/>
      <c r="C241" s="322"/>
      <c r="D241" s="17" t="s">
        <v>1552</v>
      </c>
      <c r="E241" s="19" t="s">
        <v>1136</v>
      </c>
      <c r="F241" s="315" t="s">
        <v>1486</v>
      </c>
      <c r="G241" s="19" t="s">
        <v>1288</v>
      </c>
      <c r="H241" s="19" t="s">
        <v>43</v>
      </c>
      <c r="I241" s="19" t="s">
        <v>72</v>
      </c>
      <c r="J241" s="206">
        <v>2652</v>
      </c>
      <c r="K241" s="206">
        <v>5812</v>
      </c>
      <c r="L241" s="206">
        <v>2995</v>
      </c>
      <c r="M241" s="314" t="s">
        <v>632</v>
      </c>
      <c r="N241" s="329">
        <v>9.7799999999999994</v>
      </c>
      <c r="O241" s="153">
        <f t="shared" si="6"/>
        <v>264.43967280163599</v>
      </c>
      <c r="P241" s="311">
        <v>9.51</v>
      </c>
      <c r="Q241" s="44" t="s">
        <v>887</v>
      </c>
      <c r="R241" s="19" t="s">
        <v>1483</v>
      </c>
      <c r="S241" s="19" t="s">
        <v>34</v>
      </c>
      <c r="T241" s="20" t="s">
        <v>1482</v>
      </c>
      <c r="U241" s="25"/>
      <c r="V241" s="147">
        <f t="shared" si="7"/>
        <v>102</v>
      </c>
    </row>
    <row r="242" spans="1:22" ht="24" customHeight="1">
      <c r="A242" s="320"/>
      <c r="B242" s="319"/>
      <c r="C242" s="322"/>
      <c r="D242" s="17" t="s">
        <v>1551</v>
      </c>
      <c r="E242" s="19" t="s">
        <v>1136</v>
      </c>
      <c r="F242" s="315" t="s">
        <v>1486</v>
      </c>
      <c r="G242" s="19" t="s">
        <v>1288</v>
      </c>
      <c r="H242" s="19" t="s">
        <v>43</v>
      </c>
      <c r="I242" s="19" t="s">
        <v>912</v>
      </c>
      <c r="J242" s="206">
        <v>2652</v>
      </c>
      <c r="K242" s="206">
        <v>5812</v>
      </c>
      <c r="L242" s="206">
        <v>2995</v>
      </c>
      <c r="M242" s="314" t="s">
        <v>632</v>
      </c>
      <c r="N242" s="329">
        <v>9.83</v>
      </c>
      <c r="O242" s="153">
        <f t="shared" si="6"/>
        <v>263.09460834181078</v>
      </c>
      <c r="P242" s="311">
        <v>9.51</v>
      </c>
      <c r="Q242" s="44" t="s">
        <v>887</v>
      </c>
      <c r="R242" s="19" t="s">
        <v>1483</v>
      </c>
      <c r="S242" s="19" t="s">
        <v>34</v>
      </c>
      <c r="T242" s="20" t="s">
        <v>1482</v>
      </c>
      <c r="U242" s="25"/>
      <c r="V242" s="147">
        <f t="shared" si="7"/>
        <v>103</v>
      </c>
    </row>
    <row r="243" spans="1:22" ht="24" customHeight="1">
      <c r="A243" s="320"/>
      <c r="B243" s="319"/>
      <c r="C243" s="322"/>
      <c r="D243" s="17" t="s">
        <v>1551</v>
      </c>
      <c r="E243" s="19" t="s">
        <v>1136</v>
      </c>
      <c r="F243" s="315" t="s">
        <v>1486</v>
      </c>
      <c r="G243" s="19" t="s">
        <v>1288</v>
      </c>
      <c r="H243" s="19" t="s">
        <v>43</v>
      </c>
      <c r="I243" s="19" t="s">
        <v>72</v>
      </c>
      <c r="J243" s="206">
        <v>2652</v>
      </c>
      <c r="K243" s="206">
        <v>5812</v>
      </c>
      <c r="L243" s="206">
        <v>2995</v>
      </c>
      <c r="M243" s="314" t="s">
        <v>632</v>
      </c>
      <c r="N243" s="329">
        <v>9.7799999999999994</v>
      </c>
      <c r="O243" s="153">
        <f t="shared" si="6"/>
        <v>264.43967280163599</v>
      </c>
      <c r="P243" s="311">
        <v>9.51</v>
      </c>
      <c r="Q243" s="44" t="s">
        <v>887</v>
      </c>
      <c r="R243" s="19" t="s">
        <v>1483</v>
      </c>
      <c r="S243" s="19" t="s">
        <v>34</v>
      </c>
      <c r="T243" s="20" t="s">
        <v>1482</v>
      </c>
      <c r="U243" s="25"/>
      <c r="V243" s="147">
        <f t="shared" si="7"/>
        <v>102</v>
      </c>
    </row>
    <row r="244" spans="1:22" ht="24" customHeight="1">
      <c r="A244" s="320"/>
      <c r="B244" s="319"/>
      <c r="C244" s="322"/>
      <c r="D244" s="17" t="s">
        <v>1550</v>
      </c>
      <c r="E244" s="19" t="s">
        <v>1136</v>
      </c>
      <c r="F244" s="315" t="s">
        <v>1486</v>
      </c>
      <c r="G244" s="19" t="s">
        <v>1288</v>
      </c>
      <c r="H244" s="19" t="s">
        <v>43</v>
      </c>
      <c r="I244" s="19" t="s">
        <v>912</v>
      </c>
      <c r="J244" s="206">
        <v>2652</v>
      </c>
      <c r="K244" s="206">
        <v>5812</v>
      </c>
      <c r="L244" s="206">
        <v>2995</v>
      </c>
      <c r="M244" s="314" t="s">
        <v>632</v>
      </c>
      <c r="N244" s="329">
        <v>9.83</v>
      </c>
      <c r="O244" s="153">
        <f t="shared" si="6"/>
        <v>263.09460834181078</v>
      </c>
      <c r="P244" s="311">
        <v>9.51</v>
      </c>
      <c r="Q244" s="44" t="s">
        <v>887</v>
      </c>
      <c r="R244" s="19" t="s">
        <v>1483</v>
      </c>
      <c r="S244" s="19" t="s">
        <v>34</v>
      </c>
      <c r="T244" s="20" t="s">
        <v>1482</v>
      </c>
      <c r="U244" s="25"/>
      <c r="V244" s="147">
        <f t="shared" si="7"/>
        <v>103</v>
      </c>
    </row>
    <row r="245" spans="1:22" ht="24" customHeight="1">
      <c r="A245" s="320"/>
      <c r="B245" s="319"/>
      <c r="C245" s="322"/>
      <c r="D245" s="17" t="s">
        <v>1550</v>
      </c>
      <c r="E245" s="19" t="s">
        <v>1136</v>
      </c>
      <c r="F245" s="315" t="s">
        <v>1486</v>
      </c>
      <c r="G245" s="19" t="s">
        <v>1288</v>
      </c>
      <c r="H245" s="19" t="s">
        <v>43</v>
      </c>
      <c r="I245" s="19" t="s">
        <v>72</v>
      </c>
      <c r="J245" s="206">
        <v>2652</v>
      </c>
      <c r="K245" s="206">
        <v>5812</v>
      </c>
      <c r="L245" s="206">
        <v>2995</v>
      </c>
      <c r="M245" s="314" t="s">
        <v>632</v>
      </c>
      <c r="N245" s="329">
        <v>9.7799999999999994</v>
      </c>
      <c r="O245" s="153">
        <f t="shared" si="6"/>
        <v>264.43967280163599</v>
      </c>
      <c r="P245" s="311">
        <v>9.51</v>
      </c>
      <c r="Q245" s="44" t="s">
        <v>887</v>
      </c>
      <c r="R245" s="19" t="s">
        <v>1483</v>
      </c>
      <c r="S245" s="19" t="s">
        <v>34</v>
      </c>
      <c r="T245" s="20" t="s">
        <v>1482</v>
      </c>
      <c r="U245" s="25"/>
      <c r="V245" s="147">
        <f t="shared" si="7"/>
        <v>102</v>
      </c>
    </row>
    <row r="246" spans="1:22" ht="24" customHeight="1">
      <c r="A246" s="320"/>
      <c r="B246" s="319"/>
      <c r="C246" s="322"/>
      <c r="D246" s="17" t="s">
        <v>1550</v>
      </c>
      <c r="E246" s="19" t="s">
        <v>1136</v>
      </c>
      <c r="F246" s="315" t="s">
        <v>1486</v>
      </c>
      <c r="G246" s="19" t="s">
        <v>1288</v>
      </c>
      <c r="H246" s="19" t="s">
        <v>43</v>
      </c>
      <c r="I246" s="19" t="s">
        <v>72</v>
      </c>
      <c r="J246" s="206">
        <v>2979</v>
      </c>
      <c r="K246" s="206">
        <v>6893</v>
      </c>
      <c r="L246" s="206">
        <v>3749</v>
      </c>
      <c r="M246" s="314" t="s">
        <v>632</v>
      </c>
      <c r="N246" s="329">
        <v>8.23</v>
      </c>
      <c r="O246" s="153">
        <f t="shared" si="6"/>
        <v>314.24301336573512</v>
      </c>
      <c r="P246" s="311">
        <v>8.1199999999999992</v>
      </c>
      <c r="Q246" s="44" t="s">
        <v>887</v>
      </c>
      <c r="R246" s="19" t="s">
        <v>1483</v>
      </c>
      <c r="S246" s="19" t="s">
        <v>34</v>
      </c>
      <c r="T246" s="20" t="s">
        <v>1482</v>
      </c>
      <c r="U246" s="25"/>
      <c r="V246" s="147">
        <f t="shared" si="7"/>
        <v>101</v>
      </c>
    </row>
    <row r="247" spans="1:22" ht="24" customHeight="1">
      <c r="A247" s="320"/>
      <c r="B247" s="319"/>
      <c r="C247" s="322"/>
      <c r="D247" s="17" t="s">
        <v>1501</v>
      </c>
      <c r="E247" s="19" t="s">
        <v>1136</v>
      </c>
      <c r="F247" s="315" t="s">
        <v>1486</v>
      </c>
      <c r="G247" s="19" t="s">
        <v>1288</v>
      </c>
      <c r="H247" s="19" t="s">
        <v>43</v>
      </c>
      <c r="I247" s="19" t="s">
        <v>912</v>
      </c>
      <c r="J247" s="206">
        <v>2652</v>
      </c>
      <c r="K247" s="206">
        <v>5812</v>
      </c>
      <c r="L247" s="206">
        <v>2995</v>
      </c>
      <c r="M247" s="314" t="s">
        <v>632</v>
      </c>
      <c r="N247" s="329">
        <v>9.83</v>
      </c>
      <c r="O247" s="153">
        <f t="shared" si="6"/>
        <v>263.09460834181078</v>
      </c>
      <c r="P247" s="311">
        <v>9.51</v>
      </c>
      <c r="Q247" s="44" t="s">
        <v>887</v>
      </c>
      <c r="R247" s="19" t="s">
        <v>1483</v>
      </c>
      <c r="S247" s="19" t="s">
        <v>34</v>
      </c>
      <c r="T247" s="20" t="s">
        <v>1482</v>
      </c>
      <c r="U247" s="25"/>
      <c r="V247" s="147">
        <f t="shared" si="7"/>
        <v>103</v>
      </c>
    </row>
    <row r="248" spans="1:22" ht="24" customHeight="1">
      <c r="A248" s="320"/>
      <c r="B248" s="319"/>
      <c r="C248" s="322"/>
      <c r="D248" s="17" t="s">
        <v>1501</v>
      </c>
      <c r="E248" s="19" t="s">
        <v>1136</v>
      </c>
      <c r="F248" s="315" t="s">
        <v>1486</v>
      </c>
      <c r="G248" s="19" t="s">
        <v>1288</v>
      </c>
      <c r="H248" s="19" t="s">
        <v>43</v>
      </c>
      <c r="I248" s="19" t="s">
        <v>72</v>
      </c>
      <c r="J248" s="206">
        <v>2652</v>
      </c>
      <c r="K248" s="206">
        <v>5812</v>
      </c>
      <c r="L248" s="206">
        <v>2995</v>
      </c>
      <c r="M248" s="314" t="s">
        <v>632</v>
      </c>
      <c r="N248" s="329">
        <v>9.7799999999999994</v>
      </c>
      <c r="O248" s="153">
        <f t="shared" si="6"/>
        <v>264.43967280163599</v>
      </c>
      <c r="P248" s="311">
        <v>9.51</v>
      </c>
      <c r="Q248" s="44" t="s">
        <v>887</v>
      </c>
      <c r="R248" s="19" t="s">
        <v>1483</v>
      </c>
      <c r="S248" s="19" t="s">
        <v>34</v>
      </c>
      <c r="T248" s="20" t="s">
        <v>1482</v>
      </c>
      <c r="U248" s="25"/>
      <c r="V248" s="147">
        <f t="shared" si="7"/>
        <v>102</v>
      </c>
    </row>
    <row r="249" spans="1:22" ht="24" customHeight="1">
      <c r="A249" s="320"/>
      <c r="B249" s="319"/>
      <c r="C249" s="322"/>
      <c r="D249" s="17" t="s">
        <v>1501</v>
      </c>
      <c r="E249" s="19" t="s">
        <v>1136</v>
      </c>
      <c r="F249" s="315" t="s">
        <v>1486</v>
      </c>
      <c r="G249" s="19" t="s">
        <v>1294</v>
      </c>
      <c r="H249" s="19" t="s">
        <v>1485</v>
      </c>
      <c r="I249" s="19" t="s">
        <v>72</v>
      </c>
      <c r="J249" s="206">
        <v>2652</v>
      </c>
      <c r="K249" s="206">
        <v>5812</v>
      </c>
      <c r="L249" s="206">
        <v>2995</v>
      </c>
      <c r="M249" s="314" t="s">
        <v>632</v>
      </c>
      <c r="N249" s="329">
        <v>9.5299999999999994</v>
      </c>
      <c r="O249" s="153">
        <f t="shared" si="6"/>
        <v>271.37670514165796</v>
      </c>
      <c r="P249" s="311">
        <v>9.51</v>
      </c>
      <c r="Q249" s="44" t="s">
        <v>887</v>
      </c>
      <c r="R249" s="19" t="s">
        <v>1483</v>
      </c>
      <c r="S249" s="19" t="s">
        <v>34</v>
      </c>
      <c r="T249" s="20" t="s">
        <v>1482</v>
      </c>
      <c r="U249" s="25"/>
      <c r="V249" s="147">
        <f t="shared" si="7"/>
        <v>100</v>
      </c>
    </row>
    <row r="250" spans="1:22" ht="24" customHeight="1">
      <c r="A250" s="320"/>
      <c r="B250" s="319"/>
      <c r="C250" s="322"/>
      <c r="D250" s="17" t="s">
        <v>1501</v>
      </c>
      <c r="E250" s="19" t="s">
        <v>1136</v>
      </c>
      <c r="F250" s="315" t="s">
        <v>1486</v>
      </c>
      <c r="G250" s="19" t="s">
        <v>1288</v>
      </c>
      <c r="H250" s="19" t="s">
        <v>43</v>
      </c>
      <c r="I250" s="19" t="s">
        <v>912</v>
      </c>
      <c r="J250" s="206">
        <v>2979</v>
      </c>
      <c r="K250" s="206">
        <v>6893</v>
      </c>
      <c r="L250" s="206">
        <v>3749</v>
      </c>
      <c r="M250" s="314" t="s">
        <v>632</v>
      </c>
      <c r="N250" s="329">
        <v>8.26</v>
      </c>
      <c r="O250" s="153">
        <f t="shared" si="6"/>
        <v>313.10169491525426</v>
      </c>
      <c r="P250" s="311">
        <v>8.1199999999999992</v>
      </c>
      <c r="Q250" s="44" t="s">
        <v>887</v>
      </c>
      <c r="R250" s="19" t="s">
        <v>1483</v>
      </c>
      <c r="S250" s="19" t="s">
        <v>34</v>
      </c>
      <c r="T250" s="20" t="s">
        <v>1482</v>
      </c>
      <c r="U250" s="25"/>
      <c r="V250" s="147">
        <f t="shared" si="7"/>
        <v>101</v>
      </c>
    </row>
    <row r="251" spans="1:22" ht="24" customHeight="1">
      <c r="A251" s="320"/>
      <c r="B251" s="319"/>
      <c r="C251" s="322"/>
      <c r="D251" s="17" t="s">
        <v>1501</v>
      </c>
      <c r="E251" s="19" t="s">
        <v>1136</v>
      </c>
      <c r="F251" s="315" t="s">
        <v>1486</v>
      </c>
      <c r="G251" s="19" t="s">
        <v>1288</v>
      </c>
      <c r="H251" s="19" t="s">
        <v>43</v>
      </c>
      <c r="I251" s="19" t="s">
        <v>72</v>
      </c>
      <c r="J251" s="206">
        <v>2979</v>
      </c>
      <c r="K251" s="206">
        <v>6893</v>
      </c>
      <c r="L251" s="206">
        <v>3749</v>
      </c>
      <c r="M251" s="314" t="s">
        <v>632</v>
      </c>
      <c r="N251" s="329">
        <v>8.23</v>
      </c>
      <c r="O251" s="153">
        <f t="shared" si="6"/>
        <v>314.24301336573512</v>
      </c>
      <c r="P251" s="311">
        <v>8.1199999999999992</v>
      </c>
      <c r="Q251" s="44" t="s">
        <v>887</v>
      </c>
      <c r="R251" s="19" t="s">
        <v>1483</v>
      </c>
      <c r="S251" s="19" t="s">
        <v>34</v>
      </c>
      <c r="T251" s="20" t="s">
        <v>1482</v>
      </c>
      <c r="U251" s="25"/>
      <c r="V251" s="147">
        <f t="shared" si="7"/>
        <v>101</v>
      </c>
    </row>
    <row r="252" spans="1:22" ht="24" customHeight="1">
      <c r="A252" s="320"/>
      <c r="B252" s="319"/>
      <c r="C252" s="322"/>
      <c r="D252" s="17" t="s">
        <v>1549</v>
      </c>
      <c r="E252" s="19" t="s">
        <v>1136</v>
      </c>
      <c r="F252" s="315" t="s">
        <v>1486</v>
      </c>
      <c r="G252" s="19" t="s">
        <v>1288</v>
      </c>
      <c r="H252" s="19" t="s">
        <v>43</v>
      </c>
      <c r="I252" s="19" t="s">
        <v>912</v>
      </c>
      <c r="J252" s="206">
        <v>2652</v>
      </c>
      <c r="K252" s="206">
        <v>5812</v>
      </c>
      <c r="L252" s="206">
        <v>2995</v>
      </c>
      <c r="M252" s="314" t="s">
        <v>632</v>
      </c>
      <c r="N252" s="329">
        <v>9.83</v>
      </c>
      <c r="O252" s="153">
        <f t="shared" si="6"/>
        <v>263.09460834181078</v>
      </c>
      <c r="P252" s="311">
        <v>9.51</v>
      </c>
      <c r="Q252" s="44" t="s">
        <v>887</v>
      </c>
      <c r="R252" s="19" t="s">
        <v>1483</v>
      </c>
      <c r="S252" s="19" t="s">
        <v>34</v>
      </c>
      <c r="T252" s="20" t="s">
        <v>1482</v>
      </c>
      <c r="U252" s="25"/>
      <c r="V252" s="147">
        <f t="shared" si="7"/>
        <v>103</v>
      </c>
    </row>
    <row r="253" spans="1:22" ht="24" customHeight="1">
      <c r="A253" s="320"/>
      <c r="B253" s="319"/>
      <c r="C253" s="322"/>
      <c r="D253" s="17" t="s">
        <v>1549</v>
      </c>
      <c r="E253" s="19" t="s">
        <v>1136</v>
      </c>
      <c r="F253" s="315" t="s">
        <v>1486</v>
      </c>
      <c r="G253" s="19" t="s">
        <v>1288</v>
      </c>
      <c r="H253" s="19" t="s">
        <v>43</v>
      </c>
      <c r="I253" s="19" t="s">
        <v>72</v>
      </c>
      <c r="J253" s="206">
        <v>2652</v>
      </c>
      <c r="K253" s="206">
        <v>5812</v>
      </c>
      <c r="L253" s="206">
        <v>2995</v>
      </c>
      <c r="M253" s="314" t="s">
        <v>632</v>
      </c>
      <c r="N253" s="329">
        <v>9.7799999999999994</v>
      </c>
      <c r="O253" s="153">
        <f t="shared" si="6"/>
        <v>264.43967280163599</v>
      </c>
      <c r="P253" s="311">
        <v>9.51</v>
      </c>
      <c r="Q253" s="44" t="s">
        <v>887</v>
      </c>
      <c r="R253" s="19" t="s">
        <v>1483</v>
      </c>
      <c r="S253" s="19" t="s">
        <v>34</v>
      </c>
      <c r="T253" s="20" t="s">
        <v>1482</v>
      </c>
      <c r="U253" s="25"/>
      <c r="V253" s="147">
        <f t="shared" si="7"/>
        <v>102</v>
      </c>
    </row>
    <row r="254" spans="1:22" ht="24" customHeight="1">
      <c r="A254" s="320"/>
      <c r="B254" s="319"/>
      <c r="C254" s="322"/>
      <c r="D254" s="17" t="s">
        <v>1549</v>
      </c>
      <c r="E254" s="19" t="s">
        <v>1136</v>
      </c>
      <c r="F254" s="315" t="s">
        <v>1486</v>
      </c>
      <c r="G254" s="19" t="s">
        <v>1294</v>
      </c>
      <c r="H254" s="19" t="s">
        <v>1485</v>
      </c>
      <c r="I254" s="19" t="s">
        <v>72</v>
      </c>
      <c r="J254" s="206">
        <v>2652</v>
      </c>
      <c r="K254" s="206">
        <v>5812</v>
      </c>
      <c r="L254" s="206">
        <v>2995</v>
      </c>
      <c r="M254" s="314" t="s">
        <v>632</v>
      </c>
      <c r="N254" s="329">
        <v>9.5299999999999994</v>
      </c>
      <c r="O254" s="153">
        <f t="shared" si="6"/>
        <v>271.37670514165796</v>
      </c>
      <c r="P254" s="311">
        <v>9.51</v>
      </c>
      <c r="Q254" s="44" t="s">
        <v>887</v>
      </c>
      <c r="R254" s="19" t="s">
        <v>1483</v>
      </c>
      <c r="S254" s="19" t="s">
        <v>34</v>
      </c>
      <c r="T254" s="20" t="s">
        <v>1482</v>
      </c>
      <c r="U254" s="25"/>
      <c r="V254" s="147">
        <f t="shared" si="7"/>
        <v>100</v>
      </c>
    </row>
    <row r="255" spans="1:22" ht="24" customHeight="1">
      <c r="A255" s="320"/>
      <c r="B255" s="319"/>
      <c r="C255" s="322"/>
      <c r="D255" s="17" t="s">
        <v>1549</v>
      </c>
      <c r="E255" s="19" t="s">
        <v>1136</v>
      </c>
      <c r="F255" s="315" t="s">
        <v>1486</v>
      </c>
      <c r="G255" s="19" t="s">
        <v>1288</v>
      </c>
      <c r="H255" s="19" t="s">
        <v>43</v>
      </c>
      <c r="I255" s="19" t="s">
        <v>912</v>
      </c>
      <c r="J255" s="206">
        <v>2979</v>
      </c>
      <c r="K255" s="206">
        <v>6893</v>
      </c>
      <c r="L255" s="206">
        <v>3749</v>
      </c>
      <c r="M255" s="314" t="s">
        <v>632</v>
      </c>
      <c r="N255" s="329">
        <v>8.26</v>
      </c>
      <c r="O255" s="153">
        <f t="shared" si="6"/>
        <v>313.10169491525426</v>
      </c>
      <c r="P255" s="311">
        <v>8.1199999999999992</v>
      </c>
      <c r="Q255" s="44" t="s">
        <v>887</v>
      </c>
      <c r="R255" s="19" t="s">
        <v>1483</v>
      </c>
      <c r="S255" s="19" t="s">
        <v>34</v>
      </c>
      <c r="T255" s="20" t="s">
        <v>1482</v>
      </c>
      <c r="U255" s="25"/>
      <c r="V255" s="147">
        <f t="shared" si="7"/>
        <v>101</v>
      </c>
    </row>
    <row r="256" spans="1:22" ht="24" customHeight="1">
      <c r="A256" s="320"/>
      <c r="B256" s="319"/>
      <c r="C256" s="322"/>
      <c r="D256" s="17" t="s">
        <v>1549</v>
      </c>
      <c r="E256" s="19" t="s">
        <v>1136</v>
      </c>
      <c r="F256" s="315" t="s">
        <v>1486</v>
      </c>
      <c r="G256" s="19" t="s">
        <v>1288</v>
      </c>
      <c r="H256" s="19" t="s">
        <v>43</v>
      </c>
      <c r="I256" s="19" t="s">
        <v>72</v>
      </c>
      <c r="J256" s="206">
        <v>2979</v>
      </c>
      <c r="K256" s="206">
        <v>6893</v>
      </c>
      <c r="L256" s="206">
        <v>3749</v>
      </c>
      <c r="M256" s="314" t="s">
        <v>632</v>
      </c>
      <c r="N256" s="329">
        <v>8.23</v>
      </c>
      <c r="O256" s="153">
        <f t="shared" si="6"/>
        <v>314.24301336573512</v>
      </c>
      <c r="P256" s="311">
        <v>8.1199999999999992</v>
      </c>
      <c r="Q256" s="44" t="s">
        <v>887</v>
      </c>
      <c r="R256" s="19" t="s">
        <v>1483</v>
      </c>
      <c r="S256" s="19" t="s">
        <v>34</v>
      </c>
      <c r="T256" s="20" t="s">
        <v>1482</v>
      </c>
      <c r="U256" s="25"/>
      <c r="V256" s="147">
        <f t="shared" si="7"/>
        <v>101</v>
      </c>
    </row>
    <row r="257" spans="1:22" ht="24" customHeight="1">
      <c r="A257" s="320"/>
      <c r="B257" s="319"/>
      <c r="C257" s="322"/>
      <c r="D257" s="17" t="s">
        <v>1548</v>
      </c>
      <c r="E257" s="19" t="s">
        <v>1136</v>
      </c>
      <c r="F257" s="315" t="s">
        <v>1486</v>
      </c>
      <c r="G257" s="19" t="s">
        <v>1288</v>
      </c>
      <c r="H257" s="19" t="s">
        <v>43</v>
      </c>
      <c r="I257" s="19" t="s">
        <v>72</v>
      </c>
      <c r="J257" s="206">
        <v>2652</v>
      </c>
      <c r="K257" s="206">
        <v>5812</v>
      </c>
      <c r="L257" s="206">
        <v>2995</v>
      </c>
      <c r="M257" s="314" t="s">
        <v>632</v>
      </c>
      <c r="N257" s="329">
        <v>9.7799999999999994</v>
      </c>
      <c r="O257" s="153">
        <f t="shared" si="6"/>
        <v>264.43967280163599</v>
      </c>
      <c r="P257" s="311">
        <v>9.51</v>
      </c>
      <c r="Q257" s="44" t="s">
        <v>887</v>
      </c>
      <c r="R257" s="19" t="s">
        <v>1483</v>
      </c>
      <c r="S257" s="19" t="s">
        <v>34</v>
      </c>
      <c r="T257" s="20" t="s">
        <v>1482</v>
      </c>
      <c r="U257" s="25"/>
      <c r="V257" s="147">
        <f t="shared" si="7"/>
        <v>102</v>
      </c>
    </row>
    <row r="258" spans="1:22" ht="24" customHeight="1">
      <c r="A258" s="320"/>
      <c r="B258" s="319"/>
      <c r="C258" s="322"/>
      <c r="D258" s="17" t="s">
        <v>1547</v>
      </c>
      <c r="E258" s="19" t="s">
        <v>1136</v>
      </c>
      <c r="F258" s="315" t="s">
        <v>1486</v>
      </c>
      <c r="G258" s="19" t="s">
        <v>1288</v>
      </c>
      <c r="H258" s="19" t="s">
        <v>43</v>
      </c>
      <c r="I258" s="19" t="s">
        <v>72</v>
      </c>
      <c r="J258" s="206">
        <v>2652</v>
      </c>
      <c r="K258" s="206">
        <v>5812</v>
      </c>
      <c r="L258" s="206">
        <v>2995</v>
      </c>
      <c r="M258" s="314" t="s">
        <v>632</v>
      </c>
      <c r="N258" s="329">
        <v>9.4700000000000006</v>
      </c>
      <c r="O258" s="153">
        <f t="shared" si="6"/>
        <v>273.09609292502637</v>
      </c>
      <c r="P258" s="311">
        <v>9.51</v>
      </c>
      <c r="Q258" s="44" t="s">
        <v>1484</v>
      </c>
      <c r="R258" s="19" t="s">
        <v>1483</v>
      </c>
      <c r="S258" s="19" t="s">
        <v>34</v>
      </c>
      <c r="T258" s="20" t="s">
        <v>1482</v>
      </c>
      <c r="U258" s="25"/>
      <c r="V258" s="147" t="str">
        <f t="shared" si="7"/>
        <v/>
      </c>
    </row>
    <row r="259" spans="1:22" ht="24" customHeight="1">
      <c r="A259" s="320"/>
      <c r="B259" s="319"/>
      <c r="C259" s="322"/>
      <c r="D259" s="17" t="s">
        <v>1546</v>
      </c>
      <c r="E259" s="19" t="s">
        <v>1136</v>
      </c>
      <c r="F259" s="315" t="s">
        <v>1486</v>
      </c>
      <c r="G259" s="19" t="s">
        <v>1288</v>
      </c>
      <c r="H259" s="19" t="s">
        <v>43</v>
      </c>
      <c r="I259" s="19" t="s">
        <v>72</v>
      </c>
      <c r="J259" s="206">
        <v>2652</v>
      </c>
      <c r="K259" s="206">
        <v>5812</v>
      </c>
      <c r="L259" s="206">
        <v>2995</v>
      </c>
      <c r="M259" s="314" t="s">
        <v>632</v>
      </c>
      <c r="N259" s="329">
        <v>9.4700000000000006</v>
      </c>
      <c r="O259" s="153">
        <f t="shared" si="6"/>
        <v>273.09609292502637</v>
      </c>
      <c r="P259" s="311">
        <v>9.51</v>
      </c>
      <c r="Q259" s="44" t="s">
        <v>1484</v>
      </c>
      <c r="R259" s="19" t="s">
        <v>1483</v>
      </c>
      <c r="S259" s="19" t="s">
        <v>34</v>
      </c>
      <c r="T259" s="20" t="s">
        <v>1482</v>
      </c>
      <c r="U259" s="25"/>
      <c r="V259" s="147" t="str">
        <f t="shared" si="7"/>
        <v/>
      </c>
    </row>
    <row r="260" spans="1:22" ht="24" customHeight="1">
      <c r="A260" s="320"/>
      <c r="B260" s="319"/>
      <c r="C260" s="322"/>
      <c r="D260" s="17" t="s">
        <v>1546</v>
      </c>
      <c r="E260" s="19" t="s">
        <v>1136</v>
      </c>
      <c r="F260" s="315" t="s">
        <v>1486</v>
      </c>
      <c r="G260" s="19" t="s">
        <v>1288</v>
      </c>
      <c r="H260" s="19" t="s">
        <v>43</v>
      </c>
      <c r="I260" s="19" t="s">
        <v>912</v>
      </c>
      <c r="J260" s="206">
        <v>2652</v>
      </c>
      <c r="K260" s="206">
        <v>5812</v>
      </c>
      <c r="L260" s="206">
        <v>2995</v>
      </c>
      <c r="M260" s="314" t="s">
        <v>632</v>
      </c>
      <c r="N260" s="329">
        <v>9.09</v>
      </c>
      <c r="O260" s="153">
        <f t="shared" si="6"/>
        <v>284.51265126512652</v>
      </c>
      <c r="P260" s="311">
        <v>9.51</v>
      </c>
      <c r="Q260" s="44" t="s">
        <v>1484</v>
      </c>
      <c r="R260" s="19" t="s">
        <v>1483</v>
      </c>
      <c r="S260" s="19" t="s">
        <v>34</v>
      </c>
      <c r="T260" s="20" t="s">
        <v>1482</v>
      </c>
      <c r="U260" s="25"/>
      <c r="V260" s="147" t="str">
        <f t="shared" si="7"/>
        <v/>
      </c>
    </row>
    <row r="261" spans="1:22" ht="24" customHeight="1">
      <c r="A261" s="320"/>
      <c r="B261" s="319"/>
      <c r="C261" s="322"/>
      <c r="D261" s="17" t="s">
        <v>1545</v>
      </c>
      <c r="E261" s="19" t="s">
        <v>1136</v>
      </c>
      <c r="F261" s="315" t="s">
        <v>1486</v>
      </c>
      <c r="G261" s="19" t="s">
        <v>1288</v>
      </c>
      <c r="H261" s="19" t="s">
        <v>43</v>
      </c>
      <c r="I261" s="19" t="s">
        <v>72</v>
      </c>
      <c r="J261" s="206">
        <v>2652</v>
      </c>
      <c r="K261" s="206">
        <v>5812</v>
      </c>
      <c r="L261" s="206">
        <v>2995</v>
      </c>
      <c r="M261" s="314" t="s">
        <v>632</v>
      </c>
      <c r="N261" s="329">
        <v>9.4700000000000006</v>
      </c>
      <c r="O261" s="153">
        <f t="shared" si="6"/>
        <v>273.09609292502637</v>
      </c>
      <c r="P261" s="311">
        <v>9.51</v>
      </c>
      <c r="Q261" s="44" t="s">
        <v>1484</v>
      </c>
      <c r="R261" s="19" t="s">
        <v>1483</v>
      </c>
      <c r="S261" s="19" t="s">
        <v>34</v>
      </c>
      <c r="T261" s="20" t="s">
        <v>1482</v>
      </c>
      <c r="U261" s="25"/>
      <c r="V261" s="147" t="str">
        <f t="shared" si="7"/>
        <v/>
      </c>
    </row>
    <row r="262" spans="1:22" ht="24" customHeight="1">
      <c r="A262" s="320"/>
      <c r="B262" s="319"/>
      <c r="C262" s="322"/>
      <c r="D262" s="17" t="s">
        <v>1544</v>
      </c>
      <c r="E262" s="19" t="s">
        <v>1136</v>
      </c>
      <c r="F262" s="315" t="s">
        <v>1486</v>
      </c>
      <c r="G262" s="19" t="s">
        <v>1288</v>
      </c>
      <c r="H262" s="19" t="s">
        <v>43</v>
      </c>
      <c r="I262" s="19" t="s">
        <v>72</v>
      </c>
      <c r="J262" s="206">
        <v>2652</v>
      </c>
      <c r="K262" s="206">
        <v>5812</v>
      </c>
      <c r="L262" s="206">
        <v>2995</v>
      </c>
      <c r="M262" s="314" t="s">
        <v>632</v>
      </c>
      <c r="N262" s="329">
        <v>9.4700000000000006</v>
      </c>
      <c r="O262" s="153">
        <f t="shared" si="6"/>
        <v>273.09609292502637</v>
      </c>
      <c r="P262" s="311">
        <v>9.51</v>
      </c>
      <c r="Q262" s="44" t="s">
        <v>1484</v>
      </c>
      <c r="R262" s="19" t="s">
        <v>1483</v>
      </c>
      <c r="S262" s="19" t="s">
        <v>34</v>
      </c>
      <c r="T262" s="20" t="s">
        <v>1482</v>
      </c>
      <c r="U262" s="25"/>
      <c r="V262" s="147" t="str">
        <f t="shared" si="7"/>
        <v/>
      </c>
    </row>
    <row r="263" spans="1:22" ht="24" customHeight="1">
      <c r="A263" s="320"/>
      <c r="B263" s="319"/>
      <c r="C263" s="322"/>
      <c r="D263" s="17" t="s">
        <v>1543</v>
      </c>
      <c r="E263" s="19" t="s">
        <v>1136</v>
      </c>
      <c r="F263" s="315" t="s">
        <v>1486</v>
      </c>
      <c r="G263" s="19" t="s">
        <v>1288</v>
      </c>
      <c r="H263" s="19" t="s">
        <v>43</v>
      </c>
      <c r="I263" s="19" t="s">
        <v>72</v>
      </c>
      <c r="J263" s="206">
        <v>2652</v>
      </c>
      <c r="K263" s="206">
        <v>5812</v>
      </c>
      <c r="L263" s="206">
        <v>2995</v>
      </c>
      <c r="M263" s="314" t="s">
        <v>632</v>
      </c>
      <c r="N263" s="329">
        <v>9.4700000000000006</v>
      </c>
      <c r="O263" s="153">
        <f t="shared" si="6"/>
        <v>273.09609292502637</v>
      </c>
      <c r="P263" s="311">
        <v>9.51</v>
      </c>
      <c r="Q263" s="44" t="s">
        <v>1484</v>
      </c>
      <c r="R263" s="19" t="s">
        <v>1483</v>
      </c>
      <c r="S263" s="19" t="s">
        <v>34</v>
      </c>
      <c r="T263" s="20" t="s">
        <v>1482</v>
      </c>
      <c r="U263" s="25"/>
      <c r="V263" s="147" t="str">
        <f t="shared" si="7"/>
        <v/>
      </c>
    </row>
    <row r="264" spans="1:22" ht="24" customHeight="1">
      <c r="A264" s="320"/>
      <c r="B264" s="319"/>
      <c r="C264" s="322"/>
      <c r="D264" s="17" t="s">
        <v>1542</v>
      </c>
      <c r="E264" s="19" t="s">
        <v>1136</v>
      </c>
      <c r="F264" s="315" t="s">
        <v>1486</v>
      </c>
      <c r="G264" s="19" t="s">
        <v>1288</v>
      </c>
      <c r="H264" s="19" t="s">
        <v>43</v>
      </c>
      <c r="I264" s="19" t="s">
        <v>72</v>
      </c>
      <c r="J264" s="206">
        <v>2652</v>
      </c>
      <c r="K264" s="206">
        <v>5812</v>
      </c>
      <c r="L264" s="206">
        <v>2995</v>
      </c>
      <c r="M264" s="314" t="s">
        <v>632</v>
      </c>
      <c r="N264" s="329">
        <v>9.4700000000000006</v>
      </c>
      <c r="O264" s="153">
        <f t="shared" si="6"/>
        <v>273.09609292502637</v>
      </c>
      <c r="P264" s="311">
        <v>9.51</v>
      </c>
      <c r="Q264" s="44" t="s">
        <v>1484</v>
      </c>
      <c r="R264" s="19" t="s">
        <v>1483</v>
      </c>
      <c r="S264" s="19" t="s">
        <v>34</v>
      </c>
      <c r="T264" s="20" t="s">
        <v>1482</v>
      </c>
      <c r="U264" s="25"/>
      <c r="V264" s="147" t="str">
        <f t="shared" si="7"/>
        <v/>
      </c>
    </row>
    <row r="265" spans="1:22" ht="24" customHeight="1">
      <c r="A265" s="320"/>
      <c r="B265" s="319"/>
      <c r="C265" s="322"/>
      <c r="D265" s="17" t="s">
        <v>1542</v>
      </c>
      <c r="E265" s="19" t="s">
        <v>1136</v>
      </c>
      <c r="F265" s="315" t="s">
        <v>1486</v>
      </c>
      <c r="G265" s="19" t="s">
        <v>1288</v>
      </c>
      <c r="H265" s="19" t="s">
        <v>43</v>
      </c>
      <c r="I265" s="19" t="s">
        <v>912</v>
      </c>
      <c r="J265" s="206">
        <v>2652</v>
      </c>
      <c r="K265" s="206">
        <v>5812</v>
      </c>
      <c r="L265" s="206">
        <v>2995</v>
      </c>
      <c r="M265" s="314" t="s">
        <v>632</v>
      </c>
      <c r="N265" s="329">
        <v>9.09</v>
      </c>
      <c r="O265" s="153">
        <f t="shared" ref="O265:O328" si="8">IF(N265&gt;0,1/N265*37.7*68.6,"")</f>
        <v>284.51265126512652</v>
      </c>
      <c r="P265" s="311">
        <v>9.51</v>
      </c>
      <c r="Q265" s="44" t="s">
        <v>1484</v>
      </c>
      <c r="R265" s="19" t="s">
        <v>1483</v>
      </c>
      <c r="S265" s="19" t="s">
        <v>34</v>
      </c>
      <c r="T265" s="20" t="s">
        <v>1482</v>
      </c>
      <c r="U265" s="25"/>
      <c r="V265" s="147" t="str">
        <f t="shared" ref="V265:V328" si="9">IFERROR(IF(N265&lt;P265,"",(ROUNDDOWN(N265/P265*100,0))),"")</f>
        <v/>
      </c>
    </row>
    <row r="266" spans="1:22" ht="24" customHeight="1">
      <c r="A266" s="320"/>
      <c r="B266" s="319"/>
      <c r="C266" s="322"/>
      <c r="D266" s="17" t="s">
        <v>1541</v>
      </c>
      <c r="E266" s="19" t="s">
        <v>1136</v>
      </c>
      <c r="F266" s="315" t="s">
        <v>1486</v>
      </c>
      <c r="G266" s="19" t="s">
        <v>1288</v>
      </c>
      <c r="H266" s="19" t="s">
        <v>43</v>
      </c>
      <c r="I266" s="19" t="s">
        <v>72</v>
      </c>
      <c r="J266" s="206">
        <v>2652</v>
      </c>
      <c r="K266" s="206">
        <v>5812</v>
      </c>
      <c r="L266" s="206">
        <v>2995</v>
      </c>
      <c r="M266" s="314" t="s">
        <v>632</v>
      </c>
      <c r="N266" s="329">
        <v>9.4700000000000006</v>
      </c>
      <c r="O266" s="153">
        <f t="shared" si="8"/>
        <v>273.09609292502637</v>
      </c>
      <c r="P266" s="311">
        <v>9.51</v>
      </c>
      <c r="Q266" s="44" t="s">
        <v>1484</v>
      </c>
      <c r="R266" s="19" t="s">
        <v>1483</v>
      </c>
      <c r="S266" s="19" t="s">
        <v>34</v>
      </c>
      <c r="T266" s="20" t="s">
        <v>1482</v>
      </c>
      <c r="U266" s="25"/>
      <c r="V266" s="147" t="str">
        <f t="shared" si="9"/>
        <v/>
      </c>
    </row>
    <row r="267" spans="1:22" ht="24" customHeight="1">
      <c r="A267" s="320"/>
      <c r="B267" s="319"/>
      <c r="C267" s="322"/>
      <c r="D267" s="17" t="s">
        <v>1540</v>
      </c>
      <c r="E267" s="19" t="s">
        <v>1136</v>
      </c>
      <c r="F267" s="315" t="s">
        <v>1486</v>
      </c>
      <c r="G267" s="19" t="s">
        <v>1288</v>
      </c>
      <c r="H267" s="19" t="s">
        <v>43</v>
      </c>
      <c r="I267" s="19" t="s">
        <v>72</v>
      </c>
      <c r="J267" s="206">
        <v>2652</v>
      </c>
      <c r="K267" s="206">
        <v>5812</v>
      </c>
      <c r="L267" s="206">
        <v>2995</v>
      </c>
      <c r="M267" s="314" t="s">
        <v>632</v>
      </c>
      <c r="N267" s="329">
        <v>9.4700000000000006</v>
      </c>
      <c r="O267" s="153">
        <f t="shared" si="8"/>
        <v>273.09609292502637</v>
      </c>
      <c r="P267" s="311">
        <v>9.51</v>
      </c>
      <c r="Q267" s="44" t="s">
        <v>1484</v>
      </c>
      <c r="R267" s="19" t="s">
        <v>1483</v>
      </c>
      <c r="S267" s="19" t="s">
        <v>34</v>
      </c>
      <c r="T267" s="20" t="s">
        <v>1482</v>
      </c>
      <c r="U267" s="25"/>
      <c r="V267" s="147" t="str">
        <f t="shared" si="9"/>
        <v/>
      </c>
    </row>
    <row r="268" spans="1:22" ht="24" customHeight="1">
      <c r="A268" s="320"/>
      <c r="B268" s="319"/>
      <c r="C268" s="322"/>
      <c r="D268" s="17" t="s">
        <v>1539</v>
      </c>
      <c r="E268" s="19" t="s">
        <v>1136</v>
      </c>
      <c r="F268" s="315" t="s">
        <v>1486</v>
      </c>
      <c r="G268" s="19" t="s">
        <v>1288</v>
      </c>
      <c r="H268" s="19" t="s">
        <v>43</v>
      </c>
      <c r="I268" s="19" t="s">
        <v>72</v>
      </c>
      <c r="J268" s="206">
        <v>2652</v>
      </c>
      <c r="K268" s="206">
        <v>5812</v>
      </c>
      <c r="L268" s="206">
        <v>2995</v>
      </c>
      <c r="M268" s="314" t="s">
        <v>632</v>
      </c>
      <c r="N268" s="329">
        <v>9.4700000000000006</v>
      </c>
      <c r="O268" s="153">
        <f t="shared" si="8"/>
        <v>273.09609292502637</v>
      </c>
      <c r="P268" s="311">
        <v>9.51</v>
      </c>
      <c r="Q268" s="44" t="s">
        <v>1484</v>
      </c>
      <c r="R268" s="19" t="s">
        <v>1483</v>
      </c>
      <c r="S268" s="19" t="s">
        <v>34</v>
      </c>
      <c r="T268" s="20" t="s">
        <v>1482</v>
      </c>
      <c r="U268" s="25"/>
      <c r="V268" s="147" t="str">
        <f t="shared" si="9"/>
        <v/>
      </c>
    </row>
    <row r="269" spans="1:22" ht="24" customHeight="1">
      <c r="A269" s="320"/>
      <c r="B269" s="319"/>
      <c r="C269" s="322"/>
      <c r="D269" s="17" t="s">
        <v>1538</v>
      </c>
      <c r="E269" s="19" t="s">
        <v>1136</v>
      </c>
      <c r="F269" s="315" t="s">
        <v>1486</v>
      </c>
      <c r="G269" s="19" t="s">
        <v>1288</v>
      </c>
      <c r="H269" s="19" t="s">
        <v>43</v>
      </c>
      <c r="I269" s="19" t="s">
        <v>72</v>
      </c>
      <c r="J269" s="206">
        <v>2652</v>
      </c>
      <c r="K269" s="206">
        <v>5812</v>
      </c>
      <c r="L269" s="206">
        <v>2995</v>
      </c>
      <c r="M269" s="314" t="s">
        <v>632</v>
      </c>
      <c r="N269" s="329">
        <v>9.4700000000000006</v>
      </c>
      <c r="O269" s="153">
        <f t="shared" si="8"/>
        <v>273.09609292502637</v>
      </c>
      <c r="P269" s="311">
        <v>9.51</v>
      </c>
      <c r="Q269" s="44" t="s">
        <v>1484</v>
      </c>
      <c r="R269" s="19" t="s">
        <v>1483</v>
      </c>
      <c r="S269" s="19" t="s">
        <v>34</v>
      </c>
      <c r="T269" s="20" t="s">
        <v>1482</v>
      </c>
      <c r="U269" s="25"/>
      <c r="V269" s="147" t="str">
        <f t="shared" si="9"/>
        <v/>
      </c>
    </row>
    <row r="270" spans="1:22" ht="24" customHeight="1">
      <c r="A270" s="320"/>
      <c r="B270" s="319"/>
      <c r="C270" s="322"/>
      <c r="D270" s="17" t="s">
        <v>1537</v>
      </c>
      <c r="E270" s="19" t="s">
        <v>1136</v>
      </c>
      <c r="F270" s="315" t="s">
        <v>1486</v>
      </c>
      <c r="G270" s="19" t="s">
        <v>1288</v>
      </c>
      <c r="H270" s="19" t="s">
        <v>43</v>
      </c>
      <c r="I270" s="19" t="s">
        <v>72</v>
      </c>
      <c r="J270" s="206">
        <v>2652</v>
      </c>
      <c r="K270" s="206">
        <v>5812</v>
      </c>
      <c r="L270" s="206">
        <v>2995</v>
      </c>
      <c r="M270" s="314" t="s">
        <v>632</v>
      </c>
      <c r="N270" s="329">
        <v>9.4700000000000006</v>
      </c>
      <c r="O270" s="153">
        <f t="shared" si="8"/>
        <v>273.09609292502637</v>
      </c>
      <c r="P270" s="311">
        <v>9.51</v>
      </c>
      <c r="Q270" s="44" t="s">
        <v>1484</v>
      </c>
      <c r="R270" s="19" t="s">
        <v>1483</v>
      </c>
      <c r="S270" s="19" t="s">
        <v>34</v>
      </c>
      <c r="T270" s="20" t="s">
        <v>1482</v>
      </c>
      <c r="U270" s="25"/>
      <c r="V270" s="147" t="str">
        <f t="shared" si="9"/>
        <v/>
      </c>
    </row>
    <row r="271" spans="1:22" ht="24" customHeight="1">
      <c r="A271" s="320"/>
      <c r="B271" s="319"/>
      <c r="C271" s="322"/>
      <c r="D271" s="17" t="s">
        <v>1537</v>
      </c>
      <c r="E271" s="19" t="s">
        <v>1136</v>
      </c>
      <c r="F271" s="315" t="s">
        <v>1486</v>
      </c>
      <c r="G271" s="19" t="s">
        <v>1294</v>
      </c>
      <c r="H271" s="19" t="s">
        <v>1485</v>
      </c>
      <c r="I271" s="19" t="s">
        <v>72</v>
      </c>
      <c r="J271" s="206">
        <v>2979</v>
      </c>
      <c r="K271" s="206">
        <v>6893</v>
      </c>
      <c r="L271" s="206">
        <v>3749</v>
      </c>
      <c r="M271" s="314" t="s">
        <v>632</v>
      </c>
      <c r="N271" s="329">
        <v>8.0399999999999991</v>
      </c>
      <c r="O271" s="153">
        <f t="shared" si="8"/>
        <v>321.66915422885575</v>
      </c>
      <c r="P271" s="311">
        <v>8.1199999999999992</v>
      </c>
      <c r="Q271" s="44" t="s">
        <v>887</v>
      </c>
      <c r="R271" s="19" t="s">
        <v>1483</v>
      </c>
      <c r="S271" s="19" t="s">
        <v>34</v>
      </c>
      <c r="T271" s="20" t="s">
        <v>1482</v>
      </c>
      <c r="U271" s="25"/>
      <c r="V271" s="147" t="str">
        <f t="shared" si="9"/>
        <v/>
      </c>
    </row>
    <row r="272" spans="1:22" ht="24" customHeight="1">
      <c r="A272" s="320"/>
      <c r="B272" s="319"/>
      <c r="C272" s="322"/>
      <c r="D272" s="17" t="s">
        <v>1536</v>
      </c>
      <c r="E272" s="19" t="s">
        <v>1136</v>
      </c>
      <c r="F272" s="315" t="s">
        <v>1486</v>
      </c>
      <c r="G272" s="19" t="s">
        <v>1288</v>
      </c>
      <c r="H272" s="19" t="s">
        <v>43</v>
      </c>
      <c r="I272" s="19" t="s">
        <v>72</v>
      </c>
      <c r="J272" s="206">
        <v>2652</v>
      </c>
      <c r="K272" s="206">
        <v>5812</v>
      </c>
      <c r="L272" s="206">
        <v>2995</v>
      </c>
      <c r="M272" s="314" t="s">
        <v>632</v>
      </c>
      <c r="N272" s="329">
        <v>9.4700000000000006</v>
      </c>
      <c r="O272" s="153">
        <f t="shared" si="8"/>
        <v>273.09609292502637</v>
      </c>
      <c r="P272" s="311">
        <v>9.51</v>
      </c>
      <c r="Q272" s="44" t="s">
        <v>1484</v>
      </c>
      <c r="R272" s="19" t="s">
        <v>1483</v>
      </c>
      <c r="S272" s="19" t="s">
        <v>34</v>
      </c>
      <c r="T272" s="20" t="s">
        <v>1482</v>
      </c>
      <c r="U272" s="25"/>
      <c r="V272" s="147" t="str">
        <f t="shared" si="9"/>
        <v/>
      </c>
    </row>
    <row r="273" spans="1:22" ht="24" customHeight="1">
      <c r="A273" s="320"/>
      <c r="B273" s="319"/>
      <c r="C273" s="322"/>
      <c r="D273" s="17" t="s">
        <v>1536</v>
      </c>
      <c r="E273" s="19" t="s">
        <v>1136</v>
      </c>
      <c r="F273" s="315" t="s">
        <v>1486</v>
      </c>
      <c r="G273" s="19" t="s">
        <v>1294</v>
      </c>
      <c r="H273" s="19" t="s">
        <v>1485</v>
      </c>
      <c r="I273" s="19" t="s">
        <v>72</v>
      </c>
      <c r="J273" s="206">
        <v>2979</v>
      </c>
      <c r="K273" s="206">
        <v>6893</v>
      </c>
      <c r="L273" s="206">
        <v>3749</v>
      </c>
      <c r="M273" s="314" t="s">
        <v>632</v>
      </c>
      <c r="N273" s="329">
        <v>8.0399999999999991</v>
      </c>
      <c r="O273" s="153">
        <f t="shared" si="8"/>
        <v>321.66915422885575</v>
      </c>
      <c r="P273" s="311">
        <v>8.1199999999999992</v>
      </c>
      <c r="Q273" s="44" t="s">
        <v>887</v>
      </c>
      <c r="R273" s="19" t="s">
        <v>1483</v>
      </c>
      <c r="S273" s="19" t="s">
        <v>34</v>
      </c>
      <c r="T273" s="20" t="s">
        <v>1482</v>
      </c>
      <c r="U273" s="25"/>
      <c r="V273" s="147" t="str">
        <f t="shared" si="9"/>
        <v/>
      </c>
    </row>
    <row r="274" spans="1:22" ht="24" customHeight="1">
      <c r="A274" s="320"/>
      <c r="B274" s="319"/>
      <c r="C274" s="322"/>
      <c r="D274" s="17" t="s">
        <v>1535</v>
      </c>
      <c r="E274" s="19" t="s">
        <v>1136</v>
      </c>
      <c r="F274" s="315" t="s">
        <v>1486</v>
      </c>
      <c r="G274" s="19" t="s">
        <v>1288</v>
      </c>
      <c r="H274" s="19" t="s">
        <v>43</v>
      </c>
      <c r="I274" s="19" t="s">
        <v>71</v>
      </c>
      <c r="J274" s="206">
        <v>2652</v>
      </c>
      <c r="K274" s="206">
        <v>5812</v>
      </c>
      <c r="L274" s="206">
        <v>2995</v>
      </c>
      <c r="M274" s="314" t="s">
        <v>632</v>
      </c>
      <c r="N274" s="329">
        <v>9.16</v>
      </c>
      <c r="O274" s="153">
        <f t="shared" si="8"/>
        <v>282.33842794759829</v>
      </c>
      <c r="P274" s="311">
        <v>9.51</v>
      </c>
      <c r="Q274" s="44" t="s">
        <v>887</v>
      </c>
      <c r="R274" s="19" t="s">
        <v>1483</v>
      </c>
      <c r="S274" s="19" t="s">
        <v>124</v>
      </c>
      <c r="T274" s="20" t="s">
        <v>1482</v>
      </c>
      <c r="U274" s="25"/>
      <c r="V274" s="147" t="str">
        <f t="shared" si="9"/>
        <v/>
      </c>
    </row>
    <row r="275" spans="1:22" ht="24" customHeight="1">
      <c r="A275" s="320"/>
      <c r="B275" s="319"/>
      <c r="C275" s="322"/>
      <c r="D275" s="17" t="s">
        <v>1534</v>
      </c>
      <c r="E275" s="19" t="s">
        <v>1136</v>
      </c>
      <c r="F275" s="315" t="s">
        <v>1486</v>
      </c>
      <c r="G275" s="19" t="s">
        <v>1288</v>
      </c>
      <c r="H275" s="19" t="s">
        <v>43</v>
      </c>
      <c r="I275" s="19" t="s">
        <v>71</v>
      </c>
      <c r="J275" s="206">
        <v>2652</v>
      </c>
      <c r="K275" s="206">
        <v>5812</v>
      </c>
      <c r="L275" s="206">
        <v>2995</v>
      </c>
      <c r="M275" s="314" t="s">
        <v>632</v>
      </c>
      <c r="N275" s="329">
        <v>9.16</v>
      </c>
      <c r="O275" s="153">
        <f t="shared" si="8"/>
        <v>282.33842794759829</v>
      </c>
      <c r="P275" s="311">
        <v>9.51</v>
      </c>
      <c r="Q275" s="44" t="s">
        <v>887</v>
      </c>
      <c r="R275" s="19" t="s">
        <v>1483</v>
      </c>
      <c r="S275" s="19" t="s">
        <v>124</v>
      </c>
      <c r="T275" s="20" t="s">
        <v>1482</v>
      </c>
      <c r="U275" s="25"/>
      <c r="V275" s="147" t="str">
        <f t="shared" si="9"/>
        <v/>
      </c>
    </row>
    <row r="276" spans="1:22" ht="24" customHeight="1">
      <c r="A276" s="320"/>
      <c r="B276" s="319"/>
      <c r="C276" s="322"/>
      <c r="D276" s="17" t="s">
        <v>1533</v>
      </c>
      <c r="E276" s="19" t="s">
        <v>1136</v>
      </c>
      <c r="F276" s="315" t="s">
        <v>1486</v>
      </c>
      <c r="G276" s="19" t="s">
        <v>1288</v>
      </c>
      <c r="H276" s="19" t="s">
        <v>43</v>
      </c>
      <c r="I276" s="19" t="s">
        <v>71</v>
      </c>
      <c r="J276" s="206">
        <v>2652</v>
      </c>
      <c r="K276" s="206">
        <v>5812</v>
      </c>
      <c r="L276" s="206">
        <v>2995</v>
      </c>
      <c r="M276" s="314" t="s">
        <v>632</v>
      </c>
      <c r="N276" s="329">
        <v>9.16</v>
      </c>
      <c r="O276" s="153">
        <f t="shared" si="8"/>
        <v>282.33842794759829</v>
      </c>
      <c r="P276" s="311">
        <v>9.51</v>
      </c>
      <c r="Q276" s="44" t="s">
        <v>887</v>
      </c>
      <c r="R276" s="19" t="s">
        <v>1483</v>
      </c>
      <c r="S276" s="19" t="s">
        <v>124</v>
      </c>
      <c r="T276" s="20" t="s">
        <v>1482</v>
      </c>
      <c r="U276" s="25"/>
      <c r="V276" s="147" t="str">
        <f t="shared" si="9"/>
        <v/>
      </c>
    </row>
    <row r="277" spans="1:22" ht="24" customHeight="1">
      <c r="A277" s="320"/>
      <c r="B277" s="319"/>
      <c r="C277" s="322"/>
      <c r="D277" s="17" t="s">
        <v>1533</v>
      </c>
      <c r="E277" s="19" t="s">
        <v>1136</v>
      </c>
      <c r="F277" s="315" t="s">
        <v>1486</v>
      </c>
      <c r="G277" s="19" t="s">
        <v>1288</v>
      </c>
      <c r="H277" s="19" t="s">
        <v>43</v>
      </c>
      <c r="I277" s="19" t="s">
        <v>71</v>
      </c>
      <c r="J277" s="206">
        <v>2652</v>
      </c>
      <c r="K277" s="206">
        <v>5812</v>
      </c>
      <c r="L277" s="206">
        <v>2995</v>
      </c>
      <c r="M277" s="314" t="s">
        <v>632</v>
      </c>
      <c r="N277" s="329">
        <v>8.7899999999999991</v>
      </c>
      <c r="O277" s="153">
        <f t="shared" si="8"/>
        <v>294.22298065984074</v>
      </c>
      <c r="P277" s="311">
        <v>9.51</v>
      </c>
      <c r="Q277" s="44" t="s">
        <v>1484</v>
      </c>
      <c r="R277" s="19" t="s">
        <v>1483</v>
      </c>
      <c r="S277" s="19" t="s">
        <v>124</v>
      </c>
      <c r="T277" s="20" t="s">
        <v>1482</v>
      </c>
      <c r="U277" s="25"/>
      <c r="V277" s="147" t="str">
        <f t="shared" si="9"/>
        <v/>
      </c>
    </row>
    <row r="278" spans="1:22" ht="24" customHeight="1">
      <c r="A278" s="320"/>
      <c r="B278" s="319"/>
      <c r="C278" s="322"/>
      <c r="D278" s="17" t="s">
        <v>1532</v>
      </c>
      <c r="E278" s="19" t="s">
        <v>1136</v>
      </c>
      <c r="F278" s="315" t="s">
        <v>1486</v>
      </c>
      <c r="G278" s="19" t="s">
        <v>1288</v>
      </c>
      <c r="H278" s="19" t="s">
        <v>43</v>
      </c>
      <c r="I278" s="19" t="s">
        <v>71</v>
      </c>
      <c r="J278" s="206">
        <v>2652</v>
      </c>
      <c r="K278" s="206">
        <v>5812</v>
      </c>
      <c r="L278" s="206">
        <v>2995</v>
      </c>
      <c r="M278" s="314" t="s">
        <v>632</v>
      </c>
      <c r="N278" s="329">
        <v>9.16</v>
      </c>
      <c r="O278" s="153">
        <f t="shared" si="8"/>
        <v>282.33842794759829</v>
      </c>
      <c r="P278" s="311">
        <v>9.51</v>
      </c>
      <c r="Q278" s="44" t="s">
        <v>887</v>
      </c>
      <c r="R278" s="19" t="s">
        <v>1483</v>
      </c>
      <c r="S278" s="19" t="s">
        <v>124</v>
      </c>
      <c r="T278" s="20" t="s">
        <v>1482</v>
      </c>
      <c r="U278" s="25"/>
      <c r="V278" s="147" t="str">
        <f t="shared" si="9"/>
        <v/>
      </c>
    </row>
    <row r="279" spans="1:22" ht="24" customHeight="1">
      <c r="A279" s="320"/>
      <c r="B279" s="319"/>
      <c r="C279" s="322"/>
      <c r="D279" s="17" t="s">
        <v>1531</v>
      </c>
      <c r="E279" s="19" t="s">
        <v>1136</v>
      </c>
      <c r="F279" s="315" t="s">
        <v>1486</v>
      </c>
      <c r="G279" s="19" t="s">
        <v>1288</v>
      </c>
      <c r="H279" s="19" t="s">
        <v>43</v>
      </c>
      <c r="I279" s="19" t="s">
        <v>71</v>
      </c>
      <c r="J279" s="206">
        <v>2652</v>
      </c>
      <c r="K279" s="206">
        <v>5812</v>
      </c>
      <c r="L279" s="206">
        <v>2995</v>
      </c>
      <c r="M279" s="314" t="s">
        <v>632</v>
      </c>
      <c r="N279" s="329">
        <v>9.16</v>
      </c>
      <c r="O279" s="153">
        <f t="shared" si="8"/>
        <v>282.33842794759829</v>
      </c>
      <c r="P279" s="311">
        <v>9.51</v>
      </c>
      <c r="Q279" s="44" t="s">
        <v>887</v>
      </c>
      <c r="R279" s="19" t="s">
        <v>1483</v>
      </c>
      <c r="S279" s="19" t="s">
        <v>124</v>
      </c>
      <c r="T279" s="20" t="s">
        <v>1482</v>
      </c>
      <c r="U279" s="25"/>
      <c r="V279" s="147" t="str">
        <f t="shared" si="9"/>
        <v/>
      </c>
    </row>
    <row r="280" spans="1:22" ht="24" customHeight="1">
      <c r="A280" s="320"/>
      <c r="B280" s="319"/>
      <c r="C280" s="322"/>
      <c r="D280" s="17" t="s">
        <v>1530</v>
      </c>
      <c r="E280" s="19" t="s">
        <v>1136</v>
      </c>
      <c r="F280" s="315" t="s">
        <v>1486</v>
      </c>
      <c r="G280" s="19" t="s">
        <v>1288</v>
      </c>
      <c r="H280" s="19" t="s">
        <v>43</v>
      </c>
      <c r="I280" s="19" t="s">
        <v>912</v>
      </c>
      <c r="J280" s="206">
        <v>2979</v>
      </c>
      <c r="K280" s="206">
        <v>6893</v>
      </c>
      <c r="L280" s="206">
        <v>3749</v>
      </c>
      <c r="M280" s="314" t="s">
        <v>632</v>
      </c>
      <c r="N280" s="329">
        <v>8.26</v>
      </c>
      <c r="O280" s="153">
        <f t="shared" si="8"/>
        <v>313.10169491525426</v>
      </c>
      <c r="P280" s="311">
        <v>8.1199999999999992</v>
      </c>
      <c r="Q280" s="44" t="s">
        <v>887</v>
      </c>
      <c r="R280" s="19" t="s">
        <v>1483</v>
      </c>
      <c r="S280" s="19" t="s">
        <v>34</v>
      </c>
      <c r="T280" s="20" t="s">
        <v>1482</v>
      </c>
      <c r="U280" s="25"/>
      <c r="V280" s="147">
        <f t="shared" si="9"/>
        <v>101</v>
      </c>
    </row>
    <row r="281" spans="1:22" ht="24" customHeight="1">
      <c r="A281" s="320"/>
      <c r="B281" s="319"/>
      <c r="C281" s="322"/>
      <c r="D281" s="17" t="s">
        <v>1530</v>
      </c>
      <c r="E281" s="19" t="s">
        <v>1136</v>
      </c>
      <c r="F281" s="315" t="s">
        <v>1486</v>
      </c>
      <c r="G281" s="19" t="s">
        <v>1288</v>
      </c>
      <c r="H281" s="19" t="s">
        <v>43</v>
      </c>
      <c r="I281" s="19" t="s">
        <v>72</v>
      </c>
      <c r="J281" s="206">
        <v>2979</v>
      </c>
      <c r="K281" s="206">
        <v>6893</v>
      </c>
      <c r="L281" s="206">
        <v>3749</v>
      </c>
      <c r="M281" s="314" t="s">
        <v>632</v>
      </c>
      <c r="N281" s="329">
        <v>8.23</v>
      </c>
      <c r="O281" s="153">
        <f t="shared" si="8"/>
        <v>314.24301336573512</v>
      </c>
      <c r="P281" s="311">
        <v>8.1199999999999992</v>
      </c>
      <c r="Q281" s="44" t="s">
        <v>887</v>
      </c>
      <c r="R281" s="19" t="s">
        <v>1483</v>
      </c>
      <c r="S281" s="19" t="s">
        <v>34</v>
      </c>
      <c r="T281" s="20" t="s">
        <v>1482</v>
      </c>
      <c r="U281" s="25"/>
      <c r="V281" s="147">
        <f t="shared" si="9"/>
        <v>101</v>
      </c>
    </row>
    <row r="282" spans="1:22" ht="24" customHeight="1">
      <c r="A282" s="320"/>
      <c r="B282" s="319"/>
      <c r="C282" s="322"/>
      <c r="D282" s="17" t="s">
        <v>1529</v>
      </c>
      <c r="E282" s="19" t="s">
        <v>1136</v>
      </c>
      <c r="F282" s="315" t="s">
        <v>1486</v>
      </c>
      <c r="G282" s="19" t="s">
        <v>1288</v>
      </c>
      <c r="H282" s="19" t="s">
        <v>43</v>
      </c>
      <c r="I282" s="19" t="s">
        <v>912</v>
      </c>
      <c r="J282" s="206">
        <v>2979</v>
      </c>
      <c r="K282" s="206">
        <v>6893</v>
      </c>
      <c r="L282" s="206">
        <v>3749</v>
      </c>
      <c r="M282" s="314" t="s">
        <v>632</v>
      </c>
      <c r="N282" s="329">
        <v>8.26</v>
      </c>
      <c r="O282" s="153">
        <f t="shared" si="8"/>
        <v>313.10169491525426</v>
      </c>
      <c r="P282" s="311">
        <v>8.1199999999999992</v>
      </c>
      <c r="Q282" s="44" t="s">
        <v>887</v>
      </c>
      <c r="R282" s="19" t="s">
        <v>1483</v>
      </c>
      <c r="S282" s="19" t="s">
        <v>34</v>
      </c>
      <c r="T282" s="20" t="s">
        <v>1482</v>
      </c>
      <c r="U282" s="25"/>
      <c r="V282" s="147">
        <f t="shared" si="9"/>
        <v>101</v>
      </c>
    </row>
    <row r="283" spans="1:22" ht="24" customHeight="1">
      <c r="A283" s="320"/>
      <c r="B283" s="319"/>
      <c r="C283" s="322"/>
      <c r="D283" s="17" t="s">
        <v>1528</v>
      </c>
      <c r="E283" s="19" t="s">
        <v>1136</v>
      </c>
      <c r="F283" s="315" t="s">
        <v>1486</v>
      </c>
      <c r="G283" s="19" t="s">
        <v>1288</v>
      </c>
      <c r="H283" s="19" t="s">
        <v>43</v>
      </c>
      <c r="I283" s="19" t="s">
        <v>912</v>
      </c>
      <c r="J283" s="206">
        <v>2979</v>
      </c>
      <c r="K283" s="206">
        <v>6893</v>
      </c>
      <c r="L283" s="206">
        <v>3749</v>
      </c>
      <c r="M283" s="314" t="s">
        <v>632</v>
      </c>
      <c r="N283" s="329">
        <v>8.26</v>
      </c>
      <c r="O283" s="153">
        <f t="shared" si="8"/>
        <v>313.10169491525426</v>
      </c>
      <c r="P283" s="311">
        <v>8.1199999999999992</v>
      </c>
      <c r="Q283" s="44" t="s">
        <v>887</v>
      </c>
      <c r="R283" s="19" t="s">
        <v>1483</v>
      </c>
      <c r="S283" s="19" t="s">
        <v>34</v>
      </c>
      <c r="T283" s="20" t="s">
        <v>1482</v>
      </c>
      <c r="U283" s="25"/>
      <c r="V283" s="147">
        <f t="shared" si="9"/>
        <v>101</v>
      </c>
    </row>
    <row r="284" spans="1:22" ht="24" customHeight="1">
      <c r="A284" s="320"/>
      <c r="B284" s="319"/>
      <c r="C284" s="322"/>
      <c r="D284" s="17" t="s">
        <v>1527</v>
      </c>
      <c r="E284" s="19" t="s">
        <v>1136</v>
      </c>
      <c r="F284" s="315" t="s">
        <v>1486</v>
      </c>
      <c r="G284" s="19" t="s">
        <v>1294</v>
      </c>
      <c r="H284" s="19" t="s">
        <v>1485</v>
      </c>
      <c r="I284" s="19" t="s">
        <v>72</v>
      </c>
      <c r="J284" s="206">
        <v>2979</v>
      </c>
      <c r="K284" s="206">
        <v>6893</v>
      </c>
      <c r="L284" s="206">
        <v>3749</v>
      </c>
      <c r="M284" s="314" t="s">
        <v>632</v>
      </c>
      <c r="N284" s="329">
        <v>8.0399999999999991</v>
      </c>
      <c r="O284" s="153">
        <f t="shared" si="8"/>
        <v>321.66915422885575</v>
      </c>
      <c r="P284" s="311">
        <v>8.1199999999999992</v>
      </c>
      <c r="Q284" s="44" t="s">
        <v>887</v>
      </c>
      <c r="R284" s="19" t="s">
        <v>1483</v>
      </c>
      <c r="S284" s="19" t="s">
        <v>34</v>
      </c>
      <c r="T284" s="20" t="s">
        <v>1482</v>
      </c>
      <c r="U284" s="25"/>
      <c r="V284" s="147" t="str">
        <f t="shared" si="9"/>
        <v/>
      </c>
    </row>
    <row r="285" spans="1:22" ht="24" customHeight="1">
      <c r="A285" s="320"/>
      <c r="B285" s="319"/>
      <c r="C285" s="322"/>
      <c r="D285" s="17" t="s">
        <v>1497</v>
      </c>
      <c r="E285" s="19" t="s">
        <v>1136</v>
      </c>
      <c r="F285" s="315" t="s">
        <v>1486</v>
      </c>
      <c r="G285" s="19" t="s">
        <v>1288</v>
      </c>
      <c r="H285" s="19" t="s">
        <v>43</v>
      </c>
      <c r="I285" s="19" t="s">
        <v>912</v>
      </c>
      <c r="J285" s="206">
        <v>3543</v>
      </c>
      <c r="K285" s="206">
        <v>7928</v>
      </c>
      <c r="L285" s="206">
        <v>4275</v>
      </c>
      <c r="M285" s="314" t="s">
        <v>632</v>
      </c>
      <c r="N285" s="329">
        <v>7.45</v>
      </c>
      <c r="O285" s="153">
        <f t="shared" si="8"/>
        <v>347.14362416107377</v>
      </c>
      <c r="P285" s="311">
        <v>7.24</v>
      </c>
      <c r="Q285" s="44" t="s">
        <v>887</v>
      </c>
      <c r="R285" s="19" t="s">
        <v>1483</v>
      </c>
      <c r="S285" s="19" t="s">
        <v>34</v>
      </c>
      <c r="T285" s="20" t="s">
        <v>1482</v>
      </c>
      <c r="U285" s="25"/>
      <c r="V285" s="147">
        <f t="shared" si="9"/>
        <v>102</v>
      </c>
    </row>
    <row r="286" spans="1:22" ht="24" customHeight="1">
      <c r="A286" s="320"/>
      <c r="B286" s="319"/>
      <c r="C286" s="322"/>
      <c r="D286" s="17" t="s">
        <v>1497</v>
      </c>
      <c r="E286" s="19" t="s">
        <v>1136</v>
      </c>
      <c r="F286" s="315" t="s">
        <v>1486</v>
      </c>
      <c r="G286" s="19" t="s">
        <v>1288</v>
      </c>
      <c r="H286" s="19" t="s">
        <v>43</v>
      </c>
      <c r="I286" s="19" t="s">
        <v>72</v>
      </c>
      <c r="J286" s="206">
        <v>3543</v>
      </c>
      <c r="K286" s="206">
        <v>7928</v>
      </c>
      <c r="L286" s="206">
        <v>4275</v>
      </c>
      <c r="M286" s="314" t="s">
        <v>632</v>
      </c>
      <c r="N286" s="329">
        <v>7.38</v>
      </c>
      <c r="O286" s="153">
        <f t="shared" si="8"/>
        <v>350.43631436314365</v>
      </c>
      <c r="P286" s="311">
        <v>7.24</v>
      </c>
      <c r="Q286" s="44" t="s">
        <v>887</v>
      </c>
      <c r="R286" s="19" t="s">
        <v>1483</v>
      </c>
      <c r="S286" s="19" t="s">
        <v>34</v>
      </c>
      <c r="T286" s="20" t="s">
        <v>1482</v>
      </c>
      <c r="U286" s="25"/>
      <c r="V286" s="147">
        <f t="shared" si="9"/>
        <v>101</v>
      </c>
    </row>
    <row r="287" spans="1:22" ht="24" customHeight="1">
      <c r="A287" s="320"/>
      <c r="B287" s="319"/>
      <c r="C287" s="322"/>
      <c r="D287" s="17" t="s">
        <v>1497</v>
      </c>
      <c r="E287" s="19" t="s">
        <v>1136</v>
      </c>
      <c r="F287" s="315" t="s">
        <v>1486</v>
      </c>
      <c r="G287" s="19" t="s">
        <v>1294</v>
      </c>
      <c r="H287" s="19" t="s">
        <v>1485</v>
      </c>
      <c r="I287" s="19" t="s">
        <v>72</v>
      </c>
      <c r="J287" s="206">
        <v>3543</v>
      </c>
      <c r="K287" s="206">
        <v>7928</v>
      </c>
      <c r="L287" s="206">
        <v>4275</v>
      </c>
      <c r="M287" s="314" t="s">
        <v>632</v>
      </c>
      <c r="N287" s="329">
        <v>7.24</v>
      </c>
      <c r="O287" s="153">
        <f t="shared" si="8"/>
        <v>357.21270718232046</v>
      </c>
      <c r="P287" s="311">
        <v>7.24</v>
      </c>
      <c r="Q287" s="44" t="s">
        <v>887</v>
      </c>
      <c r="R287" s="19" t="s">
        <v>1483</v>
      </c>
      <c r="S287" s="19" t="s">
        <v>34</v>
      </c>
      <c r="T287" s="20" t="s">
        <v>1482</v>
      </c>
      <c r="U287" s="25"/>
      <c r="V287" s="147">
        <f t="shared" si="9"/>
        <v>100</v>
      </c>
    </row>
    <row r="288" spans="1:22" ht="24" customHeight="1">
      <c r="A288" s="320"/>
      <c r="B288" s="319"/>
      <c r="C288" s="322"/>
      <c r="D288" s="17" t="s">
        <v>1496</v>
      </c>
      <c r="E288" s="19" t="s">
        <v>1136</v>
      </c>
      <c r="F288" s="315" t="s">
        <v>1486</v>
      </c>
      <c r="G288" s="19" t="s">
        <v>1288</v>
      </c>
      <c r="H288" s="19" t="s">
        <v>43</v>
      </c>
      <c r="I288" s="19" t="s">
        <v>912</v>
      </c>
      <c r="J288" s="206">
        <v>3543</v>
      </c>
      <c r="K288" s="206">
        <v>7928</v>
      </c>
      <c r="L288" s="206">
        <v>4275</v>
      </c>
      <c r="M288" s="314" t="s">
        <v>632</v>
      </c>
      <c r="N288" s="329">
        <v>7.45</v>
      </c>
      <c r="O288" s="153">
        <f t="shared" si="8"/>
        <v>347.14362416107377</v>
      </c>
      <c r="P288" s="311">
        <v>7.24</v>
      </c>
      <c r="Q288" s="44" t="s">
        <v>887</v>
      </c>
      <c r="R288" s="19" t="s">
        <v>1483</v>
      </c>
      <c r="S288" s="19" t="s">
        <v>34</v>
      </c>
      <c r="T288" s="20" t="s">
        <v>1482</v>
      </c>
      <c r="U288" s="25"/>
      <c r="V288" s="147">
        <f t="shared" si="9"/>
        <v>102</v>
      </c>
    </row>
    <row r="289" spans="1:22" ht="24" customHeight="1">
      <c r="A289" s="320"/>
      <c r="B289" s="319"/>
      <c r="C289" s="322"/>
      <c r="D289" s="17" t="s">
        <v>1496</v>
      </c>
      <c r="E289" s="19" t="s">
        <v>1136</v>
      </c>
      <c r="F289" s="315" t="s">
        <v>1486</v>
      </c>
      <c r="G289" s="19" t="s">
        <v>1288</v>
      </c>
      <c r="H289" s="19" t="s">
        <v>43</v>
      </c>
      <c r="I289" s="19" t="s">
        <v>72</v>
      </c>
      <c r="J289" s="206">
        <v>3543</v>
      </c>
      <c r="K289" s="206">
        <v>7928</v>
      </c>
      <c r="L289" s="206">
        <v>4275</v>
      </c>
      <c r="M289" s="314" t="s">
        <v>632</v>
      </c>
      <c r="N289" s="329">
        <v>7.38</v>
      </c>
      <c r="O289" s="153">
        <f t="shared" si="8"/>
        <v>350.43631436314365</v>
      </c>
      <c r="P289" s="311">
        <v>7.24</v>
      </c>
      <c r="Q289" s="44" t="s">
        <v>887</v>
      </c>
      <c r="R289" s="19" t="s">
        <v>1483</v>
      </c>
      <c r="S289" s="19" t="s">
        <v>34</v>
      </c>
      <c r="T289" s="20" t="s">
        <v>1482</v>
      </c>
      <c r="U289" s="25"/>
      <c r="V289" s="147">
        <f t="shared" si="9"/>
        <v>101</v>
      </c>
    </row>
    <row r="290" spans="1:22" ht="24" customHeight="1">
      <c r="A290" s="320"/>
      <c r="B290" s="319"/>
      <c r="C290" s="322"/>
      <c r="D290" s="17" t="s">
        <v>1496</v>
      </c>
      <c r="E290" s="19" t="s">
        <v>1136</v>
      </c>
      <c r="F290" s="315" t="s">
        <v>1486</v>
      </c>
      <c r="G290" s="19" t="s">
        <v>1294</v>
      </c>
      <c r="H290" s="19" t="s">
        <v>1485</v>
      </c>
      <c r="I290" s="19" t="s">
        <v>72</v>
      </c>
      <c r="J290" s="206">
        <v>3543</v>
      </c>
      <c r="K290" s="206">
        <v>7928</v>
      </c>
      <c r="L290" s="206">
        <v>4275</v>
      </c>
      <c r="M290" s="314" t="s">
        <v>632</v>
      </c>
      <c r="N290" s="329">
        <v>7.24</v>
      </c>
      <c r="O290" s="153">
        <f t="shared" si="8"/>
        <v>357.21270718232046</v>
      </c>
      <c r="P290" s="311">
        <v>7.24</v>
      </c>
      <c r="Q290" s="44" t="s">
        <v>887</v>
      </c>
      <c r="R290" s="19" t="s">
        <v>1483</v>
      </c>
      <c r="S290" s="19" t="s">
        <v>34</v>
      </c>
      <c r="T290" s="20" t="s">
        <v>1482</v>
      </c>
      <c r="U290" s="25"/>
      <c r="V290" s="147">
        <f t="shared" si="9"/>
        <v>100</v>
      </c>
    </row>
    <row r="291" spans="1:22" ht="24" customHeight="1">
      <c r="A291" s="320"/>
      <c r="B291" s="319"/>
      <c r="C291" s="322"/>
      <c r="D291" s="17" t="s">
        <v>1493</v>
      </c>
      <c r="E291" s="19" t="s">
        <v>1136</v>
      </c>
      <c r="F291" s="315" t="s">
        <v>1486</v>
      </c>
      <c r="G291" s="19" t="s">
        <v>1288</v>
      </c>
      <c r="H291" s="19" t="s">
        <v>43</v>
      </c>
      <c r="I291" s="19" t="s">
        <v>72</v>
      </c>
      <c r="J291" s="206">
        <v>3543</v>
      </c>
      <c r="K291" s="206">
        <v>7928</v>
      </c>
      <c r="L291" s="206">
        <v>4275</v>
      </c>
      <c r="M291" s="314" t="s">
        <v>632</v>
      </c>
      <c r="N291" s="329">
        <v>7.38</v>
      </c>
      <c r="O291" s="153">
        <f t="shared" si="8"/>
        <v>350.43631436314365</v>
      </c>
      <c r="P291" s="311">
        <v>7.24</v>
      </c>
      <c r="Q291" s="44" t="s">
        <v>887</v>
      </c>
      <c r="R291" s="19" t="s">
        <v>1483</v>
      </c>
      <c r="S291" s="19" t="s">
        <v>34</v>
      </c>
      <c r="T291" s="20" t="s">
        <v>1482</v>
      </c>
      <c r="U291" s="25"/>
      <c r="V291" s="147">
        <f t="shared" si="9"/>
        <v>101</v>
      </c>
    </row>
    <row r="292" spans="1:22" ht="24" customHeight="1">
      <c r="A292" s="320"/>
      <c r="B292" s="319"/>
      <c r="C292" s="322"/>
      <c r="D292" s="17" t="s">
        <v>1498</v>
      </c>
      <c r="E292" s="19" t="s">
        <v>1136</v>
      </c>
      <c r="F292" s="315" t="s">
        <v>1486</v>
      </c>
      <c r="G292" s="19" t="s">
        <v>1288</v>
      </c>
      <c r="H292" s="19" t="s">
        <v>43</v>
      </c>
      <c r="I292" s="19" t="s">
        <v>72</v>
      </c>
      <c r="J292" s="206">
        <v>3543</v>
      </c>
      <c r="K292" s="206">
        <v>7928</v>
      </c>
      <c r="L292" s="206">
        <v>4275</v>
      </c>
      <c r="M292" s="314" t="s">
        <v>632</v>
      </c>
      <c r="N292" s="329">
        <v>7.38</v>
      </c>
      <c r="O292" s="153">
        <f t="shared" si="8"/>
        <v>350.43631436314365</v>
      </c>
      <c r="P292" s="311">
        <v>7.24</v>
      </c>
      <c r="Q292" s="44" t="s">
        <v>887</v>
      </c>
      <c r="R292" s="19" t="s">
        <v>1483</v>
      </c>
      <c r="S292" s="19" t="s">
        <v>34</v>
      </c>
      <c r="T292" s="20" t="s">
        <v>1482</v>
      </c>
      <c r="U292" s="25"/>
      <c r="V292" s="147">
        <f t="shared" si="9"/>
        <v>101</v>
      </c>
    </row>
    <row r="293" spans="1:22" ht="24" customHeight="1">
      <c r="A293" s="320"/>
      <c r="B293" s="319"/>
      <c r="C293" s="322"/>
      <c r="D293" s="17" t="s">
        <v>1495</v>
      </c>
      <c r="E293" s="19" t="s">
        <v>1136</v>
      </c>
      <c r="F293" s="315" t="s">
        <v>1486</v>
      </c>
      <c r="G293" s="19" t="s">
        <v>1294</v>
      </c>
      <c r="H293" s="19" t="s">
        <v>1485</v>
      </c>
      <c r="I293" s="19" t="s">
        <v>72</v>
      </c>
      <c r="J293" s="206">
        <v>3543</v>
      </c>
      <c r="K293" s="206">
        <v>7928</v>
      </c>
      <c r="L293" s="206">
        <v>4275</v>
      </c>
      <c r="M293" s="314" t="s">
        <v>632</v>
      </c>
      <c r="N293" s="329">
        <v>7.24</v>
      </c>
      <c r="O293" s="153">
        <f t="shared" si="8"/>
        <v>357.21270718232046</v>
      </c>
      <c r="P293" s="311">
        <v>7.24</v>
      </c>
      <c r="Q293" s="44" t="s">
        <v>887</v>
      </c>
      <c r="R293" s="19" t="s">
        <v>1483</v>
      </c>
      <c r="S293" s="19" t="s">
        <v>34</v>
      </c>
      <c r="T293" s="20" t="s">
        <v>1482</v>
      </c>
      <c r="U293" s="25"/>
      <c r="V293" s="147">
        <f t="shared" si="9"/>
        <v>100</v>
      </c>
    </row>
    <row r="294" spans="1:22" ht="24" customHeight="1">
      <c r="A294" s="320"/>
      <c r="B294" s="319"/>
      <c r="C294" s="322"/>
      <c r="D294" s="17" t="s">
        <v>1489</v>
      </c>
      <c r="E294" s="19" t="s">
        <v>1136</v>
      </c>
      <c r="F294" s="315" t="s">
        <v>1486</v>
      </c>
      <c r="G294" s="19" t="s">
        <v>1294</v>
      </c>
      <c r="H294" s="19" t="s">
        <v>1485</v>
      </c>
      <c r="I294" s="19" t="s">
        <v>72</v>
      </c>
      <c r="J294" s="206">
        <v>3543</v>
      </c>
      <c r="K294" s="206">
        <v>7928</v>
      </c>
      <c r="L294" s="206">
        <v>4275</v>
      </c>
      <c r="M294" s="314" t="s">
        <v>632</v>
      </c>
      <c r="N294" s="329">
        <v>7.07</v>
      </c>
      <c r="O294" s="153">
        <f t="shared" si="8"/>
        <v>365.80198019801975</v>
      </c>
      <c r="P294" s="311">
        <v>7.24</v>
      </c>
      <c r="Q294" s="44" t="s">
        <v>1484</v>
      </c>
      <c r="R294" s="19" t="s">
        <v>1483</v>
      </c>
      <c r="S294" s="19" t="s">
        <v>34</v>
      </c>
      <c r="T294" s="20" t="s">
        <v>1482</v>
      </c>
      <c r="U294" s="25"/>
      <c r="V294" s="147" t="str">
        <f t="shared" si="9"/>
        <v/>
      </c>
    </row>
    <row r="295" spans="1:22" ht="24" customHeight="1">
      <c r="A295" s="320"/>
      <c r="B295" s="319"/>
      <c r="C295" s="322"/>
      <c r="D295" s="17" t="s">
        <v>1488</v>
      </c>
      <c r="E295" s="19" t="s">
        <v>1136</v>
      </c>
      <c r="F295" s="315" t="s">
        <v>1486</v>
      </c>
      <c r="G295" s="19" t="s">
        <v>1294</v>
      </c>
      <c r="H295" s="19" t="s">
        <v>1485</v>
      </c>
      <c r="I295" s="19" t="s">
        <v>72</v>
      </c>
      <c r="J295" s="206">
        <v>3543</v>
      </c>
      <c r="K295" s="206">
        <v>7928</v>
      </c>
      <c r="L295" s="206">
        <v>4275</v>
      </c>
      <c r="M295" s="314" t="s">
        <v>632</v>
      </c>
      <c r="N295" s="329">
        <v>7.07</v>
      </c>
      <c r="O295" s="153">
        <f t="shared" si="8"/>
        <v>365.80198019801975</v>
      </c>
      <c r="P295" s="311">
        <v>7.24</v>
      </c>
      <c r="Q295" s="44" t="s">
        <v>1484</v>
      </c>
      <c r="R295" s="19" t="s">
        <v>1483</v>
      </c>
      <c r="S295" s="19" t="s">
        <v>34</v>
      </c>
      <c r="T295" s="20" t="s">
        <v>1482</v>
      </c>
      <c r="U295" s="25"/>
      <c r="V295" s="147" t="str">
        <f t="shared" si="9"/>
        <v/>
      </c>
    </row>
    <row r="296" spans="1:22" ht="24" customHeight="1">
      <c r="A296" s="320"/>
      <c r="B296" s="319"/>
      <c r="C296" s="322"/>
      <c r="D296" s="17" t="s">
        <v>1487</v>
      </c>
      <c r="E296" s="19" t="s">
        <v>1136</v>
      </c>
      <c r="F296" s="315" t="s">
        <v>1486</v>
      </c>
      <c r="G296" s="19" t="s">
        <v>1294</v>
      </c>
      <c r="H296" s="19" t="s">
        <v>1485</v>
      </c>
      <c r="I296" s="19" t="s">
        <v>72</v>
      </c>
      <c r="J296" s="206">
        <v>3543</v>
      </c>
      <c r="K296" s="206">
        <v>7928</v>
      </c>
      <c r="L296" s="206">
        <v>4275</v>
      </c>
      <c r="M296" s="314" t="s">
        <v>632</v>
      </c>
      <c r="N296" s="329">
        <v>7.07</v>
      </c>
      <c r="O296" s="153">
        <f t="shared" si="8"/>
        <v>365.80198019801975</v>
      </c>
      <c r="P296" s="311">
        <v>7.24</v>
      </c>
      <c r="Q296" s="44" t="s">
        <v>1484</v>
      </c>
      <c r="R296" s="19" t="s">
        <v>1483</v>
      </c>
      <c r="S296" s="19" t="s">
        <v>34</v>
      </c>
      <c r="T296" s="20" t="s">
        <v>1482</v>
      </c>
      <c r="U296" s="25"/>
      <c r="V296" s="147" t="str">
        <f t="shared" si="9"/>
        <v/>
      </c>
    </row>
    <row r="297" spans="1:22" ht="24" customHeight="1">
      <c r="A297" s="320"/>
      <c r="B297" s="306" t="s">
        <v>1479</v>
      </c>
      <c r="C297" s="332" t="s">
        <v>1526</v>
      </c>
      <c r="D297" s="330" t="s">
        <v>1525</v>
      </c>
      <c r="E297" s="19" t="s">
        <v>1203</v>
      </c>
      <c r="F297" s="315" t="s">
        <v>1486</v>
      </c>
      <c r="G297" s="19" t="s">
        <v>1294</v>
      </c>
      <c r="H297" s="19">
        <v>110</v>
      </c>
      <c r="I297" s="19" t="s">
        <v>1063</v>
      </c>
      <c r="J297" s="206">
        <v>2979</v>
      </c>
      <c r="K297" s="206">
        <v>6893</v>
      </c>
      <c r="L297" s="19">
        <v>3749</v>
      </c>
      <c r="M297" s="314" t="s">
        <v>632</v>
      </c>
      <c r="N297" s="324" t="s">
        <v>1524</v>
      </c>
      <c r="O297" s="331">
        <f t="shared" si="8"/>
        <v>243.98301886792456</v>
      </c>
      <c r="P297" s="311">
        <v>8.1199999999999992</v>
      </c>
      <c r="Q297" s="44" t="s">
        <v>1523</v>
      </c>
      <c r="R297" s="19" t="s">
        <v>1483</v>
      </c>
      <c r="S297" s="19" t="s">
        <v>34</v>
      </c>
      <c r="T297" s="20"/>
      <c r="U297" s="25"/>
      <c r="V297" s="26">
        <f t="shared" si="9"/>
        <v>130</v>
      </c>
    </row>
    <row r="298" spans="1:22" ht="24" customHeight="1">
      <c r="A298" s="320"/>
      <c r="B298" s="319"/>
      <c r="C298" s="322"/>
      <c r="D298" s="330" t="s">
        <v>1522</v>
      </c>
      <c r="E298" s="19" t="s">
        <v>1136</v>
      </c>
      <c r="F298" s="315" t="s">
        <v>1486</v>
      </c>
      <c r="G298" s="19" t="s">
        <v>1288</v>
      </c>
      <c r="H298" s="19">
        <v>110</v>
      </c>
      <c r="I298" s="19" t="s">
        <v>912</v>
      </c>
      <c r="J298" s="206">
        <v>2979</v>
      </c>
      <c r="K298" s="206">
        <v>6893</v>
      </c>
      <c r="L298" s="19">
        <v>3749</v>
      </c>
      <c r="M298" s="314" t="s">
        <v>632</v>
      </c>
      <c r="N298" s="318" t="s">
        <v>1519</v>
      </c>
      <c r="O298" s="22">
        <f t="shared" si="8"/>
        <v>293.88863636363635</v>
      </c>
      <c r="P298" s="311">
        <v>8.1199999999999992</v>
      </c>
      <c r="Q298" s="44" t="s">
        <v>887</v>
      </c>
      <c r="R298" s="19" t="s">
        <v>1483</v>
      </c>
      <c r="S298" s="19" t="s">
        <v>34</v>
      </c>
      <c r="T298" s="20"/>
      <c r="U298" s="25"/>
      <c r="V298" s="26">
        <f t="shared" si="9"/>
        <v>108</v>
      </c>
    </row>
    <row r="299" spans="1:22" ht="24" customHeight="1">
      <c r="A299" s="320"/>
      <c r="B299" s="319"/>
      <c r="C299" s="322"/>
      <c r="D299" s="330" t="s">
        <v>1522</v>
      </c>
      <c r="E299" s="19" t="s">
        <v>1136</v>
      </c>
      <c r="F299" s="315" t="s">
        <v>1486</v>
      </c>
      <c r="G299" s="19" t="s">
        <v>1288</v>
      </c>
      <c r="H299" s="19">
        <v>110</v>
      </c>
      <c r="I299" s="19" t="s">
        <v>72</v>
      </c>
      <c r="J299" s="206">
        <v>2979</v>
      </c>
      <c r="K299" s="206">
        <v>6893</v>
      </c>
      <c r="L299" s="19">
        <v>3749</v>
      </c>
      <c r="M299" s="314" t="s">
        <v>632</v>
      </c>
      <c r="N299" s="318" t="s">
        <v>1517</v>
      </c>
      <c r="O299" s="22">
        <f t="shared" si="8"/>
        <v>297.26666666666671</v>
      </c>
      <c r="P299" s="311">
        <v>8.1199999999999992</v>
      </c>
      <c r="Q299" s="44" t="s">
        <v>887</v>
      </c>
      <c r="R299" s="19" t="s">
        <v>1483</v>
      </c>
      <c r="S299" s="19" t="s">
        <v>34</v>
      </c>
      <c r="T299" s="20"/>
      <c r="U299" s="25"/>
      <c r="V299" s="26">
        <f t="shared" si="9"/>
        <v>107</v>
      </c>
    </row>
    <row r="300" spans="1:22" ht="24" customHeight="1">
      <c r="A300" s="320"/>
      <c r="B300" s="319"/>
      <c r="C300" s="322"/>
      <c r="D300" s="330" t="s">
        <v>1521</v>
      </c>
      <c r="E300" s="19" t="s">
        <v>1136</v>
      </c>
      <c r="F300" s="315" t="s">
        <v>1486</v>
      </c>
      <c r="G300" s="19" t="s">
        <v>1288</v>
      </c>
      <c r="H300" s="19">
        <v>110</v>
      </c>
      <c r="I300" s="19" t="s">
        <v>72</v>
      </c>
      <c r="J300" s="206">
        <v>2979</v>
      </c>
      <c r="K300" s="206">
        <v>6893</v>
      </c>
      <c r="L300" s="19">
        <v>3749</v>
      </c>
      <c r="M300" s="314" t="s">
        <v>632</v>
      </c>
      <c r="N300" s="318" t="s">
        <v>1517</v>
      </c>
      <c r="O300" s="22">
        <f t="shared" si="8"/>
        <v>297.26666666666671</v>
      </c>
      <c r="P300" s="311">
        <v>8.1199999999999992</v>
      </c>
      <c r="Q300" s="44" t="s">
        <v>887</v>
      </c>
      <c r="R300" s="19" t="s">
        <v>1483</v>
      </c>
      <c r="S300" s="19" t="s">
        <v>34</v>
      </c>
      <c r="T300" s="20"/>
      <c r="U300" s="25"/>
      <c r="V300" s="26">
        <f t="shared" si="9"/>
        <v>107</v>
      </c>
    </row>
    <row r="301" spans="1:22" ht="24" customHeight="1">
      <c r="A301" s="320"/>
      <c r="B301" s="319"/>
      <c r="C301" s="322"/>
      <c r="D301" s="330" t="s">
        <v>1520</v>
      </c>
      <c r="E301" s="19" t="s">
        <v>1136</v>
      </c>
      <c r="F301" s="315" t="s">
        <v>1486</v>
      </c>
      <c r="G301" s="19" t="s">
        <v>1288</v>
      </c>
      <c r="H301" s="19">
        <v>110</v>
      </c>
      <c r="I301" s="19" t="s">
        <v>912</v>
      </c>
      <c r="J301" s="206">
        <v>2979</v>
      </c>
      <c r="K301" s="206">
        <v>6893</v>
      </c>
      <c r="L301" s="19">
        <v>3749</v>
      </c>
      <c r="M301" s="314" t="s">
        <v>632</v>
      </c>
      <c r="N301" s="318" t="s">
        <v>1519</v>
      </c>
      <c r="O301" s="22">
        <f t="shared" si="8"/>
        <v>293.88863636363635</v>
      </c>
      <c r="P301" s="311">
        <v>8.1199999999999992</v>
      </c>
      <c r="Q301" s="44" t="s">
        <v>887</v>
      </c>
      <c r="R301" s="19" t="s">
        <v>1483</v>
      </c>
      <c r="S301" s="19" t="s">
        <v>34</v>
      </c>
      <c r="T301" s="20"/>
      <c r="U301" s="25"/>
      <c r="V301" s="26">
        <f t="shared" si="9"/>
        <v>108</v>
      </c>
    </row>
    <row r="302" spans="1:22" ht="24" customHeight="1">
      <c r="A302" s="320"/>
      <c r="B302" s="319"/>
      <c r="C302" s="322"/>
      <c r="D302" s="330" t="s">
        <v>1520</v>
      </c>
      <c r="E302" s="19" t="s">
        <v>1136</v>
      </c>
      <c r="F302" s="315" t="s">
        <v>1486</v>
      </c>
      <c r="G302" s="19" t="s">
        <v>1288</v>
      </c>
      <c r="H302" s="19">
        <v>110</v>
      </c>
      <c r="I302" s="19" t="s">
        <v>72</v>
      </c>
      <c r="J302" s="206">
        <v>2979</v>
      </c>
      <c r="K302" s="206">
        <v>6893</v>
      </c>
      <c r="L302" s="19">
        <v>3749</v>
      </c>
      <c r="M302" s="314" t="s">
        <v>632</v>
      </c>
      <c r="N302" s="318" t="s">
        <v>1517</v>
      </c>
      <c r="O302" s="22">
        <f t="shared" si="8"/>
        <v>297.26666666666671</v>
      </c>
      <c r="P302" s="311">
        <v>8.1199999999999992</v>
      </c>
      <c r="Q302" s="44" t="s">
        <v>887</v>
      </c>
      <c r="R302" s="19" t="s">
        <v>1483</v>
      </c>
      <c r="S302" s="19" t="s">
        <v>34</v>
      </c>
      <c r="T302" s="20"/>
      <c r="U302" s="25"/>
      <c r="V302" s="26">
        <f t="shared" si="9"/>
        <v>107</v>
      </c>
    </row>
    <row r="303" spans="1:22" ht="24" customHeight="1">
      <c r="A303" s="320"/>
      <c r="B303" s="319"/>
      <c r="C303" s="322"/>
      <c r="D303" s="330" t="s">
        <v>1518</v>
      </c>
      <c r="E303" s="19" t="s">
        <v>1136</v>
      </c>
      <c r="F303" s="315" t="s">
        <v>1486</v>
      </c>
      <c r="G303" s="19" t="s">
        <v>1288</v>
      </c>
      <c r="H303" s="19">
        <v>110</v>
      </c>
      <c r="I303" s="19" t="s">
        <v>912</v>
      </c>
      <c r="J303" s="206">
        <v>2979</v>
      </c>
      <c r="K303" s="206">
        <v>6893</v>
      </c>
      <c r="L303" s="19">
        <v>3749</v>
      </c>
      <c r="M303" s="314" t="s">
        <v>632</v>
      </c>
      <c r="N303" s="318" t="s">
        <v>1519</v>
      </c>
      <c r="O303" s="22">
        <f t="shared" si="8"/>
        <v>293.88863636363635</v>
      </c>
      <c r="P303" s="311">
        <v>8.1199999999999992</v>
      </c>
      <c r="Q303" s="44" t="s">
        <v>887</v>
      </c>
      <c r="R303" s="19" t="s">
        <v>1483</v>
      </c>
      <c r="S303" s="19" t="s">
        <v>34</v>
      </c>
      <c r="T303" s="20"/>
      <c r="U303" s="25"/>
      <c r="V303" s="26">
        <f t="shared" si="9"/>
        <v>108</v>
      </c>
    </row>
    <row r="304" spans="1:22" ht="24" customHeight="1">
      <c r="A304" s="320"/>
      <c r="B304" s="319"/>
      <c r="C304" s="322"/>
      <c r="D304" s="330" t="s">
        <v>1518</v>
      </c>
      <c r="E304" s="19" t="s">
        <v>1136</v>
      </c>
      <c r="F304" s="315" t="s">
        <v>1486</v>
      </c>
      <c r="G304" s="19" t="s">
        <v>1288</v>
      </c>
      <c r="H304" s="19">
        <v>110</v>
      </c>
      <c r="I304" s="19" t="s">
        <v>72</v>
      </c>
      <c r="J304" s="206">
        <v>2979</v>
      </c>
      <c r="K304" s="206">
        <v>6893</v>
      </c>
      <c r="L304" s="19">
        <v>3749</v>
      </c>
      <c r="M304" s="314" t="s">
        <v>632</v>
      </c>
      <c r="N304" s="329" t="s">
        <v>1517</v>
      </c>
      <c r="O304" s="22">
        <f t="shared" si="8"/>
        <v>297.26666666666671</v>
      </c>
      <c r="P304" s="311">
        <v>8.1199999999999992</v>
      </c>
      <c r="Q304" s="44" t="s">
        <v>887</v>
      </c>
      <c r="R304" s="19" t="s">
        <v>1483</v>
      </c>
      <c r="S304" s="19" t="s">
        <v>34</v>
      </c>
      <c r="T304" s="20"/>
      <c r="U304" s="25"/>
      <c r="V304" s="26">
        <f t="shared" si="9"/>
        <v>107</v>
      </c>
    </row>
    <row r="305" spans="1:22" ht="24" customHeight="1">
      <c r="A305" s="320"/>
      <c r="B305" s="319"/>
      <c r="C305" s="322"/>
      <c r="D305" s="330" t="s">
        <v>1498</v>
      </c>
      <c r="E305" s="19" t="s">
        <v>1136</v>
      </c>
      <c r="F305" s="315" t="s">
        <v>1486</v>
      </c>
      <c r="G305" s="19">
        <v>470</v>
      </c>
      <c r="H305" s="19">
        <v>132</v>
      </c>
      <c r="I305" s="19" t="s">
        <v>72</v>
      </c>
      <c r="J305" s="206">
        <v>3543</v>
      </c>
      <c r="K305" s="206">
        <v>7928</v>
      </c>
      <c r="L305" s="19">
        <v>4275</v>
      </c>
      <c r="M305" s="314" t="s">
        <v>632</v>
      </c>
      <c r="N305" s="318" t="s">
        <v>1516</v>
      </c>
      <c r="O305" s="22">
        <f t="shared" si="8"/>
        <v>349.48918918918912</v>
      </c>
      <c r="P305" s="311">
        <v>7.24</v>
      </c>
      <c r="Q305" s="44" t="s">
        <v>887</v>
      </c>
      <c r="R305" s="19" t="s">
        <v>1483</v>
      </c>
      <c r="S305" s="19" t="s">
        <v>34</v>
      </c>
      <c r="T305" s="20"/>
      <c r="U305" s="25"/>
      <c r="V305" s="26">
        <f t="shared" si="9"/>
        <v>102</v>
      </c>
    </row>
    <row r="306" spans="1:22" ht="24" customHeight="1">
      <c r="A306" s="320"/>
      <c r="B306" s="319"/>
      <c r="C306" s="322"/>
      <c r="D306" s="330" t="s">
        <v>1498</v>
      </c>
      <c r="E306" s="19" t="s">
        <v>1136</v>
      </c>
      <c r="F306" s="315" t="s">
        <v>1486</v>
      </c>
      <c r="G306" s="19">
        <v>470</v>
      </c>
      <c r="H306" s="19">
        <v>132</v>
      </c>
      <c r="I306" s="19" t="s">
        <v>72</v>
      </c>
      <c r="J306" s="206">
        <v>3543</v>
      </c>
      <c r="K306" s="206">
        <v>7928</v>
      </c>
      <c r="L306" s="19">
        <v>4275</v>
      </c>
      <c r="M306" s="314" t="s">
        <v>632</v>
      </c>
      <c r="N306" s="318" t="s">
        <v>1515</v>
      </c>
      <c r="O306" s="22">
        <f t="shared" si="8"/>
        <v>354.27671232876708</v>
      </c>
      <c r="P306" s="311">
        <v>7.24</v>
      </c>
      <c r="Q306" s="44" t="s">
        <v>875</v>
      </c>
      <c r="R306" s="19" t="s">
        <v>1483</v>
      </c>
      <c r="S306" s="19" t="s">
        <v>34</v>
      </c>
      <c r="T306" s="20"/>
      <c r="U306" s="25"/>
      <c r="V306" s="26">
        <f t="shared" si="9"/>
        <v>100</v>
      </c>
    </row>
    <row r="307" spans="1:22" ht="24" customHeight="1">
      <c r="A307" s="320"/>
      <c r="B307" s="319"/>
      <c r="C307" s="322"/>
      <c r="D307" s="330" t="s">
        <v>1492</v>
      </c>
      <c r="E307" s="19" t="s">
        <v>1136</v>
      </c>
      <c r="F307" s="315" t="s">
        <v>1486</v>
      </c>
      <c r="G307" s="19" t="s">
        <v>1294</v>
      </c>
      <c r="H307" s="19">
        <v>132</v>
      </c>
      <c r="I307" s="19" t="s">
        <v>72</v>
      </c>
      <c r="J307" s="206">
        <v>3543</v>
      </c>
      <c r="K307" s="206">
        <v>7928</v>
      </c>
      <c r="L307" s="19">
        <v>4275</v>
      </c>
      <c r="M307" s="314" t="s">
        <v>632</v>
      </c>
      <c r="N307" s="318" t="s">
        <v>1516</v>
      </c>
      <c r="O307" s="22">
        <f t="shared" si="8"/>
        <v>349.48918918918912</v>
      </c>
      <c r="P307" s="311">
        <v>7.24</v>
      </c>
      <c r="Q307" s="44" t="s">
        <v>887</v>
      </c>
      <c r="R307" s="19" t="s">
        <v>1483</v>
      </c>
      <c r="S307" s="19" t="s">
        <v>34</v>
      </c>
      <c r="T307" s="20"/>
      <c r="U307" s="25"/>
      <c r="V307" s="26">
        <f t="shared" si="9"/>
        <v>102</v>
      </c>
    </row>
    <row r="308" spans="1:22" ht="24" customHeight="1">
      <c r="A308" s="320"/>
      <c r="B308" s="319"/>
      <c r="C308" s="322"/>
      <c r="D308" s="330" t="s">
        <v>1492</v>
      </c>
      <c r="E308" s="19" t="s">
        <v>1136</v>
      </c>
      <c r="F308" s="315" t="s">
        <v>1486</v>
      </c>
      <c r="G308" s="19" t="s">
        <v>1294</v>
      </c>
      <c r="H308" s="19">
        <v>132</v>
      </c>
      <c r="I308" s="19" t="s">
        <v>72</v>
      </c>
      <c r="J308" s="206">
        <v>3543</v>
      </c>
      <c r="K308" s="206">
        <v>7928</v>
      </c>
      <c r="L308" s="19">
        <v>4275</v>
      </c>
      <c r="M308" s="314" t="s">
        <v>632</v>
      </c>
      <c r="N308" s="318" t="s">
        <v>1515</v>
      </c>
      <c r="O308" s="22">
        <f t="shared" si="8"/>
        <v>354.27671232876708</v>
      </c>
      <c r="P308" s="311">
        <v>7.24</v>
      </c>
      <c r="Q308" s="44" t="s">
        <v>875</v>
      </c>
      <c r="R308" s="19" t="s">
        <v>1483</v>
      </c>
      <c r="S308" s="19" t="s">
        <v>34</v>
      </c>
      <c r="T308" s="20"/>
      <c r="U308" s="25"/>
      <c r="V308" s="26">
        <f t="shared" si="9"/>
        <v>100</v>
      </c>
    </row>
    <row r="309" spans="1:22" ht="24" customHeight="1">
      <c r="A309" s="320"/>
      <c r="B309" s="319"/>
      <c r="C309" s="322"/>
      <c r="D309" s="330" t="s">
        <v>1497</v>
      </c>
      <c r="E309" s="19" t="s">
        <v>1136</v>
      </c>
      <c r="F309" s="315" t="s">
        <v>1486</v>
      </c>
      <c r="G309" s="19">
        <v>470</v>
      </c>
      <c r="H309" s="19">
        <v>132</v>
      </c>
      <c r="I309" s="19" t="s">
        <v>72</v>
      </c>
      <c r="J309" s="206">
        <v>3543</v>
      </c>
      <c r="K309" s="206">
        <v>7928</v>
      </c>
      <c r="L309" s="19">
        <v>4275</v>
      </c>
      <c r="M309" s="314" t="s">
        <v>632</v>
      </c>
      <c r="N309" s="318" t="s">
        <v>1516</v>
      </c>
      <c r="O309" s="22">
        <f t="shared" si="8"/>
        <v>349.48918918918912</v>
      </c>
      <c r="P309" s="311">
        <v>7.24</v>
      </c>
      <c r="Q309" s="44" t="s">
        <v>887</v>
      </c>
      <c r="R309" s="19" t="s">
        <v>1483</v>
      </c>
      <c r="S309" s="19" t="s">
        <v>34</v>
      </c>
      <c r="T309" s="20"/>
      <c r="U309" s="25"/>
      <c r="V309" s="26">
        <f t="shared" si="9"/>
        <v>102</v>
      </c>
    </row>
    <row r="310" spans="1:22" ht="24" customHeight="1">
      <c r="A310" s="320"/>
      <c r="B310" s="319"/>
      <c r="C310" s="322"/>
      <c r="D310" s="330" t="s">
        <v>1497</v>
      </c>
      <c r="E310" s="19" t="s">
        <v>1136</v>
      </c>
      <c r="F310" s="315" t="s">
        <v>1486</v>
      </c>
      <c r="G310" s="19">
        <v>470</v>
      </c>
      <c r="H310" s="19">
        <v>132</v>
      </c>
      <c r="I310" s="19" t="s">
        <v>72</v>
      </c>
      <c r="J310" s="206">
        <v>3543</v>
      </c>
      <c r="K310" s="206">
        <v>7928</v>
      </c>
      <c r="L310" s="19">
        <v>4275</v>
      </c>
      <c r="M310" s="314" t="s">
        <v>632</v>
      </c>
      <c r="N310" s="318">
        <v>7.3</v>
      </c>
      <c r="O310" s="22">
        <f t="shared" si="8"/>
        <v>354.27671232876708</v>
      </c>
      <c r="P310" s="311">
        <v>7.24</v>
      </c>
      <c r="Q310" s="44" t="s">
        <v>875</v>
      </c>
      <c r="R310" s="19" t="s">
        <v>1483</v>
      </c>
      <c r="S310" s="19" t="s">
        <v>34</v>
      </c>
      <c r="T310" s="20"/>
      <c r="U310" s="25"/>
      <c r="V310" s="26">
        <f t="shared" si="9"/>
        <v>100</v>
      </c>
    </row>
    <row r="311" spans="1:22" ht="24" customHeight="1">
      <c r="A311" s="320"/>
      <c r="B311" s="319"/>
      <c r="C311" s="322"/>
      <c r="D311" s="330" t="s">
        <v>1496</v>
      </c>
      <c r="E311" s="19" t="s">
        <v>1136</v>
      </c>
      <c r="F311" s="315" t="s">
        <v>1486</v>
      </c>
      <c r="G311" s="19">
        <v>470</v>
      </c>
      <c r="H311" s="19">
        <v>132</v>
      </c>
      <c r="I311" s="19" t="s">
        <v>72</v>
      </c>
      <c r="J311" s="206">
        <v>3543</v>
      </c>
      <c r="K311" s="206">
        <v>7928</v>
      </c>
      <c r="L311" s="19">
        <v>4275</v>
      </c>
      <c r="M311" s="314" t="s">
        <v>632</v>
      </c>
      <c r="N311" s="318" t="s">
        <v>1516</v>
      </c>
      <c r="O311" s="22">
        <f t="shared" si="8"/>
        <v>349.48918918918912</v>
      </c>
      <c r="P311" s="311">
        <v>7.24</v>
      </c>
      <c r="Q311" s="44" t="s">
        <v>887</v>
      </c>
      <c r="R311" s="19" t="s">
        <v>1483</v>
      </c>
      <c r="S311" s="19" t="s">
        <v>34</v>
      </c>
      <c r="T311" s="20"/>
      <c r="U311" s="25"/>
      <c r="V311" s="26">
        <f t="shared" si="9"/>
        <v>102</v>
      </c>
    </row>
    <row r="312" spans="1:22" ht="24" customHeight="1">
      <c r="A312" s="320"/>
      <c r="B312" s="319"/>
      <c r="C312" s="322"/>
      <c r="D312" s="330" t="s">
        <v>1496</v>
      </c>
      <c r="E312" s="19" t="s">
        <v>1136</v>
      </c>
      <c r="F312" s="315" t="s">
        <v>1486</v>
      </c>
      <c r="G312" s="19">
        <v>470</v>
      </c>
      <c r="H312" s="19">
        <v>132</v>
      </c>
      <c r="I312" s="19" t="s">
        <v>72</v>
      </c>
      <c r="J312" s="206">
        <v>3543</v>
      </c>
      <c r="K312" s="206">
        <v>7928</v>
      </c>
      <c r="L312" s="19">
        <v>4275</v>
      </c>
      <c r="M312" s="314" t="s">
        <v>632</v>
      </c>
      <c r="N312" s="318">
        <v>7.3</v>
      </c>
      <c r="O312" s="22">
        <f t="shared" si="8"/>
        <v>354.27671232876708</v>
      </c>
      <c r="P312" s="311">
        <v>7.24</v>
      </c>
      <c r="Q312" s="44" t="s">
        <v>875</v>
      </c>
      <c r="R312" s="19" t="s">
        <v>1483</v>
      </c>
      <c r="S312" s="19" t="s">
        <v>34</v>
      </c>
      <c r="T312" s="20"/>
      <c r="U312" s="25"/>
      <c r="V312" s="26">
        <f t="shared" si="9"/>
        <v>100</v>
      </c>
    </row>
    <row r="313" spans="1:22" ht="24" customHeight="1">
      <c r="A313" s="320"/>
      <c r="B313" s="319"/>
      <c r="C313" s="322"/>
      <c r="D313" s="330" t="s">
        <v>1495</v>
      </c>
      <c r="E313" s="19" t="s">
        <v>1136</v>
      </c>
      <c r="F313" s="315" t="s">
        <v>1486</v>
      </c>
      <c r="G313" s="19" t="s">
        <v>1294</v>
      </c>
      <c r="H313" s="19">
        <v>132</v>
      </c>
      <c r="I313" s="19" t="s">
        <v>72</v>
      </c>
      <c r="J313" s="206">
        <v>3543</v>
      </c>
      <c r="K313" s="206">
        <v>7928</v>
      </c>
      <c r="L313" s="19">
        <v>4275</v>
      </c>
      <c r="M313" s="314" t="s">
        <v>632</v>
      </c>
      <c r="N313" s="318" t="s">
        <v>1516</v>
      </c>
      <c r="O313" s="22">
        <f t="shared" si="8"/>
        <v>349.48918918918912</v>
      </c>
      <c r="P313" s="311">
        <v>7.24</v>
      </c>
      <c r="Q313" s="44" t="s">
        <v>887</v>
      </c>
      <c r="R313" s="19" t="s">
        <v>1483</v>
      </c>
      <c r="S313" s="19" t="s">
        <v>34</v>
      </c>
      <c r="T313" s="20"/>
      <c r="U313" s="25"/>
      <c r="V313" s="26">
        <f t="shared" si="9"/>
        <v>102</v>
      </c>
    </row>
    <row r="314" spans="1:22" ht="24" customHeight="1">
      <c r="A314" s="320"/>
      <c r="B314" s="319"/>
      <c r="C314" s="322"/>
      <c r="D314" s="330" t="s">
        <v>1495</v>
      </c>
      <c r="E314" s="19" t="s">
        <v>1136</v>
      </c>
      <c r="F314" s="315" t="s">
        <v>1486</v>
      </c>
      <c r="G314" s="19" t="s">
        <v>1294</v>
      </c>
      <c r="H314" s="19">
        <v>132</v>
      </c>
      <c r="I314" s="19" t="s">
        <v>72</v>
      </c>
      <c r="J314" s="206">
        <v>3543</v>
      </c>
      <c r="K314" s="206">
        <v>7928</v>
      </c>
      <c r="L314" s="19">
        <v>4275</v>
      </c>
      <c r="M314" s="314" t="s">
        <v>632</v>
      </c>
      <c r="N314" s="329" t="s">
        <v>1515</v>
      </c>
      <c r="O314" s="22">
        <f t="shared" si="8"/>
        <v>354.27671232876708</v>
      </c>
      <c r="P314" s="311">
        <v>7.24</v>
      </c>
      <c r="Q314" s="44" t="s">
        <v>875</v>
      </c>
      <c r="R314" s="19" t="s">
        <v>1483</v>
      </c>
      <c r="S314" s="19" t="s">
        <v>34</v>
      </c>
      <c r="T314" s="20"/>
      <c r="U314" s="25"/>
      <c r="V314" s="26">
        <f t="shared" si="9"/>
        <v>100</v>
      </c>
    </row>
    <row r="315" spans="1:22" ht="24" customHeight="1">
      <c r="A315" s="320"/>
      <c r="B315" s="319"/>
      <c r="C315" s="322"/>
      <c r="D315" s="330" t="s">
        <v>1514</v>
      </c>
      <c r="E315" s="19" t="s">
        <v>1136</v>
      </c>
      <c r="F315" s="315" t="s">
        <v>1486</v>
      </c>
      <c r="G315" s="19" t="s">
        <v>1288</v>
      </c>
      <c r="H315" s="19">
        <v>110</v>
      </c>
      <c r="I315" s="19" t="s">
        <v>72</v>
      </c>
      <c r="J315" s="206">
        <v>3543</v>
      </c>
      <c r="K315" s="206">
        <v>7928</v>
      </c>
      <c r="L315" s="19">
        <v>4275</v>
      </c>
      <c r="M315" s="314" t="s">
        <v>632</v>
      </c>
      <c r="N315" s="329">
        <v>7.9</v>
      </c>
      <c r="O315" s="22">
        <f t="shared" si="8"/>
        <v>327.3696202531645</v>
      </c>
      <c r="P315" s="311">
        <v>7.24</v>
      </c>
      <c r="Q315" s="44" t="s">
        <v>887</v>
      </c>
      <c r="R315" s="19" t="s">
        <v>1483</v>
      </c>
      <c r="S315" s="19" t="s">
        <v>34</v>
      </c>
      <c r="T315" s="20"/>
      <c r="U315" s="25"/>
      <c r="V315" s="26">
        <f t="shared" si="9"/>
        <v>109</v>
      </c>
    </row>
    <row r="316" spans="1:22" ht="24" customHeight="1">
      <c r="A316" s="320"/>
      <c r="B316" s="319"/>
      <c r="C316" s="322"/>
      <c r="D316" s="330" t="s">
        <v>1513</v>
      </c>
      <c r="E316" s="19" t="s">
        <v>1136</v>
      </c>
      <c r="F316" s="315" t="s">
        <v>1486</v>
      </c>
      <c r="G316" s="19" t="s">
        <v>1288</v>
      </c>
      <c r="H316" s="19">
        <v>110</v>
      </c>
      <c r="I316" s="19" t="s">
        <v>912</v>
      </c>
      <c r="J316" s="206">
        <v>3543</v>
      </c>
      <c r="K316" s="206">
        <v>7928</v>
      </c>
      <c r="L316" s="19">
        <v>4275</v>
      </c>
      <c r="M316" s="314" t="s">
        <v>632</v>
      </c>
      <c r="N316" s="318">
        <v>8</v>
      </c>
      <c r="O316" s="22">
        <f t="shared" si="8"/>
        <v>323.27749999999997</v>
      </c>
      <c r="P316" s="311">
        <v>7.24</v>
      </c>
      <c r="Q316" s="44" t="s">
        <v>887</v>
      </c>
      <c r="R316" s="19" t="s">
        <v>1483</v>
      </c>
      <c r="S316" s="19" t="s">
        <v>34</v>
      </c>
      <c r="T316" s="20"/>
      <c r="U316" s="25"/>
      <c r="V316" s="26">
        <f t="shared" si="9"/>
        <v>110</v>
      </c>
    </row>
    <row r="317" spans="1:22" ht="24" customHeight="1">
      <c r="A317" s="320"/>
      <c r="B317" s="319"/>
      <c r="C317" s="322"/>
      <c r="D317" s="330" t="s">
        <v>1512</v>
      </c>
      <c r="E317" s="19" t="s">
        <v>1136</v>
      </c>
      <c r="F317" s="315" t="s">
        <v>1486</v>
      </c>
      <c r="G317" s="19" t="s">
        <v>1288</v>
      </c>
      <c r="H317" s="19">
        <v>110</v>
      </c>
      <c r="I317" s="19" t="s">
        <v>72</v>
      </c>
      <c r="J317" s="206">
        <v>3543</v>
      </c>
      <c r="K317" s="206">
        <v>7928</v>
      </c>
      <c r="L317" s="19">
        <v>4275</v>
      </c>
      <c r="M317" s="314" t="s">
        <v>632</v>
      </c>
      <c r="N317" s="318">
        <v>7.9</v>
      </c>
      <c r="O317" s="22">
        <f t="shared" si="8"/>
        <v>327.3696202531645</v>
      </c>
      <c r="P317" s="311">
        <v>7.24</v>
      </c>
      <c r="Q317" s="44" t="s">
        <v>887</v>
      </c>
      <c r="R317" s="19" t="s">
        <v>1483</v>
      </c>
      <c r="S317" s="19" t="s">
        <v>34</v>
      </c>
      <c r="T317" s="20"/>
      <c r="U317" s="25"/>
      <c r="V317" s="26">
        <f t="shared" si="9"/>
        <v>109</v>
      </c>
    </row>
    <row r="318" spans="1:22" ht="24" customHeight="1">
      <c r="A318" s="320"/>
      <c r="B318" s="319"/>
      <c r="C318" s="322"/>
      <c r="D318" s="330" t="s">
        <v>1511</v>
      </c>
      <c r="E318" s="19" t="s">
        <v>1136</v>
      </c>
      <c r="F318" s="315" t="s">
        <v>1486</v>
      </c>
      <c r="G318" s="19" t="s">
        <v>1288</v>
      </c>
      <c r="H318" s="19">
        <v>110</v>
      </c>
      <c r="I318" s="19" t="s">
        <v>72</v>
      </c>
      <c r="J318" s="206">
        <v>3543</v>
      </c>
      <c r="K318" s="206">
        <v>7928</v>
      </c>
      <c r="L318" s="19">
        <v>4275</v>
      </c>
      <c r="M318" s="314" t="s">
        <v>632</v>
      </c>
      <c r="N318" s="318">
        <v>7.9</v>
      </c>
      <c r="O318" s="22">
        <f t="shared" si="8"/>
        <v>327.3696202531645</v>
      </c>
      <c r="P318" s="311">
        <v>7.24</v>
      </c>
      <c r="Q318" s="44" t="s">
        <v>887</v>
      </c>
      <c r="R318" s="19" t="s">
        <v>1483</v>
      </c>
      <c r="S318" s="19" t="s">
        <v>34</v>
      </c>
      <c r="T318" s="20"/>
      <c r="U318" s="25"/>
      <c r="V318" s="26">
        <f t="shared" si="9"/>
        <v>109</v>
      </c>
    </row>
    <row r="319" spans="1:22" ht="24" customHeight="1">
      <c r="A319" s="320"/>
      <c r="B319" s="319"/>
      <c r="C319" s="322"/>
      <c r="D319" s="17" t="s">
        <v>1510</v>
      </c>
      <c r="E319" s="19" t="s">
        <v>1136</v>
      </c>
      <c r="F319" s="315" t="s">
        <v>1486</v>
      </c>
      <c r="G319" s="19">
        <v>440</v>
      </c>
      <c r="H319" s="19">
        <v>110</v>
      </c>
      <c r="I319" s="19" t="s">
        <v>72</v>
      </c>
      <c r="J319" s="206">
        <v>3543</v>
      </c>
      <c r="K319" s="206">
        <v>7928</v>
      </c>
      <c r="L319" s="19">
        <v>4275</v>
      </c>
      <c r="M319" s="314" t="s">
        <v>632</v>
      </c>
      <c r="N319" s="329">
        <v>7.9</v>
      </c>
      <c r="O319" s="22">
        <f t="shared" si="8"/>
        <v>327.3696202531645</v>
      </c>
      <c r="P319" s="311">
        <v>7.24</v>
      </c>
      <c r="Q319" s="44" t="s">
        <v>887</v>
      </c>
      <c r="R319" s="19" t="s">
        <v>1483</v>
      </c>
      <c r="S319" s="19" t="s">
        <v>34</v>
      </c>
      <c r="T319" s="20"/>
      <c r="U319" s="25"/>
      <c r="V319" s="26">
        <f t="shared" si="9"/>
        <v>109</v>
      </c>
    </row>
    <row r="320" spans="1:22" ht="24" customHeight="1">
      <c r="A320" s="320"/>
      <c r="B320" s="319"/>
      <c r="C320" s="322"/>
      <c r="D320" s="330" t="s">
        <v>1509</v>
      </c>
      <c r="E320" s="19" t="s">
        <v>1136</v>
      </c>
      <c r="F320" s="315" t="s">
        <v>1486</v>
      </c>
      <c r="G320" s="19" t="s">
        <v>1288</v>
      </c>
      <c r="H320" s="19">
        <v>110</v>
      </c>
      <c r="I320" s="19" t="s">
        <v>912</v>
      </c>
      <c r="J320" s="206">
        <v>3543</v>
      </c>
      <c r="K320" s="206">
        <v>7928</v>
      </c>
      <c r="L320" s="19">
        <v>4275</v>
      </c>
      <c r="M320" s="314" t="s">
        <v>632</v>
      </c>
      <c r="N320" s="318">
        <v>8</v>
      </c>
      <c r="O320" s="22">
        <f t="shared" si="8"/>
        <v>323.27749999999997</v>
      </c>
      <c r="P320" s="311">
        <v>7.24</v>
      </c>
      <c r="Q320" s="44" t="s">
        <v>887</v>
      </c>
      <c r="R320" s="19" t="s">
        <v>1483</v>
      </c>
      <c r="S320" s="19" t="s">
        <v>34</v>
      </c>
      <c r="T320" s="20"/>
      <c r="U320" s="25"/>
      <c r="V320" s="26">
        <f t="shared" si="9"/>
        <v>110</v>
      </c>
    </row>
    <row r="321" spans="1:22" ht="24" customHeight="1">
      <c r="A321" s="320"/>
      <c r="B321" s="319"/>
      <c r="C321" s="322"/>
      <c r="D321" s="330" t="s">
        <v>1508</v>
      </c>
      <c r="E321" s="19" t="s">
        <v>1136</v>
      </c>
      <c r="F321" s="315" t="s">
        <v>1486</v>
      </c>
      <c r="G321" s="19" t="s">
        <v>1288</v>
      </c>
      <c r="H321" s="19">
        <v>110</v>
      </c>
      <c r="I321" s="19" t="s">
        <v>912</v>
      </c>
      <c r="J321" s="206">
        <v>3543</v>
      </c>
      <c r="K321" s="206">
        <v>7928</v>
      </c>
      <c r="L321" s="19">
        <v>4275</v>
      </c>
      <c r="M321" s="314" t="s">
        <v>632</v>
      </c>
      <c r="N321" s="318">
        <v>8</v>
      </c>
      <c r="O321" s="22">
        <f t="shared" si="8"/>
        <v>323.27749999999997</v>
      </c>
      <c r="P321" s="311">
        <v>7.24</v>
      </c>
      <c r="Q321" s="44" t="s">
        <v>887</v>
      </c>
      <c r="R321" s="19" t="s">
        <v>1483</v>
      </c>
      <c r="S321" s="19" t="s">
        <v>34</v>
      </c>
      <c r="T321" s="20"/>
      <c r="U321" s="25"/>
      <c r="V321" s="26">
        <f t="shared" si="9"/>
        <v>110</v>
      </c>
    </row>
    <row r="322" spans="1:22" ht="24" customHeight="1">
      <c r="A322" s="320"/>
      <c r="B322" s="319"/>
      <c r="C322" s="322"/>
      <c r="D322" s="17" t="s">
        <v>1507</v>
      </c>
      <c r="E322" s="19" t="s">
        <v>1136</v>
      </c>
      <c r="F322" s="315" t="s">
        <v>1486</v>
      </c>
      <c r="G322" s="19">
        <v>440</v>
      </c>
      <c r="H322" s="19">
        <v>110</v>
      </c>
      <c r="I322" s="19" t="s">
        <v>912</v>
      </c>
      <c r="J322" s="206">
        <v>3543</v>
      </c>
      <c r="K322" s="206">
        <v>7928</v>
      </c>
      <c r="L322" s="19">
        <v>4275</v>
      </c>
      <c r="M322" s="314" t="s">
        <v>632</v>
      </c>
      <c r="N322" s="329">
        <v>8</v>
      </c>
      <c r="O322" s="22">
        <f t="shared" si="8"/>
        <v>323.27749999999997</v>
      </c>
      <c r="P322" s="311">
        <v>7.24</v>
      </c>
      <c r="Q322" s="44" t="s">
        <v>887</v>
      </c>
      <c r="R322" s="19" t="s">
        <v>1483</v>
      </c>
      <c r="S322" s="19" t="s">
        <v>34</v>
      </c>
      <c r="T322" s="20"/>
      <c r="U322" s="25"/>
      <c r="V322" s="26">
        <f t="shared" si="9"/>
        <v>110</v>
      </c>
    </row>
    <row r="323" spans="1:22" ht="24" customHeight="1">
      <c r="A323" s="320"/>
      <c r="B323" s="328" t="s">
        <v>1506</v>
      </c>
      <c r="C323" s="327" t="s">
        <v>1505</v>
      </c>
      <c r="D323" s="234" t="s">
        <v>1504</v>
      </c>
      <c r="E323" s="207" t="s">
        <v>1203</v>
      </c>
      <c r="F323" s="208">
        <v>4.0090000000000003</v>
      </c>
      <c r="G323" s="207">
        <v>470</v>
      </c>
      <c r="H323" s="207">
        <v>110</v>
      </c>
      <c r="I323" s="207" t="s">
        <v>1063</v>
      </c>
      <c r="J323" s="206">
        <v>2979</v>
      </c>
      <c r="K323" s="206">
        <v>6893</v>
      </c>
      <c r="L323" s="205">
        <v>3749</v>
      </c>
      <c r="M323" s="227" t="s">
        <v>632</v>
      </c>
      <c r="N323" s="326">
        <v>9.2200000000000006</v>
      </c>
      <c r="O323" s="212">
        <f t="shared" si="8"/>
        <v>280.50108459869847</v>
      </c>
      <c r="P323" s="325">
        <v>8.1199999999999992</v>
      </c>
      <c r="Q323" s="296" t="s">
        <v>877</v>
      </c>
      <c r="R323" s="207" t="s">
        <v>1135</v>
      </c>
      <c r="S323" s="207" t="s">
        <v>34</v>
      </c>
      <c r="T323" s="279" t="s">
        <v>1202</v>
      </c>
      <c r="U323" s="278"/>
      <c r="V323" s="196">
        <f t="shared" si="9"/>
        <v>113</v>
      </c>
    </row>
    <row r="324" spans="1:22" ht="24" customHeight="1">
      <c r="A324" s="320"/>
      <c r="B324" s="319"/>
      <c r="C324" s="322"/>
      <c r="D324" s="17" t="s">
        <v>1503</v>
      </c>
      <c r="E324" s="19" t="s">
        <v>1136</v>
      </c>
      <c r="F324" s="315" t="s">
        <v>1486</v>
      </c>
      <c r="G324" s="19" t="s">
        <v>1288</v>
      </c>
      <c r="H324" s="19" t="s">
        <v>43</v>
      </c>
      <c r="I324" s="19" t="s">
        <v>912</v>
      </c>
      <c r="J324" s="206">
        <v>2979</v>
      </c>
      <c r="K324" s="206">
        <v>6893</v>
      </c>
      <c r="L324" s="206">
        <v>3749</v>
      </c>
      <c r="M324" s="314" t="s">
        <v>632</v>
      </c>
      <c r="N324" s="324">
        <v>8.26</v>
      </c>
      <c r="O324" s="323">
        <f t="shared" si="8"/>
        <v>313.10169491525426</v>
      </c>
      <c r="P324" s="311">
        <v>8.1199999999999992</v>
      </c>
      <c r="Q324" s="44" t="s">
        <v>887</v>
      </c>
      <c r="R324" s="19" t="s">
        <v>1483</v>
      </c>
      <c r="S324" s="19" t="s">
        <v>34</v>
      </c>
      <c r="T324" s="20" t="s">
        <v>1482</v>
      </c>
      <c r="U324" s="25"/>
      <c r="V324" s="147">
        <f t="shared" si="9"/>
        <v>101</v>
      </c>
    </row>
    <row r="325" spans="1:22" ht="24" customHeight="1">
      <c r="A325" s="320"/>
      <c r="B325" s="319"/>
      <c r="C325" s="322"/>
      <c r="D325" s="17" t="s">
        <v>1503</v>
      </c>
      <c r="E325" s="19" t="s">
        <v>1136</v>
      </c>
      <c r="F325" s="315" t="s">
        <v>1486</v>
      </c>
      <c r="G325" s="19" t="s">
        <v>1288</v>
      </c>
      <c r="H325" s="19" t="s">
        <v>43</v>
      </c>
      <c r="I325" s="19" t="s">
        <v>72</v>
      </c>
      <c r="J325" s="206">
        <v>2979</v>
      </c>
      <c r="K325" s="206">
        <v>6893</v>
      </c>
      <c r="L325" s="206">
        <v>3749</v>
      </c>
      <c r="M325" s="314" t="s">
        <v>632</v>
      </c>
      <c r="N325" s="318">
        <v>8.23</v>
      </c>
      <c r="O325" s="153">
        <f t="shared" si="8"/>
        <v>314.24301336573512</v>
      </c>
      <c r="P325" s="311">
        <v>8.1199999999999992</v>
      </c>
      <c r="Q325" s="44" t="s">
        <v>887</v>
      </c>
      <c r="R325" s="19" t="s">
        <v>1483</v>
      </c>
      <c r="S325" s="19" t="s">
        <v>34</v>
      </c>
      <c r="T325" s="20" t="s">
        <v>1482</v>
      </c>
      <c r="U325" s="25"/>
      <c r="V325" s="147">
        <f t="shared" si="9"/>
        <v>101</v>
      </c>
    </row>
    <row r="326" spans="1:22" ht="24" customHeight="1">
      <c r="A326" s="320"/>
      <c r="B326" s="319"/>
      <c r="C326" s="321"/>
      <c r="D326" s="17" t="s">
        <v>1502</v>
      </c>
      <c r="E326" s="19" t="s">
        <v>1136</v>
      </c>
      <c r="F326" s="315" t="s">
        <v>1486</v>
      </c>
      <c r="G326" s="19" t="s">
        <v>1288</v>
      </c>
      <c r="H326" s="19" t="s">
        <v>43</v>
      </c>
      <c r="I326" s="19" t="s">
        <v>912</v>
      </c>
      <c r="J326" s="206">
        <v>2979</v>
      </c>
      <c r="K326" s="206">
        <v>6893</v>
      </c>
      <c r="L326" s="206">
        <v>3749</v>
      </c>
      <c r="M326" s="314" t="s">
        <v>632</v>
      </c>
      <c r="N326" s="318">
        <v>8.26</v>
      </c>
      <c r="O326" s="153">
        <f t="shared" si="8"/>
        <v>313.10169491525426</v>
      </c>
      <c r="P326" s="311">
        <v>8.1199999999999992</v>
      </c>
      <c r="Q326" s="44" t="s">
        <v>887</v>
      </c>
      <c r="R326" s="19" t="s">
        <v>1483</v>
      </c>
      <c r="S326" s="19" t="s">
        <v>34</v>
      </c>
      <c r="T326" s="20" t="s">
        <v>1482</v>
      </c>
      <c r="U326" s="25"/>
      <c r="V326" s="147">
        <f t="shared" si="9"/>
        <v>101</v>
      </c>
    </row>
    <row r="327" spans="1:22" ht="24" customHeight="1">
      <c r="A327" s="320"/>
      <c r="B327" s="319"/>
      <c r="D327" s="17" t="s">
        <v>1502</v>
      </c>
      <c r="E327" s="19" t="s">
        <v>1136</v>
      </c>
      <c r="F327" s="315" t="s">
        <v>1486</v>
      </c>
      <c r="G327" s="19" t="s">
        <v>1288</v>
      </c>
      <c r="H327" s="19" t="s">
        <v>43</v>
      </c>
      <c r="I327" s="19" t="s">
        <v>72</v>
      </c>
      <c r="J327" s="206">
        <v>2979</v>
      </c>
      <c r="K327" s="206">
        <v>6893</v>
      </c>
      <c r="L327" s="206">
        <v>3749</v>
      </c>
      <c r="M327" s="314" t="s">
        <v>632</v>
      </c>
      <c r="N327" s="318">
        <v>8.23</v>
      </c>
      <c r="O327" s="153">
        <f t="shared" si="8"/>
        <v>314.24301336573512</v>
      </c>
      <c r="P327" s="311">
        <v>8.1199999999999992</v>
      </c>
      <c r="Q327" s="44" t="s">
        <v>887</v>
      </c>
      <c r="R327" s="19" t="s">
        <v>1483</v>
      </c>
      <c r="S327" s="19" t="s">
        <v>34</v>
      </c>
      <c r="T327" s="20" t="s">
        <v>1482</v>
      </c>
      <c r="U327" s="25"/>
      <c r="V327" s="147">
        <f t="shared" si="9"/>
        <v>101</v>
      </c>
    </row>
    <row r="328" spans="1:22" ht="24" customHeight="1">
      <c r="A328" s="320"/>
      <c r="B328" s="319"/>
      <c r="D328" s="17" t="s">
        <v>1501</v>
      </c>
      <c r="E328" s="19" t="s">
        <v>1136</v>
      </c>
      <c r="F328" s="315" t="s">
        <v>1486</v>
      </c>
      <c r="G328" s="19" t="s">
        <v>1288</v>
      </c>
      <c r="H328" s="19" t="s">
        <v>43</v>
      </c>
      <c r="I328" s="19" t="s">
        <v>912</v>
      </c>
      <c r="J328" s="206">
        <v>2979</v>
      </c>
      <c r="K328" s="206">
        <v>6893</v>
      </c>
      <c r="L328" s="206">
        <v>3749</v>
      </c>
      <c r="M328" s="314" t="s">
        <v>632</v>
      </c>
      <c r="N328" s="318">
        <v>8.26</v>
      </c>
      <c r="O328" s="153">
        <f t="shared" si="8"/>
        <v>313.10169491525426</v>
      </c>
      <c r="P328" s="311">
        <v>8.1199999999999992</v>
      </c>
      <c r="Q328" s="44" t="s">
        <v>887</v>
      </c>
      <c r="R328" s="19" t="s">
        <v>1483</v>
      </c>
      <c r="S328" s="19" t="s">
        <v>34</v>
      </c>
      <c r="T328" s="20" t="s">
        <v>1482</v>
      </c>
      <c r="U328" s="25"/>
      <c r="V328" s="147">
        <f t="shared" si="9"/>
        <v>101</v>
      </c>
    </row>
    <row r="329" spans="1:22" ht="24" customHeight="1">
      <c r="A329" s="320"/>
      <c r="B329" s="319"/>
      <c r="D329" s="17" t="s">
        <v>1501</v>
      </c>
      <c r="E329" s="19" t="s">
        <v>1136</v>
      </c>
      <c r="F329" s="315" t="s">
        <v>1486</v>
      </c>
      <c r="G329" s="19" t="s">
        <v>1288</v>
      </c>
      <c r="H329" s="19" t="s">
        <v>43</v>
      </c>
      <c r="I329" s="19" t="s">
        <v>72</v>
      </c>
      <c r="J329" s="206">
        <v>2979</v>
      </c>
      <c r="K329" s="206">
        <v>6893</v>
      </c>
      <c r="L329" s="206">
        <v>3749</v>
      </c>
      <c r="M329" s="314" t="s">
        <v>632</v>
      </c>
      <c r="N329" s="318">
        <v>8.23</v>
      </c>
      <c r="O329" s="153">
        <f t="shared" ref="O329:O392" si="10">IF(N329&gt;0,1/N329*37.7*68.6,"")</f>
        <v>314.24301336573512</v>
      </c>
      <c r="P329" s="311">
        <v>8.1199999999999992</v>
      </c>
      <c r="Q329" s="44" t="s">
        <v>887</v>
      </c>
      <c r="R329" s="19" t="s">
        <v>1483</v>
      </c>
      <c r="S329" s="19" t="s">
        <v>34</v>
      </c>
      <c r="T329" s="20" t="s">
        <v>1482</v>
      </c>
      <c r="U329" s="25"/>
      <c r="V329" s="147">
        <f t="shared" ref="V329:V349" si="11">IFERROR(IF(N329&lt;P329,"",(ROUNDDOWN(N329/P329*100,0))),"")</f>
        <v>101</v>
      </c>
    </row>
    <row r="330" spans="1:22" ht="24" customHeight="1">
      <c r="A330" s="320"/>
      <c r="B330" s="319"/>
      <c r="D330" s="17" t="s">
        <v>1500</v>
      </c>
      <c r="E330" s="19" t="s">
        <v>1136</v>
      </c>
      <c r="F330" s="315" t="s">
        <v>1486</v>
      </c>
      <c r="G330" s="19" t="s">
        <v>1288</v>
      </c>
      <c r="H330" s="19" t="s">
        <v>43</v>
      </c>
      <c r="I330" s="19" t="s">
        <v>72</v>
      </c>
      <c r="J330" s="206">
        <v>2979</v>
      </c>
      <c r="K330" s="206">
        <v>6893</v>
      </c>
      <c r="L330" s="206">
        <v>3749</v>
      </c>
      <c r="M330" s="314" t="s">
        <v>632</v>
      </c>
      <c r="N330" s="318">
        <v>8.23</v>
      </c>
      <c r="O330" s="153">
        <f t="shared" si="10"/>
        <v>314.24301336573512</v>
      </c>
      <c r="P330" s="311">
        <v>8.1199999999999992</v>
      </c>
      <c r="Q330" s="44" t="s">
        <v>887</v>
      </c>
      <c r="R330" s="19" t="s">
        <v>1483</v>
      </c>
      <c r="S330" s="19" t="s">
        <v>34</v>
      </c>
      <c r="T330" s="20" t="s">
        <v>1482</v>
      </c>
      <c r="U330" s="25"/>
      <c r="V330" s="147">
        <f t="shared" si="11"/>
        <v>101</v>
      </c>
    </row>
    <row r="331" spans="1:22" ht="24" customHeight="1">
      <c r="A331" s="320"/>
      <c r="B331" s="319"/>
      <c r="D331" s="17" t="s">
        <v>1499</v>
      </c>
      <c r="E331" s="19" t="s">
        <v>1136</v>
      </c>
      <c r="F331" s="315" t="s">
        <v>1486</v>
      </c>
      <c r="G331" s="19" t="s">
        <v>1288</v>
      </c>
      <c r="H331" s="19" t="s">
        <v>43</v>
      </c>
      <c r="I331" s="19" t="s">
        <v>912</v>
      </c>
      <c r="J331" s="206">
        <v>3543</v>
      </c>
      <c r="K331" s="206">
        <v>7928</v>
      </c>
      <c r="L331" s="206">
        <v>4275</v>
      </c>
      <c r="M331" s="314" t="s">
        <v>632</v>
      </c>
      <c r="N331" s="318">
        <v>7.45</v>
      </c>
      <c r="O331" s="153">
        <f t="shared" si="10"/>
        <v>347.14362416107377</v>
      </c>
      <c r="P331" s="311">
        <v>7.24</v>
      </c>
      <c r="Q331" s="44" t="s">
        <v>887</v>
      </c>
      <c r="R331" s="19" t="s">
        <v>1483</v>
      </c>
      <c r="S331" s="19" t="s">
        <v>34</v>
      </c>
      <c r="T331" s="20" t="s">
        <v>1482</v>
      </c>
      <c r="U331" s="25"/>
      <c r="V331" s="147">
        <f t="shared" si="11"/>
        <v>102</v>
      </c>
    </row>
    <row r="332" spans="1:22" ht="24" customHeight="1">
      <c r="A332" s="320"/>
      <c r="B332" s="319"/>
      <c r="D332" s="17" t="s">
        <v>1499</v>
      </c>
      <c r="E332" s="19" t="s">
        <v>1136</v>
      </c>
      <c r="F332" s="315" t="s">
        <v>1486</v>
      </c>
      <c r="G332" s="19" t="s">
        <v>1288</v>
      </c>
      <c r="H332" s="19" t="s">
        <v>43</v>
      </c>
      <c r="I332" s="19" t="s">
        <v>72</v>
      </c>
      <c r="J332" s="206">
        <v>3543</v>
      </c>
      <c r="K332" s="206">
        <v>7928</v>
      </c>
      <c r="L332" s="206">
        <v>4275</v>
      </c>
      <c r="M332" s="314" t="s">
        <v>632</v>
      </c>
      <c r="N332" s="318">
        <v>7.38</v>
      </c>
      <c r="O332" s="153">
        <f t="shared" si="10"/>
        <v>350.43631436314365</v>
      </c>
      <c r="P332" s="311">
        <v>7.24</v>
      </c>
      <c r="Q332" s="44" t="s">
        <v>887</v>
      </c>
      <c r="R332" s="19" t="s">
        <v>1483</v>
      </c>
      <c r="S332" s="19" t="s">
        <v>34</v>
      </c>
      <c r="T332" s="20" t="s">
        <v>1482</v>
      </c>
      <c r="U332" s="25"/>
      <c r="V332" s="147">
        <f t="shared" si="11"/>
        <v>101</v>
      </c>
    </row>
    <row r="333" spans="1:22" ht="24" customHeight="1">
      <c r="A333" s="320"/>
      <c r="B333" s="319"/>
      <c r="D333" s="17" t="s">
        <v>1498</v>
      </c>
      <c r="E333" s="19" t="s">
        <v>1136</v>
      </c>
      <c r="F333" s="315" t="s">
        <v>1486</v>
      </c>
      <c r="G333" s="19" t="s">
        <v>1288</v>
      </c>
      <c r="H333" s="19" t="s">
        <v>43</v>
      </c>
      <c r="I333" s="19" t="s">
        <v>912</v>
      </c>
      <c r="J333" s="206">
        <v>3543</v>
      </c>
      <c r="K333" s="206">
        <v>7928</v>
      </c>
      <c r="L333" s="206">
        <v>4275</v>
      </c>
      <c r="M333" s="314" t="s">
        <v>632</v>
      </c>
      <c r="N333" s="318">
        <v>7.45</v>
      </c>
      <c r="O333" s="153">
        <f t="shared" si="10"/>
        <v>347.14362416107377</v>
      </c>
      <c r="P333" s="311">
        <v>7.24</v>
      </c>
      <c r="Q333" s="44" t="s">
        <v>887</v>
      </c>
      <c r="R333" s="19" t="s">
        <v>1483</v>
      </c>
      <c r="S333" s="19" t="s">
        <v>34</v>
      </c>
      <c r="T333" s="20" t="s">
        <v>1482</v>
      </c>
      <c r="U333" s="25"/>
      <c r="V333" s="147">
        <f t="shared" si="11"/>
        <v>102</v>
      </c>
    </row>
    <row r="334" spans="1:22" ht="24" customHeight="1">
      <c r="A334" s="320"/>
      <c r="B334" s="319"/>
      <c r="D334" s="17" t="s">
        <v>1498</v>
      </c>
      <c r="E334" s="19" t="s">
        <v>1136</v>
      </c>
      <c r="F334" s="315" t="s">
        <v>1486</v>
      </c>
      <c r="G334" s="19" t="s">
        <v>1294</v>
      </c>
      <c r="H334" s="19" t="s">
        <v>1485</v>
      </c>
      <c r="I334" s="19" t="s">
        <v>72</v>
      </c>
      <c r="J334" s="206">
        <v>3543</v>
      </c>
      <c r="K334" s="206">
        <v>7928</v>
      </c>
      <c r="L334" s="206">
        <v>4275</v>
      </c>
      <c r="M334" s="314" t="s">
        <v>632</v>
      </c>
      <c r="N334" s="318">
        <v>7.24</v>
      </c>
      <c r="O334" s="153">
        <f t="shared" si="10"/>
        <v>357.21270718232046</v>
      </c>
      <c r="P334" s="311">
        <v>7.24</v>
      </c>
      <c r="Q334" s="44" t="s">
        <v>887</v>
      </c>
      <c r="R334" s="19" t="s">
        <v>1483</v>
      </c>
      <c r="S334" s="19" t="s">
        <v>34</v>
      </c>
      <c r="T334" s="20" t="s">
        <v>1482</v>
      </c>
      <c r="U334" s="25"/>
      <c r="V334" s="147">
        <f t="shared" si="11"/>
        <v>100</v>
      </c>
    </row>
    <row r="335" spans="1:22" ht="24" customHeight="1">
      <c r="A335" s="320"/>
      <c r="B335" s="319"/>
      <c r="D335" s="17" t="s">
        <v>1497</v>
      </c>
      <c r="E335" s="19" t="s">
        <v>1136</v>
      </c>
      <c r="F335" s="315" t="s">
        <v>1486</v>
      </c>
      <c r="G335" s="19" t="s">
        <v>1288</v>
      </c>
      <c r="H335" s="19" t="s">
        <v>43</v>
      </c>
      <c r="I335" s="19" t="s">
        <v>912</v>
      </c>
      <c r="J335" s="206">
        <v>3543</v>
      </c>
      <c r="K335" s="206">
        <v>7928</v>
      </c>
      <c r="L335" s="206">
        <v>4275</v>
      </c>
      <c r="M335" s="314" t="s">
        <v>632</v>
      </c>
      <c r="N335" s="318">
        <v>7.45</v>
      </c>
      <c r="O335" s="153">
        <f t="shared" si="10"/>
        <v>347.14362416107377</v>
      </c>
      <c r="P335" s="311">
        <v>7.24</v>
      </c>
      <c r="Q335" s="44" t="s">
        <v>887</v>
      </c>
      <c r="R335" s="19" t="s">
        <v>1483</v>
      </c>
      <c r="S335" s="19" t="s">
        <v>34</v>
      </c>
      <c r="T335" s="20" t="s">
        <v>1482</v>
      </c>
      <c r="U335" s="25"/>
      <c r="V335" s="147">
        <f t="shared" si="11"/>
        <v>102</v>
      </c>
    </row>
    <row r="336" spans="1:22" ht="24" customHeight="1">
      <c r="A336" s="320"/>
      <c r="B336" s="319"/>
      <c r="D336" s="17" t="s">
        <v>1497</v>
      </c>
      <c r="E336" s="19" t="s">
        <v>1136</v>
      </c>
      <c r="F336" s="315" t="s">
        <v>1486</v>
      </c>
      <c r="G336" s="19" t="s">
        <v>1288</v>
      </c>
      <c r="H336" s="19" t="s">
        <v>43</v>
      </c>
      <c r="I336" s="19" t="s">
        <v>72</v>
      </c>
      <c r="J336" s="206">
        <v>3543</v>
      </c>
      <c r="K336" s="206">
        <v>7928</v>
      </c>
      <c r="L336" s="206">
        <v>4275</v>
      </c>
      <c r="M336" s="314" t="s">
        <v>632</v>
      </c>
      <c r="N336" s="318">
        <v>7.38</v>
      </c>
      <c r="O336" s="153">
        <f t="shared" si="10"/>
        <v>350.43631436314365</v>
      </c>
      <c r="P336" s="311">
        <v>7.24</v>
      </c>
      <c r="Q336" s="44" t="s">
        <v>887</v>
      </c>
      <c r="R336" s="19" t="s">
        <v>1483</v>
      </c>
      <c r="S336" s="19" t="s">
        <v>34</v>
      </c>
      <c r="T336" s="20" t="s">
        <v>1482</v>
      </c>
      <c r="U336" s="25"/>
      <c r="V336" s="147">
        <f t="shared" si="11"/>
        <v>101</v>
      </c>
    </row>
    <row r="337" spans="1:22" ht="24" customHeight="1">
      <c r="A337" s="320"/>
      <c r="B337" s="319"/>
      <c r="D337" s="17" t="s">
        <v>1497</v>
      </c>
      <c r="E337" s="19" t="s">
        <v>1136</v>
      </c>
      <c r="F337" s="315" t="s">
        <v>1486</v>
      </c>
      <c r="G337" s="19" t="s">
        <v>1294</v>
      </c>
      <c r="H337" s="19" t="s">
        <v>1485</v>
      </c>
      <c r="I337" s="19" t="s">
        <v>72</v>
      </c>
      <c r="J337" s="206">
        <v>3543</v>
      </c>
      <c r="K337" s="206">
        <v>7928</v>
      </c>
      <c r="L337" s="206">
        <v>4275</v>
      </c>
      <c r="M337" s="314" t="s">
        <v>632</v>
      </c>
      <c r="N337" s="318">
        <v>7.24</v>
      </c>
      <c r="O337" s="153">
        <f t="shared" si="10"/>
        <v>357.21270718232046</v>
      </c>
      <c r="P337" s="311">
        <v>7.24</v>
      </c>
      <c r="Q337" s="44" t="s">
        <v>887</v>
      </c>
      <c r="R337" s="19" t="s">
        <v>1483</v>
      </c>
      <c r="S337" s="19" t="s">
        <v>34</v>
      </c>
      <c r="T337" s="20" t="s">
        <v>1482</v>
      </c>
      <c r="U337" s="25"/>
      <c r="V337" s="147">
        <f t="shared" si="11"/>
        <v>100</v>
      </c>
    </row>
    <row r="338" spans="1:22" ht="24" customHeight="1">
      <c r="A338" s="320"/>
      <c r="B338" s="319"/>
      <c r="D338" s="17" t="s">
        <v>1496</v>
      </c>
      <c r="E338" s="19" t="s">
        <v>1136</v>
      </c>
      <c r="F338" s="315" t="s">
        <v>1486</v>
      </c>
      <c r="G338" s="19" t="s">
        <v>1288</v>
      </c>
      <c r="H338" s="19" t="s">
        <v>43</v>
      </c>
      <c r="I338" s="19" t="s">
        <v>912</v>
      </c>
      <c r="J338" s="206">
        <v>3543</v>
      </c>
      <c r="K338" s="206">
        <v>7928</v>
      </c>
      <c r="L338" s="206">
        <v>4275</v>
      </c>
      <c r="M338" s="314" t="s">
        <v>632</v>
      </c>
      <c r="N338" s="318">
        <v>7.45</v>
      </c>
      <c r="O338" s="153">
        <f t="shared" si="10"/>
        <v>347.14362416107377</v>
      </c>
      <c r="P338" s="311">
        <v>7.24</v>
      </c>
      <c r="Q338" s="44" t="s">
        <v>887</v>
      </c>
      <c r="R338" s="19" t="s">
        <v>1483</v>
      </c>
      <c r="S338" s="19" t="s">
        <v>34</v>
      </c>
      <c r="T338" s="20" t="s">
        <v>1482</v>
      </c>
      <c r="U338" s="25"/>
      <c r="V338" s="147">
        <f t="shared" si="11"/>
        <v>102</v>
      </c>
    </row>
    <row r="339" spans="1:22" ht="24" customHeight="1">
      <c r="A339" s="320"/>
      <c r="B339" s="319"/>
      <c r="D339" s="17" t="s">
        <v>1496</v>
      </c>
      <c r="E339" s="19" t="s">
        <v>1136</v>
      </c>
      <c r="F339" s="315" t="s">
        <v>1486</v>
      </c>
      <c r="G339" s="19" t="s">
        <v>1294</v>
      </c>
      <c r="H339" s="19" t="s">
        <v>1485</v>
      </c>
      <c r="I339" s="19" t="s">
        <v>72</v>
      </c>
      <c r="J339" s="206">
        <v>3543</v>
      </c>
      <c r="K339" s="206">
        <v>7928</v>
      </c>
      <c r="L339" s="206">
        <v>4275</v>
      </c>
      <c r="M339" s="314" t="s">
        <v>632</v>
      </c>
      <c r="N339" s="318">
        <v>7.24</v>
      </c>
      <c r="O339" s="153">
        <f t="shared" si="10"/>
        <v>357.21270718232046</v>
      </c>
      <c r="P339" s="311">
        <v>7.24</v>
      </c>
      <c r="Q339" s="44" t="s">
        <v>887</v>
      </c>
      <c r="R339" s="19" t="s">
        <v>1483</v>
      </c>
      <c r="S339" s="19" t="s">
        <v>34</v>
      </c>
      <c r="T339" s="20" t="s">
        <v>1482</v>
      </c>
      <c r="U339" s="25"/>
      <c r="V339" s="147">
        <f t="shared" si="11"/>
        <v>100</v>
      </c>
    </row>
    <row r="340" spans="1:22" ht="24" customHeight="1">
      <c r="A340" s="320"/>
      <c r="B340" s="319"/>
      <c r="D340" s="17" t="s">
        <v>1495</v>
      </c>
      <c r="E340" s="19" t="s">
        <v>1136</v>
      </c>
      <c r="F340" s="315" t="s">
        <v>1486</v>
      </c>
      <c r="G340" s="19" t="s">
        <v>1288</v>
      </c>
      <c r="H340" s="19" t="s">
        <v>43</v>
      </c>
      <c r="I340" s="19" t="s">
        <v>912</v>
      </c>
      <c r="J340" s="206">
        <v>3543</v>
      </c>
      <c r="K340" s="206">
        <v>7928</v>
      </c>
      <c r="L340" s="206">
        <v>4275</v>
      </c>
      <c r="M340" s="314" t="s">
        <v>632</v>
      </c>
      <c r="N340" s="318">
        <v>7.45</v>
      </c>
      <c r="O340" s="153">
        <f t="shared" si="10"/>
        <v>347.14362416107377</v>
      </c>
      <c r="P340" s="311">
        <v>7.24</v>
      </c>
      <c r="Q340" s="44" t="s">
        <v>887</v>
      </c>
      <c r="R340" s="19" t="s">
        <v>1483</v>
      </c>
      <c r="S340" s="19" t="s">
        <v>34</v>
      </c>
      <c r="T340" s="20" t="s">
        <v>1482</v>
      </c>
      <c r="U340" s="25"/>
      <c r="V340" s="147">
        <f t="shared" si="11"/>
        <v>102</v>
      </c>
    </row>
    <row r="341" spans="1:22" ht="24" customHeight="1">
      <c r="A341" s="320"/>
      <c r="B341" s="319"/>
      <c r="D341" s="17" t="s">
        <v>1495</v>
      </c>
      <c r="E341" s="19" t="s">
        <v>1136</v>
      </c>
      <c r="F341" s="315" t="s">
        <v>1486</v>
      </c>
      <c r="G341" s="19" t="s">
        <v>1294</v>
      </c>
      <c r="H341" s="19" t="s">
        <v>1485</v>
      </c>
      <c r="I341" s="19" t="s">
        <v>72</v>
      </c>
      <c r="J341" s="206">
        <v>3543</v>
      </c>
      <c r="K341" s="206">
        <v>7928</v>
      </c>
      <c r="L341" s="206">
        <v>4275</v>
      </c>
      <c r="M341" s="314" t="s">
        <v>632</v>
      </c>
      <c r="N341" s="318">
        <v>7.24</v>
      </c>
      <c r="O341" s="153">
        <f t="shared" si="10"/>
        <v>357.21270718232046</v>
      </c>
      <c r="P341" s="311">
        <v>7.24</v>
      </c>
      <c r="Q341" s="44" t="s">
        <v>887</v>
      </c>
      <c r="R341" s="19" t="s">
        <v>1483</v>
      </c>
      <c r="S341" s="19" t="s">
        <v>34</v>
      </c>
      <c r="T341" s="20" t="s">
        <v>1482</v>
      </c>
      <c r="U341" s="25"/>
      <c r="V341" s="147">
        <f t="shared" si="11"/>
        <v>100</v>
      </c>
    </row>
    <row r="342" spans="1:22" ht="24" customHeight="1">
      <c r="A342" s="320"/>
      <c r="B342" s="319"/>
      <c r="D342" s="17" t="s">
        <v>1494</v>
      </c>
      <c r="E342" s="19" t="s">
        <v>1136</v>
      </c>
      <c r="F342" s="315" t="s">
        <v>1486</v>
      </c>
      <c r="G342" s="19" t="s">
        <v>1288</v>
      </c>
      <c r="H342" s="19" t="s">
        <v>43</v>
      </c>
      <c r="I342" s="19" t="s">
        <v>72</v>
      </c>
      <c r="J342" s="206">
        <v>3543</v>
      </c>
      <c r="K342" s="206">
        <v>7928</v>
      </c>
      <c r="L342" s="206">
        <v>4275</v>
      </c>
      <c r="M342" s="314" t="s">
        <v>632</v>
      </c>
      <c r="N342" s="318">
        <v>7.38</v>
      </c>
      <c r="O342" s="153">
        <f t="shared" si="10"/>
        <v>350.43631436314365</v>
      </c>
      <c r="P342" s="311">
        <v>7.24</v>
      </c>
      <c r="Q342" s="44" t="s">
        <v>887</v>
      </c>
      <c r="R342" s="19" t="s">
        <v>1483</v>
      </c>
      <c r="S342" s="19" t="s">
        <v>34</v>
      </c>
      <c r="T342" s="20" t="s">
        <v>1482</v>
      </c>
      <c r="U342" s="25"/>
      <c r="V342" s="147">
        <f t="shared" si="11"/>
        <v>101</v>
      </c>
    </row>
    <row r="343" spans="1:22" ht="24" customHeight="1">
      <c r="A343" s="320"/>
      <c r="B343" s="319"/>
      <c r="D343" s="17" t="s">
        <v>1493</v>
      </c>
      <c r="E343" s="19" t="s">
        <v>1136</v>
      </c>
      <c r="F343" s="315" t="s">
        <v>1486</v>
      </c>
      <c r="G343" s="19" t="s">
        <v>1288</v>
      </c>
      <c r="H343" s="19" t="s">
        <v>43</v>
      </c>
      <c r="I343" s="19" t="s">
        <v>72</v>
      </c>
      <c r="J343" s="206">
        <v>3543</v>
      </c>
      <c r="K343" s="206">
        <v>7928</v>
      </c>
      <c r="L343" s="206">
        <v>4275</v>
      </c>
      <c r="M343" s="314" t="s">
        <v>632</v>
      </c>
      <c r="N343" s="318">
        <v>7.38</v>
      </c>
      <c r="O343" s="153">
        <f t="shared" si="10"/>
        <v>350.43631436314365</v>
      </c>
      <c r="P343" s="311">
        <v>7.24</v>
      </c>
      <c r="Q343" s="44" t="s">
        <v>887</v>
      </c>
      <c r="R343" s="19" t="s">
        <v>1483</v>
      </c>
      <c r="S343" s="19" t="s">
        <v>34</v>
      </c>
      <c r="T343" s="20" t="s">
        <v>1482</v>
      </c>
      <c r="U343" s="25"/>
      <c r="V343" s="147">
        <f t="shared" si="11"/>
        <v>101</v>
      </c>
    </row>
    <row r="344" spans="1:22" ht="24" customHeight="1">
      <c r="A344" s="320"/>
      <c r="B344" s="319"/>
      <c r="D344" s="17" t="s">
        <v>1492</v>
      </c>
      <c r="E344" s="19" t="s">
        <v>1136</v>
      </c>
      <c r="F344" s="315" t="s">
        <v>1486</v>
      </c>
      <c r="G344" s="19" t="s">
        <v>1294</v>
      </c>
      <c r="H344" s="19" t="s">
        <v>1485</v>
      </c>
      <c r="I344" s="19" t="s">
        <v>72</v>
      </c>
      <c r="J344" s="206">
        <v>3543</v>
      </c>
      <c r="K344" s="206">
        <v>7928</v>
      </c>
      <c r="L344" s="206">
        <v>4275</v>
      </c>
      <c r="M344" s="314" t="s">
        <v>632</v>
      </c>
      <c r="N344" s="318">
        <v>7.24</v>
      </c>
      <c r="O344" s="153">
        <f t="shared" si="10"/>
        <v>357.21270718232046</v>
      </c>
      <c r="P344" s="311">
        <v>7.24</v>
      </c>
      <c r="Q344" s="44" t="s">
        <v>887</v>
      </c>
      <c r="R344" s="19" t="s">
        <v>1483</v>
      </c>
      <c r="S344" s="19" t="s">
        <v>34</v>
      </c>
      <c r="T344" s="20" t="s">
        <v>1482</v>
      </c>
      <c r="U344" s="25"/>
      <c r="V344" s="147">
        <f t="shared" si="11"/>
        <v>100</v>
      </c>
    </row>
    <row r="345" spans="1:22" ht="24" customHeight="1">
      <c r="A345" s="320"/>
      <c r="B345" s="319"/>
      <c r="D345" s="17" t="s">
        <v>1491</v>
      </c>
      <c r="E345" s="19" t="s">
        <v>1136</v>
      </c>
      <c r="F345" s="315" t="s">
        <v>1486</v>
      </c>
      <c r="G345" s="19" t="s">
        <v>1294</v>
      </c>
      <c r="H345" s="19" t="s">
        <v>1485</v>
      </c>
      <c r="I345" s="19" t="s">
        <v>72</v>
      </c>
      <c r="J345" s="206">
        <v>3543</v>
      </c>
      <c r="K345" s="206">
        <v>7928</v>
      </c>
      <c r="L345" s="206">
        <v>4275</v>
      </c>
      <c r="M345" s="314" t="s">
        <v>632</v>
      </c>
      <c r="N345" s="318">
        <v>7.07</v>
      </c>
      <c r="O345" s="153">
        <f t="shared" si="10"/>
        <v>365.80198019801975</v>
      </c>
      <c r="P345" s="311">
        <v>7.24</v>
      </c>
      <c r="Q345" s="44" t="s">
        <v>1484</v>
      </c>
      <c r="R345" s="19" t="s">
        <v>1483</v>
      </c>
      <c r="S345" s="19" t="s">
        <v>34</v>
      </c>
      <c r="T345" s="20" t="s">
        <v>1482</v>
      </c>
      <c r="U345" s="25"/>
      <c r="V345" s="147" t="str">
        <f t="shared" si="11"/>
        <v/>
      </c>
    </row>
    <row r="346" spans="1:22" ht="24" customHeight="1">
      <c r="A346" s="320"/>
      <c r="B346" s="319"/>
      <c r="D346" s="17" t="s">
        <v>1490</v>
      </c>
      <c r="E346" s="19" t="s">
        <v>1136</v>
      </c>
      <c r="F346" s="315" t="s">
        <v>1486</v>
      </c>
      <c r="G346" s="19" t="s">
        <v>1294</v>
      </c>
      <c r="H346" s="19" t="s">
        <v>1485</v>
      </c>
      <c r="I346" s="19" t="s">
        <v>72</v>
      </c>
      <c r="J346" s="206">
        <v>3543</v>
      </c>
      <c r="K346" s="206">
        <v>7928</v>
      </c>
      <c r="L346" s="206">
        <v>4275</v>
      </c>
      <c r="M346" s="314" t="s">
        <v>632</v>
      </c>
      <c r="N346" s="318">
        <v>7.07</v>
      </c>
      <c r="O346" s="153">
        <f t="shared" si="10"/>
        <v>365.80198019801975</v>
      </c>
      <c r="P346" s="311">
        <v>7.24</v>
      </c>
      <c r="Q346" s="44" t="s">
        <v>1484</v>
      </c>
      <c r="R346" s="19" t="s">
        <v>1483</v>
      </c>
      <c r="S346" s="19" t="s">
        <v>34</v>
      </c>
      <c r="T346" s="20" t="s">
        <v>1482</v>
      </c>
      <c r="U346" s="25"/>
      <c r="V346" s="147" t="str">
        <f t="shared" si="11"/>
        <v/>
      </c>
    </row>
    <row r="347" spans="1:22" ht="24" customHeight="1">
      <c r="A347" s="320"/>
      <c r="B347" s="319"/>
      <c r="D347" s="17" t="s">
        <v>1489</v>
      </c>
      <c r="E347" s="19" t="s">
        <v>1136</v>
      </c>
      <c r="F347" s="315" t="s">
        <v>1486</v>
      </c>
      <c r="G347" s="19" t="s">
        <v>1294</v>
      </c>
      <c r="H347" s="19" t="s">
        <v>1485</v>
      </c>
      <c r="I347" s="19" t="s">
        <v>72</v>
      </c>
      <c r="J347" s="206">
        <v>3543</v>
      </c>
      <c r="K347" s="206">
        <v>7928</v>
      </c>
      <c r="L347" s="206">
        <v>4275</v>
      </c>
      <c r="M347" s="314" t="s">
        <v>632</v>
      </c>
      <c r="N347" s="318">
        <v>7.07</v>
      </c>
      <c r="O347" s="153">
        <f t="shared" si="10"/>
        <v>365.80198019801975</v>
      </c>
      <c r="P347" s="311">
        <v>7.24</v>
      </c>
      <c r="Q347" s="44" t="s">
        <v>1484</v>
      </c>
      <c r="R347" s="19" t="s">
        <v>1483</v>
      </c>
      <c r="S347" s="19" t="s">
        <v>34</v>
      </c>
      <c r="T347" s="20" t="s">
        <v>1482</v>
      </c>
      <c r="U347" s="25"/>
      <c r="V347" s="147" t="str">
        <f t="shared" si="11"/>
        <v/>
      </c>
    </row>
    <row r="348" spans="1:22" ht="24" customHeight="1">
      <c r="A348" s="320"/>
      <c r="B348" s="319"/>
      <c r="D348" s="17" t="s">
        <v>1488</v>
      </c>
      <c r="E348" s="19" t="s">
        <v>1136</v>
      </c>
      <c r="F348" s="315" t="s">
        <v>1486</v>
      </c>
      <c r="G348" s="19" t="s">
        <v>1294</v>
      </c>
      <c r="H348" s="19" t="s">
        <v>1485</v>
      </c>
      <c r="I348" s="19" t="s">
        <v>72</v>
      </c>
      <c r="J348" s="206">
        <v>3543</v>
      </c>
      <c r="K348" s="206">
        <v>7928</v>
      </c>
      <c r="L348" s="206">
        <v>4275</v>
      </c>
      <c r="M348" s="314" t="s">
        <v>632</v>
      </c>
      <c r="N348" s="318">
        <v>7.07</v>
      </c>
      <c r="O348" s="153">
        <f t="shared" si="10"/>
        <v>365.80198019801975</v>
      </c>
      <c r="P348" s="311">
        <v>7.24</v>
      </c>
      <c r="Q348" s="44" t="s">
        <v>1484</v>
      </c>
      <c r="R348" s="19" t="s">
        <v>1483</v>
      </c>
      <c r="S348" s="19" t="s">
        <v>34</v>
      </c>
      <c r="T348" s="20" t="s">
        <v>1482</v>
      </c>
      <c r="U348" s="25"/>
      <c r="V348" s="147" t="str">
        <f t="shared" si="11"/>
        <v/>
      </c>
    </row>
    <row r="349" spans="1:22" ht="24" customHeight="1" thickBot="1">
      <c r="A349" s="317"/>
      <c r="B349" s="304"/>
      <c r="C349" s="316"/>
      <c r="D349" s="17" t="s">
        <v>1487</v>
      </c>
      <c r="E349" s="19" t="s">
        <v>1136</v>
      </c>
      <c r="F349" s="315" t="s">
        <v>1486</v>
      </c>
      <c r="G349" s="19" t="s">
        <v>1294</v>
      </c>
      <c r="H349" s="19" t="s">
        <v>1485</v>
      </c>
      <c r="I349" s="19" t="s">
        <v>72</v>
      </c>
      <c r="J349" s="206">
        <v>3543</v>
      </c>
      <c r="K349" s="206">
        <v>7928</v>
      </c>
      <c r="L349" s="206">
        <v>4275</v>
      </c>
      <c r="M349" s="314" t="s">
        <v>632</v>
      </c>
      <c r="N349" s="313">
        <v>7.07</v>
      </c>
      <c r="O349" s="312">
        <f t="shared" si="10"/>
        <v>365.80198019801975</v>
      </c>
      <c r="P349" s="311">
        <v>7.24</v>
      </c>
      <c r="Q349" s="44" t="s">
        <v>1484</v>
      </c>
      <c r="R349" s="19" t="s">
        <v>1483</v>
      </c>
      <c r="S349" s="19" t="s">
        <v>34</v>
      </c>
      <c r="T349" s="20" t="s">
        <v>1482</v>
      </c>
      <c r="U349" s="25"/>
      <c r="V349" s="147" t="str">
        <f t="shared" si="11"/>
        <v/>
      </c>
    </row>
    <row r="350" spans="1:22">
      <c r="B350" s="305"/>
    </row>
    <row r="351" spans="1:22">
      <c r="B351" s="305"/>
      <c r="C351" s="2" t="s">
        <v>1481</v>
      </c>
    </row>
    <row r="352" spans="1:22">
      <c r="B352" s="305"/>
      <c r="C352" s="2" t="s">
        <v>489</v>
      </c>
    </row>
    <row r="353" spans="2:3">
      <c r="B353" s="305"/>
      <c r="C353" s="2" t="s">
        <v>490</v>
      </c>
    </row>
    <row r="354" spans="2:3">
      <c r="B354" s="305"/>
    </row>
    <row r="355" spans="2:3">
      <c r="B355" s="305"/>
    </row>
    <row r="356" spans="2:3">
      <c r="B356" s="305"/>
    </row>
    <row r="357" spans="2:3">
      <c r="B357" s="305"/>
    </row>
    <row r="358" spans="2:3">
      <c r="B358" s="305"/>
    </row>
    <row r="359" spans="2:3">
      <c r="B359" s="305"/>
    </row>
    <row r="360" spans="2:3">
      <c r="B360" s="305"/>
    </row>
    <row r="361" spans="2:3">
      <c r="B361" s="305"/>
    </row>
    <row r="362" spans="2:3">
      <c r="B362" s="305"/>
    </row>
    <row r="363" spans="2:3">
      <c r="B363" s="305"/>
    </row>
    <row r="364" spans="2:3">
      <c r="B364" s="305"/>
    </row>
    <row r="365" spans="2:3">
      <c r="B365" s="305"/>
    </row>
    <row r="366" spans="2:3">
      <c r="B366" s="305"/>
    </row>
    <row r="367" spans="2:3">
      <c r="B367" s="305"/>
    </row>
    <row r="368" spans="2:3">
      <c r="B368" s="305"/>
    </row>
    <row r="369" spans="2:2">
      <c r="B369" s="305"/>
    </row>
    <row r="370" spans="2:2">
      <c r="B370" s="305"/>
    </row>
    <row r="371" spans="2:2">
      <c r="B371" s="305"/>
    </row>
    <row r="372" spans="2:2">
      <c r="B372" s="305"/>
    </row>
    <row r="373" spans="2:2">
      <c r="B373" s="305"/>
    </row>
    <row r="374" spans="2:2">
      <c r="B374" s="305"/>
    </row>
    <row r="375" spans="2:2">
      <c r="B375" s="305"/>
    </row>
    <row r="376" spans="2:2">
      <c r="B376" s="305"/>
    </row>
    <row r="377" spans="2:2">
      <c r="B377" s="305"/>
    </row>
    <row r="378" spans="2:2">
      <c r="B378" s="305"/>
    </row>
    <row r="379" spans="2:2">
      <c r="B379" s="305"/>
    </row>
    <row r="380" spans="2:2">
      <c r="B380" s="305"/>
    </row>
    <row r="381" spans="2:2">
      <c r="B381" s="305"/>
    </row>
    <row r="382" spans="2:2">
      <c r="B382" s="305"/>
    </row>
    <row r="383" spans="2:2">
      <c r="B383" s="305"/>
    </row>
    <row r="384" spans="2:2">
      <c r="B384" s="305"/>
    </row>
    <row r="385" spans="2:2">
      <c r="B385" s="305"/>
    </row>
    <row r="386" spans="2:2">
      <c r="B386" s="305"/>
    </row>
    <row r="387" spans="2:2">
      <c r="B387" s="305"/>
    </row>
    <row r="388" spans="2:2">
      <c r="B388" s="305"/>
    </row>
    <row r="389" spans="2:2">
      <c r="B389" s="305"/>
    </row>
    <row r="390" spans="2:2">
      <c r="B390" s="305"/>
    </row>
    <row r="391" spans="2:2">
      <c r="B391" s="310" t="s">
        <v>1480</v>
      </c>
    </row>
    <row r="392" spans="2:2">
      <c r="B392" s="305"/>
    </row>
    <row r="393" spans="2:2">
      <c r="B393" s="305"/>
    </row>
    <row r="394" spans="2:2">
      <c r="B394" s="305"/>
    </row>
    <row r="395" spans="2:2">
      <c r="B395" s="305"/>
    </row>
    <row r="396" spans="2:2">
      <c r="B396" s="309"/>
    </row>
    <row r="397" spans="2:2">
      <c r="B397" s="308"/>
    </row>
    <row r="398" spans="2:2">
      <c r="B398" s="307"/>
    </row>
    <row r="399" spans="2:2" ht="20.399999999999999">
      <c r="B399" s="306" t="s">
        <v>1479</v>
      </c>
    </row>
    <row r="400" spans="2:2">
      <c r="B400" s="305"/>
    </row>
    <row r="401" spans="2:2">
      <c r="B401" s="305"/>
    </row>
    <row r="402" spans="2:2">
      <c r="B402" s="305"/>
    </row>
    <row r="403" spans="2:2">
      <c r="B403" s="305"/>
    </row>
    <row r="404" spans="2:2">
      <c r="B404" s="305"/>
    </row>
    <row r="405" spans="2:2">
      <c r="B405" s="305"/>
    </row>
    <row r="406" spans="2:2">
      <c r="B406" s="305"/>
    </row>
    <row r="407" spans="2:2">
      <c r="B407" s="305"/>
    </row>
    <row r="408" spans="2:2">
      <c r="B408" s="305"/>
    </row>
    <row r="409" spans="2:2">
      <c r="B409" s="305"/>
    </row>
    <row r="410" spans="2:2">
      <c r="B410" s="305"/>
    </row>
    <row r="411" spans="2:2">
      <c r="B411" s="305"/>
    </row>
    <row r="412" spans="2:2">
      <c r="B412" s="305"/>
    </row>
    <row r="413" spans="2:2">
      <c r="B413" s="305"/>
    </row>
    <row r="414" spans="2:2">
      <c r="B414" s="305"/>
    </row>
    <row r="415" spans="2:2">
      <c r="B415" s="305"/>
    </row>
    <row r="416" spans="2:2">
      <c r="B416" s="305"/>
    </row>
    <row r="417" spans="2:2">
      <c r="B417" s="305"/>
    </row>
    <row r="418" spans="2:2">
      <c r="B418" s="305"/>
    </row>
    <row r="419" spans="2:2">
      <c r="B419" s="305"/>
    </row>
    <row r="420" spans="2:2">
      <c r="B420" s="305"/>
    </row>
    <row r="421" spans="2:2">
      <c r="B421" s="305"/>
    </row>
    <row r="422" spans="2:2">
      <c r="B422" s="305"/>
    </row>
    <row r="423" spans="2:2">
      <c r="B423" s="305"/>
    </row>
    <row r="424" spans="2:2">
      <c r="B424" s="304"/>
    </row>
    <row r="426" spans="2:2">
      <c r="B426" s="303" t="s">
        <v>1478</v>
      </c>
    </row>
    <row r="427" spans="2:2">
      <c r="B427" s="84" t="s">
        <v>1477</v>
      </c>
    </row>
    <row r="428" spans="2:2">
      <c r="B428" s="84" t="s">
        <v>1476</v>
      </c>
    </row>
    <row r="430" spans="2:2" ht="11.4">
      <c r="B430" s="85" t="s">
        <v>628</v>
      </c>
    </row>
    <row r="431" spans="2:2">
      <c r="B431" s="2" t="s">
        <v>627</v>
      </c>
    </row>
    <row r="432" spans="2:2">
      <c r="B432" s="2" t="s">
        <v>626</v>
      </c>
    </row>
    <row r="433" spans="2:2">
      <c r="B433" s="2" t="s">
        <v>625</v>
      </c>
    </row>
    <row r="434" spans="2:2">
      <c r="B434" s="2" t="s">
        <v>624</v>
      </c>
    </row>
    <row r="435" spans="2:2">
      <c r="B435" s="2" t="s">
        <v>623</v>
      </c>
    </row>
    <row r="436" spans="2:2">
      <c r="B436" s="2" t="s">
        <v>622</v>
      </c>
    </row>
    <row r="437" spans="2:2">
      <c r="B437" s="2" t="s">
        <v>621</v>
      </c>
    </row>
    <row r="438" spans="2:2">
      <c r="B438" s="2" t="s">
        <v>620</v>
      </c>
    </row>
  </sheetData>
  <sheetProtection selectLockedCells="1"/>
  <mergeCells count="24">
    <mergeCell ref="A4:A8"/>
    <mergeCell ref="B4:C8"/>
    <mergeCell ref="D4:D8"/>
    <mergeCell ref="E4:H5"/>
    <mergeCell ref="I4:I8"/>
    <mergeCell ref="F6:F8"/>
    <mergeCell ref="S2:V2"/>
    <mergeCell ref="T6:T8"/>
    <mergeCell ref="N4:P4"/>
    <mergeCell ref="Q4:Q8"/>
    <mergeCell ref="R4:T5"/>
    <mergeCell ref="U4:U8"/>
    <mergeCell ref="V4:V8"/>
    <mergeCell ref="N5:N8"/>
    <mergeCell ref="O5:O8"/>
    <mergeCell ref="P5:P8"/>
    <mergeCell ref="G6:G8"/>
    <mergeCell ref="H6:H8"/>
    <mergeCell ref="R6:R8"/>
    <mergeCell ref="S6:S8"/>
    <mergeCell ref="J4:J8"/>
    <mergeCell ref="K4:K8"/>
    <mergeCell ref="L4:L8"/>
    <mergeCell ref="M4:M8"/>
  </mergeCells>
  <phoneticPr fontId="8"/>
  <printOptions horizontalCentered="1"/>
  <pageMargins left="0.39370078740157483" right="0.39370078740157483" top="0.39370078740157483" bottom="0.39370078740157483" header="0.19685039370078741" footer="0.39370078740157483"/>
  <pageSetup paperSize="9" scale="56" fitToHeight="0" orientation="landscape" horizontalDpi="400" verticalDpi="400" r:id="rId1"/>
  <headerFooter alignWithMargins="0">
    <oddHeader>&amp;R様式3-4</oddHeader>
  </headerFooter>
  <rowBreaks count="1" manualBreakCount="1">
    <brk id="310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396D-C90D-4396-B67B-0956F72E0234}">
  <sheetPr>
    <tabColor theme="6"/>
    <pageSetUpPr fitToPage="1"/>
  </sheetPr>
  <dimension ref="A1:Y754"/>
  <sheetViews>
    <sheetView showGridLines="0" zoomScale="108" zoomScaleNormal="108" zoomScaleSheetLayoutView="100" workbookViewId="0">
      <selection activeCell="Z573" sqref="Z573"/>
    </sheetView>
  </sheetViews>
  <sheetFormatPr defaultRowHeight="10.199999999999999"/>
  <cols>
    <col min="1" max="1" width="8.6640625" style="144" customWidth="1"/>
    <col min="2" max="2" width="2.88671875" style="144" customWidth="1"/>
    <col min="3" max="3" width="7" style="144" customWidth="1"/>
    <col min="4" max="4" width="12.44140625" style="144" customWidth="1"/>
    <col min="5" max="8" width="5.77734375" style="144" customWidth="1"/>
    <col min="9" max="9" width="9.21875" style="144" customWidth="1"/>
    <col min="10" max="11" width="7.109375" style="144" customWidth="1"/>
    <col min="12" max="12" width="8.109375" style="144" customWidth="1"/>
    <col min="13" max="13" width="5.88671875" style="144" customWidth="1"/>
    <col min="14" max="14" width="6.109375" style="144" customWidth="1"/>
    <col min="15" max="16" width="9.77734375" style="144" customWidth="1"/>
    <col min="17" max="17" width="7.44140625" style="144" customWidth="1"/>
    <col min="18" max="18" width="11.33203125" style="144" customWidth="1"/>
    <col min="19" max="19" width="8.88671875" style="144" customWidth="1"/>
    <col min="20" max="20" width="6.33203125" style="144" customWidth="1"/>
    <col min="21" max="21" width="8.33203125" style="144" customWidth="1"/>
    <col min="22" max="22" width="9.6640625" style="145" customWidth="1"/>
    <col min="23" max="23" width="2.77734375" style="144" customWidth="1"/>
    <col min="24" max="256" width="9" style="144"/>
    <col min="257" max="257" width="16.21875" style="144" customWidth="1"/>
    <col min="258" max="258" width="4.6640625" style="144" bestFit="1" customWidth="1"/>
    <col min="259" max="259" width="26.88671875" style="144" customWidth="1"/>
    <col min="260" max="260" width="12.77734375" style="144" bestFit="1" customWidth="1"/>
    <col min="261" max="261" width="8.6640625" style="144" bestFit="1" customWidth="1"/>
    <col min="262" max="262" width="8.44140625" style="144" bestFit="1" customWidth="1"/>
    <col min="263" max="263" width="10.6640625" style="144" bestFit="1" customWidth="1"/>
    <col min="264" max="264" width="10" style="144" bestFit="1" customWidth="1"/>
    <col min="265" max="265" width="12.44140625" style="144" bestFit="1" customWidth="1"/>
    <col min="266" max="266" width="7.109375" style="144" customWidth="1"/>
    <col min="267" max="267" width="9.88671875" style="144" customWidth="1"/>
    <col min="268" max="268" width="10.77734375" style="144" customWidth="1"/>
    <col min="269" max="269" width="9.77734375" style="144" bestFit="1" customWidth="1"/>
    <col min="270" max="270" width="6.109375" style="144" customWidth="1"/>
    <col min="271" max="271" width="9.44140625" style="144" bestFit="1" customWidth="1"/>
    <col min="272" max="272" width="7.77734375" style="144" customWidth="1"/>
    <col min="273" max="273" width="17.109375" style="144" bestFit="1" customWidth="1"/>
    <col min="274" max="274" width="16.21875" style="144" bestFit="1" customWidth="1"/>
    <col min="275" max="275" width="11.33203125" style="144" bestFit="1" customWidth="1"/>
    <col min="276" max="276" width="9.6640625" style="144" customWidth="1"/>
    <col min="277" max="277" width="13.21875" style="144" bestFit="1" customWidth="1"/>
    <col min="278" max="278" width="9.6640625" style="144" customWidth="1"/>
    <col min="279" max="512" width="9" style="144"/>
    <col min="513" max="513" width="16.21875" style="144" customWidth="1"/>
    <col min="514" max="514" width="4.6640625" style="144" bestFit="1" customWidth="1"/>
    <col min="515" max="515" width="26.88671875" style="144" customWidth="1"/>
    <col min="516" max="516" width="12.77734375" style="144" bestFit="1" customWidth="1"/>
    <col min="517" max="517" width="8.6640625" style="144" bestFit="1" customWidth="1"/>
    <col min="518" max="518" width="8.44140625" style="144" bestFit="1" customWidth="1"/>
    <col min="519" max="519" width="10.6640625" style="144" bestFit="1" customWidth="1"/>
    <col min="520" max="520" width="10" style="144" bestFit="1" customWidth="1"/>
    <col min="521" max="521" width="12.44140625" style="144" bestFit="1" customWidth="1"/>
    <col min="522" max="522" width="7.109375" style="144" customWidth="1"/>
    <col min="523" max="523" width="9.88671875" style="144" customWidth="1"/>
    <col min="524" max="524" width="10.77734375" style="144" customWidth="1"/>
    <col min="525" max="525" width="9.77734375" style="144" bestFit="1" customWidth="1"/>
    <col min="526" max="526" width="6.109375" style="144" customWidth="1"/>
    <col min="527" max="527" width="9.44140625" style="144" bestFit="1" customWidth="1"/>
    <col min="528" max="528" width="7.77734375" style="144" customWidth="1"/>
    <col min="529" max="529" width="17.109375" style="144" bestFit="1" customWidth="1"/>
    <col min="530" max="530" width="16.21875" style="144" bestFit="1" customWidth="1"/>
    <col min="531" max="531" width="11.33203125" style="144" bestFit="1" customWidth="1"/>
    <col min="532" max="532" width="9.6640625" style="144" customWidth="1"/>
    <col min="533" max="533" width="13.21875" style="144" bestFit="1" customWidth="1"/>
    <col min="534" max="534" width="9.6640625" style="144" customWidth="1"/>
    <col min="535" max="768" width="9" style="144"/>
    <col min="769" max="769" width="16.21875" style="144" customWidth="1"/>
    <col min="770" max="770" width="4.6640625" style="144" bestFit="1" customWidth="1"/>
    <col min="771" max="771" width="26.88671875" style="144" customWidth="1"/>
    <col min="772" max="772" width="12.77734375" style="144" bestFit="1" customWidth="1"/>
    <col min="773" max="773" width="8.6640625" style="144" bestFit="1" customWidth="1"/>
    <col min="774" max="774" width="8.44140625" style="144" bestFit="1" customWidth="1"/>
    <col min="775" max="775" width="10.6640625" style="144" bestFit="1" customWidth="1"/>
    <col min="776" max="776" width="10" style="144" bestFit="1" customWidth="1"/>
    <col min="777" max="777" width="12.44140625" style="144" bestFit="1" customWidth="1"/>
    <col min="778" max="778" width="7.109375" style="144" customWidth="1"/>
    <col min="779" max="779" width="9.88671875" style="144" customWidth="1"/>
    <col min="780" max="780" width="10.77734375" style="144" customWidth="1"/>
    <col min="781" max="781" width="9.77734375" style="144" bestFit="1" customWidth="1"/>
    <col min="782" max="782" width="6.109375" style="144" customWidth="1"/>
    <col min="783" max="783" width="9.44140625" style="144" bestFit="1" customWidth="1"/>
    <col min="784" max="784" width="7.77734375" style="144" customWidth="1"/>
    <col min="785" max="785" width="17.109375" style="144" bestFit="1" customWidth="1"/>
    <col min="786" max="786" width="16.21875" style="144" bestFit="1" customWidth="1"/>
    <col min="787" max="787" width="11.33203125" style="144" bestFit="1" customWidth="1"/>
    <col min="788" max="788" width="9.6640625" style="144" customWidth="1"/>
    <col min="789" max="789" width="13.21875" style="144" bestFit="1" customWidth="1"/>
    <col min="790" max="790" width="9.6640625" style="144" customWidth="1"/>
    <col min="791" max="1024" width="9" style="144"/>
    <col min="1025" max="1025" width="16.21875" style="144" customWidth="1"/>
    <col min="1026" max="1026" width="4.6640625" style="144" bestFit="1" customWidth="1"/>
    <col min="1027" max="1027" width="26.88671875" style="144" customWidth="1"/>
    <col min="1028" max="1028" width="12.77734375" style="144" bestFit="1" customWidth="1"/>
    <col min="1029" max="1029" width="8.6640625" style="144" bestFit="1" customWidth="1"/>
    <col min="1030" max="1030" width="8.44140625" style="144" bestFit="1" customWidth="1"/>
    <col min="1031" max="1031" width="10.6640625" style="144" bestFit="1" customWidth="1"/>
    <col min="1032" max="1032" width="10" style="144" bestFit="1" customWidth="1"/>
    <col min="1033" max="1033" width="12.44140625" style="144" bestFit="1" customWidth="1"/>
    <col min="1034" max="1034" width="7.109375" style="144" customWidth="1"/>
    <col min="1035" max="1035" width="9.88671875" style="144" customWidth="1"/>
    <col min="1036" max="1036" width="10.77734375" style="144" customWidth="1"/>
    <col min="1037" max="1037" width="9.77734375" style="144" bestFit="1" customWidth="1"/>
    <col min="1038" max="1038" width="6.109375" style="144" customWidth="1"/>
    <col min="1039" max="1039" width="9.44140625" style="144" bestFit="1" customWidth="1"/>
    <col min="1040" max="1040" width="7.77734375" style="144" customWidth="1"/>
    <col min="1041" max="1041" width="17.109375" style="144" bestFit="1" customWidth="1"/>
    <col min="1042" max="1042" width="16.21875" style="144" bestFit="1" customWidth="1"/>
    <col min="1043" max="1043" width="11.33203125" style="144" bestFit="1" customWidth="1"/>
    <col min="1044" max="1044" width="9.6640625" style="144" customWidth="1"/>
    <col min="1045" max="1045" width="13.21875" style="144" bestFit="1" customWidth="1"/>
    <col min="1046" max="1046" width="9.6640625" style="144" customWidth="1"/>
    <col min="1047" max="1280" width="9" style="144"/>
    <col min="1281" max="1281" width="16.21875" style="144" customWidth="1"/>
    <col min="1282" max="1282" width="4.6640625" style="144" bestFit="1" customWidth="1"/>
    <col min="1283" max="1283" width="26.88671875" style="144" customWidth="1"/>
    <col min="1284" max="1284" width="12.77734375" style="144" bestFit="1" customWidth="1"/>
    <col min="1285" max="1285" width="8.6640625" style="144" bestFit="1" customWidth="1"/>
    <col min="1286" max="1286" width="8.44140625" style="144" bestFit="1" customWidth="1"/>
    <col min="1287" max="1287" width="10.6640625" style="144" bestFit="1" customWidth="1"/>
    <col min="1288" max="1288" width="10" style="144" bestFit="1" customWidth="1"/>
    <col min="1289" max="1289" width="12.44140625" style="144" bestFit="1" customWidth="1"/>
    <col min="1290" max="1290" width="7.109375" style="144" customWidth="1"/>
    <col min="1291" max="1291" width="9.88671875" style="144" customWidth="1"/>
    <col min="1292" max="1292" width="10.77734375" style="144" customWidth="1"/>
    <col min="1293" max="1293" width="9.77734375" style="144" bestFit="1" customWidth="1"/>
    <col min="1294" max="1294" width="6.109375" style="144" customWidth="1"/>
    <col min="1295" max="1295" width="9.44140625" style="144" bestFit="1" customWidth="1"/>
    <col min="1296" max="1296" width="7.77734375" style="144" customWidth="1"/>
    <col min="1297" max="1297" width="17.109375" style="144" bestFit="1" customWidth="1"/>
    <col min="1298" max="1298" width="16.21875" style="144" bestFit="1" customWidth="1"/>
    <col min="1299" max="1299" width="11.33203125" style="144" bestFit="1" customWidth="1"/>
    <col min="1300" max="1300" width="9.6640625" style="144" customWidth="1"/>
    <col min="1301" max="1301" width="13.21875" style="144" bestFit="1" customWidth="1"/>
    <col min="1302" max="1302" width="9.6640625" style="144" customWidth="1"/>
    <col min="1303" max="1536" width="9" style="144"/>
    <col min="1537" max="1537" width="16.21875" style="144" customWidth="1"/>
    <col min="1538" max="1538" width="4.6640625" style="144" bestFit="1" customWidth="1"/>
    <col min="1539" max="1539" width="26.88671875" style="144" customWidth="1"/>
    <col min="1540" max="1540" width="12.77734375" style="144" bestFit="1" customWidth="1"/>
    <col min="1541" max="1541" width="8.6640625" style="144" bestFit="1" customWidth="1"/>
    <col min="1542" max="1542" width="8.44140625" style="144" bestFit="1" customWidth="1"/>
    <col min="1543" max="1543" width="10.6640625" style="144" bestFit="1" customWidth="1"/>
    <col min="1544" max="1544" width="10" style="144" bestFit="1" customWidth="1"/>
    <col min="1545" max="1545" width="12.44140625" style="144" bestFit="1" customWidth="1"/>
    <col min="1546" max="1546" width="7.109375" style="144" customWidth="1"/>
    <col min="1547" max="1547" width="9.88671875" style="144" customWidth="1"/>
    <col min="1548" max="1548" width="10.77734375" style="144" customWidth="1"/>
    <col min="1549" max="1549" width="9.77734375" style="144" bestFit="1" customWidth="1"/>
    <col min="1550" max="1550" width="6.109375" style="144" customWidth="1"/>
    <col min="1551" max="1551" width="9.44140625" style="144" bestFit="1" customWidth="1"/>
    <col min="1552" max="1552" width="7.77734375" style="144" customWidth="1"/>
    <col min="1553" max="1553" width="17.109375" style="144" bestFit="1" customWidth="1"/>
    <col min="1554" max="1554" width="16.21875" style="144" bestFit="1" customWidth="1"/>
    <col min="1555" max="1555" width="11.33203125" style="144" bestFit="1" customWidth="1"/>
    <col min="1556" max="1556" width="9.6640625" style="144" customWidth="1"/>
    <col min="1557" max="1557" width="13.21875" style="144" bestFit="1" customWidth="1"/>
    <col min="1558" max="1558" width="9.6640625" style="144" customWidth="1"/>
    <col min="1559" max="1792" width="9" style="144"/>
    <col min="1793" max="1793" width="16.21875" style="144" customWidth="1"/>
    <col min="1794" max="1794" width="4.6640625" style="144" bestFit="1" customWidth="1"/>
    <col min="1795" max="1795" width="26.88671875" style="144" customWidth="1"/>
    <col min="1796" max="1796" width="12.77734375" style="144" bestFit="1" customWidth="1"/>
    <col min="1797" max="1797" width="8.6640625" style="144" bestFit="1" customWidth="1"/>
    <col min="1798" max="1798" width="8.44140625" style="144" bestFit="1" customWidth="1"/>
    <col min="1799" max="1799" width="10.6640625" style="144" bestFit="1" customWidth="1"/>
    <col min="1800" max="1800" width="10" style="144" bestFit="1" customWidth="1"/>
    <col min="1801" max="1801" width="12.44140625" style="144" bestFit="1" customWidth="1"/>
    <col min="1802" max="1802" width="7.109375" style="144" customWidth="1"/>
    <col min="1803" max="1803" width="9.88671875" style="144" customWidth="1"/>
    <col min="1804" max="1804" width="10.77734375" style="144" customWidth="1"/>
    <col min="1805" max="1805" width="9.77734375" style="144" bestFit="1" customWidth="1"/>
    <col min="1806" max="1806" width="6.109375" style="144" customWidth="1"/>
    <col min="1807" max="1807" width="9.44140625" style="144" bestFit="1" customWidth="1"/>
    <col min="1808" max="1808" width="7.77734375" style="144" customWidth="1"/>
    <col min="1809" max="1809" width="17.109375" style="144" bestFit="1" customWidth="1"/>
    <col min="1810" max="1810" width="16.21875" style="144" bestFit="1" customWidth="1"/>
    <col min="1811" max="1811" width="11.33203125" style="144" bestFit="1" customWidth="1"/>
    <col min="1812" max="1812" width="9.6640625" style="144" customWidth="1"/>
    <col min="1813" max="1813" width="13.21875" style="144" bestFit="1" customWidth="1"/>
    <col min="1814" max="1814" width="9.6640625" style="144" customWidth="1"/>
    <col min="1815" max="2048" width="9" style="144"/>
    <col min="2049" max="2049" width="16.21875" style="144" customWidth="1"/>
    <col min="2050" max="2050" width="4.6640625" style="144" bestFit="1" customWidth="1"/>
    <col min="2051" max="2051" width="26.88671875" style="144" customWidth="1"/>
    <col min="2052" max="2052" width="12.77734375" style="144" bestFit="1" customWidth="1"/>
    <col min="2053" max="2053" width="8.6640625" style="144" bestFit="1" customWidth="1"/>
    <col min="2054" max="2054" width="8.44140625" style="144" bestFit="1" customWidth="1"/>
    <col min="2055" max="2055" width="10.6640625" style="144" bestFit="1" customWidth="1"/>
    <col min="2056" max="2056" width="10" style="144" bestFit="1" customWidth="1"/>
    <col min="2057" max="2057" width="12.44140625" style="144" bestFit="1" customWidth="1"/>
    <col min="2058" max="2058" width="7.109375" style="144" customWidth="1"/>
    <col min="2059" max="2059" width="9.88671875" style="144" customWidth="1"/>
    <col min="2060" max="2060" width="10.77734375" style="144" customWidth="1"/>
    <col min="2061" max="2061" width="9.77734375" style="144" bestFit="1" customWidth="1"/>
    <col min="2062" max="2062" width="6.109375" style="144" customWidth="1"/>
    <col min="2063" max="2063" width="9.44140625" style="144" bestFit="1" customWidth="1"/>
    <col min="2064" max="2064" width="7.77734375" style="144" customWidth="1"/>
    <col min="2065" max="2065" width="17.109375" style="144" bestFit="1" customWidth="1"/>
    <col min="2066" max="2066" width="16.21875" style="144" bestFit="1" customWidth="1"/>
    <col min="2067" max="2067" width="11.33203125" style="144" bestFit="1" customWidth="1"/>
    <col min="2068" max="2068" width="9.6640625" style="144" customWidth="1"/>
    <col min="2069" max="2069" width="13.21875" style="144" bestFit="1" customWidth="1"/>
    <col min="2070" max="2070" width="9.6640625" style="144" customWidth="1"/>
    <col min="2071" max="2304" width="9" style="144"/>
    <col min="2305" max="2305" width="16.21875" style="144" customWidth="1"/>
    <col min="2306" max="2306" width="4.6640625" style="144" bestFit="1" customWidth="1"/>
    <col min="2307" max="2307" width="26.88671875" style="144" customWidth="1"/>
    <col min="2308" max="2308" width="12.77734375" style="144" bestFit="1" customWidth="1"/>
    <col min="2309" max="2309" width="8.6640625" style="144" bestFit="1" customWidth="1"/>
    <col min="2310" max="2310" width="8.44140625" style="144" bestFit="1" customWidth="1"/>
    <col min="2311" max="2311" width="10.6640625" style="144" bestFit="1" customWidth="1"/>
    <col min="2312" max="2312" width="10" style="144" bestFit="1" customWidth="1"/>
    <col min="2313" max="2313" width="12.44140625" style="144" bestFit="1" customWidth="1"/>
    <col min="2314" max="2314" width="7.109375" style="144" customWidth="1"/>
    <col min="2315" max="2315" width="9.88671875" style="144" customWidth="1"/>
    <col min="2316" max="2316" width="10.77734375" style="144" customWidth="1"/>
    <col min="2317" max="2317" width="9.77734375" style="144" bestFit="1" customWidth="1"/>
    <col min="2318" max="2318" width="6.109375" style="144" customWidth="1"/>
    <col min="2319" max="2319" width="9.44140625" style="144" bestFit="1" customWidth="1"/>
    <col min="2320" max="2320" width="7.77734375" style="144" customWidth="1"/>
    <col min="2321" max="2321" width="17.109375" style="144" bestFit="1" customWidth="1"/>
    <col min="2322" max="2322" width="16.21875" style="144" bestFit="1" customWidth="1"/>
    <col min="2323" max="2323" width="11.33203125" style="144" bestFit="1" customWidth="1"/>
    <col min="2324" max="2324" width="9.6640625" style="144" customWidth="1"/>
    <col min="2325" max="2325" width="13.21875" style="144" bestFit="1" customWidth="1"/>
    <col min="2326" max="2326" width="9.6640625" style="144" customWidth="1"/>
    <col min="2327" max="2560" width="9" style="144"/>
    <col min="2561" max="2561" width="16.21875" style="144" customWidth="1"/>
    <col min="2562" max="2562" width="4.6640625" style="144" bestFit="1" customWidth="1"/>
    <col min="2563" max="2563" width="26.88671875" style="144" customWidth="1"/>
    <col min="2564" max="2564" width="12.77734375" style="144" bestFit="1" customWidth="1"/>
    <col min="2565" max="2565" width="8.6640625" style="144" bestFit="1" customWidth="1"/>
    <col min="2566" max="2566" width="8.44140625" style="144" bestFit="1" customWidth="1"/>
    <col min="2567" max="2567" width="10.6640625" style="144" bestFit="1" customWidth="1"/>
    <col min="2568" max="2568" width="10" style="144" bestFit="1" customWidth="1"/>
    <col min="2569" max="2569" width="12.44140625" style="144" bestFit="1" customWidth="1"/>
    <col min="2570" max="2570" width="7.109375" style="144" customWidth="1"/>
    <col min="2571" max="2571" width="9.88671875" style="144" customWidth="1"/>
    <col min="2572" max="2572" width="10.77734375" style="144" customWidth="1"/>
    <col min="2573" max="2573" width="9.77734375" style="144" bestFit="1" customWidth="1"/>
    <col min="2574" max="2574" width="6.109375" style="144" customWidth="1"/>
    <col min="2575" max="2575" width="9.44140625" style="144" bestFit="1" customWidth="1"/>
    <col min="2576" max="2576" width="7.77734375" style="144" customWidth="1"/>
    <col min="2577" max="2577" width="17.109375" style="144" bestFit="1" customWidth="1"/>
    <col min="2578" max="2578" width="16.21875" style="144" bestFit="1" customWidth="1"/>
    <col min="2579" max="2579" width="11.33203125" style="144" bestFit="1" customWidth="1"/>
    <col min="2580" max="2580" width="9.6640625" style="144" customWidth="1"/>
    <col min="2581" max="2581" width="13.21875" style="144" bestFit="1" customWidth="1"/>
    <col min="2582" max="2582" width="9.6640625" style="144" customWidth="1"/>
    <col min="2583" max="2816" width="9" style="144"/>
    <col min="2817" max="2817" width="16.21875" style="144" customWidth="1"/>
    <col min="2818" max="2818" width="4.6640625" style="144" bestFit="1" customWidth="1"/>
    <col min="2819" max="2819" width="26.88671875" style="144" customWidth="1"/>
    <col min="2820" max="2820" width="12.77734375" style="144" bestFit="1" customWidth="1"/>
    <col min="2821" max="2821" width="8.6640625" style="144" bestFit="1" customWidth="1"/>
    <col min="2822" max="2822" width="8.44140625" style="144" bestFit="1" customWidth="1"/>
    <col min="2823" max="2823" width="10.6640625" style="144" bestFit="1" customWidth="1"/>
    <col min="2824" max="2824" width="10" style="144" bestFit="1" customWidth="1"/>
    <col min="2825" max="2825" width="12.44140625" style="144" bestFit="1" customWidth="1"/>
    <col min="2826" max="2826" width="7.109375" style="144" customWidth="1"/>
    <col min="2827" max="2827" width="9.88671875" style="144" customWidth="1"/>
    <col min="2828" max="2828" width="10.77734375" style="144" customWidth="1"/>
    <col min="2829" max="2829" width="9.77734375" style="144" bestFit="1" customWidth="1"/>
    <col min="2830" max="2830" width="6.109375" style="144" customWidth="1"/>
    <col min="2831" max="2831" width="9.44140625" style="144" bestFit="1" customWidth="1"/>
    <col min="2832" max="2832" width="7.77734375" style="144" customWidth="1"/>
    <col min="2833" max="2833" width="17.109375" style="144" bestFit="1" customWidth="1"/>
    <col min="2834" max="2834" width="16.21875" style="144" bestFit="1" customWidth="1"/>
    <col min="2835" max="2835" width="11.33203125" style="144" bestFit="1" customWidth="1"/>
    <col min="2836" max="2836" width="9.6640625" style="144" customWidth="1"/>
    <col min="2837" max="2837" width="13.21875" style="144" bestFit="1" customWidth="1"/>
    <col min="2838" max="2838" width="9.6640625" style="144" customWidth="1"/>
    <col min="2839" max="3072" width="9" style="144"/>
    <col min="3073" max="3073" width="16.21875" style="144" customWidth="1"/>
    <col min="3074" max="3074" width="4.6640625" style="144" bestFit="1" customWidth="1"/>
    <col min="3075" max="3075" width="26.88671875" style="144" customWidth="1"/>
    <col min="3076" max="3076" width="12.77734375" style="144" bestFit="1" customWidth="1"/>
    <col min="3077" max="3077" width="8.6640625" style="144" bestFit="1" customWidth="1"/>
    <col min="3078" max="3078" width="8.44140625" style="144" bestFit="1" customWidth="1"/>
    <col min="3079" max="3079" width="10.6640625" style="144" bestFit="1" customWidth="1"/>
    <col min="3080" max="3080" width="10" style="144" bestFit="1" customWidth="1"/>
    <col min="3081" max="3081" width="12.44140625" style="144" bestFit="1" customWidth="1"/>
    <col min="3082" max="3082" width="7.109375" style="144" customWidth="1"/>
    <col min="3083" max="3083" width="9.88671875" style="144" customWidth="1"/>
    <col min="3084" max="3084" width="10.77734375" style="144" customWidth="1"/>
    <col min="3085" max="3085" width="9.77734375" style="144" bestFit="1" customWidth="1"/>
    <col min="3086" max="3086" width="6.109375" style="144" customWidth="1"/>
    <col min="3087" max="3087" width="9.44140625" style="144" bestFit="1" customWidth="1"/>
    <col min="3088" max="3088" width="7.77734375" style="144" customWidth="1"/>
    <col min="3089" max="3089" width="17.109375" style="144" bestFit="1" customWidth="1"/>
    <col min="3090" max="3090" width="16.21875" style="144" bestFit="1" customWidth="1"/>
    <col min="3091" max="3091" width="11.33203125" style="144" bestFit="1" customWidth="1"/>
    <col min="3092" max="3092" width="9.6640625" style="144" customWidth="1"/>
    <col min="3093" max="3093" width="13.21875" style="144" bestFit="1" customWidth="1"/>
    <col min="3094" max="3094" width="9.6640625" style="144" customWidth="1"/>
    <col min="3095" max="3328" width="9" style="144"/>
    <col min="3329" max="3329" width="16.21875" style="144" customWidth="1"/>
    <col min="3330" max="3330" width="4.6640625" style="144" bestFit="1" customWidth="1"/>
    <col min="3331" max="3331" width="26.88671875" style="144" customWidth="1"/>
    <col min="3332" max="3332" width="12.77734375" style="144" bestFit="1" customWidth="1"/>
    <col min="3333" max="3333" width="8.6640625" style="144" bestFit="1" customWidth="1"/>
    <col min="3334" max="3334" width="8.44140625" style="144" bestFit="1" customWidth="1"/>
    <col min="3335" max="3335" width="10.6640625" style="144" bestFit="1" customWidth="1"/>
    <col min="3336" max="3336" width="10" style="144" bestFit="1" customWidth="1"/>
    <col min="3337" max="3337" width="12.44140625" style="144" bestFit="1" customWidth="1"/>
    <col min="3338" max="3338" width="7.109375" style="144" customWidth="1"/>
    <col min="3339" max="3339" width="9.88671875" style="144" customWidth="1"/>
    <col min="3340" max="3340" width="10.77734375" style="144" customWidth="1"/>
    <col min="3341" max="3341" width="9.77734375" style="144" bestFit="1" customWidth="1"/>
    <col min="3342" max="3342" width="6.109375" style="144" customWidth="1"/>
    <col min="3343" max="3343" width="9.44140625" style="144" bestFit="1" customWidth="1"/>
    <col min="3344" max="3344" width="7.77734375" style="144" customWidth="1"/>
    <col min="3345" max="3345" width="17.109375" style="144" bestFit="1" customWidth="1"/>
    <col min="3346" max="3346" width="16.21875" style="144" bestFit="1" customWidth="1"/>
    <col min="3347" max="3347" width="11.33203125" style="144" bestFit="1" customWidth="1"/>
    <col min="3348" max="3348" width="9.6640625" style="144" customWidth="1"/>
    <col min="3349" max="3349" width="13.21875" style="144" bestFit="1" customWidth="1"/>
    <col min="3350" max="3350" width="9.6640625" style="144" customWidth="1"/>
    <col min="3351" max="3584" width="9" style="144"/>
    <col min="3585" max="3585" width="16.21875" style="144" customWidth="1"/>
    <col min="3586" max="3586" width="4.6640625" style="144" bestFit="1" customWidth="1"/>
    <col min="3587" max="3587" width="26.88671875" style="144" customWidth="1"/>
    <col min="3588" max="3588" width="12.77734375" style="144" bestFit="1" customWidth="1"/>
    <col min="3589" max="3589" width="8.6640625" style="144" bestFit="1" customWidth="1"/>
    <col min="3590" max="3590" width="8.44140625" style="144" bestFit="1" customWidth="1"/>
    <col min="3591" max="3591" width="10.6640625" style="144" bestFit="1" customWidth="1"/>
    <col min="3592" max="3592" width="10" style="144" bestFit="1" customWidth="1"/>
    <col min="3593" max="3593" width="12.44140625" style="144" bestFit="1" customWidth="1"/>
    <col min="3594" max="3594" width="7.109375" style="144" customWidth="1"/>
    <col min="3595" max="3595" width="9.88671875" style="144" customWidth="1"/>
    <col min="3596" max="3596" width="10.77734375" style="144" customWidth="1"/>
    <col min="3597" max="3597" width="9.77734375" style="144" bestFit="1" customWidth="1"/>
    <col min="3598" max="3598" width="6.109375" style="144" customWidth="1"/>
    <col min="3599" max="3599" width="9.44140625" style="144" bestFit="1" customWidth="1"/>
    <col min="3600" max="3600" width="7.77734375" style="144" customWidth="1"/>
    <col min="3601" max="3601" width="17.109375" style="144" bestFit="1" customWidth="1"/>
    <col min="3602" max="3602" width="16.21875" style="144" bestFit="1" customWidth="1"/>
    <col min="3603" max="3603" width="11.33203125" style="144" bestFit="1" customWidth="1"/>
    <col min="3604" max="3604" width="9.6640625" style="144" customWidth="1"/>
    <col min="3605" max="3605" width="13.21875" style="144" bestFit="1" customWidth="1"/>
    <col min="3606" max="3606" width="9.6640625" style="144" customWidth="1"/>
    <col min="3607" max="3840" width="9" style="144"/>
    <col min="3841" max="3841" width="16.21875" style="144" customWidth="1"/>
    <col min="3842" max="3842" width="4.6640625" style="144" bestFit="1" customWidth="1"/>
    <col min="3843" max="3843" width="26.88671875" style="144" customWidth="1"/>
    <col min="3844" max="3844" width="12.77734375" style="144" bestFit="1" customWidth="1"/>
    <col min="3845" max="3845" width="8.6640625" style="144" bestFit="1" customWidth="1"/>
    <col min="3846" max="3846" width="8.44140625" style="144" bestFit="1" customWidth="1"/>
    <col min="3847" max="3847" width="10.6640625" style="144" bestFit="1" customWidth="1"/>
    <col min="3848" max="3848" width="10" style="144" bestFit="1" customWidth="1"/>
    <col min="3849" max="3849" width="12.44140625" style="144" bestFit="1" customWidth="1"/>
    <col min="3850" max="3850" width="7.109375" style="144" customWidth="1"/>
    <col min="3851" max="3851" width="9.88671875" style="144" customWidth="1"/>
    <col min="3852" max="3852" width="10.77734375" style="144" customWidth="1"/>
    <col min="3853" max="3853" width="9.77734375" style="144" bestFit="1" customWidth="1"/>
    <col min="3854" max="3854" width="6.109375" style="144" customWidth="1"/>
    <col min="3855" max="3855" width="9.44140625" style="144" bestFit="1" customWidth="1"/>
    <col min="3856" max="3856" width="7.77734375" style="144" customWidth="1"/>
    <col min="3857" max="3857" width="17.109375" style="144" bestFit="1" customWidth="1"/>
    <col min="3858" max="3858" width="16.21875" style="144" bestFit="1" customWidth="1"/>
    <col min="3859" max="3859" width="11.33203125" style="144" bestFit="1" customWidth="1"/>
    <col min="3860" max="3860" width="9.6640625" style="144" customWidth="1"/>
    <col min="3861" max="3861" width="13.21875" style="144" bestFit="1" customWidth="1"/>
    <col min="3862" max="3862" width="9.6640625" style="144" customWidth="1"/>
    <col min="3863" max="4096" width="9" style="144"/>
    <col min="4097" max="4097" width="16.21875" style="144" customWidth="1"/>
    <col min="4098" max="4098" width="4.6640625" style="144" bestFit="1" customWidth="1"/>
    <col min="4099" max="4099" width="26.88671875" style="144" customWidth="1"/>
    <col min="4100" max="4100" width="12.77734375" style="144" bestFit="1" customWidth="1"/>
    <col min="4101" max="4101" width="8.6640625" style="144" bestFit="1" customWidth="1"/>
    <col min="4102" max="4102" width="8.44140625" style="144" bestFit="1" customWidth="1"/>
    <col min="4103" max="4103" width="10.6640625" style="144" bestFit="1" customWidth="1"/>
    <col min="4104" max="4104" width="10" style="144" bestFit="1" customWidth="1"/>
    <col min="4105" max="4105" width="12.44140625" style="144" bestFit="1" customWidth="1"/>
    <col min="4106" max="4106" width="7.109375" style="144" customWidth="1"/>
    <col min="4107" max="4107" width="9.88671875" style="144" customWidth="1"/>
    <col min="4108" max="4108" width="10.77734375" style="144" customWidth="1"/>
    <col min="4109" max="4109" width="9.77734375" style="144" bestFit="1" customWidth="1"/>
    <col min="4110" max="4110" width="6.109375" style="144" customWidth="1"/>
    <col min="4111" max="4111" width="9.44140625" style="144" bestFit="1" customWidth="1"/>
    <col min="4112" max="4112" width="7.77734375" style="144" customWidth="1"/>
    <col min="4113" max="4113" width="17.109375" style="144" bestFit="1" customWidth="1"/>
    <col min="4114" max="4114" width="16.21875" style="144" bestFit="1" customWidth="1"/>
    <col min="4115" max="4115" width="11.33203125" style="144" bestFit="1" customWidth="1"/>
    <col min="4116" max="4116" width="9.6640625" style="144" customWidth="1"/>
    <col min="4117" max="4117" width="13.21875" style="144" bestFit="1" customWidth="1"/>
    <col min="4118" max="4118" width="9.6640625" style="144" customWidth="1"/>
    <col min="4119" max="4352" width="9" style="144"/>
    <col min="4353" max="4353" width="16.21875" style="144" customWidth="1"/>
    <col min="4354" max="4354" width="4.6640625" style="144" bestFit="1" customWidth="1"/>
    <col min="4355" max="4355" width="26.88671875" style="144" customWidth="1"/>
    <col min="4356" max="4356" width="12.77734375" style="144" bestFit="1" customWidth="1"/>
    <col min="4357" max="4357" width="8.6640625" style="144" bestFit="1" customWidth="1"/>
    <col min="4358" max="4358" width="8.44140625" style="144" bestFit="1" customWidth="1"/>
    <col min="4359" max="4359" width="10.6640625" style="144" bestFit="1" customWidth="1"/>
    <col min="4360" max="4360" width="10" style="144" bestFit="1" customWidth="1"/>
    <col min="4361" max="4361" width="12.44140625" style="144" bestFit="1" customWidth="1"/>
    <col min="4362" max="4362" width="7.109375" style="144" customWidth="1"/>
    <col min="4363" max="4363" width="9.88671875" style="144" customWidth="1"/>
    <col min="4364" max="4364" width="10.77734375" style="144" customWidth="1"/>
    <col min="4365" max="4365" width="9.77734375" style="144" bestFit="1" customWidth="1"/>
    <col min="4366" max="4366" width="6.109375" style="144" customWidth="1"/>
    <col min="4367" max="4367" width="9.44140625" style="144" bestFit="1" customWidth="1"/>
    <col min="4368" max="4368" width="7.77734375" style="144" customWidth="1"/>
    <col min="4369" max="4369" width="17.109375" style="144" bestFit="1" customWidth="1"/>
    <col min="4370" max="4370" width="16.21875" style="144" bestFit="1" customWidth="1"/>
    <col min="4371" max="4371" width="11.33203125" style="144" bestFit="1" customWidth="1"/>
    <col min="4372" max="4372" width="9.6640625" style="144" customWidth="1"/>
    <col min="4373" max="4373" width="13.21875" style="144" bestFit="1" customWidth="1"/>
    <col min="4374" max="4374" width="9.6640625" style="144" customWidth="1"/>
    <col min="4375" max="4608" width="9" style="144"/>
    <col min="4609" max="4609" width="16.21875" style="144" customWidth="1"/>
    <col min="4610" max="4610" width="4.6640625" style="144" bestFit="1" customWidth="1"/>
    <col min="4611" max="4611" width="26.88671875" style="144" customWidth="1"/>
    <col min="4612" max="4612" width="12.77734375" style="144" bestFit="1" customWidth="1"/>
    <col min="4613" max="4613" width="8.6640625" style="144" bestFit="1" customWidth="1"/>
    <col min="4614" max="4614" width="8.44140625" style="144" bestFit="1" customWidth="1"/>
    <col min="4615" max="4615" width="10.6640625" style="144" bestFit="1" customWidth="1"/>
    <col min="4616" max="4616" width="10" style="144" bestFit="1" customWidth="1"/>
    <col min="4617" max="4617" width="12.44140625" style="144" bestFit="1" customWidth="1"/>
    <col min="4618" max="4618" width="7.109375" style="144" customWidth="1"/>
    <col min="4619" max="4619" width="9.88671875" style="144" customWidth="1"/>
    <col min="4620" max="4620" width="10.77734375" style="144" customWidth="1"/>
    <col min="4621" max="4621" width="9.77734375" style="144" bestFit="1" customWidth="1"/>
    <col min="4622" max="4622" width="6.109375" style="144" customWidth="1"/>
    <col min="4623" max="4623" width="9.44140625" style="144" bestFit="1" customWidth="1"/>
    <col min="4624" max="4624" width="7.77734375" style="144" customWidth="1"/>
    <col min="4625" max="4625" width="17.109375" style="144" bestFit="1" customWidth="1"/>
    <col min="4626" max="4626" width="16.21875" style="144" bestFit="1" customWidth="1"/>
    <col min="4627" max="4627" width="11.33203125" style="144" bestFit="1" customWidth="1"/>
    <col min="4628" max="4628" width="9.6640625" style="144" customWidth="1"/>
    <col min="4629" max="4629" width="13.21875" style="144" bestFit="1" customWidth="1"/>
    <col min="4630" max="4630" width="9.6640625" style="144" customWidth="1"/>
    <col min="4631" max="4864" width="9" style="144"/>
    <col min="4865" max="4865" width="16.21875" style="144" customWidth="1"/>
    <col min="4866" max="4866" width="4.6640625" style="144" bestFit="1" customWidth="1"/>
    <col min="4867" max="4867" width="26.88671875" style="144" customWidth="1"/>
    <col min="4868" max="4868" width="12.77734375" style="144" bestFit="1" customWidth="1"/>
    <col min="4869" max="4869" width="8.6640625" style="144" bestFit="1" customWidth="1"/>
    <col min="4870" max="4870" width="8.44140625" style="144" bestFit="1" customWidth="1"/>
    <col min="4871" max="4871" width="10.6640625" style="144" bestFit="1" customWidth="1"/>
    <col min="4872" max="4872" width="10" style="144" bestFit="1" customWidth="1"/>
    <col min="4873" max="4873" width="12.44140625" style="144" bestFit="1" customWidth="1"/>
    <col min="4874" max="4874" width="7.109375" style="144" customWidth="1"/>
    <col min="4875" max="4875" width="9.88671875" style="144" customWidth="1"/>
    <col min="4876" max="4876" width="10.77734375" style="144" customWidth="1"/>
    <col min="4877" max="4877" width="9.77734375" style="144" bestFit="1" customWidth="1"/>
    <col min="4878" max="4878" width="6.109375" style="144" customWidth="1"/>
    <col min="4879" max="4879" width="9.44140625" style="144" bestFit="1" customWidth="1"/>
    <col min="4880" max="4880" width="7.77734375" style="144" customWidth="1"/>
    <col min="4881" max="4881" width="17.109375" style="144" bestFit="1" customWidth="1"/>
    <col min="4882" max="4882" width="16.21875" style="144" bestFit="1" customWidth="1"/>
    <col min="4883" max="4883" width="11.33203125" style="144" bestFit="1" customWidth="1"/>
    <col min="4884" max="4884" width="9.6640625" style="144" customWidth="1"/>
    <col min="4885" max="4885" width="13.21875" style="144" bestFit="1" customWidth="1"/>
    <col min="4886" max="4886" width="9.6640625" style="144" customWidth="1"/>
    <col min="4887" max="5120" width="9" style="144"/>
    <col min="5121" max="5121" width="16.21875" style="144" customWidth="1"/>
    <col min="5122" max="5122" width="4.6640625" style="144" bestFit="1" customWidth="1"/>
    <col min="5123" max="5123" width="26.88671875" style="144" customWidth="1"/>
    <col min="5124" max="5124" width="12.77734375" style="144" bestFit="1" customWidth="1"/>
    <col min="5125" max="5125" width="8.6640625" style="144" bestFit="1" customWidth="1"/>
    <col min="5126" max="5126" width="8.44140625" style="144" bestFit="1" customWidth="1"/>
    <col min="5127" max="5127" width="10.6640625" style="144" bestFit="1" customWidth="1"/>
    <col min="5128" max="5128" width="10" style="144" bestFit="1" customWidth="1"/>
    <col min="5129" max="5129" width="12.44140625" style="144" bestFit="1" customWidth="1"/>
    <col min="5130" max="5130" width="7.109375" style="144" customWidth="1"/>
    <col min="5131" max="5131" width="9.88671875" style="144" customWidth="1"/>
    <col min="5132" max="5132" width="10.77734375" style="144" customWidth="1"/>
    <col min="5133" max="5133" width="9.77734375" style="144" bestFit="1" customWidth="1"/>
    <col min="5134" max="5134" width="6.109375" style="144" customWidth="1"/>
    <col min="5135" max="5135" width="9.44140625" style="144" bestFit="1" customWidth="1"/>
    <col min="5136" max="5136" width="7.77734375" style="144" customWidth="1"/>
    <col min="5137" max="5137" width="17.109375" style="144" bestFit="1" customWidth="1"/>
    <col min="5138" max="5138" width="16.21875" style="144" bestFit="1" customWidth="1"/>
    <col min="5139" max="5139" width="11.33203125" style="144" bestFit="1" customWidth="1"/>
    <col min="5140" max="5140" width="9.6640625" style="144" customWidth="1"/>
    <col min="5141" max="5141" width="13.21875" style="144" bestFit="1" customWidth="1"/>
    <col min="5142" max="5142" width="9.6640625" style="144" customWidth="1"/>
    <col min="5143" max="5376" width="9" style="144"/>
    <col min="5377" max="5377" width="16.21875" style="144" customWidth="1"/>
    <col min="5378" max="5378" width="4.6640625" style="144" bestFit="1" customWidth="1"/>
    <col min="5379" max="5379" width="26.88671875" style="144" customWidth="1"/>
    <col min="5380" max="5380" width="12.77734375" style="144" bestFit="1" customWidth="1"/>
    <col min="5381" max="5381" width="8.6640625" style="144" bestFit="1" customWidth="1"/>
    <col min="5382" max="5382" width="8.44140625" style="144" bestFit="1" customWidth="1"/>
    <col min="5383" max="5383" width="10.6640625" style="144" bestFit="1" customWidth="1"/>
    <col min="5384" max="5384" width="10" style="144" bestFit="1" customWidth="1"/>
    <col min="5385" max="5385" width="12.44140625" style="144" bestFit="1" customWidth="1"/>
    <col min="5386" max="5386" width="7.109375" style="144" customWidth="1"/>
    <col min="5387" max="5387" width="9.88671875" style="144" customWidth="1"/>
    <col min="5388" max="5388" width="10.77734375" style="144" customWidth="1"/>
    <col min="5389" max="5389" width="9.77734375" style="144" bestFit="1" customWidth="1"/>
    <col min="5390" max="5390" width="6.109375" style="144" customWidth="1"/>
    <col min="5391" max="5391" width="9.44140625" style="144" bestFit="1" customWidth="1"/>
    <col min="5392" max="5392" width="7.77734375" style="144" customWidth="1"/>
    <col min="5393" max="5393" width="17.109375" style="144" bestFit="1" customWidth="1"/>
    <col min="5394" max="5394" width="16.21875" style="144" bestFit="1" customWidth="1"/>
    <col min="5395" max="5395" width="11.33203125" style="144" bestFit="1" customWidth="1"/>
    <col min="5396" max="5396" width="9.6640625" style="144" customWidth="1"/>
    <col min="5397" max="5397" width="13.21875" style="144" bestFit="1" customWidth="1"/>
    <col min="5398" max="5398" width="9.6640625" style="144" customWidth="1"/>
    <col min="5399" max="5632" width="9" style="144"/>
    <col min="5633" max="5633" width="16.21875" style="144" customWidth="1"/>
    <col min="5634" max="5634" width="4.6640625" style="144" bestFit="1" customWidth="1"/>
    <col min="5635" max="5635" width="26.88671875" style="144" customWidth="1"/>
    <col min="5636" max="5636" width="12.77734375" style="144" bestFit="1" customWidth="1"/>
    <col min="5637" max="5637" width="8.6640625" style="144" bestFit="1" customWidth="1"/>
    <col min="5638" max="5638" width="8.44140625" style="144" bestFit="1" customWidth="1"/>
    <col min="5639" max="5639" width="10.6640625" style="144" bestFit="1" customWidth="1"/>
    <col min="5640" max="5640" width="10" style="144" bestFit="1" customWidth="1"/>
    <col min="5641" max="5641" width="12.44140625" style="144" bestFit="1" customWidth="1"/>
    <col min="5642" max="5642" width="7.109375" style="144" customWidth="1"/>
    <col min="5643" max="5643" width="9.88671875" style="144" customWidth="1"/>
    <col min="5644" max="5644" width="10.77734375" style="144" customWidth="1"/>
    <col min="5645" max="5645" width="9.77734375" style="144" bestFit="1" customWidth="1"/>
    <col min="5646" max="5646" width="6.109375" style="144" customWidth="1"/>
    <col min="5647" max="5647" width="9.44140625" style="144" bestFit="1" customWidth="1"/>
    <col min="5648" max="5648" width="7.77734375" style="144" customWidth="1"/>
    <col min="5649" max="5649" width="17.109375" style="144" bestFit="1" customWidth="1"/>
    <col min="5650" max="5650" width="16.21875" style="144" bestFit="1" customWidth="1"/>
    <col min="5651" max="5651" width="11.33203125" style="144" bestFit="1" customWidth="1"/>
    <col min="5652" max="5652" width="9.6640625" style="144" customWidth="1"/>
    <col min="5653" max="5653" width="13.21875" style="144" bestFit="1" customWidth="1"/>
    <col min="5654" max="5654" width="9.6640625" style="144" customWidth="1"/>
    <col min="5655" max="5888" width="9" style="144"/>
    <col min="5889" max="5889" width="16.21875" style="144" customWidth="1"/>
    <col min="5890" max="5890" width="4.6640625" style="144" bestFit="1" customWidth="1"/>
    <col min="5891" max="5891" width="26.88671875" style="144" customWidth="1"/>
    <col min="5892" max="5892" width="12.77734375" style="144" bestFit="1" customWidth="1"/>
    <col min="5893" max="5893" width="8.6640625" style="144" bestFit="1" customWidth="1"/>
    <col min="5894" max="5894" width="8.44140625" style="144" bestFit="1" customWidth="1"/>
    <col min="5895" max="5895" width="10.6640625" style="144" bestFit="1" customWidth="1"/>
    <col min="5896" max="5896" width="10" style="144" bestFit="1" customWidth="1"/>
    <col min="5897" max="5897" width="12.44140625" style="144" bestFit="1" customWidth="1"/>
    <col min="5898" max="5898" width="7.109375" style="144" customWidth="1"/>
    <col min="5899" max="5899" width="9.88671875" style="144" customWidth="1"/>
    <col min="5900" max="5900" width="10.77734375" style="144" customWidth="1"/>
    <col min="5901" max="5901" width="9.77734375" style="144" bestFit="1" customWidth="1"/>
    <col min="5902" max="5902" width="6.109375" style="144" customWidth="1"/>
    <col min="5903" max="5903" width="9.44140625" style="144" bestFit="1" customWidth="1"/>
    <col min="5904" max="5904" width="7.77734375" style="144" customWidth="1"/>
    <col min="5905" max="5905" width="17.109375" style="144" bestFit="1" customWidth="1"/>
    <col min="5906" max="5906" width="16.21875" style="144" bestFit="1" customWidth="1"/>
    <col min="5907" max="5907" width="11.33203125" style="144" bestFit="1" customWidth="1"/>
    <col min="5908" max="5908" width="9.6640625" style="144" customWidth="1"/>
    <col min="5909" max="5909" width="13.21875" style="144" bestFit="1" customWidth="1"/>
    <col min="5910" max="5910" width="9.6640625" style="144" customWidth="1"/>
    <col min="5911" max="6144" width="9" style="144"/>
    <col min="6145" max="6145" width="16.21875" style="144" customWidth="1"/>
    <col min="6146" max="6146" width="4.6640625" style="144" bestFit="1" customWidth="1"/>
    <col min="6147" max="6147" width="26.88671875" style="144" customWidth="1"/>
    <col min="6148" max="6148" width="12.77734375" style="144" bestFit="1" customWidth="1"/>
    <col min="6149" max="6149" width="8.6640625" style="144" bestFit="1" customWidth="1"/>
    <col min="6150" max="6150" width="8.44140625" style="144" bestFit="1" customWidth="1"/>
    <col min="6151" max="6151" width="10.6640625" style="144" bestFit="1" customWidth="1"/>
    <col min="6152" max="6152" width="10" style="144" bestFit="1" customWidth="1"/>
    <col min="6153" max="6153" width="12.44140625" style="144" bestFit="1" customWidth="1"/>
    <col min="6154" max="6154" width="7.109375" style="144" customWidth="1"/>
    <col min="6155" max="6155" width="9.88671875" style="144" customWidth="1"/>
    <col min="6156" max="6156" width="10.77734375" style="144" customWidth="1"/>
    <col min="6157" max="6157" width="9.77734375" style="144" bestFit="1" customWidth="1"/>
    <col min="6158" max="6158" width="6.109375" style="144" customWidth="1"/>
    <col min="6159" max="6159" width="9.44140625" style="144" bestFit="1" customWidth="1"/>
    <col min="6160" max="6160" width="7.77734375" style="144" customWidth="1"/>
    <col min="6161" max="6161" width="17.109375" style="144" bestFit="1" customWidth="1"/>
    <col min="6162" max="6162" width="16.21875" style="144" bestFit="1" customWidth="1"/>
    <col min="6163" max="6163" width="11.33203125" style="144" bestFit="1" customWidth="1"/>
    <col min="6164" max="6164" width="9.6640625" style="144" customWidth="1"/>
    <col min="6165" max="6165" width="13.21875" style="144" bestFit="1" customWidth="1"/>
    <col min="6166" max="6166" width="9.6640625" style="144" customWidth="1"/>
    <col min="6167" max="6400" width="9" style="144"/>
    <col min="6401" max="6401" width="16.21875" style="144" customWidth="1"/>
    <col min="6402" max="6402" width="4.6640625" style="144" bestFit="1" customWidth="1"/>
    <col min="6403" max="6403" width="26.88671875" style="144" customWidth="1"/>
    <col min="6404" max="6404" width="12.77734375" style="144" bestFit="1" customWidth="1"/>
    <col min="6405" max="6405" width="8.6640625" style="144" bestFit="1" customWidth="1"/>
    <col min="6406" max="6406" width="8.44140625" style="144" bestFit="1" customWidth="1"/>
    <col min="6407" max="6407" width="10.6640625" style="144" bestFit="1" customWidth="1"/>
    <col min="6408" max="6408" width="10" style="144" bestFit="1" customWidth="1"/>
    <col min="6409" max="6409" width="12.44140625" style="144" bestFit="1" customWidth="1"/>
    <col min="6410" max="6410" width="7.109375" style="144" customWidth="1"/>
    <col min="6411" max="6411" width="9.88671875" style="144" customWidth="1"/>
    <col min="6412" max="6412" width="10.77734375" style="144" customWidth="1"/>
    <col min="6413" max="6413" width="9.77734375" style="144" bestFit="1" customWidth="1"/>
    <col min="6414" max="6414" width="6.109375" style="144" customWidth="1"/>
    <col min="6415" max="6415" width="9.44140625" style="144" bestFit="1" customWidth="1"/>
    <col min="6416" max="6416" width="7.77734375" style="144" customWidth="1"/>
    <col min="6417" max="6417" width="17.109375" style="144" bestFit="1" customWidth="1"/>
    <col min="6418" max="6418" width="16.21875" style="144" bestFit="1" customWidth="1"/>
    <col min="6419" max="6419" width="11.33203125" style="144" bestFit="1" customWidth="1"/>
    <col min="6420" max="6420" width="9.6640625" style="144" customWidth="1"/>
    <col min="6421" max="6421" width="13.21875" style="144" bestFit="1" customWidth="1"/>
    <col min="6422" max="6422" width="9.6640625" style="144" customWidth="1"/>
    <col min="6423" max="6656" width="9" style="144"/>
    <col min="6657" max="6657" width="16.21875" style="144" customWidth="1"/>
    <col min="6658" max="6658" width="4.6640625" style="144" bestFit="1" customWidth="1"/>
    <col min="6659" max="6659" width="26.88671875" style="144" customWidth="1"/>
    <col min="6660" max="6660" width="12.77734375" style="144" bestFit="1" customWidth="1"/>
    <col min="6661" max="6661" width="8.6640625" style="144" bestFit="1" customWidth="1"/>
    <col min="6662" max="6662" width="8.44140625" style="144" bestFit="1" customWidth="1"/>
    <col min="6663" max="6663" width="10.6640625" style="144" bestFit="1" customWidth="1"/>
    <col min="6664" max="6664" width="10" style="144" bestFit="1" customWidth="1"/>
    <col min="6665" max="6665" width="12.44140625" style="144" bestFit="1" customWidth="1"/>
    <col min="6666" max="6666" width="7.109375" style="144" customWidth="1"/>
    <col min="6667" max="6667" width="9.88671875" style="144" customWidth="1"/>
    <col min="6668" max="6668" width="10.77734375" style="144" customWidth="1"/>
    <col min="6669" max="6669" width="9.77734375" style="144" bestFit="1" customWidth="1"/>
    <col min="6670" max="6670" width="6.109375" style="144" customWidth="1"/>
    <col min="6671" max="6671" width="9.44140625" style="144" bestFit="1" customWidth="1"/>
    <col min="6672" max="6672" width="7.77734375" style="144" customWidth="1"/>
    <col min="6673" max="6673" width="17.109375" style="144" bestFit="1" customWidth="1"/>
    <col min="6674" max="6674" width="16.21875" style="144" bestFit="1" customWidth="1"/>
    <col min="6675" max="6675" width="11.33203125" style="144" bestFit="1" customWidth="1"/>
    <col min="6676" max="6676" width="9.6640625" style="144" customWidth="1"/>
    <col min="6677" max="6677" width="13.21875" style="144" bestFit="1" customWidth="1"/>
    <col min="6678" max="6678" width="9.6640625" style="144" customWidth="1"/>
    <col min="6679" max="6912" width="9" style="144"/>
    <col min="6913" max="6913" width="16.21875" style="144" customWidth="1"/>
    <col min="6914" max="6914" width="4.6640625" style="144" bestFit="1" customWidth="1"/>
    <col min="6915" max="6915" width="26.88671875" style="144" customWidth="1"/>
    <col min="6916" max="6916" width="12.77734375" style="144" bestFit="1" customWidth="1"/>
    <col min="6917" max="6917" width="8.6640625" style="144" bestFit="1" customWidth="1"/>
    <col min="6918" max="6918" width="8.44140625" style="144" bestFit="1" customWidth="1"/>
    <col min="6919" max="6919" width="10.6640625" style="144" bestFit="1" customWidth="1"/>
    <col min="6920" max="6920" width="10" style="144" bestFit="1" customWidth="1"/>
    <col min="6921" max="6921" width="12.44140625" style="144" bestFit="1" customWidth="1"/>
    <col min="6922" max="6922" width="7.109375" style="144" customWidth="1"/>
    <col min="6923" max="6923" width="9.88671875" style="144" customWidth="1"/>
    <col min="6924" max="6924" width="10.77734375" style="144" customWidth="1"/>
    <col min="6925" max="6925" width="9.77734375" style="144" bestFit="1" customWidth="1"/>
    <col min="6926" max="6926" width="6.109375" style="144" customWidth="1"/>
    <col min="6927" max="6927" width="9.44140625" style="144" bestFit="1" customWidth="1"/>
    <col min="6928" max="6928" width="7.77734375" style="144" customWidth="1"/>
    <col min="6929" max="6929" width="17.109375" style="144" bestFit="1" customWidth="1"/>
    <col min="6930" max="6930" width="16.21875" style="144" bestFit="1" customWidth="1"/>
    <col min="6931" max="6931" width="11.33203125" style="144" bestFit="1" customWidth="1"/>
    <col min="6932" max="6932" width="9.6640625" style="144" customWidth="1"/>
    <col min="6933" max="6933" width="13.21875" style="144" bestFit="1" customWidth="1"/>
    <col min="6934" max="6934" width="9.6640625" style="144" customWidth="1"/>
    <col min="6935" max="7168" width="9" style="144"/>
    <col min="7169" max="7169" width="16.21875" style="144" customWidth="1"/>
    <col min="7170" max="7170" width="4.6640625" style="144" bestFit="1" customWidth="1"/>
    <col min="7171" max="7171" width="26.88671875" style="144" customWidth="1"/>
    <col min="7172" max="7172" width="12.77734375" style="144" bestFit="1" customWidth="1"/>
    <col min="7173" max="7173" width="8.6640625" style="144" bestFit="1" customWidth="1"/>
    <col min="7174" max="7174" width="8.44140625" style="144" bestFit="1" customWidth="1"/>
    <col min="7175" max="7175" width="10.6640625" style="144" bestFit="1" customWidth="1"/>
    <col min="7176" max="7176" width="10" style="144" bestFit="1" customWidth="1"/>
    <col min="7177" max="7177" width="12.44140625" style="144" bestFit="1" customWidth="1"/>
    <col min="7178" max="7178" width="7.109375" style="144" customWidth="1"/>
    <col min="7179" max="7179" width="9.88671875" style="144" customWidth="1"/>
    <col min="7180" max="7180" width="10.77734375" style="144" customWidth="1"/>
    <col min="7181" max="7181" width="9.77734375" style="144" bestFit="1" customWidth="1"/>
    <col min="7182" max="7182" width="6.109375" style="144" customWidth="1"/>
    <col min="7183" max="7183" width="9.44140625" style="144" bestFit="1" customWidth="1"/>
    <col min="7184" max="7184" width="7.77734375" style="144" customWidth="1"/>
    <col min="7185" max="7185" width="17.109375" style="144" bestFit="1" customWidth="1"/>
    <col min="7186" max="7186" width="16.21875" style="144" bestFit="1" customWidth="1"/>
    <col min="7187" max="7187" width="11.33203125" style="144" bestFit="1" customWidth="1"/>
    <col min="7188" max="7188" width="9.6640625" style="144" customWidth="1"/>
    <col min="7189" max="7189" width="13.21875" style="144" bestFit="1" customWidth="1"/>
    <col min="7190" max="7190" width="9.6640625" style="144" customWidth="1"/>
    <col min="7191" max="7424" width="9" style="144"/>
    <col min="7425" max="7425" width="16.21875" style="144" customWidth="1"/>
    <col min="7426" max="7426" width="4.6640625" style="144" bestFit="1" customWidth="1"/>
    <col min="7427" max="7427" width="26.88671875" style="144" customWidth="1"/>
    <col min="7428" max="7428" width="12.77734375" style="144" bestFit="1" customWidth="1"/>
    <col min="7429" max="7429" width="8.6640625" style="144" bestFit="1" customWidth="1"/>
    <col min="7430" max="7430" width="8.44140625" style="144" bestFit="1" customWidth="1"/>
    <col min="7431" max="7431" width="10.6640625" style="144" bestFit="1" customWidth="1"/>
    <col min="7432" max="7432" width="10" style="144" bestFit="1" customWidth="1"/>
    <col min="7433" max="7433" width="12.44140625" style="144" bestFit="1" customWidth="1"/>
    <col min="7434" max="7434" width="7.109375" style="144" customWidth="1"/>
    <col min="7435" max="7435" width="9.88671875" style="144" customWidth="1"/>
    <col min="7436" max="7436" width="10.77734375" style="144" customWidth="1"/>
    <col min="7437" max="7437" width="9.77734375" style="144" bestFit="1" customWidth="1"/>
    <col min="7438" max="7438" width="6.109375" style="144" customWidth="1"/>
    <col min="7439" max="7439" width="9.44140625" style="144" bestFit="1" customWidth="1"/>
    <col min="7440" max="7440" width="7.77734375" style="144" customWidth="1"/>
    <col min="7441" max="7441" width="17.109375" style="144" bestFit="1" customWidth="1"/>
    <col min="7442" max="7442" width="16.21875" style="144" bestFit="1" customWidth="1"/>
    <col min="7443" max="7443" width="11.33203125" style="144" bestFit="1" customWidth="1"/>
    <col min="7444" max="7444" width="9.6640625" style="144" customWidth="1"/>
    <col min="7445" max="7445" width="13.21875" style="144" bestFit="1" customWidth="1"/>
    <col min="7446" max="7446" width="9.6640625" style="144" customWidth="1"/>
    <col min="7447" max="7680" width="9" style="144"/>
    <col min="7681" max="7681" width="16.21875" style="144" customWidth="1"/>
    <col min="7682" max="7682" width="4.6640625" style="144" bestFit="1" customWidth="1"/>
    <col min="7683" max="7683" width="26.88671875" style="144" customWidth="1"/>
    <col min="7684" max="7684" width="12.77734375" style="144" bestFit="1" customWidth="1"/>
    <col min="7685" max="7685" width="8.6640625" style="144" bestFit="1" customWidth="1"/>
    <col min="7686" max="7686" width="8.44140625" style="144" bestFit="1" customWidth="1"/>
    <col min="7687" max="7687" width="10.6640625" style="144" bestFit="1" customWidth="1"/>
    <col min="7688" max="7688" width="10" style="144" bestFit="1" customWidth="1"/>
    <col min="7689" max="7689" width="12.44140625" style="144" bestFit="1" customWidth="1"/>
    <col min="7690" max="7690" width="7.109375" style="144" customWidth="1"/>
    <col min="7691" max="7691" width="9.88671875" style="144" customWidth="1"/>
    <col min="7692" max="7692" width="10.77734375" style="144" customWidth="1"/>
    <col min="7693" max="7693" width="9.77734375" style="144" bestFit="1" customWidth="1"/>
    <col min="7694" max="7694" width="6.109375" style="144" customWidth="1"/>
    <col min="7695" max="7695" width="9.44140625" style="144" bestFit="1" customWidth="1"/>
    <col min="7696" max="7696" width="7.77734375" style="144" customWidth="1"/>
    <col min="7697" max="7697" width="17.109375" style="144" bestFit="1" customWidth="1"/>
    <col min="7698" max="7698" width="16.21875" style="144" bestFit="1" customWidth="1"/>
    <col min="7699" max="7699" width="11.33203125" style="144" bestFit="1" customWidth="1"/>
    <col min="7700" max="7700" width="9.6640625" style="144" customWidth="1"/>
    <col min="7701" max="7701" width="13.21875" style="144" bestFit="1" customWidth="1"/>
    <col min="7702" max="7702" width="9.6640625" style="144" customWidth="1"/>
    <col min="7703" max="7936" width="9" style="144"/>
    <col min="7937" max="7937" width="16.21875" style="144" customWidth="1"/>
    <col min="7938" max="7938" width="4.6640625" style="144" bestFit="1" customWidth="1"/>
    <col min="7939" max="7939" width="26.88671875" style="144" customWidth="1"/>
    <col min="7940" max="7940" width="12.77734375" style="144" bestFit="1" customWidth="1"/>
    <col min="7941" max="7941" width="8.6640625" style="144" bestFit="1" customWidth="1"/>
    <col min="7942" max="7942" width="8.44140625" style="144" bestFit="1" customWidth="1"/>
    <col min="7943" max="7943" width="10.6640625" style="144" bestFit="1" customWidth="1"/>
    <col min="7944" max="7944" width="10" style="144" bestFit="1" customWidth="1"/>
    <col min="7945" max="7945" width="12.44140625" style="144" bestFit="1" customWidth="1"/>
    <col min="7946" max="7946" width="7.109375" style="144" customWidth="1"/>
    <col min="7947" max="7947" width="9.88671875" style="144" customWidth="1"/>
    <col min="7948" max="7948" width="10.77734375" style="144" customWidth="1"/>
    <col min="7949" max="7949" width="9.77734375" style="144" bestFit="1" customWidth="1"/>
    <col min="7950" max="7950" width="6.109375" style="144" customWidth="1"/>
    <col min="7951" max="7951" width="9.44140625" style="144" bestFit="1" customWidth="1"/>
    <col min="7952" max="7952" width="7.77734375" style="144" customWidth="1"/>
    <col min="7953" max="7953" width="17.109375" style="144" bestFit="1" customWidth="1"/>
    <col min="7954" max="7954" width="16.21875" style="144" bestFit="1" customWidth="1"/>
    <col min="7955" max="7955" width="11.33203125" style="144" bestFit="1" customWidth="1"/>
    <col min="7956" max="7956" width="9.6640625" style="144" customWidth="1"/>
    <col min="7957" max="7957" width="13.21875" style="144" bestFit="1" customWidth="1"/>
    <col min="7958" max="7958" width="9.6640625" style="144" customWidth="1"/>
    <col min="7959" max="8192" width="9" style="144"/>
    <col min="8193" max="8193" width="16.21875" style="144" customWidth="1"/>
    <col min="8194" max="8194" width="4.6640625" style="144" bestFit="1" customWidth="1"/>
    <col min="8195" max="8195" width="26.88671875" style="144" customWidth="1"/>
    <col min="8196" max="8196" width="12.77734375" style="144" bestFit="1" customWidth="1"/>
    <col min="8197" max="8197" width="8.6640625" style="144" bestFit="1" customWidth="1"/>
    <col min="8198" max="8198" width="8.44140625" style="144" bestFit="1" customWidth="1"/>
    <col min="8199" max="8199" width="10.6640625" style="144" bestFit="1" customWidth="1"/>
    <col min="8200" max="8200" width="10" style="144" bestFit="1" customWidth="1"/>
    <col min="8201" max="8201" width="12.44140625" style="144" bestFit="1" customWidth="1"/>
    <col min="8202" max="8202" width="7.109375" style="144" customWidth="1"/>
    <col min="8203" max="8203" width="9.88671875" style="144" customWidth="1"/>
    <col min="8204" max="8204" width="10.77734375" style="144" customWidth="1"/>
    <col min="8205" max="8205" width="9.77734375" style="144" bestFit="1" customWidth="1"/>
    <col min="8206" max="8206" width="6.109375" style="144" customWidth="1"/>
    <col min="8207" max="8207" width="9.44140625" style="144" bestFit="1" customWidth="1"/>
    <col min="8208" max="8208" width="7.77734375" style="144" customWidth="1"/>
    <col min="8209" max="8209" width="17.109375" style="144" bestFit="1" customWidth="1"/>
    <col min="8210" max="8210" width="16.21875" style="144" bestFit="1" customWidth="1"/>
    <col min="8211" max="8211" width="11.33203125" style="144" bestFit="1" customWidth="1"/>
    <col min="8212" max="8212" width="9.6640625" style="144" customWidth="1"/>
    <col min="8213" max="8213" width="13.21875" style="144" bestFit="1" customWidth="1"/>
    <col min="8214" max="8214" width="9.6640625" style="144" customWidth="1"/>
    <col min="8215" max="8448" width="9" style="144"/>
    <col min="8449" max="8449" width="16.21875" style="144" customWidth="1"/>
    <col min="8450" max="8450" width="4.6640625" style="144" bestFit="1" customWidth="1"/>
    <col min="8451" max="8451" width="26.88671875" style="144" customWidth="1"/>
    <col min="8452" max="8452" width="12.77734375" style="144" bestFit="1" customWidth="1"/>
    <col min="8453" max="8453" width="8.6640625" style="144" bestFit="1" customWidth="1"/>
    <col min="8454" max="8454" width="8.44140625" style="144" bestFit="1" customWidth="1"/>
    <col min="8455" max="8455" width="10.6640625" style="144" bestFit="1" customWidth="1"/>
    <col min="8456" max="8456" width="10" style="144" bestFit="1" customWidth="1"/>
    <col min="8457" max="8457" width="12.44140625" style="144" bestFit="1" customWidth="1"/>
    <col min="8458" max="8458" width="7.109375" style="144" customWidth="1"/>
    <col min="8459" max="8459" width="9.88671875" style="144" customWidth="1"/>
    <col min="8460" max="8460" width="10.77734375" style="144" customWidth="1"/>
    <col min="8461" max="8461" width="9.77734375" style="144" bestFit="1" customWidth="1"/>
    <col min="8462" max="8462" width="6.109375" style="144" customWidth="1"/>
    <col min="8463" max="8463" width="9.44140625" style="144" bestFit="1" customWidth="1"/>
    <col min="8464" max="8464" width="7.77734375" style="144" customWidth="1"/>
    <col min="8465" max="8465" width="17.109375" style="144" bestFit="1" customWidth="1"/>
    <col min="8466" max="8466" width="16.21875" style="144" bestFit="1" customWidth="1"/>
    <col min="8467" max="8467" width="11.33203125" style="144" bestFit="1" customWidth="1"/>
    <col min="8468" max="8468" width="9.6640625" style="144" customWidth="1"/>
    <col min="8469" max="8469" width="13.21875" style="144" bestFit="1" customWidth="1"/>
    <col min="8470" max="8470" width="9.6640625" style="144" customWidth="1"/>
    <col min="8471" max="8704" width="9" style="144"/>
    <col min="8705" max="8705" width="16.21875" style="144" customWidth="1"/>
    <col min="8706" max="8706" width="4.6640625" style="144" bestFit="1" customWidth="1"/>
    <col min="8707" max="8707" width="26.88671875" style="144" customWidth="1"/>
    <col min="8708" max="8708" width="12.77734375" style="144" bestFit="1" customWidth="1"/>
    <col min="8709" max="8709" width="8.6640625" style="144" bestFit="1" customWidth="1"/>
    <col min="8710" max="8710" width="8.44140625" style="144" bestFit="1" customWidth="1"/>
    <col min="8711" max="8711" width="10.6640625" style="144" bestFit="1" customWidth="1"/>
    <col min="8712" max="8712" width="10" style="144" bestFit="1" customWidth="1"/>
    <col min="8713" max="8713" width="12.44140625" style="144" bestFit="1" customWidth="1"/>
    <col min="8714" max="8714" width="7.109375" style="144" customWidth="1"/>
    <col min="8715" max="8715" width="9.88671875" style="144" customWidth="1"/>
    <col min="8716" max="8716" width="10.77734375" style="144" customWidth="1"/>
    <col min="8717" max="8717" width="9.77734375" style="144" bestFit="1" customWidth="1"/>
    <col min="8718" max="8718" width="6.109375" style="144" customWidth="1"/>
    <col min="8719" max="8719" width="9.44140625" style="144" bestFit="1" customWidth="1"/>
    <col min="8720" max="8720" width="7.77734375" style="144" customWidth="1"/>
    <col min="8721" max="8721" width="17.109375" style="144" bestFit="1" customWidth="1"/>
    <col min="8722" max="8722" width="16.21875" style="144" bestFit="1" customWidth="1"/>
    <col min="8723" max="8723" width="11.33203125" style="144" bestFit="1" customWidth="1"/>
    <col min="8724" max="8724" width="9.6640625" style="144" customWidth="1"/>
    <col min="8725" max="8725" width="13.21875" style="144" bestFit="1" customWidth="1"/>
    <col min="8726" max="8726" width="9.6640625" style="144" customWidth="1"/>
    <col min="8727" max="8960" width="9" style="144"/>
    <col min="8961" max="8961" width="16.21875" style="144" customWidth="1"/>
    <col min="8962" max="8962" width="4.6640625" style="144" bestFit="1" customWidth="1"/>
    <col min="8963" max="8963" width="26.88671875" style="144" customWidth="1"/>
    <col min="8964" max="8964" width="12.77734375" style="144" bestFit="1" customWidth="1"/>
    <col min="8965" max="8965" width="8.6640625" style="144" bestFit="1" customWidth="1"/>
    <col min="8966" max="8966" width="8.44140625" style="144" bestFit="1" customWidth="1"/>
    <col min="8967" max="8967" width="10.6640625" style="144" bestFit="1" customWidth="1"/>
    <col min="8968" max="8968" width="10" style="144" bestFit="1" customWidth="1"/>
    <col min="8969" max="8969" width="12.44140625" style="144" bestFit="1" customWidth="1"/>
    <col min="8970" max="8970" width="7.109375" style="144" customWidth="1"/>
    <col min="8971" max="8971" width="9.88671875" style="144" customWidth="1"/>
    <col min="8972" max="8972" width="10.77734375" style="144" customWidth="1"/>
    <col min="8973" max="8973" width="9.77734375" style="144" bestFit="1" customWidth="1"/>
    <col min="8974" max="8974" width="6.109375" style="144" customWidth="1"/>
    <col min="8975" max="8975" width="9.44140625" style="144" bestFit="1" customWidth="1"/>
    <col min="8976" max="8976" width="7.77734375" style="144" customWidth="1"/>
    <col min="8977" max="8977" width="17.109375" style="144" bestFit="1" customWidth="1"/>
    <col min="8978" max="8978" width="16.21875" style="144" bestFit="1" customWidth="1"/>
    <col min="8979" max="8979" width="11.33203125" style="144" bestFit="1" customWidth="1"/>
    <col min="8980" max="8980" width="9.6640625" style="144" customWidth="1"/>
    <col min="8981" max="8981" width="13.21875" style="144" bestFit="1" customWidth="1"/>
    <col min="8982" max="8982" width="9.6640625" style="144" customWidth="1"/>
    <col min="8983" max="9216" width="9" style="144"/>
    <col min="9217" max="9217" width="16.21875" style="144" customWidth="1"/>
    <col min="9218" max="9218" width="4.6640625" style="144" bestFit="1" customWidth="1"/>
    <col min="9219" max="9219" width="26.88671875" style="144" customWidth="1"/>
    <col min="9220" max="9220" width="12.77734375" style="144" bestFit="1" customWidth="1"/>
    <col min="9221" max="9221" width="8.6640625" style="144" bestFit="1" customWidth="1"/>
    <col min="9222" max="9222" width="8.44140625" style="144" bestFit="1" customWidth="1"/>
    <col min="9223" max="9223" width="10.6640625" style="144" bestFit="1" customWidth="1"/>
    <col min="9224" max="9224" width="10" style="144" bestFit="1" customWidth="1"/>
    <col min="9225" max="9225" width="12.44140625" style="144" bestFit="1" customWidth="1"/>
    <col min="9226" max="9226" width="7.109375" style="144" customWidth="1"/>
    <col min="9227" max="9227" width="9.88671875" style="144" customWidth="1"/>
    <col min="9228" max="9228" width="10.77734375" style="144" customWidth="1"/>
    <col min="9229" max="9229" width="9.77734375" style="144" bestFit="1" customWidth="1"/>
    <col min="9230" max="9230" width="6.109375" style="144" customWidth="1"/>
    <col min="9231" max="9231" width="9.44140625" style="144" bestFit="1" customWidth="1"/>
    <col min="9232" max="9232" width="7.77734375" style="144" customWidth="1"/>
    <col min="9233" max="9233" width="17.109375" style="144" bestFit="1" customWidth="1"/>
    <col min="9234" max="9234" width="16.21875" style="144" bestFit="1" customWidth="1"/>
    <col min="9235" max="9235" width="11.33203125" style="144" bestFit="1" customWidth="1"/>
    <col min="9236" max="9236" width="9.6640625" style="144" customWidth="1"/>
    <col min="9237" max="9237" width="13.21875" style="144" bestFit="1" customWidth="1"/>
    <col min="9238" max="9238" width="9.6640625" style="144" customWidth="1"/>
    <col min="9239" max="9472" width="9" style="144"/>
    <col min="9473" max="9473" width="16.21875" style="144" customWidth="1"/>
    <col min="9474" max="9474" width="4.6640625" style="144" bestFit="1" customWidth="1"/>
    <col min="9475" max="9475" width="26.88671875" style="144" customWidth="1"/>
    <col min="9476" max="9476" width="12.77734375" style="144" bestFit="1" customWidth="1"/>
    <col min="9477" max="9477" width="8.6640625" style="144" bestFit="1" customWidth="1"/>
    <col min="9478" max="9478" width="8.44140625" style="144" bestFit="1" customWidth="1"/>
    <col min="9479" max="9479" width="10.6640625" style="144" bestFit="1" customWidth="1"/>
    <col min="9480" max="9480" width="10" style="144" bestFit="1" customWidth="1"/>
    <col min="9481" max="9481" width="12.44140625" style="144" bestFit="1" customWidth="1"/>
    <col min="9482" max="9482" width="7.109375" style="144" customWidth="1"/>
    <col min="9483" max="9483" width="9.88671875" style="144" customWidth="1"/>
    <col min="9484" max="9484" width="10.77734375" style="144" customWidth="1"/>
    <col min="9485" max="9485" width="9.77734375" style="144" bestFit="1" customWidth="1"/>
    <col min="9486" max="9486" width="6.109375" style="144" customWidth="1"/>
    <col min="9487" max="9487" width="9.44140625" style="144" bestFit="1" customWidth="1"/>
    <col min="9488" max="9488" width="7.77734375" style="144" customWidth="1"/>
    <col min="9489" max="9489" width="17.109375" style="144" bestFit="1" customWidth="1"/>
    <col min="9490" max="9490" width="16.21875" style="144" bestFit="1" customWidth="1"/>
    <col min="9491" max="9491" width="11.33203125" style="144" bestFit="1" customWidth="1"/>
    <col min="9492" max="9492" width="9.6640625" style="144" customWidth="1"/>
    <col min="9493" max="9493" width="13.21875" style="144" bestFit="1" customWidth="1"/>
    <col min="9494" max="9494" width="9.6640625" style="144" customWidth="1"/>
    <col min="9495" max="9728" width="9" style="144"/>
    <col min="9729" max="9729" width="16.21875" style="144" customWidth="1"/>
    <col min="9730" max="9730" width="4.6640625" style="144" bestFit="1" customWidth="1"/>
    <col min="9731" max="9731" width="26.88671875" style="144" customWidth="1"/>
    <col min="9732" max="9732" width="12.77734375" style="144" bestFit="1" customWidth="1"/>
    <col min="9733" max="9733" width="8.6640625" style="144" bestFit="1" customWidth="1"/>
    <col min="9734" max="9734" width="8.44140625" style="144" bestFit="1" customWidth="1"/>
    <col min="9735" max="9735" width="10.6640625" style="144" bestFit="1" customWidth="1"/>
    <col min="9736" max="9736" width="10" style="144" bestFit="1" customWidth="1"/>
    <col min="9737" max="9737" width="12.44140625" style="144" bestFit="1" customWidth="1"/>
    <col min="9738" max="9738" width="7.109375" style="144" customWidth="1"/>
    <col min="9739" max="9739" width="9.88671875" style="144" customWidth="1"/>
    <col min="9740" max="9740" width="10.77734375" style="144" customWidth="1"/>
    <col min="9741" max="9741" width="9.77734375" style="144" bestFit="1" customWidth="1"/>
    <col min="9742" max="9742" width="6.109375" style="144" customWidth="1"/>
    <col min="9743" max="9743" width="9.44140625" style="144" bestFit="1" customWidth="1"/>
    <col min="9744" max="9744" width="7.77734375" style="144" customWidth="1"/>
    <col min="9745" max="9745" width="17.109375" style="144" bestFit="1" customWidth="1"/>
    <col min="9746" max="9746" width="16.21875" style="144" bestFit="1" customWidth="1"/>
    <col min="9747" max="9747" width="11.33203125" style="144" bestFit="1" customWidth="1"/>
    <col min="9748" max="9748" width="9.6640625" style="144" customWidth="1"/>
    <col min="9749" max="9749" width="13.21875" style="144" bestFit="1" customWidth="1"/>
    <col min="9750" max="9750" width="9.6640625" style="144" customWidth="1"/>
    <col min="9751" max="9984" width="9" style="144"/>
    <col min="9985" max="9985" width="16.21875" style="144" customWidth="1"/>
    <col min="9986" max="9986" width="4.6640625" style="144" bestFit="1" customWidth="1"/>
    <col min="9987" max="9987" width="26.88671875" style="144" customWidth="1"/>
    <col min="9988" max="9988" width="12.77734375" style="144" bestFit="1" customWidth="1"/>
    <col min="9989" max="9989" width="8.6640625" style="144" bestFit="1" customWidth="1"/>
    <col min="9990" max="9990" width="8.44140625" style="144" bestFit="1" customWidth="1"/>
    <col min="9991" max="9991" width="10.6640625" style="144" bestFit="1" customWidth="1"/>
    <col min="9992" max="9992" width="10" style="144" bestFit="1" customWidth="1"/>
    <col min="9993" max="9993" width="12.44140625" style="144" bestFit="1" customWidth="1"/>
    <col min="9994" max="9994" width="7.109375" style="144" customWidth="1"/>
    <col min="9995" max="9995" width="9.88671875" style="144" customWidth="1"/>
    <col min="9996" max="9996" width="10.77734375" style="144" customWidth="1"/>
    <col min="9997" max="9997" width="9.77734375" style="144" bestFit="1" customWidth="1"/>
    <col min="9998" max="9998" width="6.109375" style="144" customWidth="1"/>
    <col min="9999" max="9999" width="9.44140625" style="144" bestFit="1" customWidth="1"/>
    <col min="10000" max="10000" width="7.77734375" style="144" customWidth="1"/>
    <col min="10001" max="10001" width="17.109375" style="144" bestFit="1" customWidth="1"/>
    <col min="10002" max="10002" width="16.21875" style="144" bestFit="1" customWidth="1"/>
    <col min="10003" max="10003" width="11.33203125" style="144" bestFit="1" customWidth="1"/>
    <col min="10004" max="10004" width="9.6640625" style="144" customWidth="1"/>
    <col min="10005" max="10005" width="13.21875" style="144" bestFit="1" customWidth="1"/>
    <col min="10006" max="10006" width="9.6640625" style="144" customWidth="1"/>
    <col min="10007" max="10240" width="9" style="144"/>
    <col min="10241" max="10241" width="16.21875" style="144" customWidth="1"/>
    <col min="10242" max="10242" width="4.6640625" style="144" bestFit="1" customWidth="1"/>
    <col min="10243" max="10243" width="26.88671875" style="144" customWidth="1"/>
    <col min="10244" max="10244" width="12.77734375" style="144" bestFit="1" customWidth="1"/>
    <col min="10245" max="10245" width="8.6640625" style="144" bestFit="1" customWidth="1"/>
    <col min="10246" max="10246" width="8.44140625" style="144" bestFit="1" customWidth="1"/>
    <col min="10247" max="10247" width="10.6640625" style="144" bestFit="1" customWidth="1"/>
    <col min="10248" max="10248" width="10" style="144" bestFit="1" customWidth="1"/>
    <col min="10249" max="10249" width="12.44140625" style="144" bestFit="1" customWidth="1"/>
    <col min="10250" max="10250" width="7.109375" style="144" customWidth="1"/>
    <col min="10251" max="10251" width="9.88671875" style="144" customWidth="1"/>
    <col min="10252" max="10252" width="10.77734375" style="144" customWidth="1"/>
    <col min="10253" max="10253" width="9.77734375" style="144" bestFit="1" customWidth="1"/>
    <col min="10254" max="10254" width="6.109375" style="144" customWidth="1"/>
    <col min="10255" max="10255" width="9.44140625" style="144" bestFit="1" customWidth="1"/>
    <col min="10256" max="10256" width="7.77734375" style="144" customWidth="1"/>
    <col min="10257" max="10257" width="17.109375" style="144" bestFit="1" customWidth="1"/>
    <col min="10258" max="10258" width="16.21875" style="144" bestFit="1" customWidth="1"/>
    <col min="10259" max="10259" width="11.33203125" style="144" bestFit="1" customWidth="1"/>
    <col min="10260" max="10260" width="9.6640625" style="144" customWidth="1"/>
    <col min="10261" max="10261" width="13.21875" style="144" bestFit="1" customWidth="1"/>
    <col min="10262" max="10262" width="9.6640625" style="144" customWidth="1"/>
    <col min="10263" max="10496" width="9" style="144"/>
    <col min="10497" max="10497" width="16.21875" style="144" customWidth="1"/>
    <col min="10498" max="10498" width="4.6640625" style="144" bestFit="1" customWidth="1"/>
    <col min="10499" max="10499" width="26.88671875" style="144" customWidth="1"/>
    <col min="10500" max="10500" width="12.77734375" style="144" bestFit="1" customWidth="1"/>
    <col min="10501" max="10501" width="8.6640625" style="144" bestFit="1" customWidth="1"/>
    <col min="10502" max="10502" width="8.44140625" style="144" bestFit="1" customWidth="1"/>
    <col min="10503" max="10503" width="10.6640625" style="144" bestFit="1" customWidth="1"/>
    <col min="10504" max="10504" width="10" style="144" bestFit="1" customWidth="1"/>
    <col min="10505" max="10505" width="12.44140625" style="144" bestFit="1" customWidth="1"/>
    <col min="10506" max="10506" width="7.109375" style="144" customWidth="1"/>
    <col min="10507" max="10507" width="9.88671875" style="144" customWidth="1"/>
    <col min="10508" max="10508" width="10.77734375" style="144" customWidth="1"/>
    <col min="10509" max="10509" width="9.77734375" style="144" bestFit="1" customWidth="1"/>
    <col min="10510" max="10510" width="6.109375" style="144" customWidth="1"/>
    <col min="10511" max="10511" width="9.44140625" style="144" bestFit="1" customWidth="1"/>
    <col min="10512" max="10512" width="7.77734375" style="144" customWidth="1"/>
    <col min="10513" max="10513" width="17.109375" style="144" bestFit="1" customWidth="1"/>
    <col min="10514" max="10514" width="16.21875" style="144" bestFit="1" customWidth="1"/>
    <col min="10515" max="10515" width="11.33203125" style="144" bestFit="1" customWidth="1"/>
    <col min="10516" max="10516" width="9.6640625" style="144" customWidth="1"/>
    <col min="10517" max="10517" width="13.21875" style="144" bestFit="1" customWidth="1"/>
    <col min="10518" max="10518" width="9.6640625" style="144" customWidth="1"/>
    <col min="10519" max="10752" width="9" style="144"/>
    <col min="10753" max="10753" width="16.21875" style="144" customWidth="1"/>
    <col min="10754" max="10754" width="4.6640625" style="144" bestFit="1" customWidth="1"/>
    <col min="10755" max="10755" width="26.88671875" style="144" customWidth="1"/>
    <col min="10756" max="10756" width="12.77734375" style="144" bestFit="1" customWidth="1"/>
    <col min="10757" max="10757" width="8.6640625" style="144" bestFit="1" customWidth="1"/>
    <col min="10758" max="10758" width="8.44140625" style="144" bestFit="1" customWidth="1"/>
    <col min="10759" max="10759" width="10.6640625" style="144" bestFit="1" customWidth="1"/>
    <col min="10760" max="10760" width="10" style="144" bestFit="1" customWidth="1"/>
    <col min="10761" max="10761" width="12.44140625" style="144" bestFit="1" customWidth="1"/>
    <col min="10762" max="10762" width="7.109375" style="144" customWidth="1"/>
    <col min="10763" max="10763" width="9.88671875" style="144" customWidth="1"/>
    <col min="10764" max="10764" width="10.77734375" style="144" customWidth="1"/>
    <col min="10765" max="10765" width="9.77734375" style="144" bestFit="1" customWidth="1"/>
    <col min="10766" max="10766" width="6.109375" style="144" customWidth="1"/>
    <col min="10767" max="10767" width="9.44140625" style="144" bestFit="1" customWidth="1"/>
    <col min="10768" max="10768" width="7.77734375" style="144" customWidth="1"/>
    <col min="10769" max="10769" width="17.109375" style="144" bestFit="1" customWidth="1"/>
    <col min="10770" max="10770" width="16.21875" style="144" bestFit="1" customWidth="1"/>
    <col min="10771" max="10771" width="11.33203125" style="144" bestFit="1" customWidth="1"/>
    <col min="10772" max="10772" width="9.6640625" style="144" customWidth="1"/>
    <col min="10773" max="10773" width="13.21875" style="144" bestFit="1" customWidth="1"/>
    <col min="10774" max="10774" width="9.6640625" style="144" customWidth="1"/>
    <col min="10775" max="11008" width="9" style="144"/>
    <col min="11009" max="11009" width="16.21875" style="144" customWidth="1"/>
    <col min="11010" max="11010" width="4.6640625" style="144" bestFit="1" customWidth="1"/>
    <col min="11011" max="11011" width="26.88671875" style="144" customWidth="1"/>
    <col min="11012" max="11012" width="12.77734375" style="144" bestFit="1" customWidth="1"/>
    <col min="11013" max="11013" width="8.6640625" style="144" bestFit="1" customWidth="1"/>
    <col min="11014" max="11014" width="8.44140625" style="144" bestFit="1" customWidth="1"/>
    <col min="11015" max="11015" width="10.6640625" style="144" bestFit="1" customWidth="1"/>
    <col min="11016" max="11016" width="10" style="144" bestFit="1" customWidth="1"/>
    <col min="11017" max="11017" width="12.44140625" style="144" bestFit="1" customWidth="1"/>
    <col min="11018" max="11018" width="7.109375" style="144" customWidth="1"/>
    <col min="11019" max="11019" width="9.88671875" style="144" customWidth="1"/>
    <col min="11020" max="11020" width="10.77734375" style="144" customWidth="1"/>
    <col min="11021" max="11021" width="9.77734375" style="144" bestFit="1" customWidth="1"/>
    <col min="11022" max="11022" width="6.109375" style="144" customWidth="1"/>
    <col min="11023" max="11023" width="9.44140625" style="144" bestFit="1" customWidth="1"/>
    <col min="11024" max="11024" width="7.77734375" style="144" customWidth="1"/>
    <col min="11025" max="11025" width="17.109375" style="144" bestFit="1" customWidth="1"/>
    <col min="11026" max="11026" width="16.21875" style="144" bestFit="1" customWidth="1"/>
    <col min="11027" max="11027" width="11.33203125" style="144" bestFit="1" customWidth="1"/>
    <col min="11028" max="11028" width="9.6640625" style="144" customWidth="1"/>
    <col min="11029" max="11029" width="13.21875" style="144" bestFit="1" customWidth="1"/>
    <col min="11030" max="11030" width="9.6640625" style="144" customWidth="1"/>
    <col min="11031" max="11264" width="9" style="144"/>
    <col min="11265" max="11265" width="16.21875" style="144" customWidth="1"/>
    <col min="11266" max="11266" width="4.6640625" style="144" bestFit="1" customWidth="1"/>
    <col min="11267" max="11267" width="26.88671875" style="144" customWidth="1"/>
    <col min="11268" max="11268" width="12.77734375" style="144" bestFit="1" customWidth="1"/>
    <col min="11269" max="11269" width="8.6640625" style="144" bestFit="1" customWidth="1"/>
    <col min="11270" max="11270" width="8.44140625" style="144" bestFit="1" customWidth="1"/>
    <col min="11271" max="11271" width="10.6640625" style="144" bestFit="1" customWidth="1"/>
    <col min="11272" max="11272" width="10" style="144" bestFit="1" customWidth="1"/>
    <col min="11273" max="11273" width="12.44140625" style="144" bestFit="1" customWidth="1"/>
    <col min="11274" max="11274" width="7.109375" style="144" customWidth="1"/>
    <col min="11275" max="11275" width="9.88671875" style="144" customWidth="1"/>
    <col min="11276" max="11276" width="10.77734375" style="144" customWidth="1"/>
    <col min="11277" max="11277" width="9.77734375" style="144" bestFit="1" customWidth="1"/>
    <col min="11278" max="11278" width="6.109375" style="144" customWidth="1"/>
    <col min="11279" max="11279" width="9.44140625" style="144" bestFit="1" customWidth="1"/>
    <col min="11280" max="11280" width="7.77734375" style="144" customWidth="1"/>
    <col min="11281" max="11281" width="17.109375" style="144" bestFit="1" customWidth="1"/>
    <col min="11282" max="11282" width="16.21875" style="144" bestFit="1" customWidth="1"/>
    <col min="11283" max="11283" width="11.33203125" style="144" bestFit="1" customWidth="1"/>
    <col min="11284" max="11284" width="9.6640625" style="144" customWidth="1"/>
    <col min="11285" max="11285" width="13.21875" style="144" bestFit="1" customWidth="1"/>
    <col min="11286" max="11286" width="9.6640625" style="144" customWidth="1"/>
    <col min="11287" max="11520" width="9" style="144"/>
    <col min="11521" max="11521" width="16.21875" style="144" customWidth="1"/>
    <col min="11522" max="11522" width="4.6640625" style="144" bestFit="1" customWidth="1"/>
    <col min="11523" max="11523" width="26.88671875" style="144" customWidth="1"/>
    <col min="11524" max="11524" width="12.77734375" style="144" bestFit="1" customWidth="1"/>
    <col min="11525" max="11525" width="8.6640625" style="144" bestFit="1" customWidth="1"/>
    <col min="11526" max="11526" width="8.44140625" style="144" bestFit="1" customWidth="1"/>
    <col min="11527" max="11527" width="10.6640625" style="144" bestFit="1" customWidth="1"/>
    <col min="11528" max="11528" width="10" style="144" bestFit="1" customWidth="1"/>
    <col min="11529" max="11529" width="12.44140625" style="144" bestFit="1" customWidth="1"/>
    <col min="11530" max="11530" width="7.109375" style="144" customWidth="1"/>
    <col min="11531" max="11531" width="9.88671875" style="144" customWidth="1"/>
    <col min="11532" max="11532" width="10.77734375" style="144" customWidth="1"/>
    <col min="11533" max="11533" width="9.77734375" style="144" bestFit="1" customWidth="1"/>
    <col min="11534" max="11534" width="6.109375" style="144" customWidth="1"/>
    <col min="11535" max="11535" width="9.44140625" style="144" bestFit="1" customWidth="1"/>
    <col min="11536" max="11536" width="7.77734375" style="144" customWidth="1"/>
    <col min="11537" max="11537" width="17.109375" style="144" bestFit="1" customWidth="1"/>
    <col min="11538" max="11538" width="16.21875" style="144" bestFit="1" customWidth="1"/>
    <col min="11539" max="11539" width="11.33203125" style="144" bestFit="1" customWidth="1"/>
    <col min="11540" max="11540" width="9.6640625" style="144" customWidth="1"/>
    <col min="11541" max="11541" width="13.21875" style="144" bestFit="1" customWidth="1"/>
    <col min="11542" max="11542" width="9.6640625" style="144" customWidth="1"/>
    <col min="11543" max="11776" width="9" style="144"/>
    <col min="11777" max="11777" width="16.21875" style="144" customWidth="1"/>
    <col min="11778" max="11778" width="4.6640625" style="144" bestFit="1" customWidth="1"/>
    <col min="11779" max="11779" width="26.88671875" style="144" customWidth="1"/>
    <col min="11780" max="11780" width="12.77734375" style="144" bestFit="1" customWidth="1"/>
    <col min="11781" max="11781" width="8.6640625" style="144" bestFit="1" customWidth="1"/>
    <col min="11782" max="11782" width="8.44140625" style="144" bestFit="1" customWidth="1"/>
    <col min="11783" max="11783" width="10.6640625" style="144" bestFit="1" customWidth="1"/>
    <col min="11784" max="11784" width="10" style="144" bestFit="1" customWidth="1"/>
    <col min="11785" max="11785" width="12.44140625" style="144" bestFit="1" customWidth="1"/>
    <col min="11786" max="11786" width="7.109375" style="144" customWidth="1"/>
    <col min="11787" max="11787" width="9.88671875" style="144" customWidth="1"/>
    <col min="11788" max="11788" width="10.77734375" style="144" customWidth="1"/>
    <col min="11789" max="11789" width="9.77734375" style="144" bestFit="1" customWidth="1"/>
    <col min="11790" max="11790" width="6.109375" style="144" customWidth="1"/>
    <col min="11791" max="11791" width="9.44140625" style="144" bestFit="1" customWidth="1"/>
    <col min="11792" max="11792" width="7.77734375" style="144" customWidth="1"/>
    <col min="11793" max="11793" width="17.109375" style="144" bestFit="1" customWidth="1"/>
    <col min="11794" max="11794" width="16.21875" style="144" bestFit="1" customWidth="1"/>
    <col min="11795" max="11795" width="11.33203125" style="144" bestFit="1" customWidth="1"/>
    <col min="11796" max="11796" width="9.6640625" style="144" customWidth="1"/>
    <col min="11797" max="11797" width="13.21875" style="144" bestFit="1" customWidth="1"/>
    <col min="11798" max="11798" width="9.6640625" style="144" customWidth="1"/>
    <col min="11799" max="12032" width="9" style="144"/>
    <col min="12033" max="12033" width="16.21875" style="144" customWidth="1"/>
    <col min="12034" max="12034" width="4.6640625" style="144" bestFit="1" customWidth="1"/>
    <col min="12035" max="12035" width="26.88671875" style="144" customWidth="1"/>
    <col min="12036" max="12036" width="12.77734375" style="144" bestFit="1" customWidth="1"/>
    <col min="12037" max="12037" width="8.6640625" style="144" bestFit="1" customWidth="1"/>
    <col min="12038" max="12038" width="8.44140625" style="144" bestFit="1" customWidth="1"/>
    <col min="12039" max="12039" width="10.6640625" style="144" bestFit="1" customWidth="1"/>
    <col min="12040" max="12040" width="10" style="144" bestFit="1" customWidth="1"/>
    <col min="12041" max="12041" width="12.44140625" style="144" bestFit="1" customWidth="1"/>
    <col min="12042" max="12042" width="7.109375" style="144" customWidth="1"/>
    <col min="12043" max="12043" width="9.88671875" style="144" customWidth="1"/>
    <col min="12044" max="12044" width="10.77734375" style="144" customWidth="1"/>
    <col min="12045" max="12045" width="9.77734375" style="144" bestFit="1" customWidth="1"/>
    <col min="12046" max="12046" width="6.109375" style="144" customWidth="1"/>
    <col min="12047" max="12047" width="9.44140625" style="144" bestFit="1" customWidth="1"/>
    <col min="12048" max="12048" width="7.77734375" style="144" customWidth="1"/>
    <col min="12049" max="12049" width="17.109375" style="144" bestFit="1" customWidth="1"/>
    <col min="12050" max="12050" width="16.21875" style="144" bestFit="1" customWidth="1"/>
    <col min="12051" max="12051" width="11.33203125" style="144" bestFit="1" customWidth="1"/>
    <col min="12052" max="12052" width="9.6640625" style="144" customWidth="1"/>
    <col min="12053" max="12053" width="13.21875" style="144" bestFit="1" customWidth="1"/>
    <col min="12054" max="12054" width="9.6640625" style="144" customWidth="1"/>
    <col min="12055" max="12288" width="9" style="144"/>
    <col min="12289" max="12289" width="16.21875" style="144" customWidth="1"/>
    <col min="12290" max="12290" width="4.6640625" style="144" bestFit="1" customWidth="1"/>
    <col min="12291" max="12291" width="26.88671875" style="144" customWidth="1"/>
    <col min="12292" max="12292" width="12.77734375" style="144" bestFit="1" customWidth="1"/>
    <col min="12293" max="12293" width="8.6640625" style="144" bestFit="1" customWidth="1"/>
    <col min="12294" max="12294" width="8.44140625" style="144" bestFit="1" customWidth="1"/>
    <col min="12295" max="12295" width="10.6640625" style="144" bestFit="1" customWidth="1"/>
    <col min="12296" max="12296" width="10" style="144" bestFit="1" customWidth="1"/>
    <col min="12297" max="12297" width="12.44140625" style="144" bestFit="1" customWidth="1"/>
    <col min="12298" max="12298" width="7.109375" style="144" customWidth="1"/>
    <col min="12299" max="12299" width="9.88671875" style="144" customWidth="1"/>
    <col min="12300" max="12300" width="10.77734375" style="144" customWidth="1"/>
    <col min="12301" max="12301" width="9.77734375" style="144" bestFit="1" customWidth="1"/>
    <col min="12302" max="12302" width="6.109375" style="144" customWidth="1"/>
    <col min="12303" max="12303" width="9.44140625" style="144" bestFit="1" customWidth="1"/>
    <col min="12304" max="12304" width="7.77734375" style="144" customWidth="1"/>
    <col min="12305" max="12305" width="17.109375" style="144" bestFit="1" customWidth="1"/>
    <col min="12306" max="12306" width="16.21875" style="144" bestFit="1" customWidth="1"/>
    <col min="12307" max="12307" width="11.33203125" style="144" bestFit="1" customWidth="1"/>
    <col min="12308" max="12308" width="9.6640625" style="144" customWidth="1"/>
    <col min="12309" max="12309" width="13.21875" style="144" bestFit="1" customWidth="1"/>
    <col min="12310" max="12310" width="9.6640625" style="144" customWidth="1"/>
    <col min="12311" max="12544" width="9" style="144"/>
    <col min="12545" max="12545" width="16.21875" style="144" customWidth="1"/>
    <col min="12546" max="12546" width="4.6640625" style="144" bestFit="1" customWidth="1"/>
    <col min="12547" max="12547" width="26.88671875" style="144" customWidth="1"/>
    <col min="12548" max="12548" width="12.77734375" style="144" bestFit="1" customWidth="1"/>
    <col min="12549" max="12549" width="8.6640625" style="144" bestFit="1" customWidth="1"/>
    <col min="12550" max="12550" width="8.44140625" style="144" bestFit="1" customWidth="1"/>
    <col min="12551" max="12551" width="10.6640625" style="144" bestFit="1" customWidth="1"/>
    <col min="12552" max="12552" width="10" style="144" bestFit="1" customWidth="1"/>
    <col min="12553" max="12553" width="12.44140625" style="144" bestFit="1" customWidth="1"/>
    <col min="12554" max="12554" width="7.109375" style="144" customWidth="1"/>
    <col min="12555" max="12555" width="9.88671875" style="144" customWidth="1"/>
    <col min="12556" max="12556" width="10.77734375" style="144" customWidth="1"/>
    <col min="12557" max="12557" width="9.77734375" style="144" bestFit="1" customWidth="1"/>
    <col min="12558" max="12558" width="6.109375" style="144" customWidth="1"/>
    <col min="12559" max="12559" width="9.44140625" style="144" bestFit="1" customWidth="1"/>
    <col min="12560" max="12560" width="7.77734375" style="144" customWidth="1"/>
    <col min="12561" max="12561" width="17.109375" style="144" bestFit="1" customWidth="1"/>
    <col min="12562" max="12562" width="16.21875" style="144" bestFit="1" customWidth="1"/>
    <col min="12563" max="12563" width="11.33203125" style="144" bestFit="1" customWidth="1"/>
    <col min="12564" max="12564" width="9.6640625" style="144" customWidth="1"/>
    <col min="12565" max="12565" width="13.21875" style="144" bestFit="1" customWidth="1"/>
    <col min="12566" max="12566" width="9.6640625" style="144" customWidth="1"/>
    <col min="12567" max="12800" width="9" style="144"/>
    <col min="12801" max="12801" width="16.21875" style="144" customWidth="1"/>
    <col min="12802" max="12802" width="4.6640625" style="144" bestFit="1" customWidth="1"/>
    <col min="12803" max="12803" width="26.88671875" style="144" customWidth="1"/>
    <col min="12804" max="12804" width="12.77734375" style="144" bestFit="1" customWidth="1"/>
    <col min="12805" max="12805" width="8.6640625" style="144" bestFit="1" customWidth="1"/>
    <col min="12806" max="12806" width="8.44140625" style="144" bestFit="1" customWidth="1"/>
    <col min="12807" max="12807" width="10.6640625" style="144" bestFit="1" customWidth="1"/>
    <col min="12808" max="12808" width="10" style="144" bestFit="1" customWidth="1"/>
    <col min="12809" max="12809" width="12.44140625" style="144" bestFit="1" customWidth="1"/>
    <col min="12810" max="12810" width="7.109375" style="144" customWidth="1"/>
    <col min="12811" max="12811" width="9.88671875" style="144" customWidth="1"/>
    <col min="12812" max="12812" width="10.77734375" style="144" customWidth="1"/>
    <col min="12813" max="12813" width="9.77734375" style="144" bestFit="1" customWidth="1"/>
    <col min="12814" max="12814" width="6.109375" style="144" customWidth="1"/>
    <col min="12815" max="12815" width="9.44140625" style="144" bestFit="1" customWidth="1"/>
    <col min="12816" max="12816" width="7.77734375" style="144" customWidth="1"/>
    <col min="12817" max="12817" width="17.109375" style="144" bestFit="1" customWidth="1"/>
    <col min="12818" max="12818" width="16.21875" style="144" bestFit="1" customWidth="1"/>
    <col min="12819" max="12819" width="11.33203125" style="144" bestFit="1" customWidth="1"/>
    <col min="12820" max="12820" width="9.6640625" style="144" customWidth="1"/>
    <col min="12821" max="12821" width="13.21875" style="144" bestFit="1" customWidth="1"/>
    <col min="12822" max="12822" width="9.6640625" style="144" customWidth="1"/>
    <col min="12823" max="13056" width="9" style="144"/>
    <col min="13057" max="13057" width="16.21875" style="144" customWidth="1"/>
    <col min="13058" max="13058" width="4.6640625" style="144" bestFit="1" customWidth="1"/>
    <col min="13059" max="13059" width="26.88671875" style="144" customWidth="1"/>
    <col min="13060" max="13060" width="12.77734375" style="144" bestFit="1" customWidth="1"/>
    <col min="13061" max="13061" width="8.6640625" style="144" bestFit="1" customWidth="1"/>
    <col min="13062" max="13062" width="8.44140625" style="144" bestFit="1" customWidth="1"/>
    <col min="13063" max="13063" width="10.6640625" style="144" bestFit="1" customWidth="1"/>
    <col min="13064" max="13064" width="10" style="144" bestFit="1" customWidth="1"/>
    <col min="13065" max="13065" width="12.44140625" style="144" bestFit="1" customWidth="1"/>
    <col min="13066" max="13066" width="7.109375" style="144" customWidth="1"/>
    <col min="13067" max="13067" width="9.88671875" style="144" customWidth="1"/>
    <col min="13068" max="13068" width="10.77734375" style="144" customWidth="1"/>
    <col min="13069" max="13069" width="9.77734375" style="144" bestFit="1" customWidth="1"/>
    <col min="13070" max="13070" width="6.109375" style="144" customWidth="1"/>
    <col min="13071" max="13071" width="9.44140625" style="144" bestFit="1" customWidth="1"/>
    <col min="13072" max="13072" width="7.77734375" style="144" customWidth="1"/>
    <col min="13073" max="13073" width="17.109375" style="144" bestFit="1" customWidth="1"/>
    <col min="13074" max="13074" width="16.21875" style="144" bestFit="1" customWidth="1"/>
    <col min="13075" max="13075" width="11.33203125" style="144" bestFit="1" customWidth="1"/>
    <col min="13076" max="13076" width="9.6640625" style="144" customWidth="1"/>
    <col min="13077" max="13077" width="13.21875" style="144" bestFit="1" customWidth="1"/>
    <col min="13078" max="13078" width="9.6640625" style="144" customWidth="1"/>
    <col min="13079" max="13312" width="9" style="144"/>
    <col min="13313" max="13313" width="16.21875" style="144" customWidth="1"/>
    <col min="13314" max="13314" width="4.6640625" style="144" bestFit="1" customWidth="1"/>
    <col min="13315" max="13315" width="26.88671875" style="144" customWidth="1"/>
    <col min="13316" max="13316" width="12.77734375" style="144" bestFit="1" customWidth="1"/>
    <col min="13317" max="13317" width="8.6640625" style="144" bestFit="1" customWidth="1"/>
    <col min="13318" max="13318" width="8.44140625" style="144" bestFit="1" customWidth="1"/>
    <col min="13319" max="13319" width="10.6640625" style="144" bestFit="1" customWidth="1"/>
    <col min="13320" max="13320" width="10" style="144" bestFit="1" customWidth="1"/>
    <col min="13321" max="13321" width="12.44140625" style="144" bestFit="1" customWidth="1"/>
    <col min="13322" max="13322" width="7.109375" style="144" customWidth="1"/>
    <col min="13323" max="13323" width="9.88671875" style="144" customWidth="1"/>
    <col min="13324" max="13324" width="10.77734375" style="144" customWidth="1"/>
    <col min="13325" max="13325" width="9.77734375" style="144" bestFit="1" customWidth="1"/>
    <col min="13326" max="13326" width="6.109375" style="144" customWidth="1"/>
    <col min="13327" max="13327" width="9.44140625" style="144" bestFit="1" customWidth="1"/>
    <col min="13328" max="13328" width="7.77734375" style="144" customWidth="1"/>
    <col min="13329" max="13329" width="17.109375" style="144" bestFit="1" customWidth="1"/>
    <col min="13330" max="13330" width="16.21875" style="144" bestFit="1" customWidth="1"/>
    <col min="13331" max="13331" width="11.33203125" style="144" bestFit="1" customWidth="1"/>
    <col min="13332" max="13332" width="9.6640625" style="144" customWidth="1"/>
    <col min="13333" max="13333" width="13.21875" style="144" bestFit="1" customWidth="1"/>
    <col min="13334" max="13334" width="9.6640625" style="144" customWidth="1"/>
    <col min="13335" max="13568" width="9" style="144"/>
    <col min="13569" max="13569" width="16.21875" style="144" customWidth="1"/>
    <col min="13570" max="13570" width="4.6640625" style="144" bestFit="1" customWidth="1"/>
    <col min="13571" max="13571" width="26.88671875" style="144" customWidth="1"/>
    <col min="13572" max="13572" width="12.77734375" style="144" bestFit="1" customWidth="1"/>
    <col min="13573" max="13573" width="8.6640625" style="144" bestFit="1" customWidth="1"/>
    <col min="13574" max="13574" width="8.44140625" style="144" bestFit="1" customWidth="1"/>
    <col min="13575" max="13575" width="10.6640625" style="144" bestFit="1" customWidth="1"/>
    <col min="13576" max="13576" width="10" style="144" bestFit="1" customWidth="1"/>
    <col min="13577" max="13577" width="12.44140625" style="144" bestFit="1" customWidth="1"/>
    <col min="13578" max="13578" width="7.109375" style="144" customWidth="1"/>
    <col min="13579" max="13579" width="9.88671875" style="144" customWidth="1"/>
    <col min="13580" max="13580" width="10.77734375" style="144" customWidth="1"/>
    <col min="13581" max="13581" width="9.77734375" style="144" bestFit="1" customWidth="1"/>
    <col min="13582" max="13582" width="6.109375" style="144" customWidth="1"/>
    <col min="13583" max="13583" width="9.44140625" style="144" bestFit="1" customWidth="1"/>
    <col min="13584" max="13584" width="7.77734375" style="144" customWidth="1"/>
    <col min="13585" max="13585" width="17.109375" style="144" bestFit="1" customWidth="1"/>
    <col min="13586" max="13586" width="16.21875" style="144" bestFit="1" customWidth="1"/>
    <col min="13587" max="13587" width="11.33203125" style="144" bestFit="1" customWidth="1"/>
    <col min="13588" max="13588" width="9.6640625" style="144" customWidth="1"/>
    <col min="13589" max="13589" width="13.21875" style="144" bestFit="1" customWidth="1"/>
    <col min="13590" max="13590" width="9.6640625" style="144" customWidth="1"/>
    <col min="13591" max="13824" width="9" style="144"/>
    <col min="13825" max="13825" width="16.21875" style="144" customWidth="1"/>
    <col min="13826" max="13826" width="4.6640625" style="144" bestFit="1" customWidth="1"/>
    <col min="13827" max="13827" width="26.88671875" style="144" customWidth="1"/>
    <col min="13828" max="13828" width="12.77734375" style="144" bestFit="1" customWidth="1"/>
    <col min="13829" max="13829" width="8.6640625" style="144" bestFit="1" customWidth="1"/>
    <col min="13830" max="13830" width="8.44140625" style="144" bestFit="1" customWidth="1"/>
    <col min="13831" max="13831" width="10.6640625" style="144" bestFit="1" customWidth="1"/>
    <col min="13832" max="13832" width="10" style="144" bestFit="1" customWidth="1"/>
    <col min="13833" max="13833" width="12.44140625" style="144" bestFit="1" customWidth="1"/>
    <col min="13834" max="13834" width="7.109375" style="144" customWidth="1"/>
    <col min="13835" max="13835" width="9.88671875" style="144" customWidth="1"/>
    <col min="13836" max="13836" width="10.77734375" style="144" customWidth="1"/>
    <col min="13837" max="13837" width="9.77734375" style="144" bestFit="1" customWidth="1"/>
    <col min="13838" max="13838" width="6.109375" style="144" customWidth="1"/>
    <col min="13839" max="13839" width="9.44140625" style="144" bestFit="1" customWidth="1"/>
    <col min="13840" max="13840" width="7.77734375" style="144" customWidth="1"/>
    <col min="13841" max="13841" width="17.109375" style="144" bestFit="1" customWidth="1"/>
    <col min="13842" max="13842" width="16.21875" style="144" bestFit="1" customWidth="1"/>
    <col min="13843" max="13843" width="11.33203125" style="144" bestFit="1" customWidth="1"/>
    <col min="13844" max="13844" width="9.6640625" style="144" customWidth="1"/>
    <col min="13845" max="13845" width="13.21875" style="144" bestFit="1" customWidth="1"/>
    <col min="13846" max="13846" width="9.6640625" style="144" customWidth="1"/>
    <col min="13847" max="14080" width="9" style="144"/>
    <col min="14081" max="14081" width="16.21875" style="144" customWidth="1"/>
    <col min="14082" max="14082" width="4.6640625" style="144" bestFit="1" customWidth="1"/>
    <col min="14083" max="14083" width="26.88671875" style="144" customWidth="1"/>
    <col min="14084" max="14084" width="12.77734375" style="144" bestFit="1" customWidth="1"/>
    <col min="14085" max="14085" width="8.6640625" style="144" bestFit="1" customWidth="1"/>
    <col min="14086" max="14086" width="8.44140625" style="144" bestFit="1" customWidth="1"/>
    <col min="14087" max="14087" width="10.6640625" style="144" bestFit="1" customWidth="1"/>
    <col min="14088" max="14088" width="10" style="144" bestFit="1" customWidth="1"/>
    <col min="14089" max="14089" width="12.44140625" style="144" bestFit="1" customWidth="1"/>
    <col min="14090" max="14090" width="7.109375" style="144" customWidth="1"/>
    <col min="14091" max="14091" width="9.88671875" style="144" customWidth="1"/>
    <col min="14092" max="14092" width="10.77734375" style="144" customWidth="1"/>
    <col min="14093" max="14093" width="9.77734375" style="144" bestFit="1" customWidth="1"/>
    <col min="14094" max="14094" width="6.109375" style="144" customWidth="1"/>
    <col min="14095" max="14095" width="9.44140625" style="144" bestFit="1" customWidth="1"/>
    <col min="14096" max="14096" width="7.77734375" style="144" customWidth="1"/>
    <col min="14097" max="14097" width="17.109375" style="144" bestFit="1" customWidth="1"/>
    <col min="14098" max="14098" width="16.21875" style="144" bestFit="1" customWidth="1"/>
    <col min="14099" max="14099" width="11.33203125" style="144" bestFit="1" customWidth="1"/>
    <col min="14100" max="14100" width="9.6640625" style="144" customWidth="1"/>
    <col min="14101" max="14101" width="13.21875" style="144" bestFit="1" customWidth="1"/>
    <col min="14102" max="14102" width="9.6640625" style="144" customWidth="1"/>
    <col min="14103" max="14336" width="9" style="144"/>
    <col min="14337" max="14337" width="16.21875" style="144" customWidth="1"/>
    <col min="14338" max="14338" width="4.6640625" style="144" bestFit="1" customWidth="1"/>
    <col min="14339" max="14339" width="26.88671875" style="144" customWidth="1"/>
    <col min="14340" max="14340" width="12.77734375" style="144" bestFit="1" customWidth="1"/>
    <col min="14341" max="14341" width="8.6640625" style="144" bestFit="1" customWidth="1"/>
    <col min="14342" max="14342" width="8.44140625" style="144" bestFit="1" customWidth="1"/>
    <col min="14343" max="14343" width="10.6640625" style="144" bestFit="1" customWidth="1"/>
    <col min="14344" max="14344" width="10" style="144" bestFit="1" customWidth="1"/>
    <col min="14345" max="14345" width="12.44140625" style="144" bestFit="1" customWidth="1"/>
    <col min="14346" max="14346" width="7.109375" style="144" customWidth="1"/>
    <col min="14347" max="14347" width="9.88671875" style="144" customWidth="1"/>
    <col min="14348" max="14348" width="10.77734375" style="144" customWidth="1"/>
    <col min="14349" max="14349" width="9.77734375" style="144" bestFit="1" customWidth="1"/>
    <col min="14350" max="14350" width="6.109375" style="144" customWidth="1"/>
    <col min="14351" max="14351" width="9.44140625" style="144" bestFit="1" customWidth="1"/>
    <col min="14352" max="14352" width="7.77734375" style="144" customWidth="1"/>
    <col min="14353" max="14353" width="17.109375" style="144" bestFit="1" customWidth="1"/>
    <col min="14354" max="14354" width="16.21875" style="144" bestFit="1" customWidth="1"/>
    <col min="14355" max="14355" width="11.33203125" style="144" bestFit="1" customWidth="1"/>
    <col min="14356" max="14356" width="9.6640625" style="144" customWidth="1"/>
    <col min="14357" max="14357" width="13.21875" style="144" bestFit="1" customWidth="1"/>
    <col min="14358" max="14358" width="9.6640625" style="144" customWidth="1"/>
    <col min="14359" max="14592" width="9" style="144"/>
    <col min="14593" max="14593" width="16.21875" style="144" customWidth="1"/>
    <col min="14594" max="14594" width="4.6640625" style="144" bestFit="1" customWidth="1"/>
    <col min="14595" max="14595" width="26.88671875" style="144" customWidth="1"/>
    <col min="14596" max="14596" width="12.77734375" style="144" bestFit="1" customWidth="1"/>
    <col min="14597" max="14597" width="8.6640625" style="144" bestFit="1" customWidth="1"/>
    <col min="14598" max="14598" width="8.44140625" style="144" bestFit="1" customWidth="1"/>
    <col min="14599" max="14599" width="10.6640625" style="144" bestFit="1" customWidth="1"/>
    <col min="14600" max="14600" width="10" style="144" bestFit="1" customWidth="1"/>
    <col min="14601" max="14601" width="12.44140625" style="144" bestFit="1" customWidth="1"/>
    <col min="14602" max="14602" width="7.109375" style="144" customWidth="1"/>
    <col min="14603" max="14603" width="9.88671875" style="144" customWidth="1"/>
    <col min="14604" max="14604" width="10.77734375" style="144" customWidth="1"/>
    <col min="14605" max="14605" width="9.77734375" style="144" bestFit="1" customWidth="1"/>
    <col min="14606" max="14606" width="6.109375" style="144" customWidth="1"/>
    <col min="14607" max="14607" width="9.44140625" style="144" bestFit="1" customWidth="1"/>
    <col min="14608" max="14608" width="7.77734375" style="144" customWidth="1"/>
    <col min="14609" max="14609" width="17.109375" style="144" bestFit="1" customWidth="1"/>
    <col min="14610" max="14610" width="16.21875" style="144" bestFit="1" customWidth="1"/>
    <col min="14611" max="14611" width="11.33203125" style="144" bestFit="1" customWidth="1"/>
    <col min="14612" max="14612" width="9.6640625" style="144" customWidth="1"/>
    <col min="14613" max="14613" width="13.21875" style="144" bestFit="1" customWidth="1"/>
    <col min="14614" max="14614" width="9.6640625" style="144" customWidth="1"/>
    <col min="14615" max="14848" width="9" style="144"/>
    <col min="14849" max="14849" width="16.21875" style="144" customWidth="1"/>
    <col min="14850" max="14850" width="4.6640625" style="144" bestFit="1" customWidth="1"/>
    <col min="14851" max="14851" width="26.88671875" style="144" customWidth="1"/>
    <col min="14852" max="14852" width="12.77734375" style="144" bestFit="1" customWidth="1"/>
    <col min="14853" max="14853" width="8.6640625" style="144" bestFit="1" customWidth="1"/>
    <col min="14854" max="14854" width="8.44140625" style="144" bestFit="1" customWidth="1"/>
    <col min="14855" max="14855" width="10.6640625" style="144" bestFit="1" customWidth="1"/>
    <col min="14856" max="14856" width="10" style="144" bestFit="1" customWidth="1"/>
    <col min="14857" max="14857" width="12.44140625" style="144" bestFit="1" customWidth="1"/>
    <col min="14858" max="14858" width="7.109375" style="144" customWidth="1"/>
    <col min="14859" max="14859" width="9.88671875" style="144" customWidth="1"/>
    <col min="14860" max="14860" width="10.77734375" style="144" customWidth="1"/>
    <col min="14861" max="14861" width="9.77734375" style="144" bestFit="1" customWidth="1"/>
    <col min="14862" max="14862" width="6.109375" style="144" customWidth="1"/>
    <col min="14863" max="14863" width="9.44140625" style="144" bestFit="1" customWidth="1"/>
    <col min="14864" max="14864" width="7.77734375" style="144" customWidth="1"/>
    <col min="14865" max="14865" width="17.109375" style="144" bestFit="1" customWidth="1"/>
    <col min="14866" max="14866" width="16.21875" style="144" bestFit="1" customWidth="1"/>
    <col min="14867" max="14867" width="11.33203125" style="144" bestFit="1" customWidth="1"/>
    <col min="14868" max="14868" width="9.6640625" style="144" customWidth="1"/>
    <col min="14869" max="14869" width="13.21875" style="144" bestFit="1" customWidth="1"/>
    <col min="14870" max="14870" width="9.6640625" style="144" customWidth="1"/>
    <col min="14871" max="15104" width="9" style="144"/>
    <col min="15105" max="15105" width="16.21875" style="144" customWidth="1"/>
    <col min="15106" max="15106" width="4.6640625" style="144" bestFit="1" customWidth="1"/>
    <col min="15107" max="15107" width="26.88671875" style="144" customWidth="1"/>
    <col min="15108" max="15108" width="12.77734375" style="144" bestFit="1" customWidth="1"/>
    <col min="15109" max="15109" width="8.6640625" style="144" bestFit="1" customWidth="1"/>
    <col min="15110" max="15110" width="8.44140625" style="144" bestFit="1" customWidth="1"/>
    <col min="15111" max="15111" width="10.6640625" style="144" bestFit="1" customWidth="1"/>
    <col min="15112" max="15112" width="10" style="144" bestFit="1" customWidth="1"/>
    <col min="15113" max="15113" width="12.44140625" style="144" bestFit="1" customWidth="1"/>
    <col min="15114" max="15114" width="7.109375" style="144" customWidth="1"/>
    <col min="15115" max="15115" width="9.88671875" style="144" customWidth="1"/>
    <col min="15116" max="15116" width="10.77734375" style="144" customWidth="1"/>
    <col min="15117" max="15117" width="9.77734375" style="144" bestFit="1" customWidth="1"/>
    <col min="15118" max="15118" width="6.109375" style="144" customWidth="1"/>
    <col min="15119" max="15119" width="9.44140625" style="144" bestFit="1" customWidth="1"/>
    <col min="15120" max="15120" width="7.77734375" style="144" customWidth="1"/>
    <col min="15121" max="15121" width="17.109375" style="144" bestFit="1" customWidth="1"/>
    <col min="15122" max="15122" width="16.21875" style="144" bestFit="1" customWidth="1"/>
    <col min="15123" max="15123" width="11.33203125" style="144" bestFit="1" customWidth="1"/>
    <col min="15124" max="15124" width="9.6640625" style="144" customWidth="1"/>
    <col min="15125" max="15125" width="13.21875" style="144" bestFit="1" customWidth="1"/>
    <col min="15126" max="15126" width="9.6640625" style="144" customWidth="1"/>
    <col min="15127" max="15360" width="9" style="144"/>
    <col min="15361" max="15361" width="16.21875" style="144" customWidth="1"/>
    <col min="15362" max="15362" width="4.6640625" style="144" bestFit="1" customWidth="1"/>
    <col min="15363" max="15363" width="26.88671875" style="144" customWidth="1"/>
    <col min="15364" max="15364" width="12.77734375" style="144" bestFit="1" customWidth="1"/>
    <col min="15365" max="15365" width="8.6640625" style="144" bestFit="1" customWidth="1"/>
    <col min="15366" max="15366" width="8.44140625" style="144" bestFit="1" customWidth="1"/>
    <col min="15367" max="15367" width="10.6640625" style="144" bestFit="1" customWidth="1"/>
    <col min="15368" max="15368" width="10" style="144" bestFit="1" customWidth="1"/>
    <col min="15369" max="15369" width="12.44140625" style="144" bestFit="1" customWidth="1"/>
    <col min="15370" max="15370" width="7.109375" style="144" customWidth="1"/>
    <col min="15371" max="15371" width="9.88671875" style="144" customWidth="1"/>
    <col min="15372" max="15372" width="10.77734375" style="144" customWidth="1"/>
    <col min="15373" max="15373" width="9.77734375" style="144" bestFit="1" customWidth="1"/>
    <col min="15374" max="15374" width="6.109375" style="144" customWidth="1"/>
    <col min="15375" max="15375" width="9.44140625" style="144" bestFit="1" customWidth="1"/>
    <col min="15376" max="15376" width="7.77734375" style="144" customWidth="1"/>
    <col min="15377" max="15377" width="17.109375" style="144" bestFit="1" customWidth="1"/>
    <col min="15378" max="15378" width="16.21875" style="144" bestFit="1" customWidth="1"/>
    <col min="15379" max="15379" width="11.33203125" style="144" bestFit="1" customWidth="1"/>
    <col min="15380" max="15380" width="9.6640625" style="144" customWidth="1"/>
    <col min="15381" max="15381" width="13.21875" style="144" bestFit="1" customWidth="1"/>
    <col min="15382" max="15382" width="9.6640625" style="144" customWidth="1"/>
    <col min="15383" max="15616" width="9" style="144"/>
    <col min="15617" max="15617" width="16.21875" style="144" customWidth="1"/>
    <col min="15618" max="15618" width="4.6640625" style="144" bestFit="1" customWidth="1"/>
    <col min="15619" max="15619" width="26.88671875" style="144" customWidth="1"/>
    <col min="15620" max="15620" width="12.77734375" style="144" bestFit="1" customWidth="1"/>
    <col min="15621" max="15621" width="8.6640625" style="144" bestFit="1" customWidth="1"/>
    <col min="15622" max="15622" width="8.44140625" style="144" bestFit="1" customWidth="1"/>
    <col min="15623" max="15623" width="10.6640625" style="144" bestFit="1" customWidth="1"/>
    <col min="15624" max="15624" width="10" style="144" bestFit="1" customWidth="1"/>
    <col min="15625" max="15625" width="12.44140625" style="144" bestFit="1" customWidth="1"/>
    <col min="15626" max="15626" width="7.109375" style="144" customWidth="1"/>
    <col min="15627" max="15627" width="9.88671875" style="144" customWidth="1"/>
    <col min="15628" max="15628" width="10.77734375" style="144" customWidth="1"/>
    <col min="15629" max="15629" width="9.77734375" style="144" bestFit="1" customWidth="1"/>
    <col min="15630" max="15630" width="6.109375" style="144" customWidth="1"/>
    <col min="15631" max="15631" width="9.44140625" style="144" bestFit="1" customWidth="1"/>
    <col min="15632" max="15632" width="7.77734375" style="144" customWidth="1"/>
    <col min="15633" max="15633" width="17.109375" style="144" bestFit="1" customWidth="1"/>
    <col min="15634" max="15634" width="16.21875" style="144" bestFit="1" customWidth="1"/>
    <col min="15635" max="15635" width="11.33203125" style="144" bestFit="1" customWidth="1"/>
    <col min="15636" max="15636" width="9.6640625" style="144" customWidth="1"/>
    <col min="15637" max="15637" width="13.21875" style="144" bestFit="1" customWidth="1"/>
    <col min="15638" max="15638" width="9.6640625" style="144" customWidth="1"/>
    <col min="15639" max="15872" width="9" style="144"/>
    <col min="15873" max="15873" width="16.21875" style="144" customWidth="1"/>
    <col min="15874" max="15874" width="4.6640625" style="144" bestFit="1" customWidth="1"/>
    <col min="15875" max="15875" width="26.88671875" style="144" customWidth="1"/>
    <col min="15876" max="15876" width="12.77734375" style="144" bestFit="1" customWidth="1"/>
    <col min="15877" max="15877" width="8.6640625" style="144" bestFit="1" customWidth="1"/>
    <col min="15878" max="15878" width="8.44140625" style="144" bestFit="1" customWidth="1"/>
    <col min="15879" max="15879" width="10.6640625" style="144" bestFit="1" customWidth="1"/>
    <col min="15880" max="15880" width="10" style="144" bestFit="1" customWidth="1"/>
    <col min="15881" max="15881" width="12.44140625" style="144" bestFit="1" customWidth="1"/>
    <col min="15882" max="15882" width="7.109375" style="144" customWidth="1"/>
    <col min="15883" max="15883" width="9.88671875" style="144" customWidth="1"/>
    <col min="15884" max="15884" width="10.77734375" style="144" customWidth="1"/>
    <col min="15885" max="15885" width="9.77734375" style="144" bestFit="1" customWidth="1"/>
    <col min="15886" max="15886" width="6.109375" style="144" customWidth="1"/>
    <col min="15887" max="15887" width="9.44140625" style="144" bestFit="1" customWidth="1"/>
    <col min="15888" max="15888" width="7.77734375" style="144" customWidth="1"/>
    <col min="15889" max="15889" width="17.109375" style="144" bestFit="1" customWidth="1"/>
    <col min="15890" max="15890" width="16.21875" style="144" bestFit="1" customWidth="1"/>
    <col min="15891" max="15891" width="11.33203125" style="144" bestFit="1" customWidth="1"/>
    <col min="15892" max="15892" width="9.6640625" style="144" customWidth="1"/>
    <col min="15893" max="15893" width="13.21875" style="144" bestFit="1" customWidth="1"/>
    <col min="15894" max="15894" width="9.6640625" style="144" customWidth="1"/>
    <col min="15895" max="16128" width="9" style="144"/>
    <col min="16129" max="16129" width="16.21875" style="144" customWidth="1"/>
    <col min="16130" max="16130" width="4.6640625" style="144" bestFit="1" customWidth="1"/>
    <col min="16131" max="16131" width="26.88671875" style="144" customWidth="1"/>
    <col min="16132" max="16132" width="12.77734375" style="144" bestFit="1" customWidth="1"/>
    <col min="16133" max="16133" width="8.6640625" style="144" bestFit="1" customWidth="1"/>
    <col min="16134" max="16134" width="8.44140625" style="144" bestFit="1" customWidth="1"/>
    <col min="16135" max="16135" width="10.6640625" style="144" bestFit="1" customWidth="1"/>
    <col min="16136" max="16136" width="10" style="144" bestFit="1" customWidth="1"/>
    <col min="16137" max="16137" width="12.44140625" style="144" bestFit="1" customWidth="1"/>
    <col min="16138" max="16138" width="7.109375" style="144" customWidth="1"/>
    <col min="16139" max="16139" width="9.88671875" style="144" customWidth="1"/>
    <col min="16140" max="16140" width="10.77734375" style="144" customWidth="1"/>
    <col min="16141" max="16141" width="9.77734375" style="144" bestFit="1" customWidth="1"/>
    <col min="16142" max="16142" width="6.109375" style="144" customWidth="1"/>
    <col min="16143" max="16143" width="9.44140625" style="144" bestFit="1" customWidth="1"/>
    <col min="16144" max="16144" width="7.77734375" style="144" customWidth="1"/>
    <col min="16145" max="16145" width="17.109375" style="144" bestFit="1" customWidth="1"/>
    <col min="16146" max="16146" width="16.21875" style="144" bestFit="1" customWidth="1"/>
    <col min="16147" max="16147" width="11.33203125" style="144" bestFit="1" customWidth="1"/>
    <col min="16148" max="16148" width="9.6640625" style="144" customWidth="1"/>
    <col min="16149" max="16149" width="13.21875" style="144" bestFit="1" customWidth="1"/>
    <col min="16150" max="16150" width="9.6640625" style="144" customWidth="1"/>
    <col min="16151" max="16384" width="9" style="144"/>
  </cols>
  <sheetData>
    <row r="1" spans="1:22" ht="21" customHeight="1">
      <c r="A1" s="180"/>
      <c r="V1" s="144"/>
    </row>
    <row r="2" spans="1:22" ht="15.6">
      <c r="C2" s="179"/>
      <c r="F2" s="178"/>
      <c r="G2" s="178"/>
      <c r="H2" s="178"/>
      <c r="L2" s="386" t="s">
        <v>1940</v>
      </c>
      <c r="M2" s="174"/>
      <c r="N2" s="174"/>
      <c r="O2" s="174"/>
      <c r="P2" s="174"/>
      <c r="Q2" s="174"/>
      <c r="R2" s="174"/>
      <c r="S2" s="490"/>
      <c r="T2" s="491"/>
      <c r="U2" s="491"/>
      <c r="V2" s="491"/>
    </row>
    <row r="3" spans="1:22" ht="19.5" customHeight="1">
      <c r="A3" s="176" t="s">
        <v>1</v>
      </c>
      <c r="V3" s="175" t="s">
        <v>2</v>
      </c>
    </row>
    <row r="4" spans="1:22" ht="11.25" customHeight="1" thickBot="1">
      <c r="A4" s="483" t="s">
        <v>854</v>
      </c>
      <c r="B4" s="483" t="s">
        <v>853</v>
      </c>
      <c r="C4" s="502"/>
      <c r="D4" s="483" t="s">
        <v>5</v>
      </c>
      <c r="E4" s="483" t="s">
        <v>6</v>
      </c>
      <c r="F4" s="483"/>
      <c r="G4" s="483"/>
      <c r="H4" s="483"/>
      <c r="I4" s="482" t="s">
        <v>1939</v>
      </c>
      <c r="J4" s="482" t="s">
        <v>1359</v>
      </c>
      <c r="K4" s="550" t="s">
        <v>1938</v>
      </c>
      <c r="L4" s="550" t="s">
        <v>1357</v>
      </c>
      <c r="M4" s="551" t="s">
        <v>1356</v>
      </c>
      <c r="N4" s="554" t="s">
        <v>1355</v>
      </c>
      <c r="O4" s="555"/>
      <c r="P4" s="556"/>
      <c r="Q4" s="482" t="s">
        <v>1354</v>
      </c>
      <c r="R4" s="498" t="s">
        <v>14</v>
      </c>
      <c r="S4" s="498"/>
      <c r="T4" s="498"/>
      <c r="U4" s="557" t="s">
        <v>1353</v>
      </c>
      <c r="V4" s="560" t="s">
        <v>1937</v>
      </c>
    </row>
    <row r="5" spans="1:22" ht="11.25" customHeight="1">
      <c r="A5" s="483"/>
      <c r="B5" s="483"/>
      <c r="C5" s="502"/>
      <c r="D5" s="483"/>
      <c r="E5" s="483"/>
      <c r="F5" s="483"/>
      <c r="G5" s="483"/>
      <c r="H5" s="483"/>
      <c r="I5" s="482"/>
      <c r="J5" s="482"/>
      <c r="K5" s="550"/>
      <c r="L5" s="550"/>
      <c r="M5" s="552"/>
      <c r="N5" s="563" t="s">
        <v>1351</v>
      </c>
      <c r="O5" s="509" t="s">
        <v>18</v>
      </c>
      <c r="P5" s="564" t="s">
        <v>1936</v>
      </c>
      <c r="Q5" s="482"/>
      <c r="R5" s="498"/>
      <c r="S5" s="498"/>
      <c r="T5" s="498"/>
      <c r="U5" s="558"/>
      <c r="V5" s="561"/>
    </row>
    <row r="6" spans="1:22">
      <c r="A6" s="483"/>
      <c r="B6" s="483"/>
      <c r="C6" s="502"/>
      <c r="D6" s="483"/>
      <c r="E6" s="145"/>
      <c r="F6" s="482" t="s">
        <v>1935</v>
      </c>
      <c r="G6" s="482" t="s">
        <v>1934</v>
      </c>
      <c r="H6" s="482" t="s">
        <v>1933</v>
      </c>
      <c r="I6" s="482"/>
      <c r="J6" s="482"/>
      <c r="K6" s="550"/>
      <c r="L6" s="550"/>
      <c r="M6" s="552"/>
      <c r="N6" s="507"/>
      <c r="O6" s="510"/>
      <c r="P6" s="513"/>
      <c r="Q6" s="482"/>
      <c r="R6" s="549" t="s">
        <v>1349</v>
      </c>
      <c r="S6" s="492" t="s">
        <v>1348</v>
      </c>
      <c r="T6" s="492" t="s">
        <v>25</v>
      </c>
      <c r="U6" s="558"/>
      <c r="V6" s="561"/>
    </row>
    <row r="7" spans="1:22">
      <c r="A7" s="483"/>
      <c r="B7" s="483"/>
      <c r="C7" s="502"/>
      <c r="D7" s="483"/>
      <c r="E7" s="145" t="s">
        <v>5</v>
      </c>
      <c r="F7" s="483"/>
      <c r="G7" s="483"/>
      <c r="H7" s="483"/>
      <c r="I7" s="482"/>
      <c r="J7" s="482"/>
      <c r="K7" s="550"/>
      <c r="L7" s="550"/>
      <c r="M7" s="552"/>
      <c r="N7" s="507"/>
      <c r="O7" s="510"/>
      <c r="P7" s="513"/>
      <c r="Q7" s="482"/>
      <c r="R7" s="493"/>
      <c r="S7" s="493"/>
      <c r="T7" s="493"/>
      <c r="U7" s="558"/>
      <c r="V7" s="561"/>
    </row>
    <row r="8" spans="1:22">
      <c r="A8" s="483"/>
      <c r="B8" s="483"/>
      <c r="C8" s="502"/>
      <c r="D8" s="483"/>
      <c r="E8" s="174"/>
      <c r="F8" s="483"/>
      <c r="G8" s="483"/>
      <c r="H8" s="483"/>
      <c r="I8" s="482"/>
      <c r="J8" s="482"/>
      <c r="K8" s="550"/>
      <c r="L8" s="550"/>
      <c r="M8" s="553"/>
      <c r="N8" s="508"/>
      <c r="O8" s="511"/>
      <c r="P8" s="514"/>
      <c r="Q8" s="482"/>
      <c r="R8" s="494"/>
      <c r="S8" s="494"/>
      <c r="T8" s="494"/>
      <c r="U8" s="559"/>
      <c r="V8" s="562"/>
    </row>
    <row r="9" spans="1:22" s="27" customFormat="1" ht="21" customHeight="1">
      <c r="A9" s="373" t="s">
        <v>1932</v>
      </c>
      <c r="B9" s="376" t="s">
        <v>455</v>
      </c>
      <c r="C9" s="385" t="s">
        <v>1931</v>
      </c>
      <c r="D9" s="17" t="s">
        <v>1930</v>
      </c>
      <c r="E9" s="18" t="s">
        <v>52</v>
      </c>
      <c r="F9" s="19">
        <v>2.9990000000000001</v>
      </c>
      <c r="G9" s="18">
        <v>375</v>
      </c>
      <c r="H9" s="19" t="s">
        <v>43</v>
      </c>
      <c r="I9" s="18" t="s">
        <v>44</v>
      </c>
      <c r="J9" s="19">
        <v>2356</v>
      </c>
      <c r="K9" s="20">
        <v>4521</v>
      </c>
      <c r="L9" s="20">
        <v>2000</v>
      </c>
      <c r="M9" s="20" t="s">
        <v>31</v>
      </c>
      <c r="N9" s="21">
        <v>12</v>
      </c>
      <c r="O9" s="153">
        <f t="shared" ref="O9:O72" si="0">IF(N9&gt;0,1/N9*37.7*68.6,"")</f>
        <v>215.51833333333332</v>
      </c>
      <c r="P9" s="23">
        <v>10.35</v>
      </c>
      <c r="Q9" s="24" t="s">
        <v>53</v>
      </c>
      <c r="R9" s="20" t="s">
        <v>33</v>
      </c>
      <c r="S9" s="20" t="s">
        <v>54</v>
      </c>
      <c r="T9" s="20"/>
      <c r="U9" s="25"/>
      <c r="V9" s="147">
        <f t="shared" ref="V9:V72" si="1">IFERROR(IF(N9&lt;P9,"",(ROUNDDOWN(N9/P9*100,0))),"")</f>
        <v>115</v>
      </c>
    </row>
    <row r="10" spans="1:22" s="27" customFormat="1" ht="21" customHeight="1">
      <c r="A10" s="31"/>
      <c r="B10" s="29"/>
      <c r="C10" s="30"/>
      <c r="D10" s="17" t="s">
        <v>1930</v>
      </c>
      <c r="E10" s="18" t="s">
        <v>52</v>
      </c>
      <c r="F10" s="19">
        <v>2.9990000000000001</v>
      </c>
      <c r="G10" s="18">
        <v>375</v>
      </c>
      <c r="H10" s="19" t="s">
        <v>43</v>
      </c>
      <c r="I10" s="18" t="s">
        <v>44</v>
      </c>
      <c r="J10" s="19">
        <v>2356</v>
      </c>
      <c r="K10" s="20">
        <v>4521</v>
      </c>
      <c r="L10" s="20">
        <v>2000</v>
      </c>
      <c r="M10" s="20" t="s">
        <v>31</v>
      </c>
      <c r="N10" s="21">
        <v>12</v>
      </c>
      <c r="O10" s="153">
        <f t="shared" si="0"/>
        <v>215.51833333333332</v>
      </c>
      <c r="P10" s="23">
        <v>10.35</v>
      </c>
      <c r="Q10" s="24" t="s">
        <v>53</v>
      </c>
      <c r="R10" s="20" t="s">
        <v>33</v>
      </c>
      <c r="S10" s="20" t="s">
        <v>34</v>
      </c>
      <c r="T10" s="20"/>
      <c r="U10" s="25"/>
      <c r="V10" s="147">
        <f t="shared" si="1"/>
        <v>115</v>
      </c>
    </row>
    <row r="11" spans="1:22" s="27" customFormat="1" ht="21" customHeight="1">
      <c r="A11" s="31"/>
      <c r="B11" s="29"/>
      <c r="C11" s="30"/>
      <c r="D11" s="17" t="s">
        <v>1929</v>
      </c>
      <c r="E11" s="18" t="s">
        <v>52</v>
      </c>
      <c r="F11" s="19">
        <v>2.9990000000000001</v>
      </c>
      <c r="G11" s="18">
        <v>375</v>
      </c>
      <c r="H11" s="19" t="s">
        <v>43</v>
      </c>
      <c r="I11" s="18" t="s">
        <v>44</v>
      </c>
      <c r="J11" s="19">
        <v>2356</v>
      </c>
      <c r="K11" s="20">
        <v>4521</v>
      </c>
      <c r="L11" s="20">
        <v>2000</v>
      </c>
      <c r="M11" s="20" t="s">
        <v>31</v>
      </c>
      <c r="N11" s="21">
        <v>12</v>
      </c>
      <c r="O11" s="153">
        <f t="shared" si="0"/>
        <v>215.51833333333332</v>
      </c>
      <c r="P11" s="23">
        <v>10.35</v>
      </c>
      <c r="Q11" s="24" t="s">
        <v>53</v>
      </c>
      <c r="R11" s="20" t="s">
        <v>33</v>
      </c>
      <c r="S11" s="20" t="s">
        <v>54</v>
      </c>
      <c r="T11" s="20"/>
      <c r="U11" s="25"/>
      <c r="V11" s="147">
        <f t="shared" si="1"/>
        <v>115</v>
      </c>
    </row>
    <row r="12" spans="1:22" s="27" customFormat="1" ht="21" customHeight="1">
      <c r="A12" s="31"/>
      <c r="B12" s="29"/>
      <c r="C12" s="30"/>
      <c r="D12" s="17" t="s">
        <v>1929</v>
      </c>
      <c r="E12" s="18" t="s">
        <v>52</v>
      </c>
      <c r="F12" s="19">
        <v>2.9990000000000001</v>
      </c>
      <c r="G12" s="18">
        <v>375</v>
      </c>
      <c r="H12" s="19" t="s">
        <v>43</v>
      </c>
      <c r="I12" s="18" t="s">
        <v>44</v>
      </c>
      <c r="J12" s="19">
        <v>2356</v>
      </c>
      <c r="K12" s="20">
        <v>4521</v>
      </c>
      <c r="L12" s="20">
        <v>2000</v>
      </c>
      <c r="M12" s="20" t="s">
        <v>31</v>
      </c>
      <c r="N12" s="21">
        <v>12</v>
      </c>
      <c r="O12" s="153">
        <f t="shared" si="0"/>
        <v>215.51833333333332</v>
      </c>
      <c r="P12" s="23">
        <v>10.35</v>
      </c>
      <c r="Q12" s="24" t="s">
        <v>53</v>
      </c>
      <c r="R12" s="20" t="s">
        <v>33</v>
      </c>
      <c r="S12" s="20" t="s">
        <v>34</v>
      </c>
      <c r="T12" s="20"/>
      <c r="U12" s="25"/>
      <c r="V12" s="147">
        <f t="shared" si="1"/>
        <v>115</v>
      </c>
    </row>
    <row r="13" spans="1:22" s="27" customFormat="1" ht="21" customHeight="1">
      <c r="A13" s="31"/>
      <c r="B13" s="29"/>
      <c r="C13" s="30"/>
      <c r="D13" s="17" t="s">
        <v>1928</v>
      </c>
      <c r="E13" s="18" t="s">
        <v>52</v>
      </c>
      <c r="F13" s="19">
        <v>2.9990000000000001</v>
      </c>
      <c r="G13" s="18">
        <v>375</v>
      </c>
      <c r="H13" s="19" t="s">
        <v>43</v>
      </c>
      <c r="I13" s="18" t="s">
        <v>44</v>
      </c>
      <c r="J13" s="19">
        <v>2356</v>
      </c>
      <c r="K13" s="20">
        <v>4521</v>
      </c>
      <c r="L13" s="20">
        <v>2000</v>
      </c>
      <c r="M13" s="20" t="s">
        <v>31</v>
      </c>
      <c r="N13" s="21">
        <v>12</v>
      </c>
      <c r="O13" s="153">
        <f t="shared" si="0"/>
        <v>215.51833333333332</v>
      </c>
      <c r="P13" s="23">
        <v>10.35</v>
      </c>
      <c r="Q13" s="24" t="s">
        <v>53</v>
      </c>
      <c r="R13" s="20" t="s">
        <v>33</v>
      </c>
      <c r="S13" s="20" t="s">
        <v>34</v>
      </c>
      <c r="T13" s="20"/>
      <c r="U13" s="25"/>
      <c r="V13" s="147">
        <f t="shared" si="1"/>
        <v>115</v>
      </c>
    </row>
    <row r="14" spans="1:22" s="27" customFormat="1" ht="21" customHeight="1">
      <c r="A14" s="31"/>
      <c r="B14" s="29"/>
      <c r="C14" s="30"/>
      <c r="D14" s="17" t="s">
        <v>1927</v>
      </c>
      <c r="E14" s="18" t="s">
        <v>52</v>
      </c>
      <c r="F14" s="19">
        <v>2.9990000000000001</v>
      </c>
      <c r="G14" s="18">
        <v>375</v>
      </c>
      <c r="H14" s="19" t="s">
        <v>43</v>
      </c>
      <c r="I14" s="18" t="s">
        <v>44</v>
      </c>
      <c r="J14" s="19">
        <v>2356</v>
      </c>
      <c r="K14" s="20">
        <v>4521</v>
      </c>
      <c r="L14" s="20">
        <v>2000</v>
      </c>
      <c r="M14" s="20" t="s">
        <v>31</v>
      </c>
      <c r="N14" s="21">
        <v>12</v>
      </c>
      <c r="O14" s="153">
        <f t="shared" si="0"/>
        <v>215.51833333333332</v>
      </c>
      <c r="P14" s="23">
        <v>10.35</v>
      </c>
      <c r="Q14" s="24" t="s">
        <v>53</v>
      </c>
      <c r="R14" s="20" t="s">
        <v>33</v>
      </c>
      <c r="S14" s="20" t="s">
        <v>34</v>
      </c>
      <c r="T14" s="20"/>
      <c r="U14" s="25"/>
      <c r="V14" s="147">
        <f t="shared" si="1"/>
        <v>115</v>
      </c>
    </row>
    <row r="15" spans="1:22" s="27" customFormat="1" ht="21" customHeight="1">
      <c r="A15" s="31"/>
      <c r="B15" s="29"/>
      <c r="C15" s="30"/>
      <c r="D15" s="17" t="s">
        <v>1927</v>
      </c>
      <c r="E15" s="18" t="s">
        <v>52</v>
      </c>
      <c r="F15" s="19">
        <v>2.9990000000000001</v>
      </c>
      <c r="G15" s="18">
        <v>375</v>
      </c>
      <c r="H15" s="19" t="s">
        <v>43</v>
      </c>
      <c r="I15" s="18" t="s">
        <v>44</v>
      </c>
      <c r="J15" s="19">
        <v>2652</v>
      </c>
      <c r="K15" s="20">
        <v>5812</v>
      </c>
      <c r="L15" s="20">
        <v>2995</v>
      </c>
      <c r="M15" s="20" t="s">
        <v>31</v>
      </c>
      <c r="N15" s="21">
        <v>11</v>
      </c>
      <c r="O15" s="153">
        <f t="shared" si="0"/>
        <v>235.1109090909091</v>
      </c>
      <c r="P15" s="23">
        <v>9.51</v>
      </c>
      <c r="Q15" s="24" t="s">
        <v>53</v>
      </c>
      <c r="R15" s="20" t="s">
        <v>33</v>
      </c>
      <c r="S15" s="20" t="s">
        <v>34</v>
      </c>
      <c r="T15" s="20"/>
      <c r="U15" s="25"/>
      <c r="V15" s="147">
        <f t="shared" si="1"/>
        <v>115</v>
      </c>
    </row>
    <row r="16" spans="1:22" s="27" customFormat="1" ht="21" customHeight="1">
      <c r="A16" s="31"/>
      <c r="B16" s="29"/>
      <c r="C16" s="30"/>
      <c r="D16" s="17" t="s">
        <v>1926</v>
      </c>
      <c r="E16" s="18" t="s">
        <v>52</v>
      </c>
      <c r="F16" s="19">
        <v>2.9990000000000001</v>
      </c>
      <c r="G16" s="18">
        <v>375</v>
      </c>
      <c r="H16" s="19" t="s">
        <v>43</v>
      </c>
      <c r="I16" s="18" t="s">
        <v>44</v>
      </c>
      <c r="J16" s="19">
        <v>2356</v>
      </c>
      <c r="K16" s="20">
        <v>4521</v>
      </c>
      <c r="L16" s="20">
        <v>2000</v>
      </c>
      <c r="M16" s="20" t="s">
        <v>31</v>
      </c>
      <c r="N16" s="21">
        <v>12</v>
      </c>
      <c r="O16" s="153">
        <f t="shared" si="0"/>
        <v>215.51833333333332</v>
      </c>
      <c r="P16" s="23">
        <v>10.35</v>
      </c>
      <c r="Q16" s="24" t="s">
        <v>53</v>
      </c>
      <c r="R16" s="20" t="s">
        <v>33</v>
      </c>
      <c r="S16" s="20" t="s">
        <v>34</v>
      </c>
      <c r="T16" s="20"/>
      <c r="U16" s="25"/>
      <c r="V16" s="147">
        <f t="shared" si="1"/>
        <v>115</v>
      </c>
    </row>
    <row r="17" spans="1:22" s="27" customFormat="1" ht="21" customHeight="1">
      <c r="A17" s="31"/>
      <c r="B17" s="29"/>
      <c r="C17" s="30"/>
      <c r="D17" s="17" t="s">
        <v>1926</v>
      </c>
      <c r="E17" s="18" t="s">
        <v>52</v>
      </c>
      <c r="F17" s="19">
        <v>2.9990000000000001</v>
      </c>
      <c r="G17" s="18">
        <v>375</v>
      </c>
      <c r="H17" s="19" t="s">
        <v>43</v>
      </c>
      <c r="I17" s="18" t="s">
        <v>44</v>
      </c>
      <c r="J17" s="19">
        <v>2652</v>
      </c>
      <c r="K17" s="20">
        <v>5812</v>
      </c>
      <c r="L17" s="20">
        <v>2995</v>
      </c>
      <c r="M17" s="20" t="s">
        <v>31</v>
      </c>
      <c r="N17" s="21">
        <v>11</v>
      </c>
      <c r="O17" s="153">
        <f t="shared" si="0"/>
        <v>235.1109090909091</v>
      </c>
      <c r="P17" s="23">
        <v>9.51</v>
      </c>
      <c r="Q17" s="24" t="s">
        <v>53</v>
      </c>
      <c r="R17" s="20" t="s">
        <v>33</v>
      </c>
      <c r="S17" s="20" t="s">
        <v>34</v>
      </c>
      <c r="T17" s="20"/>
      <c r="U17" s="25"/>
      <c r="V17" s="147">
        <f t="shared" si="1"/>
        <v>115</v>
      </c>
    </row>
    <row r="18" spans="1:22" s="27" customFormat="1" ht="21" customHeight="1">
      <c r="A18" s="31"/>
      <c r="B18" s="29"/>
      <c r="C18" s="30"/>
      <c r="D18" s="17" t="s">
        <v>1925</v>
      </c>
      <c r="E18" s="18" t="s">
        <v>52</v>
      </c>
      <c r="F18" s="19">
        <v>2.9990000000000001</v>
      </c>
      <c r="G18" s="18">
        <v>375</v>
      </c>
      <c r="H18" s="19" t="s">
        <v>43</v>
      </c>
      <c r="I18" s="18" t="s">
        <v>44</v>
      </c>
      <c r="J18" s="19">
        <v>2356</v>
      </c>
      <c r="K18" s="20">
        <v>4521</v>
      </c>
      <c r="L18" s="20">
        <v>2000</v>
      </c>
      <c r="M18" s="20" t="s">
        <v>31</v>
      </c>
      <c r="N18" s="21">
        <v>12</v>
      </c>
      <c r="O18" s="153">
        <f t="shared" si="0"/>
        <v>215.51833333333332</v>
      </c>
      <c r="P18" s="23">
        <v>10.35</v>
      </c>
      <c r="Q18" s="24" t="s">
        <v>53</v>
      </c>
      <c r="R18" s="20" t="s">
        <v>33</v>
      </c>
      <c r="S18" s="20" t="s">
        <v>34</v>
      </c>
      <c r="T18" s="20"/>
      <c r="U18" s="25"/>
      <c r="V18" s="147">
        <f t="shared" si="1"/>
        <v>115</v>
      </c>
    </row>
    <row r="19" spans="1:22" s="27" customFormat="1" ht="21" customHeight="1">
      <c r="A19" s="31"/>
      <c r="B19" s="29"/>
      <c r="C19" s="30"/>
      <c r="D19" s="17" t="s">
        <v>1925</v>
      </c>
      <c r="E19" s="18" t="s">
        <v>52</v>
      </c>
      <c r="F19" s="19">
        <v>2.9990000000000001</v>
      </c>
      <c r="G19" s="18">
        <v>375</v>
      </c>
      <c r="H19" s="19" t="s">
        <v>43</v>
      </c>
      <c r="I19" s="18" t="s">
        <v>44</v>
      </c>
      <c r="J19" s="19">
        <v>2652</v>
      </c>
      <c r="K19" s="20">
        <v>5812</v>
      </c>
      <c r="L19" s="20">
        <v>2995</v>
      </c>
      <c r="M19" s="20" t="s">
        <v>31</v>
      </c>
      <c r="N19" s="21">
        <v>11</v>
      </c>
      <c r="O19" s="153">
        <f t="shared" si="0"/>
        <v>235.1109090909091</v>
      </c>
      <c r="P19" s="23">
        <v>9.51</v>
      </c>
      <c r="Q19" s="24" t="s">
        <v>53</v>
      </c>
      <c r="R19" s="20" t="s">
        <v>33</v>
      </c>
      <c r="S19" s="20" t="s">
        <v>34</v>
      </c>
      <c r="T19" s="20"/>
      <c r="U19" s="25"/>
      <c r="V19" s="147">
        <f t="shared" si="1"/>
        <v>115</v>
      </c>
    </row>
    <row r="20" spans="1:22" s="27" customFormat="1" ht="21" customHeight="1">
      <c r="A20" s="31"/>
      <c r="B20" s="29"/>
      <c r="C20" s="30"/>
      <c r="D20" s="17" t="s">
        <v>1924</v>
      </c>
      <c r="E20" s="18" t="s">
        <v>52</v>
      </c>
      <c r="F20" s="19">
        <v>2.9990000000000001</v>
      </c>
      <c r="G20" s="18" t="s">
        <v>42</v>
      </c>
      <c r="H20" s="19" t="s">
        <v>43</v>
      </c>
      <c r="I20" s="18" t="s">
        <v>44</v>
      </c>
      <c r="J20" s="19">
        <v>2356</v>
      </c>
      <c r="K20" s="20">
        <v>4521</v>
      </c>
      <c r="L20" s="20">
        <v>2000</v>
      </c>
      <c r="M20" s="20" t="s">
        <v>31</v>
      </c>
      <c r="N20" s="21">
        <v>12</v>
      </c>
      <c r="O20" s="153">
        <f t="shared" si="0"/>
        <v>215.51833333333332</v>
      </c>
      <c r="P20" s="23">
        <v>10.35</v>
      </c>
      <c r="Q20" s="24" t="s">
        <v>53</v>
      </c>
      <c r="R20" s="20" t="s">
        <v>33</v>
      </c>
      <c r="S20" s="20" t="s">
        <v>34</v>
      </c>
      <c r="T20" s="20"/>
      <c r="U20" s="25"/>
      <c r="V20" s="147">
        <f t="shared" si="1"/>
        <v>115</v>
      </c>
    </row>
    <row r="21" spans="1:22" s="27" customFormat="1" ht="21" customHeight="1">
      <c r="A21" s="31"/>
      <c r="B21" s="29"/>
      <c r="C21" s="30"/>
      <c r="D21" s="17" t="s">
        <v>1923</v>
      </c>
      <c r="E21" s="18" t="s">
        <v>52</v>
      </c>
      <c r="F21" s="19">
        <v>2.9990000000000001</v>
      </c>
      <c r="G21" s="18" t="s">
        <v>42</v>
      </c>
      <c r="H21" s="19" t="s">
        <v>43</v>
      </c>
      <c r="I21" s="18" t="s">
        <v>44</v>
      </c>
      <c r="J21" s="19">
        <v>2356</v>
      </c>
      <c r="K21" s="20">
        <v>4521</v>
      </c>
      <c r="L21" s="20">
        <v>2000</v>
      </c>
      <c r="M21" s="20" t="s">
        <v>31</v>
      </c>
      <c r="N21" s="21">
        <v>12</v>
      </c>
      <c r="O21" s="153">
        <f t="shared" si="0"/>
        <v>215.51833333333332</v>
      </c>
      <c r="P21" s="23">
        <v>10.35</v>
      </c>
      <c r="Q21" s="24" t="s">
        <v>53</v>
      </c>
      <c r="R21" s="20" t="s">
        <v>33</v>
      </c>
      <c r="S21" s="20" t="s">
        <v>34</v>
      </c>
      <c r="T21" s="20"/>
      <c r="U21" s="25"/>
      <c r="V21" s="147">
        <f t="shared" si="1"/>
        <v>115</v>
      </c>
    </row>
    <row r="22" spans="1:22" s="27" customFormat="1" ht="21" customHeight="1">
      <c r="A22" s="31"/>
      <c r="B22" s="29"/>
      <c r="C22" s="30"/>
      <c r="D22" s="17" t="s">
        <v>1922</v>
      </c>
      <c r="E22" s="18" t="s">
        <v>52</v>
      </c>
      <c r="F22" s="19">
        <v>2.9990000000000001</v>
      </c>
      <c r="G22" s="18" t="s">
        <v>42</v>
      </c>
      <c r="H22" s="19" t="s">
        <v>43</v>
      </c>
      <c r="I22" s="18" t="s">
        <v>44</v>
      </c>
      <c r="J22" s="19">
        <v>2356</v>
      </c>
      <c r="K22" s="20">
        <v>4521</v>
      </c>
      <c r="L22" s="20">
        <v>2000</v>
      </c>
      <c r="M22" s="20" t="s">
        <v>31</v>
      </c>
      <c r="N22" s="21">
        <v>12</v>
      </c>
      <c r="O22" s="153">
        <f t="shared" si="0"/>
        <v>215.51833333333332</v>
      </c>
      <c r="P22" s="23">
        <v>10.35</v>
      </c>
      <c r="Q22" s="24" t="s">
        <v>53</v>
      </c>
      <c r="R22" s="20" t="s">
        <v>33</v>
      </c>
      <c r="S22" s="20" t="s">
        <v>34</v>
      </c>
      <c r="T22" s="20"/>
      <c r="U22" s="25"/>
      <c r="V22" s="147">
        <f t="shared" si="1"/>
        <v>115</v>
      </c>
    </row>
    <row r="23" spans="1:22" s="27" customFormat="1" ht="21" customHeight="1">
      <c r="A23" s="31"/>
      <c r="B23" s="29"/>
      <c r="C23" s="30"/>
      <c r="D23" s="17" t="s">
        <v>1922</v>
      </c>
      <c r="E23" s="18" t="s">
        <v>52</v>
      </c>
      <c r="F23" s="19">
        <v>2.9990000000000001</v>
      </c>
      <c r="G23" s="18" t="s">
        <v>42</v>
      </c>
      <c r="H23" s="19" t="s">
        <v>43</v>
      </c>
      <c r="I23" s="18" t="s">
        <v>44</v>
      </c>
      <c r="J23" s="19">
        <v>2652</v>
      </c>
      <c r="K23" s="20">
        <v>5812</v>
      </c>
      <c r="L23" s="20">
        <v>2995</v>
      </c>
      <c r="M23" s="20" t="s">
        <v>31</v>
      </c>
      <c r="N23" s="21">
        <v>11</v>
      </c>
      <c r="O23" s="153">
        <f t="shared" si="0"/>
        <v>235.1109090909091</v>
      </c>
      <c r="P23" s="23">
        <v>9.51</v>
      </c>
      <c r="Q23" s="24" t="s">
        <v>53</v>
      </c>
      <c r="R23" s="20" t="s">
        <v>33</v>
      </c>
      <c r="S23" s="20" t="s">
        <v>34</v>
      </c>
      <c r="T23" s="20"/>
      <c r="U23" s="25"/>
      <c r="V23" s="147">
        <f t="shared" si="1"/>
        <v>115</v>
      </c>
    </row>
    <row r="24" spans="1:22" s="27" customFormat="1" ht="21" customHeight="1">
      <c r="A24" s="31"/>
      <c r="B24" s="29"/>
      <c r="C24" s="30"/>
      <c r="D24" s="17" t="s">
        <v>1921</v>
      </c>
      <c r="E24" s="18" t="s">
        <v>52</v>
      </c>
      <c r="F24" s="19">
        <v>2.9990000000000001</v>
      </c>
      <c r="G24" s="18" t="s">
        <v>42</v>
      </c>
      <c r="H24" s="19" t="s">
        <v>43</v>
      </c>
      <c r="I24" s="18" t="s">
        <v>44</v>
      </c>
      <c r="J24" s="19">
        <v>2356</v>
      </c>
      <c r="K24" s="20">
        <v>4521</v>
      </c>
      <c r="L24" s="20">
        <v>2000</v>
      </c>
      <c r="M24" s="20" t="s">
        <v>31</v>
      </c>
      <c r="N24" s="21">
        <v>12</v>
      </c>
      <c r="O24" s="153">
        <f t="shared" si="0"/>
        <v>215.51833333333332</v>
      </c>
      <c r="P24" s="23">
        <v>10.35</v>
      </c>
      <c r="Q24" s="24" t="s">
        <v>53</v>
      </c>
      <c r="R24" s="20" t="s">
        <v>33</v>
      </c>
      <c r="S24" s="20" t="s">
        <v>34</v>
      </c>
      <c r="T24" s="20"/>
      <c r="U24" s="25"/>
      <c r="V24" s="147">
        <f t="shared" si="1"/>
        <v>115</v>
      </c>
    </row>
    <row r="25" spans="1:22" s="27" customFormat="1" ht="21" customHeight="1">
      <c r="A25" s="31"/>
      <c r="B25" s="29"/>
      <c r="C25" s="30"/>
      <c r="D25" s="17" t="s">
        <v>1921</v>
      </c>
      <c r="E25" s="18" t="s">
        <v>52</v>
      </c>
      <c r="F25" s="19">
        <v>2.9990000000000001</v>
      </c>
      <c r="G25" s="18" t="s">
        <v>42</v>
      </c>
      <c r="H25" s="19" t="s">
        <v>43</v>
      </c>
      <c r="I25" s="18" t="s">
        <v>44</v>
      </c>
      <c r="J25" s="19">
        <v>2652</v>
      </c>
      <c r="K25" s="20">
        <v>5812</v>
      </c>
      <c r="L25" s="20">
        <v>2995</v>
      </c>
      <c r="M25" s="20" t="s">
        <v>31</v>
      </c>
      <c r="N25" s="21">
        <v>11</v>
      </c>
      <c r="O25" s="153">
        <f t="shared" si="0"/>
        <v>235.1109090909091</v>
      </c>
      <c r="P25" s="23">
        <v>9.51</v>
      </c>
      <c r="Q25" s="24" t="s">
        <v>53</v>
      </c>
      <c r="R25" s="20" t="s">
        <v>33</v>
      </c>
      <c r="S25" s="20" t="s">
        <v>34</v>
      </c>
      <c r="T25" s="20"/>
      <c r="U25" s="25"/>
      <c r="V25" s="147">
        <f t="shared" si="1"/>
        <v>115</v>
      </c>
    </row>
    <row r="26" spans="1:22" s="27" customFormat="1" ht="21" customHeight="1">
      <c r="A26" s="31"/>
      <c r="B26" s="29"/>
      <c r="C26" s="30"/>
      <c r="D26" s="17" t="s">
        <v>1920</v>
      </c>
      <c r="E26" s="18" t="s">
        <v>52</v>
      </c>
      <c r="F26" s="19">
        <v>2.9990000000000001</v>
      </c>
      <c r="G26" s="18" t="s">
        <v>42</v>
      </c>
      <c r="H26" s="19" t="s">
        <v>43</v>
      </c>
      <c r="I26" s="18" t="s">
        <v>44</v>
      </c>
      <c r="J26" s="19">
        <v>2356</v>
      </c>
      <c r="K26" s="20">
        <v>4521</v>
      </c>
      <c r="L26" s="20">
        <v>2000</v>
      </c>
      <c r="M26" s="20" t="s">
        <v>31</v>
      </c>
      <c r="N26" s="21">
        <v>12</v>
      </c>
      <c r="O26" s="153">
        <f t="shared" si="0"/>
        <v>215.51833333333332</v>
      </c>
      <c r="P26" s="23">
        <v>10.35</v>
      </c>
      <c r="Q26" s="24" t="s">
        <v>53</v>
      </c>
      <c r="R26" s="20" t="s">
        <v>33</v>
      </c>
      <c r="S26" s="20" t="s">
        <v>34</v>
      </c>
      <c r="T26" s="20"/>
      <c r="U26" s="25"/>
      <c r="V26" s="147">
        <f t="shared" si="1"/>
        <v>115</v>
      </c>
    </row>
    <row r="27" spans="1:22" s="27" customFormat="1" ht="21" customHeight="1">
      <c r="A27" s="31"/>
      <c r="B27" s="29"/>
      <c r="C27" s="30"/>
      <c r="D27" s="17" t="s">
        <v>1920</v>
      </c>
      <c r="E27" s="18" t="s">
        <v>52</v>
      </c>
      <c r="F27" s="19">
        <v>2.9990000000000001</v>
      </c>
      <c r="G27" s="18" t="s">
        <v>42</v>
      </c>
      <c r="H27" s="19" t="s">
        <v>43</v>
      </c>
      <c r="I27" s="18" t="s">
        <v>44</v>
      </c>
      <c r="J27" s="19">
        <v>2652</v>
      </c>
      <c r="K27" s="20">
        <v>5812</v>
      </c>
      <c r="L27" s="20">
        <v>2995</v>
      </c>
      <c r="M27" s="20" t="s">
        <v>31</v>
      </c>
      <c r="N27" s="21">
        <v>11</v>
      </c>
      <c r="O27" s="153">
        <f t="shared" si="0"/>
        <v>235.1109090909091</v>
      </c>
      <c r="P27" s="23">
        <v>9.51</v>
      </c>
      <c r="Q27" s="24" t="s">
        <v>53</v>
      </c>
      <c r="R27" s="20" t="s">
        <v>33</v>
      </c>
      <c r="S27" s="20" t="s">
        <v>34</v>
      </c>
      <c r="T27" s="20"/>
      <c r="U27" s="25"/>
      <c r="V27" s="147">
        <f t="shared" si="1"/>
        <v>115</v>
      </c>
    </row>
    <row r="28" spans="1:22" s="27" customFormat="1" ht="21" customHeight="1">
      <c r="A28" s="31"/>
      <c r="B28" s="29"/>
      <c r="C28" s="30"/>
      <c r="D28" s="17" t="s">
        <v>1919</v>
      </c>
      <c r="E28" s="18" t="s">
        <v>52</v>
      </c>
      <c r="F28" s="19">
        <v>2.9990000000000001</v>
      </c>
      <c r="G28" s="18" t="s">
        <v>42</v>
      </c>
      <c r="H28" s="19" t="s">
        <v>43</v>
      </c>
      <c r="I28" s="18" t="s">
        <v>44</v>
      </c>
      <c r="J28" s="19">
        <v>2356</v>
      </c>
      <c r="K28" s="20">
        <v>4521</v>
      </c>
      <c r="L28" s="20">
        <v>2000</v>
      </c>
      <c r="M28" s="20" t="s">
        <v>31</v>
      </c>
      <c r="N28" s="21">
        <v>12</v>
      </c>
      <c r="O28" s="153">
        <f t="shared" si="0"/>
        <v>215.51833333333332</v>
      </c>
      <c r="P28" s="23">
        <v>10.35</v>
      </c>
      <c r="Q28" s="24" t="s">
        <v>53</v>
      </c>
      <c r="R28" s="20" t="s">
        <v>33</v>
      </c>
      <c r="S28" s="20" t="s">
        <v>34</v>
      </c>
      <c r="T28" s="20"/>
      <c r="U28" s="25"/>
      <c r="V28" s="147">
        <f t="shared" si="1"/>
        <v>115</v>
      </c>
    </row>
    <row r="29" spans="1:22" s="27" customFormat="1" ht="21" customHeight="1">
      <c r="A29" s="31"/>
      <c r="B29" s="29"/>
      <c r="C29" s="30"/>
      <c r="D29" s="17" t="s">
        <v>1919</v>
      </c>
      <c r="E29" s="18" t="s">
        <v>52</v>
      </c>
      <c r="F29" s="19">
        <v>2.9990000000000001</v>
      </c>
      <c r="G29" s="18" t="s">
        <v>42</v>
      </c>
      <c r="H29" s="19" t="s">
        <v>43</v>
      </c>
      <c r="I29" s="18" t="s">
        <v>44</v>
      </c>
      <c r="J29" s="19">
        <v>2652</v>
      </c>
      <c r="K29" s="20">
        <v>5812</v>
      </c>
      <c r="L29" s="20">
        <v>2995</v>
      </c>
      <c r="M29" s="20" t="s">
        <v>31</v>
      </c>
      <c r="N29" s="21">
        <v>11</v>
      </c>
      <c r="O29" s="153">
        <f t="shared" si="0"/>
        <v>235.1109090909091</v>
      </c>
      <c r="P29" s="23">
        <v>9.51</v>
      </c>
      <c r="Q29" s="24" t="s">
        <v>53</v>
      </c>
      <c r="R29" s="20" t="s">
        <v>33</v>
      </c>
      <c r="S29" s="20" t="s">
        <v>34</v>
      </c>
      <c r="T29" s="20"/>
      <c r="U29" s="25"/>
      <c r="V29" s="147">
        <f t="shared" si="1"/>
        <v>115</v>
      </c>
    </row>
    <row r="30" spans="1:22" s="27" customFormat="1" ht="21" customHeight="1">
      <c r="A30" s="31"/>
      <c r="B30" s="29"/>
      <c r="C30" s="30"/>
      <c r="D30" s="17" t="s">
        <v>1918</v>
      </c>
      <c r="E30" s="18" t="s">
        <v>52</v>
      </c>
      <c r="F30" s="19">
        <v>2.9990000000000001</v>
      </c>
      <c r="G30" s="18" t="s">
        <v>42</v>
      </c>
      <c r="H30" s="19" t="s">
        <v>43</v>
      </c>
      <c r="I30" s="18" t="s">
        <v>44</v>
      </c>
      <c r="J30" s="19">
        <v>2356</v>
      </c>
      <c r="K30" s="20">
        <v>4521</v>
      </c>
      <c r="L30" s="20">
        <v>2000</v>
      </c>
      <c r="M30" s="20" t="s">
        <v>31</v>
      </c>
      <c r="N30" s="21">
        <v>12</v>
      </c>
      <c r="O30" s="153">
        <f t="shared" si="0"/>
        <v>215.51833333333332</v>
      </c>
      <c r="P30" s="23">
        <v>10.35</v>
      </c>
      <c r="Q30" s="24" t="s">
        <v>53</v>
      </c>
      <c r="R30" s="20" t="s">
        <v>33</v>
      </c>
      <c r="S30" s="20" t="s">
        <v>34</v>
      </c>
      <c r="T30" s="20"/>
      <c r="U30" s="25"/>
      <c r="V30" s="147">
        <f t="shared" si="1"/>
        <v>115</v>
      </c>
    </row>
    <row r="31" spans="1:22" s="27" customFormat="1" ht="21" customHeight="1">
      <c r="A31" s="31"/>
      <c r="B31" s="29"/>
      <c r="C31" s="30"/>
      <c r="D31" s="17" t="s">
        <v>1917</v>
      </c>
      <c r="E31" s="18" t="s">
        <v>52</v>
      </c>
      <c r="F31" s="19">
        <v>2.9990000000000001</v>
      </c>
      <c r="G31" s="18" t="s">
        <v>42</v>
      </c>
      <c r="H31" s="19" t="s">
        <v>43</v>
      </c>
      <c r="I31" s="18" t="s">
        <v>44</v>
      </c>
      <c r="J31" s="19">
        <v>2356</v>
      </c>
      <c r="K31" s="20">
        <v>4521</v>
      </c>
      <c r="L31" s="20">
        <v>2000</v>
      </c>
      <c r="M31" s="20" t="s">
        <v>31</v>
      </c>
      <c r="N31" s="21">
        <v>12</v>
      </c>
      <c r="O31" s="153">
        <f t="shared" si="0"/>
        <v>215.51833333333332</v>
      </c>
      <c r="P31" s="23">
        <v>10.35</v>
      </c>
      <c r="Q31" s="24" t="s">
        <v>53</v>
      </c>
      <c r="R31" s="20" t="s">
        <v>33</v>
      </c>
      <c r="S31" s="20" t="s">
        <v>34</v>
      </c>
      <c r="T31" s="20"/>
      <c r="U31" s="25"/>
      <c r="V31" s="147">
        <f t="shared" si="1"/>
        <v>115</v>
      </c>
    </row>
    <row r="32" spans="1:22" s="27" customFormat="1" ht="21" customHeight="1">
      <c r="A32" s="31"/>
      <c r="B32" s="29"/>
      <c r="C32" s="30"/>
      <c r="D32" s="17" t="s">
        <v>1916</v>
      </c>
      <c r="E32" s="18" t="s">
        <v>52</v>
      </c>
      <c r="F32" s="19">
        <v>2.9990000000000001</v>
      </c>
      <c r="G32" s="18" t="s">
        <v>42</v>
      </c>
      <c r="H32" s="19" t="s">
        <v>43</v>
      </c>
      <c r="I32" s="18" t="s">
        <v>44</v>
      </c>
      <c r="J32" s="19">
        <v>2356</v>
      </c>
      <c r="K32" s="20">
        <v>4521</v>
      </c>
      <c r="L32" s="20">
        <v>2000</v>
      </c>
      <c r="M32" s="20" t="s">
        <v>31</v>
      </c>
      <c r="N32" s="21">
        <v>12</v>
      </c>
      <c r="O32" s="153">
        <f t="shared" si="0"/>
        <v>215.51833333333332</v>
      </c>
      <c r="P32" s="23">
        <v>10.35</v>
      </c>
      <c r="Q32" s="24" t="s">
        <v>53</v>
      </c>
      <c r="R32" s="20" t="s">
        <v>33</v>
      </c>
      <c r="S32" s="20" t="s">
        <v>34</v>
      </c>
      <c r="T32" s="20"/>
      <c r="U32" s="25"/>
      <c r="V32" s="147">
        <f t="shared" si="1"/>
        <v>115</v>
      </c>
    </row>
    <row r="33" spans="1:23" s="39" customFormat="1" ht="21" customHeight="1">
      <c r="A33" s="31"/>
      <c r="B33" s="29"/>
      <c r="C33" s="30"/>
      <c r="D33" s="17" t="s">
        <v>1916</v>
      </c>
      <c r="E33" s="18" t="s">
        <v>52</v>
      </c>
      <c r="F33" s="19">
        <v>2.9990000000000001</v>
      </c>
      <c r="G33" s="18" t="s">
        <v>42</v>
      </c>
      <c r="H33" s="19" t="s">
        <v>43</v>
      </c>
      <c r="I33" s="18" t="s">
        <v>44</v>
      </c>
      <c r="J33" s="19">
        <v>2652</v>
      </c>
      <c r="K33" s="20">
        <v>5812</v>
      </c>
      <c r="L33" s="20">
        <v>2995</v>
      </c>
      <c r="M33" s="20" t="s">
        <v>31</v>
      </c>
      <c r="N33" s="21">
        <v>11</v>
      </c>
      <c r="O33" s="153">
        <f t="shared" si="0"/>
        <v>235.1109090909091</v>
      </c>
      <c r="P33" s="23">
        <v>9.51</v>
      </c>
      <c r="Q33" s="24" t="s">
        <v>53</v>
      </c>
      <c r="R33" s="20" t="s">
        <v>33</v>
      </c>
      <c r="S33" s="20" t="s">
        <v>34</v>
      </c>
      <c r="T33" s="20"/>
      <c r="U33" s="25"/>
      <c r="V33" s="147">
        <f t="shared" si="1"/>
        <v>115</v>
      </c>
      <c r="W33" s="27"/>
    </row>
    <row r="34" spans="1:23" s="39" customFormat="1" ht="21" customHeight="1">
      <c r="A34" s="31"/>
      <c r="B34" s="29"/>
      <c r="C34" s="30"/>
      <c r="D34" s="17" t="s">
        <v>1916</v>
      </c>
      <c r="E34" s="18" t="s">
        <v>52</v>
      </c>
      <c r="F34" s="19">
        <v>2.9990000000000001</v>
      </c>
      <c r="G34" s="18" t="s">
        <v>496</v>
      </c>
      <c r="H34" s="19" t="s">
        <v>495</v>
      </c>
      <c r="I34" s="18" t="s">
        <v>44</v>
      </c>
      <c r="J34" s="19">
        <v>2652</v>
      </c>
      <c r="K34" s="20">
        <v>5812</v>
      </c>
      <c r="L34" s="20">
        <v>2995</v>
      </c>
      <c r="M34" s="20" t="s">
        <v>31</v>
      </c>
      <c r="N34" s="21">
        <v>11</v>
      </c>
      <c r="O34" s="153">
        <f t="shared" si="0"/>
        <v>235.1109090909091</v>
      </c>
      <c r="P34" s="23">
        <v>9.51</v>
      </c>
      <c r="Q34" s="24" t="s">
        <v>53</v>
      </c>
      <c r="R34" s="20" t="s">
        <v>33</v>
      </c>
      <c r="S34" s="20" t="s">
        <v>34</v>
      </c>
      <c r="T34" s="20"/>
      <c r="U34" s="25"/>
      <c r="V34" s="147">
        <f t="shared" si="1"/>
        <v>115</v>
      </c>
      <c r="W34" s="27"/>
    </row>
    <row r="35" spans="1:23" s="39" customFormat="1" ht="21" customHeight="1">
      <c r="A35" s="31"/>
      <c r="B35" s="29"/>
      <c r="C35" s="30"/>
      <c r="D35" s="17" t="s">
        <v>1915</v>
      </c>
      <c r="E35" s="18" t="s">
        <v>52</v>
      </c>
      <c r="F35" s="19">
        <v>2.9990000000000001</v>
      </c>
      <c r="G35" s="18" t="s">
        <v>42</v>
      </c>
      <c r="H35" s="19" t="s">
        <v>43</v>
      </c>
      <c r="I35" s="18" t="s">
        <v>44</v>
      </c>
      <c r="J35" s="19">
        <v>2356</v>
      </c>
      <c r="K35" s="20">
        <v>4521</v>
      </c>
      <c r="L35" s="20">
        <v>2000</v>
      </c>
      <c r="M35" s="20" t="s">
        <v>31</v>
      </c>
      <c r="N35" s="21">
        <v>12</v>
      </c>
      <c r="O35" s="153">
        <f t="shared" si="0"/>
        <v>215.51833333333332</v>
      </c>
      <c r="P35" s="23">
        <v>10.35</v>
      </c>
      <c r="Q35" s="24" t="s">
        <v>53</v>
      </c>
      <c r="R35" s="20" t="s">
        <v>33</v>
      </c>
      <c r="S35" s="20" t="s">
        <v>34</v>
      </c>
      <c r="T35" s="20"/>
      <c r="U35" s="25"/>
      <c r="V35" s="147">
        <f t="shared" si="1"/>
        <v>115</v>
      </c>
      <c r="W35" s="27"/>
    </row>
    <row r="36" spans="1:23" s="39" customFormat="1" ht="21" customHeight="1">
      <c r="A36" s="31"/>
      <c r="B36" s="29"/>
      <c r="C36" s="30"/>
      <c r="D36" s="17" t="s">
        <v>1915</v>
      </c>
      <c r="E36" s="18" t="s">
        <v>52</v>
      </c>
      <c r="F36" s="19">
        <v>2.9990000000000001</v>
      </c>
      <c r="G36" s="18" t="s">
        <v>42</v>
      </c>
      <c r="H36" s="19" t="s">
        <v>43</v>
      </c>
      <c r="I36" s="18" t="s">
        <v>44</v>
      </c>
      <c r="J36" s="19">
        <v>2652</v>
      </c>
      <c r="K36" s="20">
        <v>5812</v>
      </c>
      <c r="L36" s="20">
        <v>2995</v>
      </c>
      <c r="M36" s="20" t="s">
        <v>31</v>
      </c>
      <c r="N36" s="21">
        <v>11</v>
      </c>
      <c r="O36" s="153">
        <f t="shared" si="0"/>
        <v>235.1109090909091</v>
      </c>
      <c r="P36" s="23">
        <v>9.51</v>
      </c>
      <c r="Q36" s="24" t="s">
        <v>53</v>
      </c>
      <c r="R36" s="20" t="s">
        <v>33</v>
      </c>
      <c r="S36" s="20" t="s">
        <v>34</v>
      </c>
      <c r="T36" s="20"/>
      <c r="U36" s="25"/>
      <c r="V36" s="147">
        <f t="shared" si="1"/>
        <v>115</v>
      </c>
      <c r="W36" s="27"/>
    </row>
    <row r="37" spans="1:23" s="27" customFormat="1" ht="21" customHeight="1">
      <c r="A37" s="31"/>
      <c r="B37" s="29"/>
      <c r="C37" s="30"/>
      <c r="D37" s="17" t="s">
        <v>1915</v>
      </c>
      <c r="E37" s="18" t="s">
        <v>52</v>
      </c>
      <c r="F37" s="19">
        <v>2.9990000000000001</v>
      </c>
      <c r="G37" s="18" t="s">
        <v>496</v>
      </c>
      <c r="H37" s="19" t="s">
        <v>495</v>
      </c>
      <c r="I37" s="18" t="s">
        <v>44</v>
      </c>
      <c r="J37" s="19">
        <v>2652</v>
      </c>
      <c r="K37" s="20">
        <v>5812</v>
      </c>
      <c r="L37" s="20">
        <v>2995</v>
      </c>
      <c r="M37" s="20" t="s">
        <v>31</v>
      </c>
      <c r="N37" s="21">
        <v>11</v>
      </c>
      <c r="O37" s="153">
        <f t="shared" si="0"/>
        <v>235.1109090909091</v>
      </c>
      <c r="P37" s="23">
        <v>9.51</v>
      </c>
      <c r="Q37" s="24" t="s">
        <v>53</v>
      </c>
      <c r="R37" s="20" t="s">
        <v>33</v>
      </c>
      <c r="S37" s="20" t="s">
        <v>34</v>
      </c>
      <c r="T37" s="20"/>
      <c r="U37" s="25"/>
      <c r="V37" s="147">
        <f t="shared" si="1"/>
        <v>115</v>
      </c>
    </row>
    <row r="38" spans="1:23" s="27" customFormat="1" ht="21" customHeight="1">
      <c r="A38" s="31"/>
      <c r="B38" s="29"/>
      <c r="C38" s="30"/>
      <c r="D38" s="17" t="s">
        <v>1914</v>
      </c>
      <c r="E38" s="18" t="s">
        <v>52</v>
      </c>
      <c r="F38" s="19">
        <v>2.9990000000000001</v>
      </c>
      <c r="G38" s="18">
        <v>375</v>
      </c>
      <c r="H38" s="19" t="s">
        <v>43</v>
      </c>
      <c r="I38" s="18" t="s">
        <v>71</v>
      </c>
      <c r="J38" s="19">
        <v>2356</v>
      </c>
      <c r="K38" s="20">
        <v>4521</v>
      </c>
      <c r="L38" s="20">
        <v>2000</v>
      </c>
      <c r="M38" s="20" t="s">
        <v>31</v>
      </c>
      <c r="N38" s="21">
        <v>11.8</v>
      </c>
      <c r="O38" s="153">
        <f t="shared" si="0"/>
        <v>219.17118644067796</v>
      </c>
      <c r="P38" s="23">
        <v>10.35</v>
      </c>
      <c r="Q38" s="24" t="s">
        <v>53</v>
      </c>
      <c r="R38" s="20" t="s">
        <v>33</v>
      </c>
      <c r="S38" s="20" t="s">
        <v>54</v>
      </c>
      <c r="T38" s="20"/>
      <c r="U38" s="25"/>
      <c r="V38" s="147">
        <f t="shared" si="1"/>
        <v>114</v>
      </c>
    </row>
    <row r="39" spans="1:23" s="39" customFormat="1" ht="21" customHeight="1">
      <c r="A39" s="31"/>
      <c r="B39" s="29"/>
      <c r="C39" s="30"/>
      <c r="D39" s="17" t="s">
        <v>1914</v>
      </c>
      <c r="E39" s="18" t="s">
        <v>52</v>
      </c>
      <c r="F39" s="19">
        <v>2.9990000000000001</v>
      </c>
      <c r="G39" s="18">
        <v>375</v>
      </c>
      <c r="H39" s="19" t="s">
        <v>43</v>
      </c>
      <c r="I39" s="18" t="s">
        <v>44</v>
      </c>
      <c r="J39" s="19">
        <v>2356</v>
      </c>
      <c r="K39" s="20">
        <v>4521</v>
      </c>
      <c r="L39" s="20">
        <v>2000</v>
      </c>
      <c r="M39" s="20" t="s">
        <v>31</v>
      </c>
      <c r="N39" s="21">
        <v>11.8</v>
      </c>
      <c r="O39" s="153">
        <f t="shared" si="0"/>
        <v>219.17118644067796</v>
      </c>
      <c r="P39" s="23">
        <v>10.35</v>
      </c>
      <c r="Q39" s="24" t="s">
        <v>74</v>
      </c>
      <c r="R39" s="20" t="s">
        <v>33</v>
      </c>
      <c r="S39" s="20" t="s">
        <v>54</v>
      </c>
      <c r="T39" s="20"/>
      <c r="U39" s="25"/>
      <c r="V39" s="147">
        <f t="shared" si="1"/>
        <v>114</v>
      </c>
      <c r="W39" s="27"/>
    </row>
    <row r="40" spans="1:23" s="39" customFormat="1" ht="21" customHeight="1">
      <c r="A40" s="31"/>
      <c r="B40" s="29"/>
      <c r="C40" s="30"/>
      <c r="D40" s="17" t="s">
        <v>1914</v>
      </c>
      <c r="E40" s="18" t="s">
        <v>52</v>
      </c>
      <c r="F40" s="19">
        <v>2.9990000000000001</v>
      </c>
      <c r="G40" s="18">
        <v>375</v>
      </c>
      <c r="H40" s="19" t="s">
        <v>43</v>
      </c>
      <c r="I40" s="18" t="s">
        <v>71</v>
      </c>
      <c r="J40" s="19">
        <v>2356</v>
      </c>
      <c r="K40" s="20">
        <v>4521</v>
      </c>
      <c r="L40" s="20">
        <v>2000</v>
      </c>
      <c r="M40" s="20" t="s">
        <v>31</v>
      </c>
      <c r="N40" s="21">
        <v>11.8</v>
      </c>
      <c r="O40" s="153">
        <f t="shared" si="0"/>
        <v>219.17118644067796</v>
      </c>
      <c r="P40" s="23">
        <v>10.35</v>
      </c>
      <c r="Q40" s="24" t="s">
        <v>53</v>
      </c>
      <c r="R40" s="20" t="s">
        <v>33</v>
      </c>
      <c r="S40" s="20" t="s">
        <v>34</v>
      </c>
      <c r="T40" s="20"/>
      <c r="U40" s="25"/>
      <c r="V40" s="147">
        <f t="shared" si="1"/>
        <v>114</v>
      </c>
      <c r="W40" s="27"/>
    </row>
    <row r="41" spans="1:23" s="39" customFormat="1" ht="21" customHeight="1">
      <c r="A41" s="31"/>
      <c r="B41" s="29"/>
      <c r="C41" s="30"/>
      <c r="D41" s="17" t="s">
        <v>1914</v>
      </c>
      <c r="E41" s="18" t="s">
        <v>52</v>
      </c>
      <c r="F41" s="19">
        <v>2.9990000000000001</v>
      </c>
      <c r="G41" s="18">
        <v>375</v>
      </c>
      <c r="H41" s="19" t="s">
        <v>43</v>
      </c>
      <c r="I41" s="18" t="s">
        <v>44</v>
      </c>
      <c r="J41" s="19">
        <v>2356</v>
      </c>
      <c r="K41" s="20">
        <v>4521</v>
      </c>
      <c r="L41" s="20">
        <v>2000</v>
      </c>
      <c r="M41" s="20" t="s">
        <v>31</v>
      </c>
      <c r="N41" s="21">
        <v>11.8</v>
      </c>
      <c r="O41" s="153">
        <f t="shared" si="0"/>
        <v>219.17118644067796</v>
      </c>
      <c r="P41" s="23">
        <v>10.35</v>
      </c>
      <c r="Q41" s="24" t="s">
        <v>74</v>
      </c>
      <c r="R41" s="20" t="s">
        <v>33</v>
      </c>
      <c r="S41" s="20" t="s">
        <v>34</v>
      </c>
      <c r="T41" s="20"/>
      <c r="U41" s="25"/>
      <c r="V41" s="147">
        <f t="shared" si="1"/>
        <v>114</v>
      </c>
      <c r="W41" s="27"/>
    </row>
    <row r="42" spans="1:23" s="39" customFormat="1" ht="21" customHeight="1">
      <c r="A42" s="31"/>
      <c r="B42" s="29"/>
      <c r="C42" s="30"/>
      <c r="D42" s="17" t="s">
        <v>1914</v>
      </c>
      <c r="E42" s="18" t="s">
        <v>52</v>
      </c>
      <c r="F42" s="19">
        <v>2.9990000000000001</v>
      </c>
      <c r="G42" s="18">
        <v>375</v>
      </c>
      <c r="H42" s="19" t="s">
        <v>43</v>
      </c>
      <c r="I42" s="18" t="s">
        <v>71</v>
      </c>
      <c r="J42" s="19">
        <v>2356</v>
      </c>
      <c r="K42" s="20">
        <v>4521</v>
      </c>
      <c r="L42" s="20">
        <v>2000</v>
      </c>
      <c r="M42" s="20" t="s">
        <v>31</v>
      </c>
      <c r="N42" s="21">
        <v>11.4</v>
      </c>
      <c r="O42" s="153">
        <f t="shared" si="0"/>
        <v>226.8614035087719</v>
      </c>
      <c r="P42" s="23">
        <v>10.35</v>
      </c>
      <c r="Q42" s="24" t="s">
        <v>74</v>
      </c>
      <c r="R42" s="20" t="s">
        <v>33</v>
      </c>
      <c r="S42" s="20" t="s">
        <v>54</v>
      </c>
      <c r="T42" s="20"/>
      <c r="U42" s="25"/>
      <c r="V42" s="147">
        <f t="shared" si="1"/>
        <v>110</v>
      </c>
      <c r="W42" s="27"/>
    </row>
    <row r="43" spans="1:23" s="39" customFormat="1" ht="21" customHeight="1">
      <c r="A43" s="31"/>
      <c r="B43" s="29"/>
      <c r="C43" s="30"/>
      <c r="D43" s="17" t="s">
        <v>1914</v>
      </c>
      <c r="E43" s="18" t="s">
        <v>52</v>
      </c>
      <c r="F43" s="19">
        <v>2.9990000000000001</v>
      </c>
      <c r="G43" s="18">
        <v>375</v>
      </c>
      <c r="H43" s="19" t="s">
        <v>43</v>
      </c>
      <c r="I43" s="18" t="s">
        <v>71</v>
      </c>
      <c r="J43" s="19">
        <v>2356</v>
      </c>
      <c r="K43" s="20">
        <v>4521</v>
      </c>
      <c r="L43" s="20">
        <v>2000</v>
      </c>
      <c r="M43" s="20" t="s">
        <v>31</v>
      </c>
      <c r="N43" s="21">
        <v>11.4</v>
      </c>
      <c r="O43" s="153">
        <f t="shared" si="0"/>
        <v>226.8614035087719</v>
      </c>
      <c r="P43" s="23">
        <v>10.35</v>
      </c>
      <c r="Q43" s="24" t="s">
        <v>74</v>
      </c>
      <c r="R43" s="20" t="s">
        <v>33</v>
      </c>
      <c r="S43" s="20" t="s">
        <v>34</v>
      </c>
      <c r="T43" s="20"/>
      <c r="U43" s="25"/>
      <c r="V43" s="147">
        <f t="shared" si="1"/>
        <v>110</v>
      </c>
      <c r="W43" s="27"/>
    </row>
    <row r="44" spans="1:23" s="39" customFormat="1" ht="21" customHeight="1">
      <c r="A44" s="31"/>
      <c r="B44" s="29"/>
      <c r="C44" s="30"/>
      <c r="D44" s="17" t="s">
        <v>1913</v>
      </c>
      <c r="E44" s="18" t="s">
        <v>52</v>
      </c>
      <c r="F44" s="19">
        <v>2.9990000000000001</v>
      </c>
      <c r="G44" s="18">
        <v>375</v>
      </c>
      <c r="H44" s="19" t="s">
        <v>43</v>
      </c>
      <c r="I44" s="18" t="s">
        <v>71</v>
      </c>
      <c r="J44" s="19">
        <v>2356</v>
      </c>
      <c r="K44" s="20">
        <v>4521</v>
      </c>
      <c r="L44" s="20">
        <v>2000</v>
      </c>
      <c r="M44" s="20" t="s">
        <v>31</v>
      </c>
      <c r="N44" s="21">
        <v>11.8</v>
      </c>
      <c r="O44" s="153">
        <f t="shared" si="0"/>
        <v>219.17118644067796</v>
      </c>
      <c r="P44" s="23">
        <v>10.35</v>
      </c>
      <c r="Q44" s="24" t="s">
        <v>53</v>
      </c>
      <c r="R44" s="20" t="s">
        <v>33</v>
      </c>
      <c r="S44" s="20" t="s">
        <v>54</v>
      </c>
      <c r="T44" s="20"/>
      <c r="U44" s="25"/>
      <c r="V44" s="147">
        <f t="shared" si="1"/>
        <v>114</v>
      </c>
      <c r="W44" s="27"/>
    </row>
    <row r="45" spans="1:23" s="39" customFormat="1" ht="21" customHeight="1">
      <c r="A45" s="31"/>
      <c r="B45" s="29"/>
      <c r="C45" s="30"/>
      <c r="D45" s="17" t="s">
        <v>1913</v>
      </c>
      <c r="E45" s="18" t="s">
        <v>52</v>
      </c>
      <c r="F45" s="19">
        <v>2.9990000000000001</v>
      </c>
      <c r="G45" s="18">
        <v>375</v>
      </c>
      <c r="H45" s="19" t="s">
        <v>43</v>
      </c>
      <c r="I45" s="18" t="s">
        <v>44</v>
      </c>
      <c r="J45" s="19">
        <v>2356</v>
      </c>
      <c r="K45" s="20">
        <v>4521</v>
      </c>
      <c r="L45" s="20">
        <v>2000</v>
      </c>
      <c r="M45" s="20" t="s">
        <v>31</v>
      </c>
      <c r="N45" s="21">
        <v>11.8</v>
      </c>
      <c r="O45" s="153">
        <f t="shared" si="0"/>
        <v>219.17118644067796</v>
      </c>
      <c r="P45" s="23">
        <v>10.35</v>
      </c>
      <c r="Q45" s="24" t="s">
        <v>74</v>
      </c>
      <c r="R45" s="20" t="s">
        <v>33</v>
      </c>
      <c r="S45" s="20" t="s">
        <v>54</v>
      </c>
      <c r="T45" s="20"/>
      <c r="U45" s="25"/>
      <c r="V45" s="147">
        <f t="shared" si="1"/>
        <v>114</v>
      </c>
      <c r="W45" s="27"/>
    </row>
    <row r="46" spans="1:23" s="39" customFormat="1" ht="21" customHeight="1">
      <c r="A46" s="31"/>
      <c r="B46" s="29"/>
      <c r="C46" s="30"/>
      <c r="D46" s="17" t="s">
        <v>1913</v>
      </c>
      <c r="E46" s="18" t="s">
        <v>52</v>
      </c>
      <c r="F46" s="19">
        <v>2.9990000000000001</v>
      </c>
      <c r="G46" s="18">
        <v>375</v>
      </c>
      <c r="H46" s="19" t="s">
        <v>43</v>
      </c>
      <c r="I46" s="18" t="s">
        <v>71</v>
      </c>
      <c r="J46" s="19">
        <v>2356</v>
      </c>
      <c r="K46" s="20">
        <v>4521</v>
      </c>
      <c r="L46" s="20">
        <v>2000</v>
      </c>
      <c r="M46" s="20" t="s">
        <v>31</v>
      </c>
      <c r="N46" s="21">
        <v>11.8</v>
      </c>
      <c r="O46" s="153">
        <f t="shared" si="0"/>
        <v>219.17118644067796</v>
      </c>
      <c r="P46" s="23">
        <v>10.35</v>
      </c>
      <c r="Q46" s="24" t="s">
        <v>53</v>
      </c>
      <c r="R46" s="20" t="s">
        <v>33</v>
      </c>
      <c r="S46" s="20" t="s">
        <v>34</v>
      </c>
      <c r="T46" s="20"/>
      <c r="U46" s="25"/>
      <c r="V46" s="147">
        <f t="shared" si="1"/>
        <v>114</v>
      </c>
      <c r="W46" s="27"/>
    </row>
    <row r="47" spans="1:23" s="39" customFormat="1" ht="21" customHeight="1">
      <c r="A47" s="31"/>
      <c r="B47" s="29"/>
      <c r="C47" s="30"/>
      <c r="D47" s="17" t="s">
        <v>1913</v>
      </c>
      <c r="E47" s="18" t="s">
        <v>52</v>
      </c>
      <c r="F47" s="19">
        <v>2.9990000000000001</v>
      </c>
      <c r="G47" s="18">
        <v>375</v>
      </c>
      <c r="H47" s="19" t="s">
        <v>43</v>
      </c>
      <c r="I47" s="18" t="s">
        <v>44</v>
      </c>
      <c r="J47" s="19">
        <v>2356</v>
      </c>
      <c r="K47" s="20">
        <v>4521</v>
      </c>
      <c r="L47" s="20">
        <v>2000</v>
      </c>
      <c r="M47" s="20" t="s">
        <v>31</v>
      </c>
      <c r="N47" s="21">
        <v>11.8</v>
      </c>
      <c r="O47" s="153">
        <f t="shared" si="0"/>
        <v>219.17118644067796</v>
      </c>
      <c r="P47" s="23">
        <v>10.35</v>
      </c>
      <c r="Q47" s="24" t="s">
        <v>74</v>
      </c>
      <c r="R47" s="20" t="s">
        <v>33</v>
      </c>
      <c r="S47" s="20" t="s">
        <v>34</v>
      </c>
      <c r="T47" s="20"/>
      <c r="U47" s="25"/>
      <c r="V47" s="147">
        <f t="shared" si="1"/>
        <v>114</v>
      </c>
      <c r="W47" s="27"/>
    </row>
    <row r="48" spans="1:23" s="39" customFormat="1" ht="21" customHeight="1">
      <c r="A48" s="31"/>
      <c r="B48" s="29"/>
      <c r="C48" s="30"/>
      <c r="D48" s="17" t="s">
        <v>1913</v>
      </c>
      <c r="E48" s="18" t="s">
        <v>52</v>
      </c>
      <c r="F48" s="19">
        <v>2.9990000000000001</v>
      </c>
      <c r="G48" s="18">
        <v>375</v>
      </c>
      <c r="H48" s="19" t="s">
        <v>43</v>
      </c>
      <c r="I48" s="18" t="s">
        <v>71</v>
      </c>
      <c r="J48" s="19">
        <v>2356</v>
      </c>
      <c r="K48" s="20">
        <v>4521</v>
      </c>
      <c r="L48" s="20">
        <v>2000</v>
      </c>
      <c r="M48" s="20" t="s">
        <v>31</v>
      </c>
      <c r="N48" s="21">
        <v>11.4</v>
      </c>
      <c r="O48" s="153">
        <f t="shared" si="0"/>
        <v>226.8614035087719</v>
      </c>
      <c r="P48" s="23">
        <v>10.35</v>
      </c>
      <c r="Q48" s="24" t="s">
        <v>74</v>
      </c>
      <c r="R48" s="20" t="s">
        <v>33</v>
      </c>
      <c r="S48" s="20" t="s">
        <v>54</v>
      </c>
      <c r="T48" s="20"/>
      <c r="U48" s="25"/>
      <c r="V48" s="147">
        <f t="shared" si="1"/>
        <v>110</v>
      </c>
      <c r="W48" s="27"/>
    </row>
    <row r="49" spans="1:25" s="27" customFormat="1" ht="21" customHeight="1">
      <c r="A49" s="31"/>
      <c r="B49" s="29"/>
      <c r="C49" s="30"/>
      <c r="D49" s="17" t="s">
        <v>1913</v>
      </c>
      <c r="E49" s="18" t="s">
        <v>52</v>
      </c>
      <c r="F49" s="19">
        <v>2.9990000000000001</v>
      </c>
      <c r="G49" s="18">
        <v>375</v>
      </c>
      <c r="H49" s="19" t="s">
        <v>43</v>
      </c>
      <c r="I49" s="18" t="s">
        <v>71</v>
      </c>
      <c r="J49" s="19">
        <v>2356</v>
      </c>
      <c r="K49" s="20">
        <v>4521</v>
      </c>
      <c r="L49" s="20">
        <v>2000</v>
      </c>
      <c r="M49" s="20" t="s">
        <v>31</v>
      </c>
      <c r="N49" s="21">
        <v>11.4</v>
      </c>
      <c r="O49" s="153">
        <f t="shared" si="0"/>
        <v>226.8614035087719</v>
      </c>
      <c r="P49" s="23">
        <v>10.35</v>
      </c>
      <c r="Q49" s="24" t="s">
        <v>74</v>
      </c>
      <c r="R49" s="20" t="s">
        <v>33</v>
      </c>
      <c r="S49" s="20" t="s">
        <v>34</v>
      </c>
      <c r="T49" s="20"/>
      <c r="U49" s="25"/>
      <c r="V49" s="147">
        <f t="shared" si="1"/>
        <v>110</v>
      </c>
    </row>
    <row r="50" spans="1:25" s="27" customFormat="1" ht="21" customHeight="1">
      <c r="A50" s="31"/>
      <c r="B50" s="29"/>
      <c r="C50" s="384"/>
      <c r="D50" s="17" t="s">
        <v>1912</v>
      </c>
      <c r="E50" s="18" t="s">
        <v>52</v>
      </c>
      <c r="F50" s="19">
        <v>2.9990000000000001</v>
      </c>
      <c r="G50" s="18">
        <v>375</v>
      </c>
      <c r="H50" s="19">
        <v>110</v>
      </c>
      <c r="I50" s="18" t="s">
        <v>44</v>
      </c>
      <c r="J50" s="19">
        <v>2356</v>
      </c>
      <c r="K50" s="20">
        <v>4521</v>
      </c>
      <c r="L50" s="20">
        <v>2000</v>
      </c>
      <c r="M50" s="20" t="s">
        <v>31</v>
      </c>
      <c r="N50" s="21">
        <v>11.8</v>
      </c>
      <c r="O50" s="153">
        <f t="shared" si="0"/>
        <v>219.17118644067796</v>
      </c>
      <c r="P50" s="23">
        <v>10.35</v>
      </c>
      <c r="Q50" s="24" t="s">
        <v>74</v>
      </c>
      <c r="R50" s="20" t="s">
        <v>33</v>
      </c>
      <c r="S50" s="20" t="s">
        <v>34</v>
      </c>
      <c r="T50" s="20"/>
      <c r="U50" s="41"/>
      <c r="V50" s="147">
        <f t="shared" si="1"/>
        <v>114</v>
      </c>
      <c r="W50" s="276"/>
      <c r="X50" s="276"/>
      <c r="Y50" s="277"/>
    </row>
    <row r="51" spans="1:25" s="27" customFormat="1" ht="21" customHeight="1">
      <c r="A51" s="31"/>
      <c r="B51" s="29"/>
      <c r="C51" s="384"/>
      <c r="D51" s="17" t="s">
        <v>1911</v>
      </c>
      <c r="E51" s="18" t="s">
        <v>52</v>
      </c>
      <c r="F51" s="19">
        <v>2.9990000000000001</v>
      </c>
      <c r="G51" s="18">
        <v>375</v>
      </c>
      <c r="H51" s="19" t="s">
        <v>43</v>
      </c>
      <c r="I51" s="18" t="s">
        <v>71</v>
      </c>
      <c r="J51" s="19">
        <v>2356</v>
      </c>
      <c r="K51" s="20">
        <v>4521</v>
      </c>
      <c r="L51" s="20">
        <v>2000</v>
      </c>
      <c r="M51" s="20" t="s">
        <v>31</v>
      </c>
      <c r="N51" s="21">
        <v>11.4</v>
      </c>
      <c r="O51" s="153">
        <f t="shared" si="0"/>
        <v>226.8614035087719</v>
      </c>
      <c r="P51" s="23">
        <v>10.35</v>
      </c>
      <c r="Q51" s="24" t="s">
        <v>74</v>
      </c>
      <c r="R51" s="20" t="s">
        <v>33</v>
      </c>
      <c r="S51" s="20" t="s">
        <v>34</v>
      </c>
      <c r="T51" s="20"/>
      <c r="U51" s="45"/>
      <c r="V51" s="147">
        <f t="shared" si="1"/>
        <v>110</v>
      </c>
    </row>
    <row r="52" spans="1:25" s="27" customFormat="1" ht="21" customHeight="1">
      <c r="A52" s="31"/>
      <c r="B52" s="29"/>
      <c r="C52" s="30"/>
      <c r="D52" s="17" t="s">
        <v>1910</v>
      </c>
      <c r="E52" s="18" t="s">
        <v>52</v>
      </c>
      <c r="F52" s="19">
        <v>2.9990000000000001</v>
      </c>
      <c r="G52" s="18">
        <v>375</v>
      </c>
      <c r="H52" s="19" t="s">
        <v>43</v>
      </c>
      <c r="I52" s="18" t="s">
        <v>72</v>
      </c>
      <c r="J52" s="19">
        <v>2356</v>
      </c>
      <c r="K52" s="20">
        <v>4521</v>
      </c>
      <c r="L52" s="20">
        <v>2000</v>
      </c>
      <c r="M52" s="20" t="s">
        <v>31</v>
      </c>
      <c r="N52" s="21">
        <v>11.8</v>
      </c>
      <c r="O52" s="153">
        <f t="shared" si="0"/>
        <v>219.17118644067796</v>
      </c>
      <c r="P52" s="23">
        <v>10.35</v>
      </c>
      <c r="Q52" s="24" t="s">
        <v>53</v>
      </c>
      <c r="R52" s="20" t="s">
        <v>33</v>
      </c>
      <c r="S52" s="20" t="s">
        <v>34</v>
      </c>
      <c r="T52" s="20"/>
      <c r="U52" s="25"/>
      <c r="V52" s="147">
        <f t="shared" si="1"/>
        <v>114</v>
      </c>
    </row>
    <row r="53" spans="1:25" s="39" customFormat="1" ht="21" customHeight="1">
      <c r="A53" s="31"/>
      <c r="B53" s="29"/>
      <c r="C53" s="30"/>
      <c r="D53" s="17" t="s">
        <v>1910</v>
      </c>
      <c r="E53" s="18" t="s">
        <v>52</v>
      </c>
      <c r="F53" s="19">
        <v>2.9990000000000001</v>
      </c>
      <c r="G53" s="18">
        <v>375</v>
      </c>
      <c r="H53" s="19" t="s">
        <v>43</v>
      </c>
      <c r="I53" s="18" t="s">
        <v>44</v>
      </c>
      <c r="J53" s="19">
        <v>2356</v>
      </c>
      <c r="K53" s="20">
        <v>4521</v>
      </c>
      <c r="L53" s="20">
        <v>2000</v>
      </c>
      <c r="M53" s="20" t="s">
        <v>31</v>
      </c>
      <c r="N53" s="21">
        <v>11.8</v>
      </c>
      <c r="O53" s="153">
        <f t="shared" si="0"/>
        <v>219.17118644067796</v>
      </c>
      <c r="P53" s="23">
        <v>10.35</v>
      </c>
      <c r="Q53" s="24" t="s">
        <v>74</v>
      </c>
      <c r="R53" s="20" t="s">
        <v>33</v>
      </c>
      <c r="S53" s="20" t="s">
        <v>34</v>
      </c>
      <c r="T53" s="20"/>
      <c r="U53" s="25"/>
      <c r="V53" s="147">
        <f t="shared" si="1"/>
        <v>114</v>
      </c>
      <c r="W53" s="27"/>
    </row>
    <row r="54" spans="1:25" s="39" customFormat="1" ht="21" customHeight="1">
      <c r="A54" s="31"/>
      <c r="B54" s="29"/>
      <c r="C54" s="30"/>
      <c r="D54" s="17" t="s">
        <v>1910</v>
      </c>
      <c r="E54" s="18" t="s">
        <v>52</v>
      </c>
      <c r="F54" s="19">
        <v>2.9990000000000001</v>
      </c>
      <c r="G54" s="18">
        <v>375</v>
      </c>
      <c r="H54" s="19" t="s">
        <v>43</v>
      </c>
      <c r="I54" s="18" t="s">
        <v>72</v>
      </c>
      <c r="J54" s="19">
        <v>2356</v>
      </c>
      <c r="K54" s="20">
        <v>4521</v>
      </c>
      <c r="L54" s="20">
        <v>2000</v>
      </c>
      <c r="M54" s="20" t="s">
        <v>31</v>
      </c>
      <c r="N54" s="21">
        <v>11.4</v>
      </c>
      <c r="O54" s="153">
        <f t="shared" si="0"/>
        <v>226.8614035087719</v>
      </c>
      <c r="P54" s="23">
        <v>10.35</v>
      </c>
      <c r="Q54" s="24" t="s">
        <v>74</v>
      </c>
      <c r="R54" s="20" t="s">
        <v>33</v>
      </c>
      <c r="S54" s="20" t="s">
        <v>34</v>
      </c>
      <c r="T54" s="20"/>
      <c r="U54" s="25"/>
      <c r="V54" s="147">
        <f t="shared" si="1"/>
        <v>110</v>
      </c>
      <c r="W54" s="27"/>
    </row>
    <row r="55" spans="1:25" s="39" customFormat="1" ht="21" customHeight="1">
      <c r="A55" s="31"/>
      <c r="B55" s="29"/>
      <c r="C55" s="30"/>
      <c r="D55" s="17" t="s">
        <v>1909</v>
      </c>
      <c r="E55" s="18" t="s">
        <v>52</v>
      </c>
      <c r="F55" s="19">
        <v>2.9990000000000001</v>
      </c>
      <c r="G55" s="18">
        <v>375</v>
      </c>
      <c r="H55" s="19" t="s">
        <v>43</v>
      </c>
      <c r="I55" s="18" t="s">
        <v>72</v>
      </c>
      <c r="J55" s="19">
        <v>2356</v>
      </c>
      <c r="K55" s="20">
        <v>4521</v>
      </c>
      <c r="L55" s="20">
        <v>2000</v>
      </c>
      <c r="M55" s="20" t="s">
        <v>31</v>
      </c>
      <c r="N55" s="21">
        <v>11.8</v>
      </c>
      <c r="O55" s="153">
        <f t="shared" si="0"/>
        <v>219.17118644067796</v>
      </c>
      <c r="P55" s="23">
        <v>10.35</v>
      </c>
      <c r="Q55" s="24" t="s">
        <v>53</v>
      </c>
      <c r="R55" s="20" t="s">
        <v>33</v>
      </c>
      <c r="S55" s="20" t="s">
        <v>34</v>
      </c>
      <c r="T55" s="20"/>
      <c r="U55" s="25"/>
      <c r="V55" s="147">
        <f t="shared" si="1"/>
        <v>114</v>
      </c>
      <c r="W55" s="27"/>
    </row>
    <row r="56" spans="1:25" s="39" customFormat="1" ht="21" customHeight="1">
      <c r="A56" s="31"/>
      <c r="B56" s="29"/>
      <c r="C56" s="30"/>
      <c r="D56" s="17" t="s">
        <v>1909</v>
      </c>
      <c r="E56" s="18" t="s">
        <v>52</v>
      </c>
      <c r="F56" s="19">
        <v>2.9990000000000001</v>
      </c>
      <c r="G56" s="18">
        <v>375</v>
      </c>
      <c r="H56" s="19" t="s">
        <v>43</v>
      </c>
      <c r="I56" s="18" t="s">
        <v>44</v>
      </c>
      <c r="J56" s="19">
        <v>2356</v>
      </c>
      <c r="K56" s="20">
        <v>4521</v>
      </c>
      <c r="L56" s="20">
        <v>2000</v>
      </c>
      <c r="M56" s="20" t="s">
        <v>31</v>
      </c>
      <c r="N56" s="21">
        <v>11.8</v>
      </c>
      <c r="O56" s="153">
        <f t="shared" si="0"/>
        <v>219.17118644067796</v>
      </c>
      <c r="P56" s="23">
        <v>10.35</v>
      </c>
      <c r="Q56" s="24" t="s">
        <v>74</v>
      </c>
      <c r="R56" s="20" t="s">
        <v>33</v>
      </c>
      <c r="S56" s="20" t="s">
        <v>34</v>
      </c>
      <c r="T56" s="20"/>
      <c r="U56" s="25"/>
      <c r="V56" s="147">
        <f t="shared" si="1"/>
        <v>114</v>
      </c>
      <c r="W56" s="27"/>
    </row>
    <row r="57" spans="1:25" s="39" customFormat="1" ht="21" customHeight="1">
      <c r="A57" s="31"/>
      <c r="B57" s="29"/>
      <c r="C57" s="30"/>
      <c r="D57" s="17" t="s">
        <v>1909</v>
      </c>
      <c r="E57" s="18" t="s">
        <v>52</v>
      </c>
      <c r="F57" s="19">
        <v>2.9990000000000001</v>
      </c>
      <c r="G57" s="18">
        <v>375</v>
      </c>
      <c r="H57" s="19" t="s">
        <v>43</v>
      </c>
      <c r="I57" s="18" t="s">
        <v>72</v>
      </c>
      <c r="J57" s="19">
        <v>2356</v>
      </c>
      <c r="K57" s="20">
        <v>4521</v>
      </c>
      <c r="L57" s="20">
        <v>2000</v>
      </c>
      <c r="M57" s="20" t="s">
        <v>31</v>
      </c>
      <c r="N57" s="21">
        <v>11.4</v>
      </c>
      <c r="O57" s="153">
        <f t="shared" si="0"/>
        <v>226.8614035087719</v>
      </c>
      <c r="P57" s="23">
        <v>10.35</v>
      </c>
      <c r="Q57" s="24" t="s">
        <v>74</v>
      </c>
      <c r="R57" s="20" t="s">
        <v>33</v>
      </c>
      <c r="S57" s="20" t="s">
        <v>34</v>
      </c>
      <c r="T57" s="20"/>
      <c r="U57" s="25"/>
      <c r="V57" s="147">
        <f t="shared" si="1"/>
        <v>110</v>
      </c>
      <c r="W57" s="27"/>
    </row>
    <row r="58" spans="1:25" s="39" customFormat="1" ht="21" customHeight="1">
      <c r="A58" s="31"/>
      <c r="B58" s="29"/>
      <c r="C58" s="30"/>
      <c r="D58" s="17" t="s">
        <v>1909</v>
      </c>
      <c r="E58" s="18" t="s">
        <v>52</v>
      </c>
      <c r="F58" s="19">
        <v>2.9990000000000001</v>
      </c>
      <c r="G58" s="18">
        <v>375</v>
      </c>
      <c r="H58" s="19" t="s">
        <v>43</v>
      </c>
      <c r="I58" s="18" t="s">
        <v>72</v>
      </c>
      <c r="J58" s="19">
        <v>2652</v>
      </c>
      <c r="K58" s="20">
        <v>5812</v>
      </c>
      <c r="L58" s="20">
        <v>2995</v>
      </c>
      <c r="M58" s="20" t="s">
        <v>31</v>
      </c>
      <c r="N58" s="21">
        <v>10.8</v>
      </c>
      <c r="O58" s="153">
        <f t="shared" si="0"/>
        <v>239.46481481481482</v>
      </c>
      <c r="P58" s="23">
        <v>9.51</v>
      </c>
      <c r="Q58" s="24" t="s">
        <v>53</v>
      </c>
      <c r="R58" s="20" t="s">
        <v>33</v>
      </c>
      <c r="S58" s="20" t="s">
        <v>34</v>
      </c>
      <c r="T58" s="20"/>
      <c r="U58" s="25"/>
      <c r="V58" s="147">
        <f t="shared" si="1"/>
        <v>113</v>
      </c>
      <c r="W58" s="27"/>
    </row>
    <row r="59" spans="1:25" s="39" customFormat="1" ht="21" customHeight="1">
      <c r="A59" s="31"/>
      <c r="B59" s="29"/>
      <c r="C59" s="30"/>
      <c r="D59" s="17" t="s">
        <v>1909</v>
      </c>
      <c r="E59" s="18" t="s">
        <v>52</v>
      </c>
      <c r="F59" s="19">
        <v>2.9990000000000001</v>
      </c>
      <c r="G59" s="18">
        <v>375</v>
      </c>
      <c r="H59" s="19" t="s">
        <v>43</v>
      </c>
      <c r="I59" s="18" t="s">
        <v>44</v>
      </c>
      <c r="J59" s="19">
        <v>2652</v>
      </c>
      <c r="K59" s="20">
        <v>5812</v>
      </c>
      <c r="L59" s="20">
        <v>2995</v>
      </c>
      <c r="M59" s="20" t="s">
        <v>31</v>
      </c>
      <c r="N59" s="21">
        <v>10.8</v>
      </c>
      <c r="O59" s="153">
        <f t="shared" si="0"/>
        <v>239.46481481481482</v>
      </c>
      <c r="P59" s="23">
        <v>9.51</v>
      </c>
      <c r="Q59" s="24" t="s">
        <v>74</v>
      </c>
      <c r="R59" s="20" t="s">
        <v>33</v>
      </c>
      <c r="S59" s="20" t="s">
        <v>34</v>
      </c>
      <c r="T59" s="20"/>
      <c r="U59" s="25"/>
      <c r="V59" s="147">
        <f t="shared" si="1"/>
        <v>113</v>
      </c>
      <c r="W59" s="27"/>
    </row>
    <row r="60" spans="1:25" s="39" customFormat="1" ht="21" customHeight="1">
      <c r="A60" s="31"/>
      <c r="B60" s="29"/>
      <c r="C60" s="30"/>
      <c r="D60" s="17" t="s">
        <v>1909</v>
      </c>
      <c r="E60" s="18" t="s">
        <v>52</v>
      </c>
      <c r="F60" s="19">
        <v>2.9990000000000001</v>
      </c>
      <c r="G60" s="18">
        <v>375</v>
      </c>
      <c r="H60" s="19" t="s">
        <v>43</v>
      </c>
      <c r="I60" s="18" t="s">
        <v>72</v>
      </c>
      <c r="J60" s="19">
        <v>2652</v>
      </c>
      <c r="K60" s="20">
        <v>5812</v>
      </c>
      <c r="L60" s="20">
        <v>2995</v>
      </c>
      <c r="M60" s="20" t="s">
        <v>31</v>
      </c>
      <c r="N60" s="21">
        <v>10.6</v>
      </c>
      <c r="O60" s="153">
        <f t="shared" si="0"/>
        <v>243.98301886792456</v>
      </c>
      <c r="P60" s="23">
        <v>9.51</v>
      </c>
      <c r="Q60" s="24" t="s">
        <v>74</v>
      </c>
      <c r="R60" s="20" t="s">
        <v>33</v>
      </c>
      <c r="S60" s="20" t="s">
        <v>34</v>
      </c>
      <c r="T60" s="20"/>
      <c r="U60" s="25"/>
      <c r="V60" s="147">
        <f t="shared" si="1"/>
        <v>111</v>
      </c>
      <c r="W60" s="27"/>
    </row>
    <row r="61" spans="1:25" s="39" customFormat="1" ht="21" customHeight="1">
      <c r="A61" s="31"/>
      <c r="B61" s="29"/>
      <c r="C61" s="30"/>
      <c r="D61" s="17" t="s">
        <v>1908</v>
      </c>
      <c r="E61" s="18" t="s">
        <v>52</v>
      </c>
      <c r="F61" s="19">
        <v>2.9990000000000001</v>
      </c>
      <c r="G61" s="18">
        <v>375</v>
      </c>
      <c r="H61" s="19" t="s">
        <v>43</v>
      </c>
      <c r="I61" s="18" t="s">
        <v>72</v>
      </c>
      <c r="J61" s="19">
        <v>2356</v>
      </c>
      <c r="K61" s="20">
        <v>4521</v>
      </c>
      <c r="L61" s="20">
        <v>2000</v>
      </c>
      <c r="M61" s="20" t="s">
        <v>31</v>
      </c>
      <c r="N61" s="21">
        <v>11.8</v>
      </c>
      <c r="O61" s="153">
        <f t="shared" si="0"/>
        <v>219.17118644067796</v>
      </c>
      <c r="P61" s="23">
        <v>10.35</v>
      </c>
      <c r="Q61" s="24" t="s">
        <v>53</v>
      </c>
      <c r="R61" s="20" t="s">
        <v>33</v>
      </c>
      <c r="S61" s="20" t="s">
        <v>34</v>
      </c>
      <c r="T61" s="20"/>
      <c r="U61" s="25"/>
      <c r="V61" s="147">
        <f t="shared" si="1"/>
        <v>114</v>
      </c>
      <c r="W61" s="27"/>
    </row>
    <row r="62" spans="1:25" s="39" customFormat="1" ht="21" customHeight="1">
      <c r="A62" s="31"/>
      <c r="B62" s="29"/>
      <c r="C62" s="30"/>
      <c r="D62" s="17" t="s">
        <v>1908</v>
      </c>
      <c r="E62" s="18" t="s">
        <v>52</v>
      </c>
      <c r="F62" s="19">
        <v>2.9990000000000001</v>
      </c>
      <c r="G62" s="18">
        <v>375</v>
      </c>
      <c r="H62" s="19" t="s">
        <v>43</v>
      </c>
      <c r="I62" s="18" t="s">
        <v>44</v>
      </c>
      <c r="J62" s="19">
        <v>2356</v>
      </c>
      <c r="K62" s="20">
        <v>4521</v>
      </c>
      <c r="L62" s="20">
        <v>2000</v>
      </c>
      <c r="M62" s="20" t="s">
        <v>31</v>
      </c>
      <c r="N62" s="21">
        <v>11.8</v>
      </c>
      <c r="O62" s="153">
        <f t="shared" si="0"/>
        <v>219.17118644067796</v>
      </c>
      <c r="P62" s="23">
        <v>10.35</v>
      </c>
      <c r="Q62" s="24" t="s">
        <v>74</v>
      </c>
      <c r="R62" s="20" t="s">
        <v>33</v>
      </c>
      <c r="S62" s="20" t="s">
        <v>34</v>
      </c>
      <c r="T62" s="20"/>
      <c r="U62" s="25"/>
      <c r="V62" s="147">
        <f t="shared" si="1"/>
        <v>114</v>
      </c>
      <c r="W62" s="27"/>
    </row>
    <row r="63" spans="1:25" s="39" customFormat="1" ht="21" customHeight="1">
      <c r="A63" s="31"/>
      <c r="B63" s="29"/>
      <c r="C63" s="30"/>
      <c r="D63" s="17" t="s">
        <v>1908</v>
      </c>
      <c r="E63" s="18" t="s">
        <v>52</v>
      </c>
      <c r="F63" s="19">
        <v>2.9990000000000001</v>
      </c>
      <c r="G63" s="18">
        <v>375</v>
      </c>
      <c r="H63" s="19" t="s">
        <v>43</v>
      </c>
      <c r="I63" s="18" t="s">
        <v>72</v>
      </c>
      <c r="J63" s="19">
        <v>2356</v>
      </c>
      <c r="K63" s="20">
        <v>4521</v>
      </c>
      <c r="L63" s="20">
        <v>2000</v>
      </c>
      <c r="M63" s="20" t="s">
        <v>31</v>
      </c>
      <c r="N63" s="21">
        <v>11.4</v>
      </c>
      <c r="O63" s="153">
        <f t="shared" si="0"/>
        <v>226.8614035087719</v>
      </c>
      <c r="P63" s="23">
        <v>10.35</v>
      </c>
      <c r="Q63" s="24" t="s">
        <v>74</v>
      </c>
      <c r="R63" s="20" t="s">
        <v>33</v>
      </c>
      <c r="S63" s="20" t="s">
        <v>34</v>
      </c>
      <c r="T63" s="20"/>
      <c r="U63" s="25"/>
      <c r="V63" s="147">
        <f t="shared" si="1"/>
        <v>110</v>
      </c>
      <c r="W63" s="27"/>
    </row>
    <row r="64" spans="1:25" s="39" customFormat="1" ht="21" customHeight="1">
      <c r="A64" s="31"/>
      <c r="B64" s="29"/>
      <c r="C64" s="30"/>
      <c r="D64" s="17" t="s">
        <v>1908</v>
      </c>
      <c r="E64" s="18" t="s">
        <v>52</v>
      </c>
      <c r="F64" s="19">
        <v>2.9990000000000001</v>
      </c>
      <c r="G64" s="18">
        <v>375</v>
      </c>
      <c r="H64" s="19" t="s">
        <v>43</v>
      </c>
      <c r="I64" s="18" t="s">
        <v>72</v>
      </c>
      <c r="J64" s="19">
        <v>2652</v>
      </c>
      <c r="K64" s="20">
        <v>5812</v>
      </c>
      <c r="L64" s="20">
        <v>2995</v>
      </c>
      <c r="M64" s="20" t="s">
        <v>31</v>
      </c>
      <c r="N64" s="21">
        <v>10.8</v>
      </c>
      <c r="O64" s="153">
        <f t="shared" si="0"/>
        <v>239.46481481481482</v>
      </c>
      <c r="P64" s="23">
        <v>9.51</v>
      </c>
      <c r="Q64" s="24" t="s">
        <v>53</v>
      </c>
      <c r="R64" s="20" t="s">
        <v>33</v>
      </c>
      <c r="S64" s="20" t="s">
        <v>34</v>
      </c>
      <c r="T64" s="20"/>
      <c r="U64" s="25"/>
      <c r="V64" s="147">
        <f t="shared" si="1"/>
        <v>113</v>
      </c>
      <c r="W64" s="27"/>
    </row>
    <row r="65" spans="1:23" s="39" customFormat="1" ht="21" customHeight="1">
      <c r="A65" s="31"/>
      <c r="B65" s="29"/>
      <c r="C65" s="30"/>
      <c r="D65" s="17" t="s">
        <v>1908</v>
      </c>
      <c r="E65" s="18" t="s">
        <v>52</v>
      </c>
      <c r="F65" s="19">
        <v>2.9990000000000001</v>
      </c>
      <c r="G65" s="18">
        <v>375</v>
      </c>
      <c r="H65" s="19" t="s">
        <v>43</v>
      </c>
      <c r="I65" s="18" t="s">
        <v>44</v>
      </c>
      <c r="J65" s="19">
        <v>2652</v>
      </c>
      <c r="K65" s="20">
        <v>5812</v>
      </c>
      <c r="L65" s="20">
        <v>2995</v>
      </c>
      <c r="M65" s="20" t="s">
        <v>31</v>
      </c>
      <c r="N65" s="21">
        <v>10.8</v>
      </c>
      <c r="O65" s="153">
        <f t="shared" si="0"/>
        <v>239.46481481481482</v>
      </c>
      <c r="P65" s="23">
        <v>9.51</v>
      </c>
      <c r="Q65" s="24" t="s">
        <v>74</v>
      </c>
      <c r="R65" s="20" t="s">
        <v>33</v>
      </c>
      <c r="S65" s="20" t="s">
        <v>34</v>
      </c>
      <c r="T65" s="20"/>
      <c r="U65" s="25"/>
      <c r="V65" s="147">
        <f t="shared" si="1"/>
        <v>113</v>
      </c>
      <c r="W65" s="27"/>
    </row>
    <row r="66" spans="1:23" s="39" customFormat="1" ht="21" customHeight="1">
      <c r="A66" s="31"/>
      <c r="B66" s="29"/>
      <c r="C66" s="30"/>
      <c r="D66" s="17" t="s">
        <v>1908</v>
      </c>
      <c r="E66" s="18" t="s">
        <v>52</v>
      </c>
      <c r="F66" s="19">
        <v>2.9990000000000001</v>
      </c>
      <c r="G66" s="18">
        <v>375</v>
      </c>
      <c r="H66" s="19" t="s">
        <v>43</v>
      </c>
      <c r="I66" s="18" t="s">
        <v>72</v>
      </c>
      <c r="J66" s="19">
        <v>2652</v>
      </c>
      <c r="K66" s="20">
        <v>5812</v>
      </c>
      <c r="L66" s="20">
        <v>2995</v>
      </c>
      <c r="M66" s="20" t="s">
        <v>31</v>
      </c>
      <c r="N66" s="21">
        <v>10.6</v>
      </c>
      <c r="O66" s="153">
        <f t="shared" si="0"/>
        <v>243.98301886792456</v>
      </c>
      <c r="P66" s="23">
        <v>9.51</v>
      </c>
      <c r="Q66" s="24" t="s">
        <v>74</v>
      </c>
      <c r="R66" s="20" t="s">
        <v>33</v>
      </c>
      <c r="S66" s="20" t="s">
        <v>34</v>
      </c>
      <c r="T66" s="20"/>
      <c r="U66" s="25"/>
      <c r="V66" s="147">
        <f t="shared" si="1"/>
        <v>111</v>
      </c>
      <c r="W66" s="27"/>
    </row>
    <row r="67" spans="1:23" s="39" customFormat="1" ht="21" customHeight="1">
      <c r="A67" s="31"/>
      <c r="B67" s="29"/>
      <c r="C67" s="30"/>
      <c r="D67" s="17" t="s">
        <v>1907</v>
      </c>
      <c r="E67" s="18" t="s">
        <v>52</v>
      </c>
      <c r="F67" s="19">
        <v>2.9990000000000001</v>
      </c>
      <c r="G67" s="18">
        <v>375</v>
      </c>
      <c r="H67" s="19" t="s">
        <v>43</v>
      </c>
      <c r="I67" s="18" t="s">
        <v>44</v>
      </c>
      <c r="J67" s="19">
        <v>2356</v>
      </c>
      <c r="K67" s="20">
        <v>4521</v>
      </c>
      <c r="L67" s="20">
        <v>2000</v>
      </c>
      <c r="M67" s="20" t="s">
        <v>31</v>
      </c>
      <c r="N67" s="21">
        <v>11.8</v>
      </c>
      <c r="O67" s="153">
        <f t="shared" si="0"/>
        <v>219.17118644067796</v>
      </c>
      <c r="P67" s="23">
        <v>10.35</v>
      </c>
      <c r="Q67" s="24" t="s">
        <v>74</v>
      </c>
      <c r="R67" s="20" t="s">
        <v>33</v>
      </c>
      <c r="S67" s="20" t="s">
        <v>34</v>
      </c>
      <c r="T67" s="20"/>
      <c r="U67" s="25"/>
      <c r="V67" s="147">
        <f t="shared" si="1"/>
        <v>114</v>
      </c>
      <c r="W67" s="27"/>
    </row>
    <row r="68" spans="1:23" s="39" customFormat="1" ht="21" customHeight="1">
      <c r="A68" s="31"/>
      <c r="B68" s="29"/>
      <c r="C68" s="30"/>
      <c r="D68" s="17" t="s">
        <v>1907</v>
      </c>
      <c r="E68" s="18" t="s">
        <v>52</v>
      </c>
      <c r="F68" s="19">
        <v>2.9990000000000001</v>
      </c>
      <c r="G68" s="18">
        <v>375</v>
      </c>
      <c r="H68" s="19" t="s">
        <v>43</v>
      </c>
      <c r="I68" s="18" t="s">
        <v>72</v>
      </c>
      <c r="J68" s="19">
        <v>2356</v>
      </c>
      <c r="K68" s="20">
        <v>4521</v>
      </c>
      <c r="L68" s="20">
        <v>2000</v>
      </c>
      <c r="M68" s="20" t="s">
        <v>31</v>
      </c>
      <c r="N68" s="21">
        <v>11.4</v>
      </c>
      <c r="O68" s="153">
        <f t="shared" si="0"/>
        <v>226.8614035087719</v>
      </c>
      <c r="P68" s="23">
        <v>10.35</v>
      </c>
      <c r="Q68" s="24" t="s">
        <v>74</v>
      </c>
      <c r="R68" s="20" t="s">
        <v>33</v>
      </c>
      <c r="S68" s="20" t="s">
        <v>34</v>
      </c>
      <c r="T68" s="20"/>
      <c r="U68" s="25"/>
      <c r="V68" s="147">
        <f t="shared" si="1"/>
        <v>110</v>
      </c>
    </row>
    <row r="69" spans="1:23" s="39" customFormat="1" ht="21" customHeight="1">
      <c r="A69" s="31"/>
      <c r="B69" s="29"/>
      <c r="C69" s="30"/>
      <c r="D69" s="17" t="s">
        <v>1907</v>
      </c>
      <c r="E69" s="18" t="s">
        <v>52</v>
      </c>
      <c r="F69" s="19">
        <v>2.9990000000000001</v>
      </c>
      <c r="G69" s="18">
        <v>375</v>
      </c>
      <c r="H69" s="19" t="s">
        <v>43</v>
      </c>
      <c r="I69" s="18" t="s">
        <v>44</v>
      </c>
      <c r="J69" s="19">
        <v>2652</v>
      </c>
      <c r="K69" s="20">
        <v>5812</v>
      </c>
      <c r="L69" s="20">
        <v>2995</v>
      </c>
      <c r="M69" s="20" t="s">
        <v>31</v>
      </c>
      <c r="N69" s="21">
        <v>10.8</v>
      </c>
      <c r="O69" s="153">
        <f t="shared" si="0"/>
        <v>239.46481481481482</v>
      </c>
      <c r="P69" s="23">
        <v>9.51</v>
      </c>
      <c r="Q69" s="24" t="s">
        <v>74</v>
      </c>
      <c r="R69" s="20" t="s">
        <v>33</v>
      </c>
      <c r="S69" s="20" t="s">
        <v>34</v>
      </c>
      <c r="T69" s="20"/>
      <c r="U69" s="25"/>
      <c r="V69" s="147">
        <f t="shared" si="1"/>
        <v>113</v>
      </c>
    </row>
    <row r="70" spans="1:23" s="39" customFormat="1" ht="21" customHeight="1">
      <c r="A70" s="31"/>
      <c r="B70" s="29"/>
      <c r="C70" s="30"/>
      <c r="D70" s="17" t="s">
        <v>1907</v>
      </c>
      <c r="E70" s="18" t="s">
        <v>52</v>
      </c>
      <c r="F70" s="19">
        <v>2.9990000000000001</v>
      </c>
      <c r="G70" s="18">
        <v>375</v>
      </c>
      <c r="H70" s="19" t="s">
        <v>43</v>
      </c>
      <c r="I70" s="18" t="s">
        <v>72</v>
      </c>
      <c r="J70" s="19">
        <v>2652</v>
      </c>
      <c r="K70" s="20">
        <v>5812</v>
      </c>
      <c r="L70" s="20">
        <v>2995</v>
      </c>
      <c r="M70" s="20" t="s">
        <v>31</v>
      </c>
      <c r="N70" s="21">
        <v>10.6</v>
      </c>
      <c r="O70" s="153">
        <f t="shared" si="0"/>
        <v>243.98301886792456</v>
      </c>
      <c r="P70" s="23">
        <v>9.51</v>
      </c>
      <c r="Q70" s="24" t="s">
        <v>74</v>
      </c>
      <c r="R70" s="20" t="s">
        <v>33</v>
      </c>
      <c r="S70" s="20" t="s">
        <v>34</v>
      </c>
      <c r="T70" s="20"/>
      <c r="U70" s="25"/>
      <c r="V70" s="147">
        <f t="shared" si="1"/>
        <v>111</v>
      </c>
    </row>
    <row r="71" spans="1:23" s="39" customFormat="1" ht="21" customHeight="1">
      <c r="A71" s="31"/>
      <c r="B71" s="29"/>
      <c r="C71" s="30"/>
      <c r="D71" s="17" t="s">
        <v>1906</v>
      </c>
      <c r="E71" s="18" t="s">
        <v>52</v>
      </c>
      <c r="F71" s="19">
        <v>2.9990000000000001</v>
      </c>
      <c r="G71" s="18">
        <v>375</v>
      </c>
      <c r="H71" s="19" t="s">
        <v>43</v>
      </c>
      <c r="I71" s="18" t="s">
        <v>72</v>
      </c>
      <c r="J71" s="19">
        <v>2356</v>
      </c>
      <c r="K71" s="20">
        <v>4521</v>
      </c>
      <c r="L71" s="20">
        <v>2000</v>
      </c>
      <c r="M71" s="20" t="s">
        <v>31</v>
      </c>
      <c r="N71" s="21">
        <v>11.8</v>
      </c>
      <c r="O71" s="153">
        <f t="shared" si="0"/>
        <v>219.17118644067796</v>
      </c>
      <c r="P71" s="23">
        <v>10.35</v>
      </c>
      <c r="Q71" s="24" t="s">
        <v>53</v>
      </c>
      <c r="R71" s="20" t="s">
        <v>33</v>
      </c>
      <c r="S71" s="20" t="s">
        <v>34</v>
      </c>
      <c r="T71" s="20"/>
      <c r="U71" s="25"/>
      <c r="V71" s="147">
        <f t="shared" si="1"/>
        <v>114</v>
      </c>
    </row>
    <row r="72" spans="1:23" s="39" customFormat="1" ht="21" customHeight="1">
      <c r="A72" s="31"/>
      <c r="B72" s="29"/>
      <c r="C72" s="30"/>
      <c r="D72" s="17" t="s">
        <v>1906</v>
      </c>
      <c r="E72" s="18" t="s">
        <v>52</v>
      </c>
      <c r="F72" s="19">
        <v>2.9990000000000001</v>
      </c>
      <c r="G72" s="18">
        <v>375</v>
      </c>
      <c r="H72" s="19" t="s">
        <v>43</v>
      </c>
      <c r="I72" s="18" t="s">
        <v>44</v>
      </c>
      <c r="J72" s="19">
        <v>2356</v>
      </c>
      <c r="K72" s="20">
        <v>4521</v>
      </c>
      <c r="L72" s="20">
        <v>2000</v>
      </c>
      <c r="M72" s="20" t="s">
        <v>31</v>
      </c>
      <c r="N72" s="21">
        <v>11.8</v>
      </c>
      <c r="O72" s="153">
        <f t="shared" si="0"/>
        <v>219.17118644067796</v>
      </c>
      <c r="P72" s="23">
        <v>10.35</v>
      </c>
      <c r="Q72" s="24" t="s">
        <v>74</v>
      </c>
      <c r="R72" s="20" t="s">
        <v>33</v>
      </c>
      <c r="S72" s="20" t="s">
        <v>34</v>
      </c>
      <c r="T72" s="20"/>
      <c r="U72" s="25"/>
      <c r="V72" s="147">
        <f t="shared" si="1"/>
        <v>114</v>
      </c>
      <c r="W72" s="27"/>
    </row>
    <row r="73" spans="1:23" s="39" customFormat="1" ht="21" customHeight="1">
      <c r="A73" s="31"/>
      <c r="B73" s="29"/>
      <c r="C73" s="30"/>
      <c r="D73" s="17" t="s">
        <v>1906</v>
      </c>
      <c r="E73" s="18" t="s">
        <v>52</v>
      </c>
      <c r="F73" s="19">
        <v>2.9990000000000001</v>
      </c>
      <c r="G73" s="18">
        <v>375</v>
      </c>
      <c r="H73" s="19" t="s">
        <v>43</v>
      </c>
      <c r="I73" s="18" t="s">
        <v>72</v>
      </c>
      <c r="J73" s="19">
        <v>2356</v>
      </c>
      <c r="K73" s="20">
        <v>4521</v>
      </c>
      <c r="L73" s="20">
        <v>2000</v>
      </c>
      <c r="M73" s="20" t="s">
        <v>31</v>
      </c>
      <c r="N73" s="21">
        <v>11.4</v>
      </c>
      <c r="O73" s="153">
        <f t="shared" ref="O73:O136" si="2">IF(N73&gt;0,1/N73*37.7*68.6,"")</f>
        <v>226.8614035087719</v>
      </c>
      <c r="P73" s="23">
        <v>10.35</v>
      </c>
      <c r="Q73" s="24" t="s">
        <v>74</v>
      </c>
      <c r="R73" s="20" t="s">
        <v>33</v>
      </c>
      <c r="S73" s="20" t="s">
        <v>34</v>
      </c>
      <c r="T73" s="20"/>
      <c r="U73" s="25"/>
      <c r="V73" s="147">
        <f t="shared" ref="V73:V136" si="3">IFERROR(IF(N73&lt;P73,"",(ROUNDDOWN(N73/P73*100,0))),"")</f>
        <v>110</v>
      </c>
      <c r="W73" s="27"/>
    </row>
    <row r="74" spans="1:23" s="39" customFormat="1" ht="21" customHeight="1">
      <c r="A74" s="31"/>
      <c r="B74" s="29"/>
      <c r="C74" s="30"/>
      <c r="D74" s="17" t="s">
        <v>1906</v>
      </c>
      <c r="E74" s="18" t="s">
        <v>52</v>
      </c>
      <c r="F74" s="19">
        <v>2.9990000000000001</v>
      </c>
      <c r="G74" s="18">
        <v>375</v>
      </c>
      <c r="H74" s="19" t="s">
        <v>43</v>
      </c>
      <c r="I74" s="18" t="s">
        <v>72</v>
      </c>
      <c r="J74" s="19">
        <v>2652</v>
      </c>
      <c r="K74" s="20">
        <v>5812</v>
      </c>
      <c r="L74" s="20">
        <v>2995</v>
      </c>
      <c r="M74" s="20" t="s">
        <v>31</v>
      </c>
      <c r="N74" s="21">
        <v>10.8</v>
      </c>
      <c r="O74" s="153">
        <f t="shared" si="2"/>
        <v>239.46481481481482</v>
      </c>
      <c r="P74" s="23">
        <v>9.51</v>
      </c>
      <c r="Q74" s="24" t="s">
        <v>53</v>
      </c>
      <c r="R74" s="20" t="s">
        <v>33</v>
      </c>
      <c r="S74" s="20" t="s">
        <v>34</v>
      </c>
      <c r="T74" s="20"/>
      <c r="U74" s="25"/>
      <c r="V74" s="147">
        <f t="shared" si="3"/>
        <v>113</v>
      </c>
      <c r="W74" s="27"/>
    </row>
    <row r="75" spans="1:23" s="39" customFormat="1" ht="21" customHeight="1">
      <c r="A75" s="31"/>
      <c r="B75" s="29"/>
      <c r="C75" s="30"/>
      <c r="D75" s="17" t="s">
        <v>1906</v>
      </c>
      <c r="E75" s="18" t="s">
        <v>52</v>
      </c>
      <c r="F75" s="19">
        <v>2.9990000000000001</v>
      </c>
      <c r="G75" s="18">
        <v>375</v>
      </c>
      <c r="H75" s="19" t="s">
        <v>43</v>
      </c>
      <c r="I75" s="18" t="s">
        <v>44</v>
      </c>
      <c r="J75" s="19">
        <v>2652</v>
      </c>
      <c r="K75" s="20">
        <v>5812</v>
      </c>
      <c r="L75" s="20">
        <v>2995</v>
      </c>
      <c r="M75" s="20" t="s">
        <v>31</v>
      </c>
      <c r="N75" s="21">
        <v>10.8</v>
      </c>
      <c r="O75" s="153">
        <f t="shared" si="2"/>
        <v>239.46481481481482</v>
      </c>
      <c r="P75" s="23">
        <v>9.51</v>
      </c>
      <c r="Q75" s="24" t="s">
        <v>74</v>
      </c>
      <c r="R75" s="20" t="s">
        <v>33</v>
      </c>
      <c r="S75" s="20" t="s">
        <v>34</v>
      </c>
      <c r="T75" s="20"/>
      <c r="U75" s="25"/>
      <c r="V75" s="147">
        <f t="shared" si="3"/>
        <v>113</v>
      </c>
      <c r="W75" s="27"/>
    </row>
    <row r="76" spans="1:23" s="39" customFormat="1" ht="21" customHeight="1">
      <c r="A76" s="31"/>
      <c r="B76" s="29"/>
      <c r="C76" s="30"/>
      <c r="D76" s="17" t="s">
        <v>1906</v>
      </c>
      <c r="E76" s="18" t="s">
        <v>52</v>
      </c>
      <c r="F76" s="19">
        <v>2.9990000000000001</v>
      </c>
      <c r="G76" s="18">
        <v>375</v>
      </c>
      <c r="H76" s="19" t="s">
        <v>43</v>
      </c>
      <c r="I76" s="18" t="s">
        <v>72</v>
      </c>
      <c r="J76" s="19">
        <v>2652</v>
      </c>
      <c r="K76" s="20">
        <v>5812</v>
      </c>
      <c r="L76" s="20">
        <v>2995</v>
      </c>
      <c r="M76" s="20" t="s">
        <v>31</v>
      </c>
      <c r="N76" s="21">
        <v>10.6</v>
      </c>
      <c r="O76" s="153">
        <f t="shared" si="2"/>
        <v>243.98301886792456</v>
      </c>
      <c r="P76" s="23">
        <v>9.51</v>
      </c>
      <c r="Q76" s="24" t="s">
        <v>74</v>
      </c>
      <c r="R76" s="20" t="s">
        <v>33</v>
      </c>
      <c r="S76" s="20" t="s">
        <v>34</v>
      </c>
      <c r="T76" s="20"/>
      <c r="U76" s="25"/>
      <c r="V76" s="147">
        <f t="shared" si="3"/>
        <v>111</v>
      </c>
      <c r="W76" s="27"/>
    </row>
    <row r="77" spans="1:23" s="39" customFormat="1" ht="21" customHeight="1">
      <c r="A77" s="31"/>
      <c r="B77" s="29"/>
      <c r="C77" s="30"/>
      <c r="D77" s="17" t="s">
        <v>1906</v>
      </c>
      <c r="E77" s="18" t="s">
        <v>52</v>
      </c>
      <c r="F77" s="19">
        <v>2.9990000000000001</v>
      </c>
      <c r="G77" s="18">
        <v>375</v>
      </c>
      <c r="H77" s="19" t="s">
        <v>43</v>
      </c>
      <c r="I77" s="18" t="s">
        <v>44</v>
      </c>
      <c r="J77" s="19">
        <v>2979</v>
      </c>
      <c r="K77" s="20">
        <v>6893</v>
      </c>
      <c r="L77" s="20">
        <v>3749</v>
      </c>
      <c r="M77" s="20" t="s">
        <v>31</v>
      </c>
      <c r="N77" s="21">
        <v>9.1999999999999993</v>
      </c>
      <c r="O77" s="153">
        <f t="shared" si="2"/>
        <v>281.1108695652174</v>
      </c>
      <c r="P77" s="23">
        <v>8.1199999999999992</v>
      </c>
      <c r="Q77" s="24" t="s">
        <v>53</v>
      </c>
      <c r="R77" s="20" t="s">
        <v>33</v>
      </c>
      <c r="S77" s="20" t="s">
        <v>34</v>
      </c>
      <c r="T77" s="20"/>
      <c r="U77" s="25"/>
      <c r="V77" s="147">
        <f t="shared" si="3"/>
        <v>113</v>
      </c>
      <c r="W77" s="27"/>
    </row>
    <row r="78" spans="1:23" s="39" customFormat="1" ht="21" customHeight="1">
      <c r="A78" s="31"/>
      <c r="B78" s="29"/>
      <c r="C78" s="30"/>
      <c r="D78" s="17" t="s">
        <v>1906</v>
      </c>
      <c r="E78" s="18" t="s">
        <v>52</v>
      </c>
      <c r="F78" s="19">
        <v>2.9990000000000001</v>
      </c>
      <c r="G78" s="18">
        <v>375</v>
      </c>
      <c r="H78" s="19" t="s">
        <v>43</v>
      </c>
      <c r="I78" s="18" t="s">
        <v>72</v>
      </c>
      <c r="J78" s="19">
        <v>2979</v>
      </c>
      <c r="K78" s="20">
        <v>6893</v>
      </c>
      <c r="L78" s="20">
        <v>3749</v>
      </c>
      <c r="M78" s="20" t="s">
        <v>31</v>
      </c>
      <c r="N78" s="21">
        <v>9</v>
      </c>
      <c r="O78" s="153">
        <f t="shared" si="2"/>
        <v>287.35777777777776</v>
      </c>
      <c r="P78" s="23">
        <v>8.1199999999999992</v>
      </c>
      <c r="Q78" s="24" t="s">
        <v>53</v>
      </c>
      <c r="R78" s="20" t="s">
        <v>33</v>
      </c>
      <c r="S78" s="20" t="s">
        <v>34</v>
      </c>
      <c r="T78" s="20"/>
      <c r="U78" s="25"/>
      <c r="V78" s="147">
        <f t="shared" si="3"/>
        <v>110</v>
      </c>
      <c r="W78" s="27"/>
    </row>
    <row r="79" spans="1:23" s="39" customFormat="1" ht="21" customHeight="1">
      <c r="A79" s="31"/>
      <c r="B79" s="29"/>
      <c r="C79" s="30"/>
      <c r="D79" s="17" t="s">
        <v>1906</v>
      </c>
      <c r="E79" s="18" t="s">
        <v>52</v>
      </c>
      <c r="F79" s="19">
        <v>2.9990000000000001</v>
      </c>
      <c r="G79" s="18">
        <v>375</v>
      </c>
      <c r="H79" s="19" t="s">
        <v>43</v>
      </c>
      <c r="I79" s="18" t="s">
        <v>44</v>
      </c>
      <c r="J79" s="19">
        <v>2979</v>
      </c>
      <c r="K79" s="20">
        <v>6893</v>
      </c>
      <c r="L79" s="20">
        <v>3749</v>
      </c>
      <c r="M79" s="20" t="s">
        <v>31</v>
      </c>
      <c r="N79" s="21">
        <v>9</v>
      </c>
      <c r="O79" s="153">
        <f t="shared" si="2"/>
        <v>287.35777777777776</v>
      </c>
      <c r="P79" s="23">
        <v>8.1199999999999992</v>
      </c>
      <c r="Q79" s="24" t="s">
        <v>74</v>
      </c>
      <c r="R79" s="20" t="s">
        <v>33</v>
      </c>
      <c r="S79" s="20" t="s">
        <v>34</v>
      </c>
      <c r="T79" s="20"/>
      <c r="U79" s="25"/>
      <c r="V79" s="147">
        <f t="shared" si="3"/>
        <v>110</v>
      </c>
      <c r="W79" s="27"/>
    </row>
    <row r="80" spans="1:23" s="39" customFormat="1" ht="21" customHeight="1">
      <c r="A80" s="31"/>
      <c r="B80" s="29"/>
      <c r="C80" s="30"/>
      <c r="D80" s="17" t="s">
        <v>1905</v>
      </c>
      <c r="E80" s="18" t="s">
        <v>52</v>
      </c>
      <c r="F80" s="19">
        <v>2.9990000000000001</v>
      </c>
      <c r="G80" s="18">
        <v>375</v>
      </c>
      <c r="H80" s="19" t="s">
        <v>43</v>
      </c>
      <c r="I80" s="18" t="s">
        <v>44</v>
      </c>
      <c r="J80" s="19">
        <v>2356</v>
      </c>
      <c r="K80" s="20">
        <v>4521</v>
      </c>
      <c r="L80" s="20">
        <v>2000</v>
      </c>
      <c r="M80" s="20" t="s">
        <v>31</v>
      </c>
      <c r="N80" s="21">
        <v>11.8</v>
      </c>
      <c r="O80" s="153">
        <f t="shared" si="2"/>
        <v>219.17118644067796</v>
      </c>
      <c r="P80" s="23">
        <v>10.35</v>
      </c>
      <c r="Q80" s="24" t="s">
        <v>74</v>
      </c>
      <c r="R80" s="20" t="s">
        <v>33</v>
      </c>
      <c r="S80" s="20" t="s">
        <v>34</v>
      </c>
      <c r="T80" s="20"/>
      <c r="U80" s="25"/>
      <c r="V80" s="147">
        <f t="shared" si="3"/>
        <v>114</v>
      </c>
      <c r="W80" s="27"/>
    </row>
    <row r="81" spans="1:23" s="39" customFormat="1" ht="21" customHeight="1">
      <c r="A81" s="31"/>
      <c r="B81" s="29"/>
      <c r="C81" s="30"/>
      <c r="D81" s="17" t="s">
        <v>1905</v>
      </c>
      <c r="E81" s="18" t="s">
        <v>52</v>
      </c>
      <c r="F81" s="19">
        <v>2.9990000000000001</v>
      </c>
      <c r="G81" s="18">
        <v>375</v>
      </c>
      <c r="H81" s="19" t="s">
        <v>43</v>
      </c>
      <c r="I81" s="18" t="s">
        <v>72</v>
      </c>
      <c r="J81" s="19">
        <v>2356</v>
      </c>
      <c r="K81" s="20">
        <v>4521</v>
      </c>
      <c r="L81" s="20">
        <v>2000</v>
      </c>
      <c r="M81" s="20" t="s">
        <v>31</v>
      </c>
      <c r="N81" s="21">
        <v>11.4</v>
      </c>
      <c r="O81" s="153">
        <f t="shared" si="2"/>
        <v>226.8614035087719</v>
      </c>
      <c r="P81" s="23">
        <v>10.35</v>
      </c>
      <c r="Q81" s="24" t="s">
        <v>74</v>
      </c>
      <c r="R81" s="20" t="s">
        <v>33</v>
      </c>
      <c r="S81" s="20" t="s">
        <v>34</v>
      </c>
      <c r="T81" s="20"/>
      <c r="U81" s="25"/>
      <c r="V81" s="147">
        <f t="shared" si="3"/>
        <v>110</v>
      </c>
      <c r="W81" s="27"/>
    </row>
    <row r="82" spans="1:23" s="39" customFormat="1" ht="21" customHeight="1">
      <c r="A82" s="31"/>
      <c r="B82" s="29"/>
      <c r="C82" s="30"/>
      <c r="D82" s="17" t="s">
        <v>1905</v>
      </c>
      <c r="E82" s="18" t="s">
        <v>52</v>
      </c>
      <c r="F82" s="19">
        <v>2.9990000000000001</v>
      </c>
      <c r="G82" s="18">
        <v>375</v>
      </c>
      <c r="H82" s="19" t="s">
        <v>43</v>
      </c>
      <c r="I82" s="18" t="s">
        <v>72</v>
      </c>
      <c r="J82" s="19">
        <v>2652</v>
      </c>
      <c r="K82" s="20">
        <v>5812</v>
      </c>
      <c r="L82" s="20">
        <v>2995</v>
      </c>
      <c r="M82" s="20" t="s">
        <v>31</v>
      </c>
      <c r="N82" s="21">
        <v>10.8</v>
      </c>
      <c r="O82" s="153">
        <f t="shared" si="2"/>
        <v>239.46481481481482</v>
      </c>
      <c r="P82" s="23">
        <v>9.51</v>
      </c>
      <c r="Q82" s="24" t="s">
        <v>53</v>
      </c>
      <c r="R82" s="20" t="s">
        <v>33</v>
      </c>
      <c r="S82" s="20" t="s">
        <v>34</v>
      </c>
      <c r="T82" s="20"/>
      <c r="U82" s="25"/>
      <c r="V82" s="147">
        <f t="shared" si="3"/>
        <v>113</v>
      </c>
      <c r="W82" s="27"/>
    </row>
    <row r="83" spans="1:23" s="27" customFormat="1" ht="21" customHeight="1">
      <c r="A83" s="31"/>
      <c r="B83" s="29"/>
      <c r="C83" s="30"/>
      <c r="D83" s="17" t="s">
        <v>1905</v>
      </c>
      <c r="E83" s="18" t="s">
        <v>52</v>
      </c>
      <c r="F83" s="19">
        <v>2.9990000000000001</v>
      </c>
      <c r="G83" s="18">
        <v>375</v>
      </c>
      <c r="H83" s="19" t="s">
        <v>43</v>
      </c>
      <c r="I83" s="18" t="s">
        <v>44</v>
      </c>
      <c r="J83" s="19">
        <v>2652</v>
      </c>
      <c r="K83" s="20">
        <v>5812</v>
      </c>
      <c r="L83" s="20">
        <v>2995</v>
      </c>
      <c r="M83" s="20" t="s">
        <v>31</v>
      </c>
      <c r="N83" s="21">
        <v>10.8</v>
      </c>
      <c r="O83" s="153">
        <f t="shared" si="2"/>
        <v>239.46481481481482</v>
      </c>
      <c r="P83" s="23">
        <v>9.51</v>
      </c>
      <c r="Q83" s="24" t="s">
        <v>74</v>
      </c>
      <c r="R83" s="20" t="s">
        <v>33</v>
      </c>
      <c r="S83" s="20" t="s">
        <v>34</v>
      </c>
      <c r="T83" s="20"/>
      <c r="U83" s="25"/>
      <c r="V83" s="147">
        <f t="shared" si="3"/>
        <v>113</v>
      </c>
    </row>
    <row r="84" spans="1:23" s="27" customFormat="1" ht="21" customHeight="1">
      <c r="A84" s="31"/>
      <c r="B84" s="29"/>
      <c r="C84" s="30"/>
      <c r="D84" s="17" t="s">
        <v>1905</v>
      </c>
      <c r="E84" s="18" t="s">
        <v>52</v>
      </c>
      <c r="F84" s="19">
        <v>2.9990000000000001</v>
      </c>
      <c r="G84" s="18">
        <v>375</v>
      </c>
      <c r="H84" s="19" t="s">
        <v>43</v>
      </c>
      <c r="I84" s="18" t="s">
        <v>72</v>
      </c>
      <c r="J84" s="19">
        <v>2652</v>
      </c>
      <c r="K84" s="20">
        <v>5812</v>
      </c>
      <c r="L84" s="20">
        <v>2995</v>
      </c>
      <c r="M84" s="20" t="s">
        <v>31</v>
      </c>
      <c r="N84" s="21">
        <v>10.6</v>
      </c>
      <c r="O84" s="153">
        <f t="shared" si="2"/>
        <v>243.98301886792456</v>
      </c>
      <c r="P84" s="23">
        <v>9.51</v>
      </c>
      <c r="Q84" s="24" t="s">
        <v>74</v>
      </c>
      <c r="R84" s="20" t="s">
        <v>33</v>
      </c>
      <c r="S84" s="20" t="s">
        <v>34</v>
      </c>
      <c r="T84" s="20"/>
      <c r="U84" s="25"/>
      <c r="V84" s="147">
        <f t="shared" si="3"/>
        <v>111</v>
      </c>
    </row>
    <row r="85" spans="1:23" s="27" customFormat="1" ht="21" customHeight="1">
      <c r="A85" s="31"/>
      <c r="B85" s="29"/>
      <c r="C85" s="30"/>
      <c r="D85" s="17" t="s">
        <v>1905</v>
      </c>
      <c r="E85" s="18" t="s">
        <v>52</v>
      </c>
      <c r="F85" s="19">
        <v>2.9990000000000001</v>
      </c>
      <c r="G85" s="18">
        <v>375</v>
      </c>
      <c r="H85" s="19" t="s">
        <v>43</v>
      </c>
      <c r="I85" s="18" t="s">
        <v>44</v>
      </c>
      <c r="J85" s="19">
        <v>2979</v>
      </c>
      <c r="K85" s="20">
        <v>6893</v>
      </c>
      <c r="L85" s="20">
        <v>3749</v>
      </c>
      <c r="M85" s="20" t="s">
        <v>31</v>
      </c>
      <c r="N85" s="21">
        <v>9.1999999999999993</v>
      </c>
      <c r="O85" s="153">
        <f t="shared" si="2"/>
        <v>281.1108695652174</v>
      </c>
      <c r="P85" s="23">
        <v>8.1199999999999992</v>
      </c>
      <c r="Q85" s="24" t="s">
        <v>53</v>
      </c>
      <c r="R85" s="20" t="s">
        <v>33</v>
      </c>
      <c r="S85" s="20" t="s">
        <v>34</v>
      </c>
      <c r="T85" s="20"/>
      <c r="U85" s="25"/>
      <c r="V85" s="147">
        <f t="shared" si="3"/>
        <v>113</v>
      </c>
    </row>
    <row r="86" spans="1:23" s="27" customFormat="1" ht="21" customHeight="1">
      <c r="A86" s="31"/>
      <c r="B86" s="29"/>
      <c r="C86" s="30"/>
      <c r="D86" s="17" t="s">
        <v>1905</v>
      </c>
      <c r="E86" s="18" t="s">
        <v>52</v>
      </c>
      <c r="F86" s="19">
        <v>2.9990000000000001</v>
      </c>
      <c r="G86" s="18">
        <v>375</v>
      </c>
      <c r="H86" s="19" t="s">
        <v>43</v>
      </c>
      <c r="I86" s="18" t="s">
        <v>72</v>
      </c>
      <c r="J86" s="19">
        <v>2979</v>
      </c>
      <c r="K86" s="20">
        <v>6893</v>
      </c>
      <c r="L86" s="20">
        <v>3749</v>
      </c>
      <c r="M86" s="20" t="s">
        <v>31</v>
      </c>
      <c r="N86" s="21">
        <v>9</v>
      </c>
      <c r="O86" s="153">
        <f t="shared" si="2"/>
        <v>287.35777777777776</v>
      </c>
      <c r="P86" s="23">
        <v>8.1199999999999992</v>
      </c>
      <c r="Q86" s="24" t="s">
        <v>53</v>
      </c>
      <c r="R86" s="20" t="s">
        <v>33</v>
      </c>
      <c r="S86" s="20" t="s">
        <v>34</v>
      </c>
      <c r="T86" s="20"/>
      <c r="U86" s="25"/>
      <c r="V86" s="147">
        <f t="shared" si="3"/>
        <v>110</v>
      </c>
      <c r="W86" s="39"/>
    </row>
    <row r="87" spans="1:23" s="27" customFormat="1" ht="21" customHeight="1">
      <c r="A87" s="31"/>
      <c r="B87" s="29"/>
      <c r="C87" s="30"/>
      <c r="D87" s="17" t="s">
        <v>1905</v>
      </c>
      <c r="E87" s="18" t="s">
        <v>52</v>
      </c>
      <c r="F87" s="19">
        <v>2.9990000000000001</v>
      </c>
      <c r="G87" s="18">
        <v>375</v>
      </c>
      <c r="H87" s="19" t="s">
        <v>43</v>
      </c>
      <c r="I87" s="18" t="s">
        <v>44</v>
      </c>
      <c r="J87" s="19">
        <v>2979</v>
      </c>
      <c r="K87" s="20">
        <v>6893</v>
      </c>
      <c r="L87" s="20">
        <v>3749</v>
      </c>
      <c r="M87" s="20" t="s">
        <v>31</v>
      </c>
      <c r="N87" s="21">
        <v>9</v>
      </c>
      <c r="O87" s="153">
        <f t="shared" si="2"/>
        <v>287.35777777777776</v>
      </c>
      <c r="P87" s="23">
        <v>8.1199999999999992</v>
      </c>
      <c r="Q87" s="24" t="s">
        <v>74</v>
      </c>
      <c r="R87" s="20" t="s">
        <v>33</v>
      </c>
      <c r="S87" s="20" t="s">
        <v>34</v>
      </c>
      <c r="T87" s="20"/>
      <c r="U87" s="25"/>
      <c r="V87" s="147">
        <f t="shared" si="3"/>
        <v>110</v>
      </c>
      <c r="W87" s="39"/>
    </row>
    <row r="88" spans="1:23" s="27" customFormat="1" ht="21" customHeight="1">
      <c r="A88" s="31"/>
      <c r="B88" s="29"/>
      <c r="C88" s="30"/>
      <c r="D88" s="17" t="s">
        <v>1904</v>
      </c>
      <c r="E88" s="18" t="s">
        <v>52</v>
      </c>
      <c r="F88" s="19">
        <v>2.9990000000000001</v>
      </c>
      <c r="G88" s="18" t="s">
        <v>42</v>
      </c>
      <c r="H88" s="19" t="s">
        <v>43</v>
      </c>
      <c r="I88" s="18" t="s">
        <v>71</v>
      </c>
      <c r="J88" s="19">
        <v>2356</v>
      </c>
      <c r="K88" s="20">
        <v>4521</v>
      </c>
      <c r="L88" s="20">
        <v>2000</v>
      </c>
      <c r="M88" s="20" t="s">
        <v>31</v>
      </c>
      <c r="N88" s="21">
        <v>11.8</v>
      </c>
      <c r="O88" s="153">
        <f t="shared" si="2"/>
        <v>219.17118644067796</v>
      </c>
      <c r="P88" s="23">
        <v>10.35</v>
      </c>
      <c r="Q88" s="24" t="s">
        <v>53</v>
      </c>
      <c r="R88" s="20" t="s">
        <v>33</v>
      </c>
      <c r="S88" s="20" t="s">
        <v>34</v>
      </c>
      <c r="T88" s="20"/>
      <c r="U88" s="25"/>
      <c r="V88" s="147">
        <f t="shared" si="3"/>
        <v>114</v>
      </c>
      <c r="W88" s="39"/>
    </row>
    <row r="89" spans="1:23" s="27" customFormat="1" ht="21" customHeight="1">
      <c r="A89" s="31"/>
      <c r="B89" s="29"/>
      <c r="C89" s="30"/>
      <c r="D89" s="17" t="s">
        <v>1904</v>
      </c>
      <c r="E89" s="18" t="s">
        <v>52</v>
      </c>
      <c r="F89" s="19">
        <v>2.9990000000000001</v>
      </c>
      <c r="G89" s="18" t="s">
        <v>42</v>
      </c>
      <c r="H89" s="19" t="s">
        <v>43</v>
      </c>
      <c r="I89" s="18" t="s">
        <v>44</v>
      </c>
      <c r="J89" s="19">
        <v>2356</v>
      </c>
      <c r="K89" s="20">
        <v>4521</v>
      </c>
      <c r="L89" s="20">
        <v>2000</v>
      </c>
      <c r="M89" s="20" t="s">
        <v>31</v>
      </c>
      <c r="N89" s="21">
        <v>11.8</v>
      </c>
      <c r="O89" s="153">
        <f t="shared" si="2"/>
        <v>219.17118644067796</v>
      </c>
      <c r="P89" s="23">
        <v>10.35</v>
      </c>
      <c r="Q89" s="24" t="s">
        <v>74</v>
      </c>
      <c r="R89" s="20" t="s">
        <v>33</v>
      </c>
      <c r="S89" s="20" t="s">
        <v>34</v>
      </c>
      <c r="T89" s="20"/>
      <c r="U89" s="25"/>
      <c r="V89" s="147">
        <f t="shared" si="3"/>
        <v>114</v>
      </c>
      <c r="W89" s="39"/>
    </row>
    <row r="90" spans="1:23" s="27" customFormat="1" ht="21" customHeight="1">
      <c r="A90" s="31"/>
      <c r="B90" s="29"/>
      <c r="C90" s="30"/>
      <c r="D90" s="17" t="s">
        <v>1904</v>
      </c>
      <c r="E90" s="18" t="s">
        <v>52</v>
      </c>
      <c r="F90" s="19">
        <v>2.9990000000000001</v>
      </c>
      <c r="G90" s="18" t="s">
        <v>42</v>
      </c>
      <c r="H90" s="19" t="s">
        <v>43</v>
      </c>
      <c r="I90" s="18" t="s">
        <v>71</v>
      </c>
      <c r="J90" s="19">
        <v>2356</v>
      </c>
      <c r="K90" s="20">
        <v>4521</v>
      </c>
      <c r="L90" s="20">
        <v>2000</v>
      </c>
      <c r="M90" s="20" t="s">
        <v>31</v>
      </c>
      <c r="N90" s="21">
        <v>11.4</v>
      </c>
      <c r="O90" s="153">
        <f t="shared" si="2"/>
        <v>226.8614035087719</v>
      </c>
      <c r="P90" s="23">
        <v>10.35</v>
      </c>
      <c r="Q90" s="24" t="s">
        <v>74</v>
      </c>
      <c r="R90" s="20" t="s">
        <v>33</v>
      </c>
      <c r="S90" s="20" t="s">
        <v>34</v>
      </c>
      <c r="T90" s="20"/>
      <c r="U90" s="25"/>
      <c r="V90" s="147">
        <f t="shared" si="3"/>
        <v>110</v>
      </c>
      <c r="W90" s="39"/>
    </row>
    <row r="91" spans="1:23" s="27" customFormat="1" ht="21" customHeight="1">
      <c r="A91" s="31"/>
      <c r="B91" s="29"/>
      <c r="C91" s="30"/>
      <c r="D91" s="17" t="s">
        <v>1903</v>
      </c>
      <c r="E91" s="18" t="s">
        <v>52</v>
      </c>
      <c r="F91" s="19">
        <v>2.9990000000000001</v>
      </c>
      <c r="G91" s="18" t="s">
        <v>42</v>
      </c>
      <c r="H91" s="19" t="s">
        <v>43</v>
      </c>
      <c r="I91" s="18" t="s">
        <v>71</v>
      </c>
      <c r="J91" s="19">
        <v>2356</v>
      </c>
      <c r="K91" s="20">
        <v>4521</v>
      </c>
      <c r="L91" s="20">
        <v>2000</v>
      </c>
      <c r="M91" s="20" t="s">
        <v>31</v>
      </c>
      <c r="N91" s="21">
        <v>11.8</v>
      </c>
      <c r="O91" s="153">
        <f t="shared" si="2"/>
        <v>219.17118644067796</v>
      </c>
      <c r="P91" s="23">
        <v>10.35</v>
      </c>
      <c r="Q91" s="24" t="s">
        <v>53</v>
      </c>
      <c r="R91" s="20" t="s">
        <v>33</v>
      </c>
      <c r="S91" s="20" t="s">
        <v>34</v>
      </c>
      <c r="T91" s="20"/>
      <c r="U91" s="25"/>
      <c r="V91" s="147">
        <f t="shared" si="3"/>
        <v>114</v>
      </c>
      <c r="W91" s="39"/>
    </row>
    <row r="92" spans="1:23" s="39" customFormat="1" ht="21" customHeight="1">
      <c r="A92" s="31"/>
      <c r="B92" s="29"/>
      <c r="C92" s="30"/>
      <c r="D92" s="17" t="s">
        <v>1903</v>
      </c>
      <c r="E92" s="18" t="s">
        <v>52</v>
      </c>
      <c r="F92" s="19">
        <v>2.9990000000000001</v>
      </c>
      <c r="G92" s="18" t="s">
        <v>42</v>
      </c>
      <c r="H92" s="19" t="s">
        <v>43</v>
      </c>
      <c r="I92" s="18" t="s">
        <v>44</v>
      </c>
      <c r="J92" s="19">
        <v>2356</v>
      </c>
      <c r="K92" s="20">
        <v>4521</v>
      </c>
      <c r="L92" s="20">
        <v>2000</v>
      </c>
      <c r="M92" s="20" t="s">
        <v>31</v>
      </c>
      <c r="N92" s="21">
        <v>11.8</v>
      </c>
      <c r="O92" s="153">
        <f t="shared" si="2"/>
        <v>219.17118644067796</v>
      </c>
      <c r="P92" s="23">
        <v>10.35</v>
      </c>
      <c r="Q92" s="24" t="s">
        <v>74</v>
      </c>
      <c r="R92" s="20" t="s">
        <v>33</v>
      </c>
      <c r="S92" s="20" t="s">
        <v>34</v>
      </c>
      <c r="T92" s="20"/>
      <c r="U92" s="25"/>
      <c r="V92" s="147">
        <f t="shared" si="3"/>
        <v>114</v>
      </c>
    </row>
    <row r="93" spans="1:23" s="39" customFormat="1" ht="21" customHeight="1">
      <c r="A93" s="31"/>
      <c r="B93" s="29"/>
      <c r="C93" s="30"/>
      <c r="D93" s="17" t="s">
        <v>1903</v>
      </c>
      <c r="E93" s="18" t="s">
        <v>52</v>
      </c>
      <c r="F93" s="19">
        <v>2.9990000000000001</v>
      </c>
      <c r="G93" s="18" t="s">
        <v>42</v>
      </c>
      <c r="H93" s="19" t="s">
        <v>43</v>
      </c>
      <c r="I93" s="18" t="s">
        <v>71</v>
      </c>
      <c r="J93" s="19">
        <v>2356</v>
      </c>
      <c r="K93" s="20">
        <v>4521</v>
      </c>
      <c r="L93" s="20">
        <v>2000</v>
      </c>
      <c r="M93" s="20" t="s">
        <v>31</v>
      </c>
      <c r="N93" s="21">
        <v>11.4</v>
      </c>
      <c r="O93" s="153">
        <f t="shared" si="2"/>
        <v>226.8614035087719</v>
      </c>
      <c r="P93" s="23">
        <v>10.35</v>
      </c>
      <c r="Q93" s="24" t="s">
        <v>74</v>
      </c>
      <c r="R93" s="20" t="s">
        <v>33</v>
      </c>
      <c r="S93" s="20" t="s">
        <v>34</v>
      </c>
      <c r="T93" s="20"/>
      <c r="U93" s="25"/>
      <c r="V93" s="147">
        <f t="shared" si="3"/>
        <v>110</v>
      </c>
    </row>
    <row r="94" spans="1:23" s="39" customFormat="1" ht="21" customHeight="1">
      <c r="A94" s="31"/>
      <c r="B94" s="29"/>
      <c r="C94" s="30"/>
      <c r="D94" s="17" t="s">
        <v>1902</v>
      </c>
      <c r="E94" s="18" t="s">
        <v>52</v>
      </c>
      <c r="F94" s="19">
        <v>2.9990000000000001</v>
      </c>
      <c r="G94" s="18" t="s">
        <v>42</v>
      </c>
      <c r="H94" s="19" t="s">
        <v>43</v>
      </c>
      <c r="I94" s="18" t="s">
        <v>72</v>
      </c>
      <c r="J94" s="19">
        <v>2356</v>
      </c>
      <c r="K94" s="20">
        <v>4521</v>
      </c>
      <c r="L94" s="20">
        <v>2000</v>
      </c>
      <c r="M94" s="20" t="s">
        <v>31</v>
      </c>
      <c r="N94" s="21">
        <v>11.8</v>
      </c>
      <c r="O94" s="153">
        <f t="shared" si="2"/>
        <v>219.17118644067796</v>
      </c>
      <c r="P94" s="23">
        <v>10.35</v>
      </c>
      <c r="Q94" s="24" t="s">
        <v>53</v>
      </c>
      <c r="R94" s="20" t="s">
        <v>33</v>
      </c>
      <c r="S94" s="20" t="s">
        <v>34</v>
      </c>
      <c r="T94" s="20"/>
      <c r="U94" s="25"/>
      <c r="V94" s="147">
        <f t="shared" si="3"/>
        <v>114</v>
      </c>
    </row>
    <row r="95" spans="1:23" s="39" customFormat="1" ht="21" customHeight="1">
      <c r="A95" s="31"/>
      <c r="B95" s="29"/>
      <c r="C95" s="30"/>
      <c r="D95" s="17" t="s">
        <v>1902</v>
      </c>
      <c r="E95" s="18" t="s">
        <v>52</v>
      </c>
      <c r="F95" s="19">
        <v>2.9990000000000001</v>
      </c>
      <c r="G95" s="18" t="s">
        <v>42</v>
      </c>
      <c r="H95" s="19" t="s">
        <v>43</v>
      </c>
      <c r="I95" s="18" t="s">
        <v>44</v>
      </c>
      <c r="J95" s="19">
        <v>2356</v>
      </c>
      <c r="K95" s="20">
        <v>4521</v>
      </c>
      <c r="L95" s="20">
        <v>2000</v>
      </c>
      <c r="M95" s="20" t="s">
        <v>31</v>
      </c>
      <c r="N95" s="21">
        <v>11.8</v>
      </c>
      <c r="O95" s="153">
        <f t="shared" si="2"/>
        <v>219.17118644067796</v>
      </c>
      <c r="P95" s="23">
        <v>10.35</v>
      </c>
      <c r="Q95" s="24" t="s">
        <v>74</v>
      </c>
      <c r="R95" s="20" t="s">
        <v>33</v>
      </c>
      <c r="S95" s="20" t="s">
        <v>34</v>
      </c>
      <c r="T95" s="20"/>
      <c r="U95" s="25"/>
      <c r="V95" s="147">
        <f t="shared" si="3"/>
        <v>114</v>
      </c>
    </row>
    <row r="96" spans="1:23" s="39" customFormat="1" ht="21" customHeight="1">
      <c r="A96" s="31"/>
      <c r="B96" s="29"/>
      <c r="C96" s="30"/>
      <c r="D96" s="17" t="s">
        <v>1902</v>
      </c>
      <c r="E96" s="18" t="s">
        <v>52</v>
      </c>
      <c r="F96" s="19">
        <v>2.9990000000000001</v>
      </c>
      <c r="G96" s="18" t="s">
        <v>42</v>
      </c>
      <c r="H96" s="19" t="s">
        <v>43</v>
      </c>
      <c r="I96" s="18" t="s">
        <v>72</v>
      </c>
      <c r="J96" s="19">
        <v>2356</v>
      </c>
      <c r="K96" s="20">
        <v>4521</v>
      </c>
      <c r="L96" s="20">
        <v>2000</v>
      </c>
      <c r="M96" s="20" t="s">
        <v>31</v>
      </c>
      <c r="N96" s="21">
        <v>11.4</v>
      </c>
      <c r="O96" s="153">
        <f t="shared" si="2"/>
        <v>226.8614035087719</v>
      </c>
      <c r="P96" s="23">
        <v>10.35</v>
      </c>
      <c r="Q96" s="24" t="s">
        <v>74</v>
      </c>
      <c r="R96" s="20" t="s">
        <v>33</v>
      </c>
      <c r="S96" s="20" t="s">
        <v>34</v>
      </c>
      <c r="T96" s="20"/>
      <c r="U96" s="25"/>
      <c r="V96" s="147">
        <f t="shared" si="3"/>
        <v>110</v>
      </c>
      <c r="W96" s="27"/>
    </row>
    <row r="97" spans="1:23" s="39" customFormat="1" ht="21" customHeight="1">
      <c r="A97" s="31"/>
      <c r="B97" s="43"/>
      <c r="C97" s="30"/>
      <c r="D97" s="17" t="s">
        <v>1902</v>
      </c>
      <c r="E97" s="18" t="s">
        <v>52</v>
      </c>
      <c r="F97" s="19">
        <v>2.9990000000000001</v>
      </c>
      <c r="G97" s="18" t="s">
        <v>42</v>
      </c>
      <c r="H97" s="19" t="s">
        <v>43</v>
      </c>
      <c r="I97" s="18" t="s">
        <v>72</v>
      </c>
      <c r="J97" s="19">
        <v>2652</v>
      </c>
      <c r="K97" s="20">
        <v>5812</v>
      </c>
      <c r="L97" s="20">
        <v>2995</v>
      </c>
      <c r="M97" s="20" t="s">
        <v>31</v>
      </c>
      <c r="N97" s="21">
        <v>10.8</v>
      </c>
      <c r="O97" s="153">
        <f t="shared" si="2"/>
        <v>239.46481481481482</v>
      </c>
      <c r="P97" s="23">
        <v>9.51</v>
      </c>
      <c r="Q97" s="24" t="s">
        <v>53</v>
      </c>
      <c r="R97" s="20" t="s">
        <v>33</v>
      </c>
      <c r="S97" s="20" t="s">
        <v>34</v>
      </c>
      <c r="T97" s="20"/>
      <c r="U97" s="25"/>
      <c r="V97" s="147">
        <f t="shared" si="3"/>
        <v>113</v>
      </c>
      <c r="W97" s="27"/>
    </row>
    <row r="98" spans="1:23" s="39" customFormat="1" ht="21" customHeight="1">
      <c r="A98" s="31"/>
      <c r="B98" s="43"/>
      <c r="C98" s="30"/>
      <c r="D98" s="17" t="s">
        <v>1902</v>
      </c>
      <c r="E98" s="18" t="s">
        <v>52</v>
      </c>
      <c r="F98" s="19">
        <v>2.9990000000000001</v>
      </c>
      <c r="G98" s="18" t="s">
        <v>42</v>
      </c>
      <c r="H98" s="19" t="s">
        <v>43</v>
      </c>
      <c r="I98" s="18" t="s">
        <v>44</v>
      </c>
      <c r="J98" s="19">
        <v>2652</v>
      </c>
      <c r="K98" s="20">
        <v>5812</v>
      </c>
      <c r="L98" s="20">
        <v>2995</v>
      </c>
      <c r="M98" s="20" t="s">
        <v>31</v>
      </c>
      <c r="N98" s="21">
        <v>10.8</v>
      </c>
      <c r="O98" s="153">
        <f t="shared" si="2"/>
        <v>239.46481481481482</v>
      </c>
      <c r="P98" s="23">
        <v>9.51</v>
      </c>
      <c r="Q98" s="24" t="s">
        <v>74</v>
      </c>
      <c r="R98" s="20" t="s">
        <v>33</v>
      </c>
      <c r="S98" s="20" t="s">
        <v>34</v>
      </c>
      <c r="T98" s="20"/>
      <c r="U98" s="25"/>
      <c r="V98" s="147">
        <f t="shared" si="3"/>
        <v>113</v>
      </c>
    </row>
    <row r="99" spans="1:23" s="39" customFormat="1" ht="21" customHeight="1">
      <c r="A99" s="31"/>
      <c r="B99" s="43"/>
      <c r="C99" s="30"/>
      <c r="D99" s="17" t="s">
        <v>1902</v>
      </c>
      <c r="E99" s="18" t="s">
        <v>52</v>
      </c>
      <c r="F99" s="19">
        <v>2.9990000000000001</v>
      </c>
      <c r="G99" s="18" t="s">
        <v>42</v>
      </c>
      <c r="H99" s="19" t="s">
        <v>43</v>
      </c>
      <c r="I99" s="18" t="s">
        <v>72</v>
      </c>
      <c r="J99" s="19">
        <v>2652</v>
      </c>
      <c r="K99" s="20">
        <v>5812</v>
      </c>
      <c r="L99" s="20">
        <v>2995</v>
      </c>
      <c r="M99" s="20" t="s">
        <v>31</v>
      </c>
      <c r="N99" s="21">
        <v>10.6</v>
      </c>
      <c r="O99" s="153">
        <f t="shared" si="2"/>
        <v>243.98301886792456</v>
      </c>
      <c r="P99" s="23">
        <v>9.51</v>
      </c>
      <c r="Q99" s="24" t="s">
        <v>74</v>
      </c>
      <c r="R99" s="20" t="s">
        <v>33</v>
      </c>
      <c r="S99" s="20" t="s">
        <v>34</v>
      </c>
      <c r="T99" s="20"/>
      <c r="U99" s="25"/>
      <c r="V99" s="147">
        <f t="shared" si="3"/>
        <v>111</v>
      </c>
    </row>
    <row r="100" spans="1:23" s="39" customFormat="1" ht="21" customHeight="1">
      <c r="A100" s="31"/>
      <c r="B100" s="43"/>
      <c r="C100" s="30"/>
      <c r="D100" s="17" t="s">
        <v>1901</v>
      </c>
      <c r="E100" s="18" t="s">
        <v>52</v>
      </c>
      <c r="F100" s="19">
        <v>2.9990000000000001</v>
      </c>
      <c r="G100" s="18" t="s">
        <v>42</v>
      </c>
      <c r="H100" s="19" t="s">
        <v>43</v>
      </c>
      <c r="I100" s="18" t="s">
        <v>72</v>
      </c>
      <c r="J100" s="19">
        <v>2356</v>
      </c>
      <c r="K100" s="20">
        <v>4521</v>
      </c>
      <c r="L100" s="20">
        <v>2000</v>
      </c>
      <c r="M100" s="20" t="s">
        <v>31</v>
      </c>
      <c r="N100" s="21">
        <v>11.8</v>
      </c>
      <c r="O100" s="153">
        <f t="shared" si="2"/>
        <v>219.17118644067796</v>
      </c>
      <c r="P100" s="23">
        <v>10.35</v>
      </c>
      <c r="Q100" s="24" t="s">
        <v>53</v>
      </c>
      <c r="R100" s="20" t="s">
        <v>33</v>
      </c>
      <c r="S100" s="20" t="s">
        <v>34</v>
      </c>
      <c r="T100" s="20"/>
      <c r="U100" s="25"/>
      <c r="V100" s="147">
        <f t="shared" si="3"/>
        <v>114</v>
      </c>
    </row>
    <row r="101" spans="1:23" s="39" customFormat="1" ht="21" customHeight="1">
      <c r="A101" s="31"/>
      <c r="B101" s="29"/>
      <c r="C101" s="30"/>
      <c r="D101" s="17" t="s">
        <v>1901</v>
      </c>
      <c r="E101" s="18" t="s">
        <v>52</v>
      </c>
      <c r="F101" s="19">
        <v>2.9990000000000001</v>
      </c>
      <c r="G101" s="18" t="s">
        <v>42</v>
      </c>
      <c r="H101" s="19" t="s">
        <v>43</v>
      </c>
      <c r="I101" s="18" t="s">
        <v>44</v>
      </c>
      <c r="J101" s="19">
        <v>2356</v>
      </c>
      <c r="K101" s="20">
        <v>4521</v>
      </c>
      <c r="L101" s="20">
        <v>2000</v>
      </c>
      <c r="M101" s="20" t="s">
        <v>31</v>
      </c>
      <c r="N101" s="21">
        <v>11.8</v>
      </c>
      <c r="O101" s="153">
        <f t="shared" si="2"/>
        <v>219.17118644067796</v>
      </c>
      <c r="P101" s="23">
        <v>10.35</v>
      </c>
      <c r="Q101" s="24" t="s">
        <v>74</v>
      </c>
      <c r="R101" s="20" t="s">
        <v>33</v>
      </c>
      <c r="S101" s="20" t="s">
        <v>34</v>
      </c>
      <c r="T101" s="20"/>
      <c r="U101" s="25"/>
      <c r="V101" s="147">
        <f t="shared" si="3"/>
        <v>114</v>
      </c>
    </row>
    <row r="102" spans="1:23" s="39" customFormat="1" ht="21" customHeight="1">
      <c r="A102" s="31"/>
      <c r="B102" s="29"/>
      <c r="C102" s="30"/>
      <c r="D102" s="17" t="s">
        <v>1901</v>
      </c>
      <c r="E102" s="18" t="s">
        <v>52</v>
      </c>
      <c r="F102" s="19">
        <v>2.9990000000000001</v>
      </c>
      <c r="G102" s="18" t="s">
        <v>42</v>
      </c>
      <c r="H102" s="19" t="s">
        <v>43</v>
      </c>
      <c r="I102" s="18" t="s">
        <v>72</v>
      </c>
      <c r="J102" s="19">
        <v>2356</v>
      </c>
      <c r="K102" s="20">
        <v>4521</v>
      </c>
      <c r="L102" s="20">
        <v>2000</v>
      </c>
      <c r="M102" s="20" t="s">
        <v>31</v>
      </c>
      <c r="N102" s="21">
        <v>11.4</v>
      </c>
      <c r="O102" s="153">
        <f t="shared" si="2"/>
        <v>226.8614035087719</v>
      </c>
      <c r="P102" s="23">
        <v>10.35</v>
      </c>
      <c r="Q102" s="24" t="s">
        <v>74</v>
      </c>
      <c r="R102" s="20" t="s">
        <v>33</v>
      </c>
      <c r="S102" s="20" t="s">
        <v>34</v>
      </c>
      <c r="T102" s="20"/>
      <c r="U102" s="25"/>
      <c r="V102" s="147">
        <f t="shared" si="3"/>
        <v>110</v>
      </c>
    </row>
    <row r="103" spans="1:23" s="27" customFormat="1" ht="21" customHeight="1">
      <c r="A103" s="31"/>
      <c r="B103" s="29"/>
      <c r="C103" s="30"/>
      <c r="D103" s="17" t="s">
        <v>1901</v>
      </c>
      <c r="E103" s="18" t="s">
        <v>52</v>
      </c>
      <c r="F103" s="19">
        <v>2.9990000000000001</v>
      </c>
      <c r="G103" s="18" t="s">
        <v>42</v>
      </c>
      <c r="H103" s="19" t="s">
        <v>43</v>
      </c>
      <c r="I103" s="18" t="s">
        <v>72</v>
      </c>
      <c r="J103" s="19">
        <v>2652</v>
      </c>
      <c r="K103" s="20">
        <v>5812</v>
      </c>
      <c r="L103" s="20">
        <v>2995</v>
      </c>
      <c r="M103" s="20" t="s">
        <v>31</v>
      </c>
      <c r="N103" s="21">
        <v>10.8</v>
      </c>
      <c r="O103" s="153">
        <f t="shared" si="2"/>
        <v>239.46481481481482</v>
      </c>
      <c r="P103" s="23">
        <v>9.51</v>
      </c>
      <c r="Q103" s="24" t="s">
        <v>53</v>
      </c>
      <c r="R103" s="20" t="s">
        <v>33</v>
      </c>
      <c r="S103" s="20" t="s">
        <v>34</v>
      </c>
      <c r="T103" s="20"/>
      <c r="U103" s="25"/>
      <c r="V103" s="147">
        <f t="shared" si="3"/>
        <v>113</v>
      </c>
      <c r="W103" s="39"/>
    </row>
    <row r="104" spans="1:23" s="27" customFormat="1" ht="21" customHeight="1">
      <c r="A104" s="31"/>
      <c r="B104" s="29"/>
      <c r="C104" s="30"/>
      <c r="D104" s="17" t="s">
        <v>1901</v>
      </c>
      <c r="E104" s="18" t="s">
        <v>52</v>
      </c>
      <c r="F104" s="19">
        <v>2.9990000000000001</v>
      </c>
      <c r="G104" s="18" t="s">
        <v>42</v>
      </c>
      <c r="H104" s="19" t="s">
        <v>43</v>
      </c>
      <c r="I104" s="18" t="s">
        <v>44</v>
      </c>
      <c r="J104" s="19">
        <v>2652</v>
      </c>
      <c r="K104" s="20">
        <v>5812</v>
      </c>
      <c r="L104" s="20">
        <v>2995</v>
      </c>
      <c r="M104" s="20" t="s">
        <v>31</v>
      </c>
      <c r="N104" s="21">
        <v>10.8</v>
      </c>
      <c r="O104" s="153">
        <f t="shared" si="2"/>
        <v>239.46481481481482</v>
      </c>
      <c r="P104" s="23">
        <v>9.51</v>
      </c>
      <c r="Q104" s="24" t="s">
        <v>74</v>
      </c>
      <c r="R104" s="20" t="s">
        <v>33</v>
      </c>
      <c r="S104" s="20" t="s">
        <v>34</v>
      </c>
      <c r="T104" s="20"/>
      <c r="U104" s="25"/>
      <c r="V104" s="147">
        <f t="shared" si="3"/>
        <v>113</v>
      </c>
      <c r="W104" s="39"/>
    </row>
    <row r="105" spans="1:23" s="27" customFormat="1" ht="21" customHeight="1">
      <c r="A105" s="31"/>
      <c r="B105" s="29"/>
      <c r="C105" s="30"/>
      <c r="D105" s="17" t="s">
        <v>1901</v>
      </c>
      <c r="E105" s="18" t="s">
        <v>52</v>
      </c>
      <c r="F105" s="19">
        <v>2.9990000000000001</v>
      </c>
      <c r="G105" s="18" t="s">
        <v>42</v>
      </c>
      <c r="H105" s="19" t="s">
        <v>43</v>
      </c>
      <c r="I105" s="18" t="s">
        <v>72</v>
      </c>
      <c r="J105" s="19">
        <v>2652</v>
      </c>
      <c r="K105" s="20">
        <v>5812</v>
      </c>
      <c r="L105" s="20">
        <v>2995</v>
      </c>
      <c r="M105" s="20" t="s">
        <v>31</v>
      </c>
      <c r="N105" s="21">
        <v>10.6</v>
      </c>
      <c r="O105" s="153">
        <f t="shared" si="2"/>
        <v>243.98301886792456</v>
      </c>
      <c r="P105" s="23">
        <v>9.51</v>
      </c>
      <c r="Q105" s="24" t="s">
        <v>74</v>
      </c>
      <c r="R105" s="20" t="s">
        <v>33</v>
      </c>
      <c r="S105" s="20" t="s">
        <v>34</v>
      </c>
      <c r="T105" s="20"/>
      <c r="U105" s="25"/>
      <c r="V105" s="147">
        <f t="shared" si="3"/>
        <v>111</v>
      </c>
    </row>
    <row r="106" spans="1:23" s="27" customFormat="1" ht="21" customHeight="1">
      <c r="A106" s="31"/>
      <c r="B106" s="29"/>
      <c r="C106" s="30"/>
      <c r="D106" s="17" t="s">
        <v>1900</v>
      </c>
      <c r="E106" s="18" t="s">
        <v>52</v>
      </c>
      <c r="F106" s="19">
        <v>2.9990000000000001</v>
      </c>
      <c r="G106" s="18" t="s">
        <v>42</v>
      </c>
      <c r="H106" s="19" t="s">
        <v>43</v>
      </c>
      <c r="I106" s="18" t="s">
        <v>72</v>
      </c>
      <c r="J106" s="19">
        <v>2356</v>
      </c>
      <c r="K106" s="20">
        <v>4521</v>
      </c>
      <c r="L106" s="20">
        <v>2000</v>
      </c>
      <c r="M106" s="20" t="s">
        <v>31</v>
      </c>
      <c r="N106" s="21">
        <v>11.8</v>
      </c>
      <c r="O106" s="153">
        <f t="shared" si="2"/>
        <v>219.17118644067796</v>
      </c>
      <c r="P106" s="23">
        <v>10.35</v>
      </c>
      <c r="Q106" s="24" t="s">
        <v>53</v>
      </c>
      <c r="R106" s="20" t="s">
        <v>33</v>
      </c>
      <c r="S106" s="20" t="s">
        <v>34</v>
      </c>
      <c r="T106" s="20"/>
      <c r="U106" s="25"/>
      <c r="V106" s="147">
        <f t="shared" si="3"/>
        <v>114</v>
      </c>
    </row>
    <row r="107" spans="1:23" s="27" customFormat="1" ht="21" customHeight="1">
      <c r="A107" s="31"/>
      <c r="B107" s="29"/>
      <c r="C107" s="30"/>
      <c r="D107" s="17" t="s">
        <v>1900</v>
      </c>
      <c r="E107" s="18" t="s">
        <v>52</v>
      </c>
      <c r="F107" s="19">
        <v>2.9990000000000001</v>
      </c>
      <c r="G107" s="18" t="s">
        <v>42</v>
      </c>
      <c r="H107" s="19" t="s">
        <v>43</v>
      </c>
      <c r="I107" s="18" t="s">
        <v>44</v>
      </c>
      <c r="J107" s="19">
        <v>2356</v>
      </c>
      <c r="K107" s="20">
        <v>4521</v>
      </c>
      <c r="L107" s="20">
        <v>2000</v>
      </c>
      <c r="M107" s="20" t="s">
        <v>31</v>
      </c>
      <c r="N107" s="21">
        <v>11.8</v>
      </c>
      <c r="O107" s="153">
        <f t="shared" si="2"/>
        <v>219.17118644067796</v>
      </c>
      <c r="P107" s="23">
        <v>10.35</v>
      </c>
      <c r="Q107" s="24" t="s">
        <v>74</v>
      </c>
      <c r="R107" s="20" t="s">
        <v>33</v>
      </c>
      <c r="S107" s="20" t="s">
        <v>34</v>
      </c>
      <c r="T107" s="20"/>
      <c r="U107" s="25"/>
      <c r="V107" s="147">
        <f t="shared" si="3"/>
        <v>114</v>
      </c>
    </row>
    <row r="108" spans="1:23" s="27" customFormat="1" ht="21" customHeight="1">
      <c r="A108" s="31"/>
      <c r="B108" s="29"/>
      <c r="C108" s="30"/>
      <c r="D108" s="17" t="s">
        <v>1900</v>
      </c>
      <c r="E108" s="18" t="s">
        <v>52</v>
      </c>
      <c r="F108" s="19">
        <v>2.9990000000000001</v>
      </c>
      <c r="G108" s="18" t="s">
        <v>42</v>
      </c>
      <c r="H108" s="19" t="s">
        <v>43</v>
      </c>
      <c r="I108" s="18" t="s">
        <v>72</v>
      </c>
      <c r="J108" s="19">
        <v>2356</v>
      </c>
      <c r="K108" s="20">
        <v>4521</v>
      </c>
      <c r="L108" s="20">
        <v>2000</v>
      </c>
      <c r="M108" s="20" t="s">
        <v>31</v>
      </c>
      <c r="N108" s="21">
        <v>11.4</v>
      </c>
      <c r="O108" s="153">
        <f t="shared" si="2"/>
        <v>226.8614035087719</v>
      </c>
      <c r="P108" s="23">
        <v>10.35</v>
      </c>
      <c r="Q108" s="24" t="s">
        <v>74</v>
      </c>
      <c r="R108" s="20" t="s">
        <v>33</v>
      </c>
      <c r="S108" s="20" t="s">
        <v>34</v>
      </c>
      <c r="T108" s="20"/>
      <c r="U108" s="25"/>
      <c r="V108" s="147">
        <f t="shared" si="3"/>
        <v>110</v>
      </c>
    </row>
    <row r="109" spans="1:23" s="27" customFormat="1" ht="21" customHeight="1">
      <c r="A109" s="31"/>
      <c r="B109" s="29"/>
      <c r="C109" s="30"/>
      <c r="D109" s="17" t="s">
        <v>1900</v>
      </c>
      <c r="E109" s="18" t="s">
        <v>52</v>
      </c>
      <c r="F109" s="19">
        <v>2.9990000000000001</v>
      </c>
      <c r="G109" s="18" t="s">
        <v>42</v>
      </c>
      <c r="H109" s="19" t="s">
        <v>43</v>
      </c>
      <c r="I109" s="18" t="s">
        <v>72</v>
      </c>
      <c r="J109" s="19">
        <v>2652</v>
      </c>
      <c r="K109" s="20">
        <v>5812</v>
      </c>
      <c r="L109" s="20">
        <v>2995</v>
      </c>
      <c r="M109" s="20" t="s">
        <v>31</v>
      </c>
      <c r="N109" s="21">
        <v>10.8</v>
      </c>
      <c r="O109" s="153">
        <f t="shared" si="2"/>
        <v>239.46481481481482</v>
      </c>
      <c r="P109" s="23">
        <v>9.51</v>
      </c>
      <c r="Q109" s="24" t="s">
        <v>53</v>
      </c>
      <c r="R109" s="20" t="s">
        <v>33</v>
      </c>
      <c r="S109" s="20" t="s">
        <v>34</v>
      </c>
      <c r="T109" s="20"/>
      <c r="U109" s="25"/>
      <c r="V109" s="147">
        <f t="shared" si="3"/>
        <v>113</v>
      </c>
    </row>
    <row r="110" spans="1:23" s="27" customFormat="1" ht="21" customHeight="1">
      <c r="A110" s="31"/>
      <c r="B110" s="29"/>
      <c r="C110" s="30"/>
      <c r="D110" s="17" t="s">
        <v>1900</v>
      </c>
      <c r="E110" s="18" t="s">
        <v>52</v>
      </c>
      <c r="F110" s="19">
        <v>2.9990000000000001</v>
      </c>
      <c r="G110" s="18" t="s">
        <v>42</v>
      </c>
      <c r="H110" s="19" t="s">
        <v>43</v>
      </c>
      <c r="I110" s="18" t="s">
        <v>44</v>
      </c>
      <c r="J110" s="19">
        <v>2652</v>
      </c>
      <c r="K110" s="20">
        <v>5812</v>
      </c>
      <c r="L110" s="20">
        <v>2995</v>
      </c>
      <c r="M110" s="20" t="s">
        <v>31</v>
      </c>
      <c r="N110" s="21">
        <v>10.8</v>
      </c>
      <c r="O110" s="153">
        <f t="shared" si="2"/>
        <v>239.46481481481482</v>
      </c>
      <c r="P110" s="23">
        <v>9.51</v>
      </c>
      <c r="Q110" s="24" t="s">
        <v>74</v>
      </c>
      <c r="R110" s="20" t="s">
        <v>33</v>
      </c>
      <c r="S110" s="20" t="s">
        <v>34</v>
      </c>
      <c r="T110" s="20"/>
      <c r="U110" s="25"/>
      <c r="V110" s="147">
        <f t="shared" si="3"/>
        <v>113</v>
      </c>
    </row>
    <row r="111" spans="1:23" s="27" customFormat="1" ht="21" customHeight="1">
      <c r="A111" s="31"/>
      <c r="B111" s="29"/>
      <c r="C111" s="30"/>
      <c r="D111" s="17" t="s">
        <v>1900</v>
      </c>
      <c r="E111" s="18" t="s">
        <v>52</v>
      </c>
      <c r="F111" s="19">
        <v>2.9990000000000001</v>
      </c>
      <c r="G111" s="18" t="s">
        <v>42</v>
      </c>
      <c r="H111" s="19" t="s">
        <v>43</v>
      </c>
      <c r="I111" s="18" t="s">
        <v>72</v>
      </c>
      <c r="J111" s="19">
        <v>2652</v>
      </c>
      <c r="K111" s="20">
        <v>5812</v>
      </c>
      <c r="L111" s="20">
        <v>2995</v>
      </c>
      <c r="M111" s="20" t="s">
        <v>31</v>
      </c>
      <c r="N111" s="21">
        <v>10.6</v>
      </c>
      <c r="O111" s="153">
        <f t="shared" si="2"/>
        <v>243.98301886792456</v>
      </c>
      <c r="P111" s="23">
        <v>9.51</v>
      </c>
      <c r="Q111" s="24" t="s">
        <v>74</v>
      </c>
      <c r="R111" s="20" t="s">
        <v>33</v>
      </c>
      <c r="S111" s="20" t="s">
        <v>34</v>
      </c>
      <c r="T111" s="20"/>
      <c r="U111" s="25"/>
      <c r="V111" s="147">
        <f t="shared" si="3"/>
        <v>111</v>
      </c>
    </row>
    <row r="112" spans="1:23" s="27" customFormat="1" ht="21" customHeight="1">
      <c r="A112" s="31"/>
      <c r="B112" s="29"/>
      <c r="C112" s="30"/>
      <c r="D112" s="17" t="s">
        <v>1900</v>
      </c>
      <c r="E112" s="18" t="s">
        <v>52</v>
      </c>
      <c r="F112" s="19">
        <v>2.9990000000000001</v>
      </c>
      <c r="G112" s="18" t="s">
        <v>42</v>
      </c>
      <c r="H112" s="19" t="s">
        <v>43</v>
      </c>
      <c r="I112" s="18" t="s">
        <v>44</v>
      </c>
      <c r="J112" s="19">
        <v>2979</v>
      </c>
      <c r="K112" s="20">
        <v>6893</v>
      </c>
      <c r="L112" s="20">
        <v>3749</v>
      </c>
      <c r="M112" s="20" t="s">
        <v>31</v>
      </c>
      <c r="N112" s="21">
        <v>9.1999999999999993</v>
      </c>
      <c r="O112" s="153">
        <f t="shared" si="2"/>
        <v>281.1108695652174</v>
      </c>
      <c r="P112" s="23">
        <v>8.1199999999999992</v>
      </c>
      <c r="Q112" s="24" t="s">
        <v>53</v>
      </c>
      <c r="R112" s="20" t="s">
        <v>33</v>
      </c>
      <c r="S112" s="20" t="s">
        <v>34</v>
      </c>
      <c r="T112" s="20"/>
      <c r="U112" s="25"/>
      <c r="V112" s="147">
        <f t="shared" si="3"/>
        <v>113</v>
      </c>
    </row>
    <row r="113" spans="1:23" s="39" customFormat="1" ht="21" customHeight="1">
      <c r="A113" s="31"/>
      <c r="B113" s="29"/>
      <c r="C113" s="30"/>
      <c r="D113" s="17" t="s">
        <v>1900</v>
      </c>
      <c r="E113" s="18" t="s">
        <v>52</v>
      </c>
      <c r="F113" s="19">
        <v>2.9990000000000001</v>
      </c>
      <c r="G113" s="18" t="s">
        <v>42</v>
      </c>
      <c r="H113" s="19" t="s">
        <v>43</v>
      </c>
      <c r="I113" s="18" t="s">
        <v>72</v>
      </c>
      <c r="J113" s="19">
        <v>2979</v>
      </c>
      <c r="K113" s="20">
        <v>6893</v>
      </c>
      <c r="L113" s="20">
        <v>3749</v>
      </c>
      <c r="M113" s="20" t="s">
        <v>31</v>
      </c>
      <c r="N113" s="21">
        <v>9</v>
      </c>
      <c r="O113" s="153">
        <f t="shared" si="2"/>
        <v>287.35777777777776</v>
      </c>
      <c r="P113" s="23">
        <v>8.1199999999999992</v>
      </c>
      <c r="Q113" s="24" t="s">
        <v>53</v>
      </c>
      <c r="R113" s="20" t="s">
        <v>33</v>
      </c>
      <c r="S113" s="20" t="s">
        <v>34</v>
      </c>
      <c r="T113" s="20"/>
      <c r="U113" s="25"/>
      <c r="V113" s="147">
        <f t="shared" si="3"/>
        <v>110</v>
      </c>
      <c r="W113" s="27"/>
    </row>
    <row r="114" spans="1:23" s="39" customFormat="1" ht="21" customHeight="1">
      <c r="A114" s="31"/>
      <c r="B114" s="29"/>
      <c r="C114" s="30"/>
      <c r="D114" s="17" t="s">
        <v>1900</v>
      </c>
      <c r="E114" s="18" t="s">
        <v>52</v>
      </c>
      <c r="F114" s="19">
        <v>2.9990000000000001</v>
      </c>
      <c r="G114" s="18" t="s">
        <v>42</v>
      </c>
      <c r="H114" s="19" t="s">
        <v>43</v>
      </c>
      <c r="I114" s="18" t="s">
        <v>44</v>
      </c>
      <c r="J114" s="19">
        <v>2979</v>
      </c>
      <c r="K114" s="20">
        <v>6893</v>
      </c>
      <c r="L114" s="20">
        <v>3749</v>
      </c>
      <c r="M114" s="20" t="s">
        <v>31</v>
      </c>
      <c r="N114" s="21">
        <v>9</v>
      </c>
      <c r="O114" s="153">
        <f t="shared" si="2"/>
        <v>287.35777777777776</v>
      </c>
      <c r="P114" s="23">
        <v>8.1199999999999992</v>
      </c>
      <c r="Q114" s="24" t="s">
        <v>74</v>
      </c>
      <c r="R114" s="20" t="s">
        <v>33</v>
      </c>
      <c r="S114" s="20" t="s">
        <v>34</v>
      </c>
      <c r="T114" s="20"/>
      <c r="U114" s="25"/>
      <c r="V114" s="147">
        <f t="shared" si="3"/>
        <v>110</v>
      </c>
      <c r="W114" s="27"/>
    </row>
    <row r="115" spans="1:23" s="27" customFormat="1" ht="21" customHeight="1">
      <c r="A115" s="31"/>
      <c r="B115" s="29"/>
      <c r="C115" s="30"/>
      <c r="D115" s="17" t="s">
        <v>1899</v>
      </c>
      <c r="E115" s="18" t="s">
        <v>52</v>
      </c>
      <c r="F115" s="19">
        <v>2.9990000000000001</v>
      </c>
      <c r="G115" s="18" t="s">
        <v>42</v>
      </c>
      <c r="H115" s="19" t="s">
        <v>43</v>
      </c>
      <c r="I115" s="18" t="s">
        <v>72</v>
      </c>
      <c r="J115" s="19">
        <v>2356</v>
      </c>
      <c r="K115" s="20">
        <v>4521</v>
      </c>
      <c r="L115" s="20">
        <v>2000</v>
      </c>
      <c r="M115" s="20" t="s">
        <v>31</v>
      </c>
      <c r="N115" s="21">
        <v>11.8</v>
      </c>
      <c r="O115" s="153">
        <f t="shared" si="2"/>
        <v>219.17118644067796</v>
      </c>
      <c r="P115" s="23">
        <v>10.35</v>
      </c>
      <c r="Q115" s="24" t="s">
        <v>53</v>
      </c>
      <c r="R115" s="20" t="s">
        <v>33</v>
      </c>
      <c r="S115" s="20" t="s">
        <v>34</v>
      </c>
      <c r="T115" s="20"/>
      <c r="U115" s="25"/>
      <c r="V115" s="147">
        <f t="shared" si="3"/>
        <v>114</v>
      </c>
    </row>
    <row r="116" spans="1:23" s="27" customFormat="1" ht="21" customHeight="1">
      <c r="A116" s="31"/>
      <c r="B116" s="29"/>
      <c r="C116" s="30"/>
      <c r="D116" s="17" t="s">
        <v>1899</v>
      </c>
      <c r="E116" s="18" t="s">
        <v>52</v>
      </c>
      <c r="F116" s="19">
        <v>2.9990000000000001</v>
      </c>
      <c r="G116" s="18" t="s">
        <v>42</v>
      </c>
      <c r="H116" s="19" t="s">
        <v>43</v>
      </c>
      <c r="I116" s="18" t="s">
        <v>44</v>
      </c>
      <c r="J116" s="19">
        <v>2356</v>
      </c>
      <c r="K116" s="20">
        <v>4521</v>
      </c>
      <c r="L116" s="20">
        <v>2000</v>
      </c>
      <c r="M116" s="20" t="s">
        <v>31</v>
      </c>
      <c r="N116" s="21">
        <v>11.8</v>
      </c>
      <c r="O116" s="153">
        <f t="shared" si="2"/>
        <v>219.17118644067796</v>
      </c>
      <c r="P116" s="23">
        <v>10.35</v>
      </c>
      <c r="Q116" s="24" t="s">
        <v>74</v>
      </c>
      <c r="R116" s="20" t="s">
        <v>33</v>
      </c>
      <c r="S116" s="20" t="s">
        <v>34</v>
      </c>
      <c r="T116" s="20"/>
      <c r="U116" s="25"/>
      <c r="V116" s="147">
        <f t="shared" si="3"/>
        <v>114</v>
      </c>
    </row>
    <row r="117" spans="1:23" s="27" customFormat="1" ht="21" customHeight="1">
      <c r="A117" s="31"/>
      <c r="B117" s="29"/>
      <c r="C117" s="30"/>
      <c r="D117" s="17" t="s">
        <v>1899</v>
      </c>
      <c r="E117" s="18" t="s">
        <v>52</v>
      </c>
      <c r="F117" s="19">
        <v>2.9990000000000001</v>
      </c>
      <c r="G117" s="18" t="s">
        <v>42</v>
      </c>
      <c r="H117" s="19" t="s">
        <v>43</v>
      </c>
      <c r="I117" s="18" t="s">
        <v>72</v>
      </c>
      <c r="J117" s="19">
        <v>2356</v>
      </c>
      <c r="K117" s="20">
        <v>4521</v>
      </c>
      <c r="L117" s="20">
        <v>2000</v>
      </c>
      <c r="M117" s="20" t="s">
        <v>31</v>
      </c>
      <c r="N117" s="21">
        <v>11.4</v>
      </c>
      <c r="O117" s="153">
        <f t="shared" si="2"/>
        <v>226.8614035087719</v>
      </c>
      <c r="P117" s="23">
        <v>10.35</v>
      </c>
      <c r="Q117" s="24" t="s">
        <v>74</v>
      </c>
      <c r="R117" s="20" t="s">
        <v>33</v>
      </c>
      <c r="S117" s="20" t="s">
        <v>34</v>
      </c>
      <c r="T117" s="20"/>
      <c r="U117" s="25"/>
      <c r="V117" s="147">
        <f t="shared" si="3"/>
        <v>110</v>
      </c>
    </row>
    <row r="118" spans="1:23" s="27" customFormat="1" ht="21" customHeight="1">
      <c r="A118" s="31"/>
      <c r="B118" s="29"/>
      <c r="C118" s="30"/>
      <c r="D118" s="17" t="s">
        <v>1899</v>
      </c>
      <c r="E118" s="18" t="s">
        <v>52</v>
      </c>
      <c r="F118" s="19">
        <v>2.9990000000000001</v>
      </c>
      <c r="G118" s="18" t="s">
        <v>42</v>
      </c>
      <c r="H118" s="19" t="s">
        <v>43</v>
      </c>
      <c r="I118" s="18" t="s">
        <v>72</v>
      </c>
      <c r="J118" s="19">
        <v>2652</v>
      </c>
      <c r="K118" s="20">
        <v>5812</v>
      </c>
      <c r="L118" s="20">
        <v>2995</v>
      </c>
      <c r="M118" s="20" t="s">
        <v>31</v>
      </c>
      <c r="N118" s="21">
        <v>10.8</v>
      </c>
      <c r="O118" s="153">
        <f t="shared" si="2"/>
        <v>239.46481481481482</v>
      </c>
      <c r="P118" s="23">
        <v>9.51</v>
      </c>
      <c r="Q118" s="24" t="s">
        <v>53</v>
      </c>
      <c r="R118" s="20" t="s">
        <v>33</v>
      </c>
      <c r="S118" s="20" t="s">
        <v>34</v>
      </c>
      <c r="T118" s="20"/>
      <c r="U118" s="25"/>
      <c r="V118" s="147">
        <f t="shared" si="3"/>
        <v>113</v>
      </c>
    </row>
    <row r="119" spans="1:23" s="27" customFormat="1" ht="21" customHeight="1">
      <c r="A119" s="31"/>
      <c r="B119" s="29"/>
      <c r="C119" s="30"/>
      <c r="D119" s="17" t="s">
        <v>1899</v>
      </c>
      <c r="E119" s="18" t="s">
        <v>52</v>
      </c>
      <c r="F119" s="19">
        <v>2.9990000000000001</v>
      </c>
      <c r="G119" s="18" t="s">
        <v>42</v>
      </c>
      <c r="H119" s="19" t="s">
        <v>43</v>
      </c>
      <c r="I119" s="18" t="s">
        <v>44</v>
      </c>
      <c r="J119" s="19">
        <v>2652</v>
      </c>
      <c r="K119" s="20">
        <v>5812</v>
      </c>
      <c r="L119" s="20">
        <v>2995</v>
      </c>
      <c r="M119" s="20" t="s">
        <v>31</v>
      </c>
      <c r="N119" s="21">
        <v>10.8</v>
      </c>
      <c r="O119" s="153">
        <f t="shared" si="2"/>
        <v>239.46481481481482</v>
      </c>
      <c r="P119" s="23">
        <v>9.51</v>
      </c>
      <c r="Q119" s="24" t="s">
        <v>74</v>
      </c>
      <c r="R119" s="20" t="s">
        <v>33</v>
      </c>
      <c r="S119" s="20" t="s">
        <v>34</v>
      </c>
      <c r="T119" s="20"/>
      <c r="U119" s="25"/>
      <c r="V119" s="147">
        <f t="shared" si="3"/>
        <v>113</v>
      </c>
    </row>
    <row r="120" spans="1:23" s="27" customFormat="1" ht="21" customHeight="1">
      <c r="A120" s="31"/>
      <c r="B120" s="29"/>
      <c r="C120" s="30"/>
      <c r="D120" s="17" t="s">
        <v>1899</v>
      </c>
      <c r="E120" s="18" t="s">
        <v>52</v>
      </c>
      <c r="F120" s="19">
        <v>2.9990000000000001</v>
      </c>
      <c r="G120" s="18" t="s">
        <v>42</v>
      </c>
      <c r="H120" s="19" t="s">
        <v>43</v>
      </c>
      <c r="I120" s="18" t="s">
        <v>72</v>
      </c>
      <c r="J120" s="19">
        <v>2652</v>
      </c>
      <c r="K120" s="20">
        <v>5812</v>
      </c>
      <c r="L120" s="20">
        <v>2995</v>
      </c>
      <c r="M120" s="20" t="s">
        <v>31</v>
      </c>
      <c r="N120" s="21">
        <v>10.6</v>
      </c>
      <c r="O120" s="153">
        <f t="shared" si="2"/>
        <v>243.98301886792456</v>
      </c>
      <c r="P120" s="23">
        <v>9.51</v>
      </c>
      <c r="Q120" s="24" t="s">
        <v>74</v>
      </c>
      <c r="R120" s="20" t="s">
        <v>33</v>
      </c>
      <c r="S120" s="20" t="s">
        <v>34</v>
      </c>
      <c r="T120" s="20"/>
      <c r="U120" s="25"/>
      <c r="V120" s="147">
        <f t="shared" si="3"/>
        <v>111</v>
      </c>
      <c r="W120" s="39"/>
    </row>
    <row r="121" spans="1:23" s="27" customFormat="1" ht="21" customHeight="1">
      <c r="A121" s="31"/>
      <c r="B121" s="29"/>
      <c r="C121" s="30"/>
      <c r="D121" s="17" t="s">
        <v>1899</v>
      </c>
      <c r="E121" s="18" t="s">
        <v>52</v>
      </c>
      <c r="F121" s="19">
        <v>2.9990000000000001</v>
      </c>
      <c r="G121" s="18" t="s">
        <v>42</v>
      </c>
      <c r="H121" s="19" t="s">
        <v>43</v>
      </c>
      <c r="I121" s="18" t="s">
        <v>44</v>
      </c>
      <c r="J121" s="19">
        <v>2979</v>
      </c>
      <c r="K121" s="20">
        <v>6893</v>
      </c>
      <c r="L121" s="20">
        <v>3749</v>
      </c>
      <c r="M121" s="20" t="s">
        <v>31</v>
      </c>
      <c r="N121" s="21">
        <v>9.1999999999999993</v>
      </c>
      <c r="O121" s="153">
        <f t="shared" si="2"/>
        <v>281.1108695652174</v>
      </c>
      <c r="P121" s="23">
        <v>8.1199999999999992</v>
      </c>
      <c r="Q121" s="24" t="s">
        <v>53</v>
      </c>
      <c r="R121" s="20" t="s">
        <v>33</v>
      </c>
      <c r="S121" s="20" t="s">
        <v>34</v>
      </c>
      <c r="T121" s="20"/>
      <c r="U121" s="25"/>
      <c r="V121" s="147">
        <f t="shared" si="3"/>
        <v>113</v>
      </c>
      <c r="W121" s="39"/>
    </row>
    <row r="122" spans="1:23" s="27" customFormat="1" ht="21" customHeight="1">
      <c r="A122" s="31"/>
      <c r="B122" s="29"/>
      <c r="C122" s="30"/>
      <c r="D122" s="17" t="s">
        <v>1899</v>
      </c>
      <c r="E122" s="18" t="s">
        <v>52</v>
      </c>
      <c r="F122" s="19">
        <v>2.9990000000000001</v>
      </c>
      <c r="G122" s="18" t="s">
        <v>42</v>
      </c>
      <c r="H122" s="19" t="s">
        <v>43</v>
      </c>
      <c r="I122" s="18" t="s">
        <v>72</v>
      </c>
      <c r="J122" s="19">
        <v>2979</v>
      </c>
      <c r="K122" s="20">
        <v>6893</v>
      </c>
      <c r="L122" s="20">
        <v>3749</v>
      </c>
      <c r="M122" s="20" t="s">
        <v>31</v>
      </c>
      <c r="N122" s="21">
        <v>9</v>
      </c>
      <c r="O122" s="153">
        <f t="shared" si="2"/>
        <v>287.35777777777776</v>
      </c>
      <c r="P122" s="23">
        <v>8.1199999999999992</v>
      </c>
      <c r="Q122" s="24" t="s">
        <v>53</v>
      </c>
      <c r="R122" s="20" t="s">
        <v>33</v>
      </c>
      <c r="S122" s="20" t="s">
        <v>34</v>
      </c>
      <c r="T122" s="20"/>
      <c r="U122" s="25"/>
      <c r="V122" s="147">
        <f t="shared" si="3"/>
        <v>110</v>
      </c>
      <c r="W122" s="39"/>
    </row>
    <row r="123" spans="1:23" s="27" customFormat="1" ht="21" customHeight="1">
      <c r="A123" s="31"/>
      <c r="B123" s="29"/>
      <c r="C123" s="30"/>
      <c r="D123" s="17" t="s">
        <v>1899</v>
      </c>
      <c r="E123" s="18" t="s">
        <v>52</v>
      </c>
      <c r="F123" s="19">
        <v>2.9990000000000001</v>
      </c>
      <c r="G123" s="18" t="s">
        <v>42</v>
      </c>
      <c r="H123" s="19" t="s">
        <v>43</v>
      </c>
      <c r="I123" s="18" t="s">
        <v>44</v>
      </c>
      <c r="J123" s="19">
        <v>2979</v>
      </c>
      <c r="K123" s="20">
        <v>6893</v>
      </c>
      <c r="L123" s="20">
        <v>3749</v>
      </c>
      <c r="M123" s="20" t="s">
        <v>31</v>
      </c>
      <c r="N123" s="21">
        <v>9</v>
      </c>
      <c r="O123" s="153">
        <f t="shared" si="2"/>
        <v>287.35777777777776</v>
      </c>
      <c r="P123" s="23">
        <v>8.1199999999999992</v>
      </c>
      <c r="Q123" s="24" t="s">
        <v>74</v>
      </c>
      <c r="R123" s="20" t="s">
        <v>33</v>
      </c>
      <c r="S123" s="20" t="s">
        <v>34</v>
      </c>
      <c r="T123" s="20"/>
      <c r="U123" s="25"/>
      <c r="V123" s="147">
        <f t="shared" si="3"/>
        <v>110</v>
      </c>
      <c r="W123" s="39"/>
    </row>
    <row r="124" spans="1:23" s="27" customFormat="1" ht="21" customHeight="1">
      <c r="A124" s="31"/>
      <c r="B124" s="29"/>
      <c r="C124" s="30"/>
      <c r="D124" s="17" t="s">
        <v>1898</v>
      </c>
      <c r="E124" s="18" t="s">
        <v>52</v>
      </c>
      <c r="F124" s="19">
        <v>2.9990000000000001</v>
      </c>
      <c r="G124" s="18" t="s">
        <v>42</v>
      </c>
      <c r="H124" s="19" t="s">
        <v>43</v>
      </c>
      <c r="I124" s="18" t="s">
        <v>71</v>
      </c>
      <c r="J124" s="19">
        <v>2356</v>
      </c>
      <c r="K124" s="20">
        <v>4521</v>
      </c>
      <c r="L124" s="20">
        <v>2000</v>
      </c>
      <c r="M124" s="20" t="s">
        <v>31</v>
      </c>
      <c r="N124" s="21">
        <v>11.8</v>
      </c>
      <c r="O124" s="153">
        <f t="shared" si="2"/>
        <v>219.17118644067796</v>
      </c>
      <c r="P124" s="23">
        <v>10.35</v>
      </c>
      <c r="Q124" s="24" t="s">
        <v>53</v>
      </c>
      <c r="R124" s="20" t="s">
        <v>33</v>
      </c>
      <c r="S124" s="20" t="s">
        <v>34</v>
      </c>
      <c r="T124" s="20"/>
      <c r="U124" s="25"/>
      <c r="V124" s="147">
        <f t="shared" si="3"/>
        <v>114</v>
      </c>
      <c r="W124" s="39"/>
    </row>
    <row r="125" spans="1:23" s="27" customFormat="1" ht="21" customHeight="1">
      <c r="A125" s="31"/>
      <c r="B125" s="29"/>
      <c r="C125" s="30"/>
      <c r="D125" s="17" t="s">
        <v>1898</v>
      </c>
      <c r="E125" s="18" t="s">
        <v>52</v>
      </c>
      <c r="F125" s="19">
        <v>2.9990000000000001</v>
      </c>
      <c r="G125" s="18" t="s">
        <v>42</v>
      </c>
      <c r="H125" s="19" t="s">
        <v>43</v>
      </c>
      <c r="I125" s="18" t="s">
        <v>44</v>
      </c>
      <c r="J125" s="19">
        <v>2356</v>
      </c>
      <c r="K125" s="20">
        <v>4521</v>
      </c>
      <c r="L125" s="20">
        <v>2000</v>
      </c>
      <c r="M125" s="20" t="s">
        <v>31</v>
      </c>
      <c r="N125" s="21">
        <v>11.8</v>
      </c>
      <c r="O125" s="153">
        <f t="shared" si="2"/>
        <v>219.17118644067796</v>
      </c>
      <c r="P125" s="23">
        <v>10.35</v>
      </c>
      <c r="Q125" s="24" t="s">
        <v>74</v>
      </c>
      <c r="R125" s="20" t="s">
        <v>33</v>
      </c>
      <c r="S125" s="20" t="s">
        <v>34</v>
      </c>
      <c r="T125" s="20"/>
      <c r="U125" s="25"/>
      <c r="V125" s="147">
        <f t="shared" si="3"/>
        <v>114</v>
      </c>
      <c r="W125" s="39"/>
    </row>
    <row r="126" spans="1:23" s="27" customFormat="1" ht="21" customHeight="1">
      <c r="A126" s="31"/>
      <c r="B126" s="29"/>
      <c r="C126" s="30"/>
      <c r="D126" s="17" t="s">
        <v>1898</v>
      </c>
      <c r="E126" s="18" t="s">
        <v>52</v>
      </c>
      <c r="F126" s="19">
        <v>2.9990000000000001</v>
      </c>
      <c r="G126" s="18" t="s">
        <v>42</v>
      </c>
      <c r="H126" s="19" t="s">
        <v>43</v>
      </c>
      <c r="I126" s="18" t="s">
        <v>71</v>
      </c>
      <c r="J126" s="19">
        <v>2356</v>
      </c>
      <c r="K126" s="20">
        <v>4521</v>
      </c>
      <c r="L126" s="20">
        <v>2000</v>
      </c>
      <c r="M126" s="20" t="s">
        <v>31</v>
      </c>
      <c r="N126" s="21">
        <v>11.4</v>
      </c>
      <c r="O126" s="153">
        <f t="shared" si="2"/>
        <v>226.8614035087719</v>
      </c>
      <c r="P126" s="23">
        <v>10.35</v>
      </c>
      <c r="Q126" s="24" t="s">
        <v>74</v>
      </c>
      <c r="R126" s="20" t="s">
        <v>33</v>
      </c>
      <c r="S126" s="20" t="s">
        <v>34</v>
      </c>
      <c r="T126" s="20"/>
      <c r="U126" s="25"/>
      <c r="V126" s="147">
        <f t="shared" si="3"/>
        <v>110</v>
      </c>
    </row>
    <row r="127" spans="1:23" s="27" customFormat="1" ht="21" customHeight="1">
      <c r="A127" s="31"/>
      <c r="B127" s="29"/>
      <c r="C127" s="30"/>
      <c r="D127" s="17" t="s">
        <v>1897</v>
      </c>
      <c r="E127" s="18" t="s">
        <v>52</v>
      </c>
      <c r="F127" s="19">
        <v>2.9990000000000001</v>
      </c>
      <c r="G127" s="18" t="s">
        <v>42</v>
      </c>
      <c r="H127" s="19" t="s">
        <v>43</v>
      </c>
      <c r="I127" s="18" t="s">
        <v>71</v>
      </c>
      <c r="J127" s="19">
        <v>2356</v>
      </c>
      <c r="K127" s="20">
        <v>4521</v>
      </c>
      <c r="L127" s="20">
        <v>2000</v>
      </c>
      <c r="M127" s="20" t="s">
        <v>31</v>
      </c>
      <c r="N127" s="21">
        <v>11.8</v>
      </c>
      <c r="O127" s="153">
        <f t="shared" si="2"/>
        <v>219.17118644067796</v>
      </c>
      <c r="P127" s="23">
        <v>10.35</v>
      </c>
      <c r="Q127" s="24" t="s">
        <v>53</v>
      </c>
      <c r="R127" s="20" t="s">
        <v>33</v>
      </c>
      <c r="S127" s="20" t="s">
        <v>34</v>
      </c>
      <c r="T127" s="20"/>
      <c r="U127" s="25"/>
      <c r="V127" s="147">
        <f t="shared" si="3"/>
        <v>114</v>
      </c>
    </row>
    <row r="128" spans="1:23" s="27" customFormat="1" ht="21" customHeight="1">
      <c r="A128" s="31"/>
      <c r="B128" s="29"/>
      <c r="C128" s="30"/>
      <c r="D128" s="17" t="s">
        <v>1897</v>
      </c>
      <c r="E128" s="18" t="s">
        <v>52</v>
      </c>
      <c r="F128" s="19">
        <v>2.9990000000000001</v>
      </c>
      <c r="G128" s="18" t="s">
        <v>42</v>
      </c>
      <c r="H128" s="19" t="s">
        <v>43</v>
      </c>
      <c r="I128" s="18" t="s">
        <v>44</v>
      </c>
      <c r="J128" s="19">
        <v>2356</v>
      </c>
      <c r="K128" s="20">
        <v>4521</v>
      </c>
      <c r="L128" s="20">
        <v>2000</v>
      </c>
      <c r="M128" s="20" t="s">
        <v>31</v>
      </c>
      <c r="N128" s="21">
        <v>11.8</v>
      </c>
      <c r="O128" s="153">
        <f t="shared" si="2"/>
        <v>219.17118644067796</v>
      </c>
      <c r="P128" s="23">
        <v>10.35</v>
      </c>
      <c r="Q128" s="24" t="s">
        <v>74</v>
      </c>
      <c r="R128" s="20" t="s">
        <v>33</v>
      </c>
      <c r="S128" s="20" t="s">
        <v>34</v>
      </c>
      <c r="T128" s="20"/>
      <c r="U128" s="25"/>
      <c r="V128" s="147">
        <f t="shared" si="3"/>
        <v>114</v>
      </c>
    </row>
    <row r="129" spans="1:23" s="35" customFormat="1" ht="21" customHeight="1">
      <c r="A129" s="31"/>
      <c r="B129" s="29"/>
      <c r="C129" s="30"/>
      <c r="D129" s="17" t="s">
        <v>1897</v>
      </c>
      <c r="E129" s="18" t="s">
        <v>52</v>
      </c>
      <c r="F129" s="19">
        <v>2.9990000000000001</v>
      </c>
      <c r="G129" s="18" t="s">
        <v>42</v>
      </c>
      <c r="H129" s="19" t="s">
        <v>43</v>
      </c>
      <c r="I129" s="18" t="s">
        <v>71</v>
      </c>
      <c r="J129" s="19">
        <v>2356</v>
      </c>
      <c r="K129" s="20">
        <v>4521</v>
      </c>
      <c r="L129" s="20">
        <v>2000</v>
      </c>
      <c r="M129" s="20" t="s">
        <v>31</v>
      </c>
      <c r="N129" s="21">
        <v>11.4</v>
      </c>
      <c r="O129" s="153">
        <f t="shared" si="2"/>
        <v>226.8614035087719</v>
      </c>
      <c r="P129" s="23">
        <v>10.35</v>
      </c>
      <c r="Q129" s="24" t="s">
        <v>74</v>
      </c>
      <c r="R129" s="20" t="s">
        <v>33</v>
      </c>
      <c r="S129" s="20" t="s">
        <v>34</v>
      </c>
      <c r="T129" s="20"/>
      <c r="U129" s="25"/>
      <c r="V129" s="147">
        <f t="shared" si="3"/>
        <v>110</v>
      </c>
      <c r="W129" s="27"/>
    </row>
    <row r="130" spans="1:23" s="35" customFormat="1" ht="21" customHeight="1">
      <c r="A130" s="31"/>
      <c r="B130" s="29"/>
      <c r="C130" s="30"/>
      <c r="D130" s="17" t="s">
        <v>1896</v>
      </c>
      <c r="E130" s="18" t="s">
        <v>52</v>
      </c>
      <c r="F130" s="19">
        <v>2.9990000000000001</v>
      </c>
      <c r="G130" s="18" t="s">
        <v>42</v>
      </c>
      <c r="H130" s="19" t="s">
        <v>43</v>
      </c>
      <c r="I130" s="18" t="s">
        <v>72</v>
      </c>
      <c r="J130" s="19">
        <v>2356</v>
      </c>
      <c r="K130" s="20">
        <v>4521</v>
      </c>
      <c r="L130" s="20">
        <v>2000</v>
      </c>
      <c r="M130" s="20" t="s">
        <v>31</v>
      </c>
      <c r="N130" s="21">
        <v>11.8</v>
      </c>
      <c r="O130" s="153">
        <f t="shared" si="2"/>
        <v>219.17118644067796</v>
      </c>
      <c r="P130" s="23">
        <v>10.35</v>
      </c>
      <c r="Q130" s="24" t="s">
        <v>53</v>
      </c>
      <c r="R130" s="20" t="s">
        <v>33</v>
      </c>
      <c r="S130" s="20" t="s">
        <v>34</v>
      </c>
      <c r="T130" s="20"/>
      <c r="U130" s="25"/>
      <c r="V130" s="147">
        <f t="shared" si="3"/>
        <v>114</v>
      </c>
      <c r="W130" s="27"/>
    </row>
    <row r="131" spans="1:23" s="35" customFormat="1" ht="21" customHeight="1">
      <c r="A131" s="31"/>
      <c r="B131" s="29"/>
      <c r="C131" s="30"/>
      <c r="D131" s="17" t="s">
        <v>1896</v>
      </c>
      <c r="E131" s="18" t="s">
        <v>52</v>
      </c>
      <c r="F131" s="19">
        <v>2.9990000000000001</v>
      </c>
      <c r="G131" s="18" t="s">
        <v>42</v>
      </c>
      <c r="H131" s="19" t="s">
        <v>43</v>
      </c>
      <c r="I131" s="18" t="s">
        <v>44</v>
      </c>
      <c r="J131" s="19">
        <v>2356</v>
      </c>
      <c r="K131" s="20">
        <v>4521</v>
      </c>
      <c r="L131" s="20">
        <v>2000</v>
      </c>
      <c r="M131" s="20" t="s">
        <v>31</v>
      </c>
      <c r="N131" s="21">
        <v>11.8</v>
      </c>
      <c r="O131" s="153">
        <f t="shared" si="2"/>
        <v>219.17118644067796</v>
      </c>
      <c r="P131" s="23">
        <v>10.35</v>
      </c>
      <c r="Q131" s="24" t="s">
        <v>74</v>
      </c>
      <c r="R131" s="20" t="s">
        <v>33</v>
      </c>
      <c r="S131" s="20" t="s">
        <v>34</v>
      </c>
      <c r="T131" s="20"/>
      <c r="U131" s="25"/>
      <c r="V131" s="147">
        <f t="shared" si="3"/>
        <v>114</v>
      </c>
      <c r="W131" s="27"/>
    </row>
    <row r="132" spans="1:23" s="35" customFormat="1" ht="21" customHeight="1">
      <c r="A132" s="31"/>
      <c r="B132" s="29"/>
      <c r="C132" s="30"/>
      <c r="D132" s="17" t="s">
        <v>1896</v>
      </c>
      <c r="E132" s="18" t="s">
        <v>52</v>
      </c>
      <c r="F132" s="19">
        <v>2.9990000000000001</v>
      </c>
      <c r="G132" s="18" t="s">
        <v>42</v>
      </c>
      <c r="H132" s="19" t="s">
        <v>43</v>
      </c>
      <c r="I132" s="18" t="s">
        <v>72</v>
      </c>
      <c r="J132" s="19">
        <v>2356</v>
      </c>
      <c r="K132" s="20">
        <v>4521</v>
      </c>
      <c r="L132" s="20">
        <v>2000</v>
      </c>
      <c r="M132" s="20" t="s">
        <v>31</v>
      </c>
      <c r="N132" s="21">
        <v>11.4</v>
      </c>
      <c r="O132" s="153">
        <f t="shared" si="2"/>
        <v>226.8614035087719</v>
      </c>
      <c r="P132" s="23">
        <v>10.35</v>
      </c>
      <c r="Q132" s="24" t="s">
        <v>74</v>
      </c>
      <c r="R132" s="20" t="s">
        <v>33</v>
      </c>
      <c r="S132" s="20" t="s">
        <v>34</v>
      </c>
      <c r="T132" s="20"/>
      <c r="U132" s="25"/>
      <c r="V132" s="147">
        <f t="shared" si="3"/>
        <v>110</v>
      </c>
      <c r="W132" s="27"/>
    </row>
    <row r="133" spans="1:23" s="35" customFormat="1" ht="21" customHeight="1">
      <c r="A133" s="31"/>
      <c r="B133" s="29"/>
      <c r="C133" s="30"/>
      <c r="D133" s="17" t="s">
        <v>1896</v>
      </c>
      <c r="E133" s="18" t="s">
        <v>52</v>
      </c>
      <c r="F133" s="19">
        <v>2.9990000000000001</v>
      </c>
      <c r="G133" s="18" t="s">
        <v>42</v>
      </c>
      <c r="H133" s="19" t="s">
        <v>43</v>
      </c>
      <c r="I133" s="18" t="s">
        <v>72</v>
      </c>
      <c r="J133" s="19">
        <v>2652</v>
      </c>
      <c r="K133" s="20">
        <v>5812</v>
      </c>
      <c r="L133" s="20">
        <v>2995</v>
      </c>
      <c r="M133" s="20" t="s">
        <v>31</v>
      </c>
      <c r="N133" s="21">
        <v>10.8</v>
      </c>
      <c r="O133" s="153">
        <f t="shared" si="2"/>
        <v>239.46481481481482</v>
      </c>
      <c r="P133" s="23">
        <v>9.51</v>
      </c>
      <c r="Q133" s="24" t="s">
        <v>53</v>
      </c>
      <c r="R133" s="20" t="s">
        <v>33</v>
      </c>
      <c r="S133" s="20" t="s">
        <v>34</v>
      </c>
      <c r="T133" s="20"/>
      <c r="U133" s="25"/>
      <c r="V133" s="147">
        <f t="shared" si="3"/>
        <v>113</v>
      </c>
      <c r="W133" s="27"/>
    </row>
    <row r="134" spans="1:23" s="35" customFormat="1" ht="21" customHeight="1">
      <c r="A134" s="31"/>
      <c r="B134" s="29"/>
      <c r="C134" s="30"/>
      <c r="D134" s="17" t="s">
        <v>1896</v>
      </c>
      <c r="E134" s="18" t="s">
        <v>52</v>
      </c>
      <c r="F134" s="19">
        <v>2.9990000000000001</v>
      </c>
      <c r="G134" s="18" t="s">
        <v>496</v>
      </c>
      <c r="H134" s="19" t="s">
        <v>495</v>
      </c>
      <c r="I134" s="18" t="s">
        <v>72</v>
      </c>
      <c r="J134" s="19">
        <v>2652</v>
      </c>
      <c r="K134" s="20">
        <v>5812</v>
      </c>
      <c r="L134" s="20">
        <v>2995</v>
      </c>
      <c r="M134" s="20" t="s">
        <v>31</v>
      </c>
      <c r="N134" s="21">
        <v>10.8</v>
      </c>
      <c r="O134" s="153">
        <f t="shared" si="2"/>
        <v>239.46481481481482</v>
      </c>
      <c r="P134" s="23">
        <v>9.51</v>
      </c>
      <c r="Q134" s="24" t="s">
        <v>53</v>
      </c>
      <c r="R134" s="20" t="s">
        <v>33</v>
      </c>
      <c r="S134" s="20" t="s">
        <v>34</v>
      </c>
      <c r="T134" s="20"/>
      <c r="U134" s="25"/>
      <c r="V134" s="147">
        <f t="shared" si="3"/>
        <v>113</v>
      </c>
      <c r="W134" s="27"/>
    </row>
    <row r="135" spans="1:23" s="35" customFormat="1" ht="21" customHeight="1">
      <c r="A135" s="31"/>
      <c r="B135" s="29"/>
      <c r="C135" s="30"/>
      <c r="D135" s="17" t="s">
        <v>1896</v>
      </c>
      <c r="E135" s="18" t="s">
        <v>52</v>
      </c>
      <c r="F135" s="19">
        <v>2.9990000000000001</v>
      </c>
      <c r="G135" s="18" t="s">
        <v>42</v>
      </c>
      <c r="H135" s="19" t="s">
        <v>43</v>
      </c>
      <c r="I135" s="18" t="s">
        <v>44</v>
      </c>
      <c r="J135" s="19">
        <v>2652</v>
      </c>
      <c r="K135" s="20">
        <v>5812</v>
      </c>
      <c r="L135" s="20">
        <v>2995</v>
      </c>
      <c r="M135" s="20" t="s">
        <v>31</v>
      </c>
      <c r="N135" s="21">
        <v>10.8</v>
      </c>
      <c r="O135" s="153">
        <f t="shared" si="2"/>
        <v>239.46481481481482</v>
      </c>
      <c r="P135" s="23">
        <v>9.51</v>
      </c>
      <c r="Q135" s="24" t="s">
        <v>74</v>
      </c>
      <c r="R135" s="20" t="s">
        <v>33</v>
      </c>
      <c r="S135" s="20" t="s">
        <v>34</v>
      </c>
      <c r="T135" s="20"/>
      <c r="U135" s="25"/>
      <c r="V135" s="147">
        <f t="shared" si="3"/>
        <v>113</v>
      </c>
      <c r="W135" s="27"/>
    </row>
    <row r="136" spans="1:23" s="35" customFormat="1" ht="21" customHeight="1">
      <c r="A136" s="31"/>
      <c r="B136" s="29"/>
      <c r="C136" s="30"/>
      <c r="D136" s="17" t="s">
        <v>1896</v>
      </c>
      <c r="E136" s="18" t="s">
        <v>52</v>
      </c>
      <c r="F136" s="19">
        <v>2.9990000000000001</v>
      </c>
      <c r="G136" s="18" t="s">
        <v>496</v>
      </c>
      <c r="H136" s="19" t="s">
        <v>495</v>
      </c>
      <c r="I136" s="18" t="s">
        <v>44</v>
      </c>
      <c r="J136" s="19">
        <v>2652</v>
      </c>
      <c r="K136" s="20">
        <v>5812</v>
      </c>
      <c r="L136" s="20">
        <v>2995</v>
      </c>
      <c r="M136" s="20" t="s">
        <v>31</v>
      </c>
      <c r="N136" s="21">
        <v>10.8</v>
      </c>
      <c r="O136" s="153">
        <f t="shared" si="2"/>
        <v>239.46481481481482</v>
      </c>
      <c r="P136" s="23">
        <v>9.51</v>
      </c>
      <c r="Q136" s="24" t="s">
        <v>74</v>
      </c>
      <c r="R136" s="20" t="s">
        <v>33</v>
      </c>
      <c r="S136" s="20" t="s">
        <v>34</v>
      </c>
      <c r="T136" s="20"/>
      <c r="U136" s="25"/>
      <c r="V136" s="147">
        <f t="shared" si="3"/>
        <v>113</v>
      </c>
      <c r="W136" s="27"/>
    </row>
    <row r="137" spans="1:23" s="27" customFormat="1" ht="21" customHeight="1">
      <c r="A137" s="31"/>
      <c r="B137" s="29"/>
      <c r="C137" s="30"/>
      <c r="D137" s="17" t="s">
        <v>1896</v>
      </c>
      <c r="E137" s="18" t="s">
        <v>52</v>
      </c>
      <c r="F137" s="19">
        <v>2.9990000000000001</v>
      </c>
      <c r="G137" s="18" t="s">
        <v>42</v>
      </c>
      <c r="H137" s="19" t="s">
        <v>43</v>
      </c>
      <c r="I137" s="18" t="s">
        <v>72</v>
      </c>
      <c r="J137" s="19">
        <v>2652</v>
      </c>
      <c r="K137" s="20">
        <v>5812</v>
      </c>
      <c r="L137" s="20">
        <v>2995</v>
      </c>
      <c r="M137" s="20" t="s">
        <v>31</v>
      </c>
      <c r="N137" s="21">
        <v>10.6</v>
      </c>
      <c r="O137" s="153">
        <f t="shared" ref="O137:O200" si="4">IF(N137&gt;0,1/N137*37.7*68.6,"")</f>
        <v>243.98301886792456</v>
      </c>
      <c r="P137" s="23">
        <v>9.51</v>
      </c>
      <c r="Q137" s="24" t="s">
        <v>74</v>
      </c>
      <c r="R137" s="20" t="s">
        <v>33</v>
      </c>
      <c r="S137" s="20" t="s">
        <v>34</v>
      </c>
      <c r="T137" s="20"/>
      <c r="U137" s="25"/>
      <c r="V137" s="147">
        <f t="shared" ref="V137:V200" si="5">IFERROR(IF(N137&lt;P137,"",(ROUNDDOWN(N137/P137*100,0))),"")</f>
        <v>111</v>
      </c>
    </row>
    <row r="138" spans="1:23" s="27" customFormat="1" ht="21" customHeight="1">
      <c r="A138" s="31"/>
      <c r="B138" s="29"/>
      <c r="C138" s="30"/>
      <c r="D138" s="17" t="s">
        <v>1896</v>
      </c>
      <c r="E138" s="18" t="s">
        <v>52</v>
      </c>
      <c r="F138" s="19">
        <v>2.9990000000000001</v>
      </c>
      <c r="G138" s="18" t="s">
        <v>42</v>
      </c>
      <c r="H138" s="19" t="s">
        <v>43</v>
      </c>
      <c r="I138" s="18" t="s">
        <v>44</v>
      </c>
      <c r="J138" s="19">
        <v>2979</v>
      </c>
      <c r="K138" s="20">
        <v>6893</v>
      </c>
      <c r="L138" s="20">
        <v>3749</v>
      </c>
      <c r="M138" s="20" t="s">
        <v>31</v>
      </c>
      <c r="N138" s="21">
        <v>9.1999999999999993</v>
      </c>
      <c r="O138" s="153">
        <f t="shared" si="4"/>
        <v>281.1108695652174</v>
      </c>
      <c r="P138" s="23">
        <v>8.1199999999999992</v>
      </c>
      <c r="Q138" s="24" t="s">
        <v>53</v>
      </c>
      <c r="R138" s="20" t="s">
        <v>33</v>
      </c>
      <c r="S138" s="20" t="s">
        <v>34</v>
      </c>
      <c r="T138" s="20"/>
      <c r="U138" s="25"/>
      <c r="V138" s="147">
        <f t="shared" si="5"/>
        <v>113</v>
      </c>
    </row>
    <row r="139" spans="1:23" s="27" customFormat="1" ht="21" customHeight="1">
      <c r="A139" s="31"/>
      <c r="B139" s="29"/>
      <c r="C139" s="30"/>
      <c r="D139" s="17" t="s">
        <v>1896</v>
      </c>
      <c r="E139" s="18" t="s">
        <v>52</v>
      </c>
      <c r="F139" s="19">
        <v>2.9990000000000001</v>
      </c>
      <c r="G139" s="18" t="s">
        <v>496</v>
      </c>
      <c r="H139" s="19" t="s">
        <v>495</v>
      </c>
      <c r="I139" s="18" t="s">
        <v>44</v>
      </c>
      <c r="J139" s="19">
        <v>2979</v>
      </c>
      <c r="K139" s="20">
        <v>6893</v>
      </c>
      <c r="L139" s="20">
        <v>3749</v>
      </c>
      <c r="M139" s="20" t="s">
        <v>31</v>
      </c>
      <c r="N139" s="21">
        <v>9.1999999999999993</v>
      </c>
      <c r="O139" s="153">
        <f t="shared" si="4"/>
        <v>281.1108695652174</v>
      </c>
      <c r="P139" s="23">
        <v>8.1199999999999992</v>
      </c>
      <c r="Q139" s="24" t="s">
        <v>53</v>
      </c>
      <c r="R139" s="20" t="s">
        <v>33</v>
      </c>
      <c r="S139" s="20" t="s">
        <v>34</v>
      </c>
      <c r="T139" s="20"/>
      <c r="U139" s="25"/>
      <c r="V139" s="147">
        <f t="shared" si="5"/>
        <v>113</v>
      </c>
    </row>
    <row r="140" spans="1:23" s="35" customFormat="1" ht="21" customHeight="1">
      <c r="A140" s="31"/>
      <c r="B140" s="29"/>
      <c r="C140" s="30"/>
      <c r="D140" s="17" t="s">
        <v>1896</v>
      </c>
      <c r="E140" s="18" t="s">
        <v>52</v>
      </c>
      <c r="F140" s="19">
        <v>2.9990000000000001</v>
      </c>
      <c r="G140" s="18" t="s">
        <v>42</v>
      </c>
      <c r="H140" s="19" t="s">
        <v>43</v>
      </c>
      <c r="I140" s="18" t="s">
        <v>72</v>
      </c>
      <c r="J140" s="19">
        <v>2979</v>
      </c>
      <c r="K140" s="20">
        <v>6893</v>
      </c>
      <c r="L140" s="20">
        <v>3749</v>
      </c>
      <c r="M140" s="20" t="s">
        <v>31</v>
      </c>
      <c r="N140" s="21">
        <v>9</v>
      </c>
      <c r="O140" s="153">
        <f t="shared" si="4"/>
        <v>287.35777777777776</v>
      </c>
      <c r="P140" s="23">
        <v>8.1199999999999992</v>
      </c>
      <c r="Q140" s="24" t="s">
        <v>53</v>
      </c>
      <c r="R140" s="20" t="s">
        <v>33</v>
      </c>
      <c r="S140" s="20" t="s">
        <v>34</v>
      </c>
      <c r="T140" s="20"/>
      <c r="U140" s="25"/>
      <c r="V140" s="147">
        <f t="shared" si="5"/>
        <v>110</v>
      </c>
      <c r="W140" s="27"/>
    </row>
    <row r="141" spans="1:23" s="27" customFormat="1" ht="21" customHeight="1">
      <c r="A141" s="31"/>
      <c r="B141" s="29"/>
      <c r="C141" s="30"/>
      <c r="D141" s="17" t="s">
        <v>1896</v>
      </c>
      <c r="E141" s="18" t="s">
        <v>52</v>
      </c>
      <c r="F141" s="19">
        <v>2.9990000000000001</v>
      </c>
      <c r="G141" s="18" t="s">
        <v>496</v>
      </c>
      <c r="H141" s="19" t="s">
        <v>495</v>
      </c>
      <c r="I141" s="18" t="s">
        <v>72</v>
      </c>
      <c r="J141" s="19">
        <v>2979</v>
      </c>
      <c r="K141" s="20">
        <v>6893</v>
      </c>
      <c r="L141" s="20">
        <v>3749</v>
      </c>
      <c r="M141" s="20" t="s">
        <v>31</v>
      </c>
      <c r="N141" s="21">
        <v>9</v>
      </c>
      <c r="O141" s="153">
        <f t="shared" si="4"/>
        <v>287.35777777777776</v>
      </c>
      <c r="P141" s="23">
        <v>8.1199999999999992</v>
      </c>
      <c r="Q141" s="24" t="s">
        <v>53</v>
      </c>
      <c r="R141" s="20" t="s">
        <v>33</v>
      </c>
      <c r="S141" s="20" t="s">
        <v>34</v>
      </c>
      <c r="T141" s="20"/>
      <c r="U141" s="25"/>
      <c r="V141" s="147">
        <f t="shared" si="5"/>
        <v>110</v>
      </c>
    </row>
    <row r="142" spans="1:23" s="35" customFormat="1" ht="21" customHeight="1">
      <c r="A142" s="31"/>
      <c r="B142" s="29"/>
      <c r="C142" s="30"/>
      <c r="D142" s="17" t="s">
        <v>1896</v>
      </c>
      <c r="E142" s="18" t="s">
        <v>52</v>
      </c>
      <c r="F142" s="19">
        <v>2.9990000000000001</v>
      </c>
      <c r="G142" s="18" t="s">
        <v>42</v>
      </c>
      <c r="H142" s="19" t="s">
        <v>43</v>
      </c>
      <c r="I142" s="18" t="s">
        <v>44</v>
      </c>
      <c r="J142" s="19">
        <v>2979</v>
      </c>
      <c r="K142" s="20">
        <v>6893</v>
      </c>
      <c r="L142" s="20">
        <v>3749</v>
      </c>
      <c r="M142" s="20" t="s">
        <v>31</v>
      </c>
      <c r="N142" s="21">
        <v>9</v>
      </c>
      <c r="O142" s="153">
        <f t="shared" si="4"/>
        <v>287.35777777777776</v>
      </c>
      <c r="P142" s="23">
        <v>8.1199999999999992</v>
      </c>
      <c r="Q142" s="24" t="s">
        <v>74</v>
      </c>
      <c r="R142" s="20" t="s">
        <v>33</v>
      </c>
      <c r="S142" s="20" t="s">
        <v>34</v>
      </c>
      <c r="T142" s="20"/>
      <c r="U142" s="25"/>
      <c r="V142" s="147">
        <f t="shared" si="5"/>
        <v>110</v>
      </c>
      <c r="W142" s="27"/>
    </row>
    <row r="143" spans="1:23" s="27" customFormat="1" ht="21" customHeight="1">
      <c r="A143" s="31"/>
      <c r="B143" s="29"/>
      <c r="C143" s="30"/>
      <c r="D143" s="17" t="s">
        <v>1896</v>
      </c>
      <c r="E143" s="18" t="s">
        <v>52</v>
      </c>
      <c r="F143" s="19">
        <v>2.9990000000000001</v>
      </c>
      <c r="G143" s="18" t="s">
        <v>496</v>
      </c>
      <c r="H143" s="19" t="s">
        <v>495</v>
      </c>
      <c r="I143" s="18" t="s">
        <v>44</v>
      </c>
      <c r="J143" s="19">
        <v>2979</v>
      </c>
      <c r="K143" s="20">
        <v>6893</v>
      </c>
      <c r="L143" s="20">
        <v>3749</v>
      </c>
      <c r="M143" s="20" t="s">
        <v>31</v>
      </c>
      <c r="N143" s="21">
        <v>9</v>
      </c>
      <c r="O143" s="153">
        <f t="shared" si="4"/>
        <v>287.35777777777776</v>
      </c>
      <c r="P143" s="23">
        <v>8.1199999999999992</v>
      </c>
      <c r="Q143" s="24" t="s">
        <v>74</v>
      </c>
      <c r="R143" s="20" t="s">
        <v>33</v>
      </c>
      <c r="S143" s="20" t="s">
        <v>34</v>
      </c>
      <c r="T143" s="20"/>
      <c r="U143" s="25"/>
      <c r="V143" s="147">
        <f t="shared" si="5"/>
        <v>110</v>
      </c>
    </row>
    <row r="144" spans="1:23" s="35" customFormat="1" ht="21" customHeight="1">
      <c r="A144" s="31"/>
      <c r="B144" s="29"/>
      <c r="C144" s="30"/>
      <c r="D144" s="17" t="s">
        <v>1895</v>
      </c>
      <c r="E144" s="18" t="s">
        <v>52</v>
      </c>
      <c r="F144" s="19">
        <v>2.9990000000000001</v>
      </c>
      <c r="G144" s="18" t="s">
        <v>42</v>
      </c>
      <c r="H144" s="19" t="s">
        <v>43</v>
      </c>
      <c r="I144" s="18" t="s">
        <v>72</v>
      </c>
      <c r="J144" s="19">
        <v>2356</v>
      </c>
      <c r="K144" s="20">
        <v>4521</v>
      </c>
      <c r="L144" s="20">
        <v>2000</v>
      </c>
      <c r="M144" s="20" t="s">
        <v>31</v>
      </c>
      <c r="N144" s="21">
        <v>11.8</v>
      </c>
      <c r="O144" s="153">
        <f t="shared" si="4"/>
        <v>219.17118644067796</v>
      </c>
      <c r="P144" s="23">
        <v>10.35</v>
      </c>
      <c r="Q144" s="24" t="s">
        <v>53</v>
      </c>
      <c r="R144" s="20" t="s">
        <v>33</v>
      </c>
      <c r="S144" s="20" t="s">
        <v>34</v>
      </c>
      <c r="T144" s="20"/>
      <c r="U144" s="25"/>
      <c r="V144" s="147">
        <f t="shared" si="5"/>
        <v>114</v>
      </c>
      <c r="W144" s="27"/>
    </row>
    <row r="145" spans="1:23" s="27" customFormat="1" ht="21" customHeight="1">
      <c r="A145" s="31"/>
      <c r="B145" s="29"/>
      <c r="C145" s="30"/>
      <c r="D145" s="17" t="s">
        <v>1895</v>
      </c>
      <c r="E145" s="18" t="s">
        <v>52</v>
      </c>
      <c r="F145" s="19">
        <v>2.9990000000000001</v>
      </c>
      <c r="G145" s="18" t="s">
        <v>42</v>
      </c>
      <c r="H145" s="19" t="s">
        <v>43</v>
      </c>
      <c r="I145" s="18" t="s">
        <v>44</v>
      </c>
      <c r="J145" s="19">
        <v>2356</v>
      </c>
      <c r="K145" s="20">
        <v>4521</v>
      </c>
      <c r="L145" s="20">
        <v>2000</v>
      </c>
      <c r="M145" s="20" t="s">
        <v>31</v>
      </c>
      <c r="N145" s="21">
        <v>11.8</v>
      </c>
      <c r="O145" s="153">
        <f t="shared" si="4"/>
        <v>219.17118644067796</v>
      </c>
      <c r="P145" s="23">
        <v>10.35</v>
      </c>
      <c r="Q145" s="24" t="s">
        <v>74</v>
      </c>
      <c r="R145" s="20" t="s">
        <v>33</v>
      </c>
      <c r="S145" s="20" t="s">
        <v>34</v>
      </c>
      <c r="T145" s="20"/>
      <c r="U145" s="25"/>
      <c r="V145" s="147">
        <f t="shared" si="5"/>
        <v>114</v>
      </c>
    </row>
    <row r="146" spans="1:23" s="27" customFormat="1" ht="21" customHeight="1">
      <c r="A146" s="31"/>
      <c r="B146" s="29"/>
      <c r="C146" s="30"/>
      <c r="D146" s="17" t="s">
        <v>1895</v>
      </c>
      <c r="E146" s="18" t="s">
        <v>52</v>
      </c>
      <c r="F146" s="19">
        <v>2.9990000000000001</v>
      </c>
      <c r="G146" s="18" t="s">
        <v>42</v>
      </c>
      <c r="H146" s="19" t="s">
        <v>43</v>
      </c>
      <c r="I146" s="18" t="s">
        <v>72</v>
      </c>
      <c r="J146" s="19">
        <v>2356</v>
      </c>
      <c r="K146" s="20">
        <v>4521</v>
      </c>
      <c r="L146" s="20">
        <v>2000</v>
      </c>
      <c r="M146" s="20" t="s">
        <v>31</v>
      </c>
      <c r="N146" s="21">
        <v>11.4</v>
      </c>
      <c r="O146" s="153">
        <f t="shared" si="4"/>
        <v>226.8614035087719</v>
      </c>
      <c r="P146" s="23">
        <v>10.35</v>
      </c>
      <c r="Q146" s="24" t="s">
        <v>74</v>
      </c>
      <c r="R146" s="20" t="s">
        <v>33</v>
      </c>
      <c r="S146" s="20" t="s">
        <v>34</v>
      </c>
      <c r="T146" s="20"/>
      <c r="U146" s="25"/>
      <c r="V146" s="147">
        <f t="shared" si="5"/>
        <v>110</v>
      </c>
    </row>
    <row r="147" spans="1:23" s="27" customFormat="1" ht="21" customHeight="1">
      <c r="A147" s="31"/>
      <c r="B147" s="29"/>
      <c r="C147" s="30"/>
      <c r="D147" s="17" t="s">
        <v>1895</v>
      </c>
      <c r="E147" s="18" t="s">
        <v>52</v>
      </c>
      <c r="F147" s="19">
        <v>2.9990000000000001</v>
      </c>
      <c r="G147" s="18" t="s">
        <v>42</v>
      </c>
      <c r="H147" s="19" t="s">
        <v>43</v>
      </c>
      <c r="I147" s="18" t="s">
        <v>72</v>
      </c>
      <c r="J147" s="19">
        <v>2652</v>
      </c>
      <c r="K147" s="20">
        <v>5812</v>
      </c>
      <c r="L147" s="20">
        <v>2995</v>
      </c>
      <c r="M147" s="20" t="s">
        <v>31</v>
      </c>
      <c r="N147" s="21">
        <v>10.8</v>
      </c>
      <c r="O147" s="153">
        <f t="shared" si="4"/>
        <v>239.46481481481482</v>
      </c>
      <c r="P147" s="23">
        <v>9.51</v>
      </c>
      <c r="Q147" s="24" t="s">
        <v>53</v>
      </c>
      <c r="R147" s="20" t="s">
        <v>33</v>
      </c>
      <c r="S147" s="20" t="s">
        <v>34</v>
      </c>
      <c r="T147" s="20"/>
      <c r="U147" s="25"/>
      <c r="V147" s="147">
        <f t="shared" si="5"/>
        <v>113</v>
      </c>
      <c r="W147" s="39"/>
    </row>
    <row r="148" spans="1:23" s="27" customFormat="1" ht="21" customHeight="1">
      <c r="A148" s="31"/>
      <c r="B148" s="29"/>
      <c r="C148" s="30"/>
      <c r="D148" s="17" t="s">
        <v>1895</v>
      </c>
      <c r="E148" s="18" t="s">
        <v>52</v>
      </c>
      <c r="F148" s="19">
        <v>2.9990000000000001</v>
      </c>
      <c r="G148" s="18" t="s">
        <v>496</v>
      </c>
      <c r="H148" s="19" t="s">
        <v>495</v>
      </c>
      <c r="I148" s="18" t="s">
        <v>72</v>
      </c>
      <c r="J148" s="19">
        <v>2652</v>
      </c>
      <c r="K148" s="20">
        <v>5812</v>
      </c>
      <c r="L148" s="20">
        <v>2995</v>
      </c>
      <c r="M148" s="20" t="s">
        <v>31</v>
      </c>
      <c r="N148" s="21">
        <v>10.8</v>
      </c>
      <c r="O148" s="153">
        <f t="shared" si="4"/>
        <v>239.46481481481482</v>
      </c>
      <c r="P148" s="23">
        <v>9.51</v>
      </c>
      <c r="Q148" s="24" t="s">
        <v>53</v>
      </c>
      <c r="R148" s="20" t="s">
        <v>33</v>
      </c>
      <c r="S148" s="20" t="s">
        <v>34</v>
      </c>
      <c r="T148" s="20"/>
      <c r="U148" s="25"/>
      <c r="V148" s="147">
        <f t="shared" si="5"/>
        <v>113</v>
      </c>
      <c r="W148" s="39"/>
    </row>
    <row r="149" spans="1:23" s="42" customFormat="1" ht="21" customHeight="1">
      <c r="A149" s="31"/>
      <c r="B149" s="29"/>
      <c r="C149" s="30"/>
      <c r="D149" s="17" t="s">
        <v>1895</v>
      </c>
      <c r="E149" s="18" t="s">
        <v>52</v>
      </c>
      <c r="F149" s="19">
        <v>2.9990000000000001</v>
      </c>
      <c r="G149" s="18" t="s">
        <v>42</v>
      </c>
      <c r="H149" s="19" t="s">
        <v>43</v>
      </c>
      <c r="I149" s="18" t="s">
        <v>44</v>
      </c>
      <c r="J149" s="19">
        <v>2652</v>
      </c>
      <c r="K149" s="20">
        <v>5812</v>
      </c>
      <c r="L149" s="20">
        <v>2995</v>
      </c>
      <c r="M149" s="20" t="s">
        <v>31</v>
      </c>
      <c r="N149" s="21">
        <v>10.8</v>
      </c>
      <c r="O149" s="153">
        <f t="shared" si="4"/>
        <v>239.46481481481482</v>
      </c>
      <c r="P149" s="23">
        <v>9.51</v>
      </c>
      <c r="Q149" s="44" t="s">
        <v>74</v>
      </c>
      <c r="R149" s="20" t="s">
        <v>33</v>
      </c>
      <c r="S149" s="20" t="s">
        <v>34</v>
      </c>
      <c r="T149" s="20"/>
      <c r="U149" s="45"/>
      <c r="V149" s="147">
        <f t="shared" si="5"/>
        <v>113</v>
      </c>
      <c r="W149" s="39"/>
    </row>
    <row r="150" spans="1:23" s="42" customFormat="1" ht="21" customHeight="1">
      <c r="A150" s="31"/>
      <c r="B150" s="29"/>
      <c r="C150" s="30"/>
      <c r="D150" s="17" t="s">
        <v>1895</v>
      </c>
      <c r="E150" s="18" t="s">
        <v>52</v>
      </c>
      <c r="F150" s="19">
        <v>2.9990000000000001</v>
      </c>
      <c r="G150" s="18" t="s">
        <v>496</v>
      </c>
      <c r="H150" s="19" t="s">
        <v>495</v>
      </c>
      <c r="I150" s="18" t="s">
        <v>44</v>
      </c>
      <c r="J150" s="19">
        <v>2652</v>
      </c>
      <c r="K150" s="20">
        <v>5812</v>
      </c>
      <c r="L150" s="20">
        <v>2995</v>
      </c>
      <c r="M150" s="20" t="s">
        <v>31</v>
      </c>
      <c r="N150" s="21">
        <v>10.8</v>
      </c>
      <c r="O150" s="153">
        <f t="shared" si="4"/>
        <v>239.46481481481482</v>
      </c>
      <c r="P150" s="23">
        <v>9.51</v>
      </c>
      <c r="Q150" s="44" t="s">
        <v>74</v>
      </c>
      <c r="R150" s="20" t="s">
        <v>33</v>
      </c>
      <c r="S150" s="20" t="s">
        <v>34</v>
      </c>
      <c r="T150" s="20"/>
      <c r="U150" s="45"/>
      <c r="V150" s="147">
        <f t="shared" si="5"/>
        <v>113</v>
      </c>
      <c r="W150" s="39"/>
    </row>
    <row r="151" spans="1:23" s="42" customFormat="1" ht="21" customHeight="1">
      <c r="A151" s="31"/>
      <c r="B151" s="29"/>
      <c r="C151" s="30"/>
      <c r="D151" s="17" t="s">
        <v>1895</v>
      </c>
      <c r="E151" s="18" t="s">
        <v>52</v>
      </c>
      <c r="F151" s="19">
        <v>2.9990000000000001</v>
      </c>
      <c r="G151" s="18" t="s">
        <v>42</v>
      </c>
      <c r="H151" s="19" t="s">
        <v>43</v>
      </c>
      <c r="I151" s="18" t="s">
        <v>72</v>
      </c>
      <c r="J151" s="19">
        <v>2652</v>
      </c>
      <c r="K151" s="20">
        <v>5812</v>
      </c>
      <c r="L151" s="20">
        <v>2995</v>
      </c>
      <c r="M151" s="20" t="s">
        <v>31</v>
      </c>
      <c r="N151" s="21">
        <v>10.6</v>
      </c>
      <c r="O151" s="153">
        <f t="shared" si="4"/>
        <v>243.98301886792456</v>
      </c>
      <c r="P151" s="23">
        <v>9.51</v>
      </c>
      <c r="Q151" s="44" t="s">
        <v>74</v>
      </c>
      <c r="R151" s="20" t="s">
        <v>33</v>
      </c>
      <c r="S151" s="20" t="s">
        <v>34</v>
      </c>
      <c r="T151" s="20"/>
      <c r="U151" s="45"/>
      <c r="V151" s="147">
        <f t="shared" si="5"/>
        <v>111</v>
      </c>
      <c r="W151" s="39"/>
    </row>
    <row r="152" spans="1:23" s="42" customFormat="1" ht="21" customHeight="1">
      <c r="A152" s="28"/>
      <c r="B152" s="29"/>
      <c r="C152" s="30"/>
      <c r="D152" s="17" t="s">
        <v>1895</v>
      </c>
      <c r="E152" s="18" t="s">
        <v>52</v>
      </c>
      <c r="F152" s="19">
        <v>2.9990000000000001</v>
      </c>
      <c r="G152" s="18" t="s">
        <v>42</v>
      </c>
      <c r="H152" s="19" t="s">
        <v>43</v>
      </c>
      <c r="I152" s="18" t="s">
        <v>44</v>
      </c>
      <c r="J152" s="19">
        <v>2979</v>
      </c>
      <c r="K152" s="20">
        <v>6893</v>
      </c>
      <c r="L152" s="20">
        <v>3749</v>
      </c>
      <c r="M152" s="20" t="s">
        <v>31</v>
      </c>
      <c r="N152" s="21">
        <v>9.1999999999999993</v>
      </c>
      <c r="O152" s="153">
        <f t="shared" si="4"/>
        <v>281.1108695652174</v>
      </c>
      <c r="P152" s="23">
        <v>8.1199999999999992</v>
      </c>
      <c r="Q152" s="44" t="s">
        <v>53</v>
      </c>
      <c r="R152" s="20" t="s">
        <v>33</v>
      </c>
      <c r="S152" s="20" t="s">
        <v>34</v>
      </c>
      <c r="T152" s="20"/>
      <c r="U152" s="45"/>
      <c r="V152" s="147">
        <f t="shared" si="5"/>
        <v>113</v>
      </c>
      <c r="W152" s="27"/>
    </row>
    <row r="153" spans="1:23" s="42" customFormat="1" ht="21" customHeight="1">
      <c r="A153" s="31"/>
      <c r="B153" s="29"/>
      <c r="C153" s="30"/>
      <c r="D153" s="17" t="s">
        <v>1895</v>
      </c>
      <c r="E153" s="18" t="s">
        <v>52</v>
      </c>
      <c r="F153" s="19">
        <v>2.9990000000000001</v>
      </c>
      <c r="G153" s="18" t="s">
        <v>496</v>
      </c>
      <c r="H153" s="19" t="s">
        <v>495</v>
      </c>
      <c r="I153" s="18" t="s">
        <v>44</v>
      </c>
      <c r="J153" s="19">
        <v>2979</v>
      </c>
      <c r="K153" s="20">
        <v>6893</v>
      </c>
      <c r="L153" s="20">
        <v>3749</v>
      </c>
      <c r="M153" s="20" t="s">
        <v>31</v>
      </c>
      <c r="N153" s="21">
        <v>9.1999999999999993</v>
      </c>
      <c r="O153" s="153">
        <f t="shared" si="4"/>
        <v>281.1108695652174</v>
      </c>
      <c r="P153" s="23">
        <v>8.1199999999999992</v>
      </c>
      <c r="Q153" s="44" t="s">
        <v>53</v>
      </c>
      <c r="R153" s="20" t="s">
        <v>33</v>
      </c>
      <c r="S153" s="20" t="s">
        <v>34</v>
      </c>
      <c r="T153" s="20"/>
      <c r="U153" s="45"/>
      <c r="V153" s="147">
        <f t="shared" si="5"/>
        <v>113</v>
      </c>
      <c r="W153" s="27"/>
    </row>
    <row r="154" spans="1:23" s="42" customFormat="1" ht="21" customHeight="1">
      <c r="A154" s="31"/>
      <c r="B154" s="29"/>
      <c r="C154" s="30"/>
      <c r="D154" s="17" t="s">
        <v>1895</v>
      </c>
      <c r="E154" s="18" t="s">
        <v>52</v>
      </c>
      <c r="F154" s="19">
        <v>2.9990000000000001</v>
      </c>
      <c r="G154" s="18" t="s">
        <v>42</v>
      </c>
      <c r="H154" s="19" t="s">
        <v>43</v>
      </c>
      <c r="I154" s="18" t="s">
        <v>72</v>
      </c>
      <c r="J154" s="19">
        <v>2979</v>
      </c>
      <c r="K154" s="20">
        <v>6893</v>
      </c>
      <c r="L154" s="20">
        <v>3749</v>
      </c>
      <c r="M154" s="20" t="s">
        <v>31</v>
      </c>
      <c r="N154" s="21">
        <v>9</v>
      </c>
      <c r="O154" s="153">
        <f t="shared" si="4"/>
        <v>287.35777777777776</v>
      </c>
      <c r="P154" s="23">
        <v>8.1199999999999992</v>
      </c>
      <c r="Q154" s="24" t="s">
        <v>53</v>
      </c>
      <c r="R154" s="20" t="s">
        <v>33</v>
      </c>
      <c r="S154" s="20" t="s">
        <v>34</v>
      </c>
      <c r="T154" s="20"/>
      <c r="U154" s="45"/>
      <c r="V154" s="147">
        <f t="shared" si="5"/>
        <v>110</v>
      </c>
      <c r="W154" s="27"/>
    </row>
    <row r="155" spans="1:23" s="42" customFormat="1" ht="21" customHeight="1">
      <c r="A155" s="31"/>
      <c r="B155" s="29"/>
      <c r="C155" s="30"/>
      <c r="D155" s="17" t="s">
        <v>1895</v>
      </c>
      <c r="E155" s="18" t="s">
        <v>52</v>
      </c>
      <c r="F155" s="19">
        <v>2.9990000000000001</v>
      </c>
      <c r="G155" s="18" t="s">
        <v>496</v>
      </c>
      <c r="H155" s="19" t="s">
        <v>495</v>
      </c>
      <c r="I155" s="18" t="s">
        <v>72</v>
      </c>
      <c r="J155" s="19">
        <v>2979</v>
      </c>
      <c r="K155" s="20">
        <v>6893</v>
      </c>
      <c r="L155" s="20">
        <v>3749</v>
      </c>
      <c r="M155" s="20" t="s">
        <v>31</v>
      </c>
      <c r="N155" s="21">
        <v>9</v>
      </c>
      <c r="O155" s="153">
        <f t="shared" si="4"/>
        <v>287.35777777777776</v>
      </c>
      <c r="P155" s="23">
        <v>8.1199999999999992</v>
      </c>
      <c r="Q155" s="24" t="s">
        <v>53</v>
      </c>
      <c r="R155" s="20" t="s">
        <v>33</v>
      </c>
      <c r="S155" s="20" t="s">
        <v>34</v>
      </c>
      <c r="T155" s="20"/>
      <c r="U155" s="45"/>
      <c r="V155" s="147">
        <f t="shared" si="5"/>
        <v>110</v>
      </c>
      <c r="W155" s="27"/>
    </row>
    <row r="156" spans="1:23" s="42" customFormat="1" ht="21" customHeight="1">
      <c r="A156" s="31"/>
      <c r="B156" s="29"/>
      <c r="C156" s="30"/>
      <c r="D156" s="17" t="s">
        <v>1895</v>
      </c>
      <c r="E156" s="18" t="s">
        <v>52</v>
      </c>
      <c r="F156" s="19">
        <v>2.9990000000000001</v>
      </c>
      <c r="G156" s="18" t="s">
        <v>42</v>
      </c>
      <c r="H156" s="19" t="s">
        <v>43</v>
      </c>
      <c r="I156" s="18" t="s">
        <v>44</v>
      </c>
      <c r="J156" s="19">
        <v>2979</v>
      </c>
      <c r="K156" s="20">
        <v>6893</v>
      </c>
      <c r="L156" s="20">
        <v>3749</v>
      </c>
      <c r="M156" s="20" t="s">
        <v>31</v>
      </c>
      <c r="N156" s="21">
        <v>9</v>
      </c>
      <c r="O156" s="153">
        <f t="shared" si="4"/>
        <v>287.35777777777776</v>
      </c>
      <c r="P156" s="23">
        <v>8.1199999999999992</v>
      </c>
      <c r="Q156" s="24" t="s">
        <v>74</v>
      </c>
      <c r="R156" s="20" t="s">
        <v>33</v>
      </c>
      <c r="S156" s="20" t="s">
        <v>34</v>
      </c>
      <c r="T156" s="20"/>
      <c r="U156" s="45"/>
      <c r="V156" s="147">
        <f t="shared" si="5"/>
        <v>110</v>
      </c>
      <c r="W156" s="27"/>
    </row>
    <row r="157" spans="1:23" s="42" customFormat="1" ht="21" customHeight="1">
      <c r="A157" s="31"/>
      <c r="B157" s="29"/>
      <c r="C157" s="30"/>
      <c r="D157" s="17" t="s">
        <v>1895</v>
      </c>
      <c r="E157" s="18" t="s">
        <v>52</v>
      </c>
      <c r="F157" s="19">
        <v>2.9990000000000001</v>
      </c>
      <c r="G157" s="18" t="s">
        <v>496</v>
      </c>
      <c r="H157" s="19" t="s">
        <v>495</v>
      </c>
      <c r="I157" s="18" t="s">
        <v>44</v>
      </c>
      <c r="J157" s="19">
        <v>2979</v>
      </c>
      <c r="K157" s="20">
        <v>6893</v>
      </c>
      <c r="L157" s="20">
        <v>3749</v>
      </c>
      <c r="M157" s="20" t="s">
        <v>31</v>
      </c>
      <c r="N157" s="21">
        <v>9</v>
      </c>
      <c r="O157" s="153">
        <f t="shared" si="4"/>
        <v>287.35777777777776</v>
      </c>
      <c r="P157" s="23">
        <v>8.1199999999999992</v>
      </c>
      <c r="Q157" s="24" t="s">
        <v>74</v>
      </c>
      <c r="R157" s="20" t="s">
        <v>33</v>
      </c>
      <c r="S157" s="20" t="s">
        <v>34</v>
      </c>
      <c r="T157" s="20"/>
      <c r="U157" s="45"/>
      <c r="V157" s="147">
        <f t="shared" si="5"/>
        <v>110</v>
      </c>
      <c r="W157" s="27"/>
    </row>
    <row r="158" spans="1:23" s="42" customFormat="1" ht="21" customHeight="1">
      <c r="A158" s="31"/>
      <c r="B158" s="29"/>
      <c r="C158" s="30"/>
      <c r="D158" s="17" t="s">
        <v>1894</v>
      </c>
      <c r="E158" s="18" t="s">
        <v>52</v>
      </c>
      <c r="F158" s="19">
        <v>2.9990000000000001</v>
      </c>
      <c r="G158" s="18" t="s">
        <v>42</v>
      </c>
      <c r="H158" s="19" t="s">
        <v>43</v>
      </c>
      <c r="I158" s="18" t="s">
        <v>71</v>
      </c>
      <c r="J158" s="19">
        <v>2356</v>
      </c>
      <c r="K158" s="20">
        <v>4521</v>
      </c>
      <c r="L158" s="20">
        <v>2000</v>
      </c>
      <c r="M158" s="20" t="s">
        <v>31</v>
      </c>
      <c r="N158" s="21">
        <v>11.4</v>
      </c>
      <c r="O158" s="153">
        <f t="shared" si="4"/>
        <v>226.8614035087719</v>
      </c>
      <c r="P158" s="23">
        <v>10.35</v>
      </c>
      <c r="Q158" s="24" t="s">
        <v>74</v>
      </c>
      <c r="R158" s="20" t="s">
        <v>33</v>
      </c>
      <c r="S158" s="20" t="s">
        <v>34</v>
      </c>
      <c r="T158" s="20"/>
      <c r="U158" s="45"/>
      <c r="V158" s="147">
        <f t="shared" si="5"/>
        <v>110</v>
      </c>
      <c r="W158" s="39"/>
    </row>
    <row r="159" spans="1:23" s="42" customFormat="1" ht="21" customHeight="1">
      <c r="A159" s="31"/>
      <c r="B159" s="29"/>
      <c r="C159" s="30"/>
      <c r="D159" s="17" t="s">
        <v>1893</v>
      </c>
      <c r="E159" s="18" t="s">
        <v>52</v>
      </c>
      <c r="F159" s="19">
        <v>2.9990000000000001</v>
      </c>
      <c r="G159" s="18">
        <v>375</v>
      </c>
      <c r="H159" s="19" t="s">
        <v>43</v>
      </c>
      <c r="I159" s="18" t="s">
        <v>44</v>
      </c>
      <c r="J159" s="19">
        <v>2652</v>
      </c>
      <c r="K159" s="20">
        <v>5812</v>
      </c>
      <c r="L159" s="20">
        <v>2995</v>
      </c>
      <c r="M159" s="20" t="s">
        <v>31</v>
      </c>
      <c r="N159" s="21">
        <v>11</v>
      </c>
      <c r="O159" s="153">
        <f t="shared" si="4"/>
        <v>235.1109090909091</v>
      </c>
      <c r="P159" s="23">
        <v>9.51</v>
      </c>
      <c r="Q159" s="24" t="s">
        <v>53</v>
      </c>
      <c r="R159" s="20" t="s">
        <v>33</v>
      </c>
      <c r="S159" s="20" t="s">
        <v>34</v>
      </c>
      <c r="T159" s="20"/>
      <c r="U159" s="45"/>
      <c r="V159" s="147">
        <f t="shared" si="5"/>
        <v>115</v>
      </c>
      <c r="W159" s="39"/>
    </row>
    <row r="160" spans="1:23" s="27" customFormat="1" ht="21" customHeight="1">
      <c r="A160" s="31"/>
      <c r="B160" s="29"/>
      <c r="C160" s="30"/>
      <c r="D160" s="17" t="s">
        <v>1892</v>
      </c>
      <c r="E160" s="18" t="s">
        <v>52</v>
      </c>
      <c r="F160" s="19">
        <v>2.9990000000000001</v>
      </c>
      <c r="G160" s="18" t="s">
        <v>496</v>
      </c>
      <c r="H160" s="19" t="s">
        <v>495</v>
      </c>
      <c r="I160" s="18" t="s">
        <v>72</v>
      </c>
      <c r="J160" s="19">
        <v>2652</v>
      </c>
      <c r="K160" s="20">
        <v>5812</v>
      </c>
      <c r="L160" s="20">
        <v>2995</v>
      </c>
      <c r="M160" s="20" t="s">
        <v>31</v>
      </c>
      <c r="N160" s="21">
        <v>10.4</v>
      </c>
      <c r="O160" s="153">
        <f t="shared" si="4"/>
        <v>248.67499999999998</v>
      </c>
      <c r="P160" s="23">
        <v>9.51</v>
      </c>
      <c r="Q160" s="24" t="s">
        <v>74</v>
      </c>
      <c r="R160" s="20" t="s">
        <v>33</v>
      </c>
      <c r="S160" s="20" t="s">
        <v>34</v>
      </c>
      <c r="T160" s="20"/>
      <c r="U160" s="25"/>
      <c r="V160" s="147">
        <f t="shared" si="5"/>
        <v>109</v>
      </c>
      <c r="W160" s="39"/>
    </row>
    <row r="161" spans="1:23" s="27" customFormat="1" ht="21" customHeight="1">
      <c r="A161" s="31"/>
      <c r="B161" s="29"/>
      <c r="C161" s="30"/>
      <c r="D161" s="17" t="s">
        <v>1892</v>
      </c>
      <c r="E161" s="18" t="s">
        <v>52</v>
      </c>
      <c r="F161" s="19">
        <v>2.9990000000000001</v>
      </c>
      <c r="G161" s="18" t="s">
        <v>42</v>
      </c>
      <c r="H161" s="19" t="s">
        <v>43</v>
      </c>
      <c r="I161" s="18" t="s">
        <v>72</v>
      </c>
      <c r="J161" s="19">
        <v>2979</v>
      </c>
      <c r="K161" s="20">
        <v>6893</v>
      </c>
      <c r="L161" s="20">
        <v>3749</v>
      </c>
      <c r="M161" s="20" t="s">
        <v>31</v>
      </c>
      <c r="N161" s="21">
        <v>8.8000000000000007</v>
      </c>
      <c r="O161" s="153">
        <f t="shared" si="4"/>
        <v>293.88863636363635</v>
      </c>
      <c r="P161" s="23">
        <v>8.1199999999999992</v>
      </c>
      <c r="Q161" s="24" t="s">
        <v>74</v>
      </c>
      <c r="R161" s="20" t="s">
        <v>33</v>
      </c>
      <c r="S161" s="20" t="s">
        <v>34</v>
      </c>
      <c r="T161" s="20"/>
      <c r="U161" s="25"/>
      <c r="V161" s="147">
        <f t="shared" si="5"/>
        <v>108</v>
      </c>
      <c r="W161" s="39"/>
    </row>
    <row r="162" spans="1:23" s="27" customFormat="1" ht="21" customHeight="1">
      <c r="A162" s="31"/>
      <c r="B162" s="29"/>
      <c r="C162" s="30"/>
      <c r="D162" s="17" t="s">
        <v>1892</v>
      </c>
      <c r="E162" s="18" t="s">
        <v>52</v>
      </c>
      <c r="F162" s="19">
        <v>2.9990000000000001</v>
      </c>
      <c r="G162" s="18" t="s">
        <v>496</v>
      </c>
      <c r="H162" s="19" t="s">
        <v>495</v>
      </c>
      <c r="I162" s="18" t="s">
        <v>72</v>
      </c>
      <c r="J162" s="19">
        <v>2979</v>
      </c>
      <c r="K162" s="20">
        <v>6893</v>
      </c>
      <c r="L162" s="20">
        <v>3749</v>
      </c>
      <c r="M162" s="20" t="s">
        <v>31</v>
      </c>
      <c r="N162" s="21">
        <v>8.8000000000000007</v>
      </c>
      <c r="O162" s="153">
        <f t="shared" si="4"/>
        <v>293.88863636363635</v>
      </c>
      <c r="P162" s="23">
        <v>8.1199999999999992</v>
      </c>
      <c r="Q162" s="24" t="s">
        <v>74</v>
      </c>
      <c r="R162" s="20" t="s">
        <v>33</v>
      </c>
      <c r="S162" s="20" t="s">
        <v>34</v>
      </c>
      <c r="T162" s="20"/>
      <c r="U162" s="25"/>
      <c r="V162" s="147">
        <f t="shared" si="5"/>
        <v>108</v>
      </c>
      <c r="W162" s="39"/>
    </row>
    <row r="163" spans="1:23" s="27" customFormat="1" ht="21" customHeight="1">
      <c r="A163" s="31"/>
      <c r="B163" s="29"/>
      <c r="C163" s="30"/>
      <c r="D163" s="17" t="s">
        <v>1891</v>
      </c>
      <c r="E163" s="18" t="s">
        <v>52</v>
      </c>
      <c r="F163" s="19">
        <v>2.9990000000000001</v>
      </c>
      <c r="G163" s="18" t="s">
        <v>496</v>
      </c>
      <c r="H163" s="19" t="s">
        <v>495</v>
      </c>
      <c r="I163" s="18" t="s">
        <v>72</v>
      </c>
      <c r="J163" s="19">
        <v>2652</v>
      </c>
      <c r="K163" s="20">
        <v>5812</v>
      </c>
      <c r="L163" s="20">
        <v>2995</v>
      </c>
      <c r="M163" s="20" t="s">
        <v>31</v>
      </c>
      <c r="N163" s="21">
        <v>10.4</v>
      </c>
      <c r="O163" s="153">
        <f t="shared" si="4"/>
        <v>248.67499999999998</v>
      </c>
      <c r="P163" s="23">
        <v>9.51</v>
      </c>
      <c r="Q163" s="24" t="s">
        <v>74</v>
      </c>
      <c r="R163" s="20" t="s">
        <v>33</v>
      </c>
      <c r="S163" s="20" t="s">
        <v>34</v>
      </c>
      <c r="T163" s="20"/>
      <c r="U163" s="25"/>
      <c r="V163" s="147">
        <f t="shared" si="5"/>
        <v>109</v>
      </c>
      <c r="W163" s="39"/>
    </row>
    <row r="164" spans="1:23" s="27" customFormat="1" ht="21" customHeight="1">
      <c r="A164" s="31"/>
      <c r="B164" s="29"/>
      <c r="C164" s="30"/>
      <c r="D164" s="17" t="s">
        <v>1891</v>
      </c>
      <c r="E164" s="18" t="s">
        <v>52</v>
      </c>
      <c r="F164" s="19">
        <v>2.9990000000000001</v>
      </c>
      <c r="G164" s="18" t="s">
        <v>42</v>
      </c>
      <c r="H164" s="19" t="s">
        <v>43</v>
      </c>
      <c r="I164" s="18" t="s">
        <v>72</v>
      </c>
      <c r="J164" s="19">
        <v>2979</v>
      </c>
      <c r="K164" s="20">
        <v>6893</v>
      </c>
      <c r="L164" s="20">
        <v>3749</v>
      </c>
      <c r="M164" s="20" t="s">
        <v>31</v>
      </c>
      <c r="N164" s="21">
        <v>8.8000000000000007</v>
      </c>
      <c r="O164" s="153">
        <f t="shared" si="4"/>
        <v>293.88863636363635</v>
      </c>
      <c r="P164" s="23">
        <v>8.1199999999999992</v>
      </c>
      <c r="Q164" s="24" t="s">
        <v>74</v>
      </c>
      <c r="R164" s="20" t="s">
        <v>33</v>
      </c>
      <c r="S164" s="20" t="s">
        <v>34</v>
      </c>
      <c r="T164" s="20"/>
      <c r="U164" s="25"/>
      <c r="V164" s="147">
        <f t="shared" si="5"/>
        <v>108</v>
      </c>
      <c r="W164" s="39"/>
    </row>
    <row r="165" spans="1:23" s="27" customFormat="1" ht="21" customHeight="1">
      <c r="A165" s="31"/>
      <c r="B165" s="29"/>
      <c r="C165" s="30"/>
      <c r="D165" s="17" t="s">
        <v>1891</v>
      </c>
      <c r="E165" s="18" t="s">
        <v>52</v>
      </c>
      <c r="F165" s="19">
        <v>2.9990000000000001</v>
      </c>
      <c r="G165" s="18" t="s">
        <v>496</v>
      </c>
      <c r="H165" s="19" t="s">
        <v>495</v>
      </c>
      <c r="I165" s="18" t="s">
        <v>72</v>
      </c>
      <c r="J165" s="19">
        <v>2979</v>
      </c>
      <c r="K165" s="20">
        <v>6893</v>
      </c>
      <c r="L165" s="20">
        <v>3749</v>
      </c>
      <c r="M165" s="20" t="s">
        <v>31</v>
      </c>
      <c r="N165" s="21">
        <v>8.8000000000000007</v>
      </c>
      <c r="O165" s="153">
        <f t="shared" si="4"/>
        <v>293.88863636363635</v>
      </c>
      <c r="P165" s="23">
        <v>8.1199999999999992</v>
      </c>
      <c r="Q165" s="24" t="s">
        <v>74</v>
      </c>
      <c r="R165" s="20" t="s">
        <v>33</v>
      </c>
      <c r="S165" s="20" t="s">
        <v>34</v>
      </c>
      <c r="T165" s="20"/>
      <c r="U165" s="25"/>
      <c r="V165" s="147">
        <f t="shared" si="5"/>
        <v>108</v>
      </c>
      <c r="W165" s="39"/>
    </row>
    <row r="166" spans="1:23" s="27" customFormat="1" ht="21" customHeight="1">
      <c r="A166" s="31"/>
      <c r="B166" s="29"/>
      <c r="C166" s="30"/>
      <c r="D166" s="17" t="s">
        <v>1890</v>
      </c>
      <c r="E166" s="18" t="s">
        <v>52</v>
      </c>
      <c r="F166" s="19">
        <v>2.9990000000000001</v>
      </c>
      <c r="G166" s="18" t="s">
        <v>42</v>
      </c>
      <c r="H166" s="19" t="s">
        <v>43</v>
      </c>
      <c r="I166" s="18" t="s">
        <v>44</v>
      </c>
      <c r="J166" s="19">
        <v>2979</v>
      </c>
      <c r="K166" s="20">
        <v>6893</v>
      </c>
      <c r="L166" s="20">
        <v>3749</v>
      </c>
      <c r="M166" s="20" t="s">
        <v>31</v>
      </c>
      <c r="N166" s="21">
        <v>9.1999999999999993</v>
      </c>
      <c r="O166" s="153">
        <f t="shared" si="4"/>
        <v>281.1108695652174</v>
      </c>
      <c r="P166" s="23">
        <v>8.1199999999999992</v>
      </c>
      <c r="Q166" s="24" t="s">
        <v>53</v>
      </c>
      <c r="R166" s="20" t="s">
        <v>33</v>
      </c>
      <c r="S166" s="20" t="s">
        <v>34</v>
      </c>
      <c r="T166" s="20"/>
      <c r="U166" s="25"/>
      <c r="V166" s="147">
        <f t="shared" si="5"/>
        <v>113</v>
      </c>
      <c r="W166" s="39"/>
    </row>
    <row r="167" spans="1:23" s="27" customFormat="1" ht="21" customHeight="1">
      <c r="A167" s="31"/>
      <c r="B167" s="29"/>
      <c r="C167" s="30"/>
      <c r="D167" s="17" t="s">
        <v>1890</v>
      </c>
      <c r="E167" s="18" t="s">
        <v>52</v>
      </c>
      <c r="F167" s="19">
        <v>2.9990000000000001</v>
      </c>
      <c r="G167" s="18" t="s">
        <v>496</v>
      </c>
      <c r="H167" s="19" t="s">
        <v>495</v>
      </c>
      <c r="I167" s="18" t="s">
        <v>44</v>
      </c>
      <c r="J167" s="19">
        <v>2979</v>
      </c>
      <c r="K167" s="20">
        <v>6893</v>
      </c>
      <c r="L167" s="20">
        <v>3749</v>
      </c>
      <c r="M167" s="20" t="s">
        <v>31</v>
      </c>
      <c r="N167" s="21">
        <v>9.1999999999999993</v>
      </c>
      <c r="O167" s="153">
        <f t="shared" si="4"/>
        <v>281.1108695652174</v>
      </c>
      <c r="P167" s="23">
        <v>8.1199999999999992</v>
      </c>
      <c r="Q167" s="24" t="s">
        <v>53</v>
      </c>
      <c r="R167" s="20" t="s">
        <v>33</v>
      </c>
      <c r="S167" s="20" t="s">
        <v>34</v>
      </c>
      <c r="T167" s="20"/>
      <c r="U167" s="25"/>
      <c r="V167" s="147">
        <f t="shared" si="5"/>
        <v>113</v>
      </c>
      <c r="W167" s="39"/>
    </row>
    <row r="168" spans="1:23" s="27" customFormat="1" ht="21" customHeight="1">
      <c r="A168" s="31"/>
      <c r="B168" s="29"/>
      <c r="C168" s="30"/>
      <c r="D168" s="17" t="s">
        <v>1890</v>
      </c>
      <c r="E168" s="18" t="s">
        <v>52</v>
      </c>
      <c r="F168" s="19">
        <v>2.9990000000000001</v>
      </c>
      <c r="G168" s="18" t="s">
        <v>42</v>
      </c>
      <c r="H168" s="19" t="s">
        <v>43</v>
      </c>
      <c r="I168" s="18" t="s">
        <v>72</v>
      </c>
      <c r="J168" s="19">
        <v>2979</v>
      </c>
      <c r="K168" s="20">
        <v>6893</v>
      </c>
      <c r="L168" s="20">
        <v>3749</v>
      </c>
      <c r="M168" s="20" t="s">
        <v>31</v>
      </c>
      <c r="N168" s="21">
        <v>9</v>
      </c>
      <c r="O168" s="153">
        <f t="shared" si="4"/>
        <v>287.35777777777776</v>
      </c>
      <c r="P168" s="23">
        <v>8.1199999999999992</v>
      </c>
      <c r="Q168" s="24" t="s">
        <v>53</v>
      </c>
      <c r="R168" s="20" t="s">
        <v>33</v>
      </c>
      <c r="S168" s="20" t="s">
        <v>34</v>
      </c>
      <c r="T168" s="20"/>
      <c r="U168" s="25"/>
      <c r="V168" s="147">
        <f t="shared" si="5"/>
        <v>110</v>
      </c>
      <c r="W168" s="39"/>
    </row>
    <row r="169" spans="1:23" s="27" customFormat="1" ht="21" customHeight="1">
      <c r="A169" s="31"/>
      <c r="B169" s="29"/>
      <c r="C169" s="30"/>
      <c r="D169" s="17" t="s">
        <v>1890</v>
      </c>
      <c r="E169" s="18" t="s">
        <v>52</v>
      </c>
      <c r="F169" s="19">
        <v>2.9990000000000001</v>
      </c>
      <c r="G169" s="18" t="s">
        <v>496</v>
      </c>
      <c r="H169" s="19" t="s">
        <v>495</v>
      </c>
      <c r="I169" s="18" t="s">
        <v>72</v>
      </c>
      <c r="J169" s="19">
        <v>2979</v>
      </c>
      <c r="K169" s="20">
        <v>6893</v>
      </c>
      <c r="L169" s="20">
        <v>3749</v>
      </c>
      <c r="M169" s="20" t="s">
        <v>31</v>
      </c>
      <c r="N169" s="21">
        <v>9</v>
      </c>
      <c r="O169" s="153">
        <f t="shared" si="4"/>
        <v>287.35777777777776</v>
      </c>
      <c r="P169" s="23">
        <v>8.1199999999999992</v>
      </c>
      <c r="Q169" s="24" t="s">
        <v>53</v>
      </c>
      <c r="R169" s="20" t="s">
        <v>33</v>
      </c>
      <c r="S169" s="20" t="s">
        <v>34</v>
      </c>
      <c r="T169" s="20"/>
      <c r="U169" s="25"/>
      <c r="V169" s="147">
        <f t="shared" si="5"/>
        <v>110</v>
      </c>
      <c r="W169" s="39"/>
    </row>
    <row r="170" spans="1:23" s="27" customFormat="1" ht="21" customHeight="1">
      <c r="A170" s="31"/>
      <c r="B170" s="43"/>
      <c r="C170" s="30"/>
      <c r="D170" s="17" t="s">
        <v>1890</v>
      </c>
      <c r="E170" s="18" t="s">
        <v>52</v>
      </c>
      <c r="F170" s="19">
        <v>2.9990000000000001</v>
      </c>
      <c r="G170" s="18" t="s">
        <v>42</v>
      </c>
      <c r="H170" s="19" t="s">
        <v>43</v>
      </c>
      <c r="I170" s="18" t="s">
        <v>44</v>
      </c>
      <c r="J170" s="19">
        <v>2979</v>
      </c>
      <c r="K170" s="20">
        <v>6893</v>
      </c>
      <c r="L170" s="20">
        <v>3749</v>
      </c>
      <c r="M170" s="20" t="s">
        <v>31</v>
      </c>
      <c r="N170" s="21">
        <v>9</v>
      </c>
      <c r="O170" s="153">
        <f t="shared" si="4"/>
        <v>287.35777777777776</v>
      </c>
      <c r="P170" s="23">
        <v>8.1199999999999992</v>
      </c>
      <c r="Q170" s="24" t="s">
        <v>74</v>
      </c>
      <c r="R170" s="20" t="s">
        <v>33</v>
      </c>
      <c r="S170" s="20" t="s">
        <v>34</v>
      </c>
      <c r="T170" s="20"/>
      <c r="U170" s="25"/>
      <c r="V170" s="147">
        <f t="shared" si="5"/>
        <v>110</v>
      </c>
    </row>
    <row r="171" spans="1:23" s="27" customFormat="1" ht="21" customHeight="1">
      <c r="A171" s="31"/>
      <c r="B171" s="43"/>
      <c r="C171" s="30"/>
      <c r="D171" s="17" t="s">
        <v>1890</v>
      </c>
      <c r="E171" s="18" t="s">
        <v>52</v>
      </c>
      <c r="F171" s="19">
        <v>2.9990000000000001</v>
      </c>
      <c r="G171" s="18" t="s">
        <v>496</v>
      </c>
      <c r="H171" s="19" t="s">
        <v>495</v>
      </c>
      <c r="I171" s="18" t="s">
        <v>44</v>
      </c>
      <c r="J171" s="19">
        <v>2979</v>
      </c>
      <c r="K171" s="20">
        <v>6893</v>
      </c>
      <c r="L171" s="20">
        <v>3749</v>
      </c>
      <c r="M171" s="20" t="s">
        <v>31</v>
      </c>
      <c r="N171" s="21">
        <v>9</v>
      </c>
      <c r="O171" s="153">
        <f t="shared" si="4"/>
        <v>287.35777777777776</v>
      </c>
      <c r="P171" s="23">
        <v>8.1199999999999992</v>
      </c>
      <c r="Q171" s="24" t="s">
        <v>74</v>
      </c>
      <c r="R171" s="20" t="s">
        <v>33</v>
      </c>
      <c r="S171" s="20" t="s">
        <v>34</v>
      </c>
      <c r="T171" s="20"/>
      <c r="U171" s="25"/>
      <c r="V171" s="147">
        <f t="shared" si="5"/>
        <v>110</v>
      </c>
    </row>
    <row r="172" spans="1:23" s="27" customFormat="1" ht="21" customHeight="1">
      <c r="A172" s="31"/>
      <c r="B172" s="43"/>
      <c r="C172" s="30"/>
      <c r="D172" s="17" t="s">
        <v>1889</v>
      </c>
      <c r="E172" s="18" t="s">
        <v>52</v>
      </c>
      <c r="F172" s="19">
        <v>2.9990000000000001</v>
      </c>
      <c r="G172" s="18">
        <v>375</v>
      </c>
      <c r="H172" s="19" t="s">
        <v>43</v>
      </c>
      <c r="I172" s="18" t="s">
        <v>72</v>
      </c>
      <c r="J172" s="19">
        <v>2979</v>
      </c>
      <c r="K172" s="20">
        <v>6893</v>
      </c>
      <c r="L172" s="20">
        <v>3749</v>
      </c>
      <c r="M172" s="20" t="s">
        <v>31</v>
      </c>
      <c r="N172" s="21">
        <v>8.8000000000000007</v>
      </c>
      <c r="O172" s="153">
        <f t="shared" si="4"/>
        <v>293.88863636363635</v>
      </c>
      <c r="P172" s="23">
        <v>8.1199999999999992</v>
      </c>
      <c r="Q172" s="24" t="s">
        <v>74</v>
      </c>
      <c r="R172" s="20" t="s">
        <v>33</v>
      </c>
      <c r="S172" s="20" t="s">
        <v>34</v>
      </c>
      <c r="T172" s="20"/>
      <c r="U172" s="25"/>
      <c r="V172" s="147">
        <f t="shared" si="5"/>
        <v>108</v>
      </c>
    </row>
    <row r="173" spans="1:23" s="42" customFormat="1" ht="21" customHeight="1">
      <c r="A173" s="31"/>
      <c r="B173" s="43"/>
      <c r="C173" s="30"/>
      <c r="D173" s="17" t="s">
        <v>1888</v>
      </c>
      <c r="E173" s="18" t="s">
        <v>52</v>
      </c>
      <c r="F173" s="19">
        <v>2.9990000000000001</v>
      </c>
      <c r="G173" s="18">
        <v>375</v>
      </c>
      <c r="H173" s="19" t="s">
        <v>43</v>
      </c>
      <c r="I173" s="18" t="s">
        <v>72</v>
      </c>
      <c r="J173" s="19">
        <v>2979</v>
      </c>
      <c r="K173" s="20">
        <v>6893</v>
      </c>
      <c r="L173" s="20">
        <v>3749</v>
      </c>
      <c r="M173" s="20" t="s">
        <v>31</v>
      </c>
      <c r="N173" s="21">
        <v>8.8000000000000007</v>
      </c>
      <c r="O173" s="153">
        <f t="shared" si="4"/>
        <v>293.88863636363635</v>
      </c>
      <c r="P173" s="23">
        <v>8.1199999999999992</v>
      </c>
      <c r="Q173" s="24" t="s">
        <v>74</v>
      </c>
      <c r="R173" s="20" t="s">
        <v>33</v>
      </c>
      <c r="S173" s="20" t="s">
        <v>34</v>
      </c>
      <c r="T173" s="20"/>
      <c r="U173" s="45"/>
      <c r="V173" s="147">
        <f t="shared" si="5"/>
        <v>108</v>
      </c>
      <c r="W173" s="27"/>
    </row>
    <row r="174" spans="1:23" s="42" customFormat="1" ht="21" customHeight="1">
      <c r="A174" s="31"/>
      <c r="B174" s="29"/>
      <c r="C174" s="30"/>
      <c r="D174" s="17" t="s">
        <v>1887</v>
      </c>
      <c r="E174" s="18" t="s">
        <v>52</v>
      </c>
      <c r="F174" s="19">
        <v>2.9990000000000001</v>
      </c>
      <c r="G174" s="18" t="s">
        <v>42</v>
      </c>
      <c r="H174" s="19" t="s">
        <v>43</v>
      </c>
      <c r="I174" s="18" t="s">
        <v>72</v>
      </c>
      <c r="J174" s="19">
        <v>2979</v>
      </c>
      <c r="K174" s="20">
        <v>6893</v>
      </c>
      <c r="L174" s="20">
        <v>3749</v>
      </c>
      <c r="M174" s="20" t="s">
        <v>31</v>
      </c>
      <c r="N174" s="21">
        <v>8.8000000000000007</v>
      </c>
      <c r="O174" s="153">
        <f t="shared" si="4"/>
        <v>293.88863636363635</v>
      </c>
      <c r="P174" s="23">
        <v>8.1199999999999992</v>
      </c>
      <c r="Q174" s="24" t="s">
        <v>74</v>
      </c>
      <c r="R174" s="20" t="s">
        <v>33</v>
      </c>
      <c r="S174" s="20" t="s">
        <v>34</v>
      </c>
      <c r="T174" s="20"/>
      <c r="U174" s="45"/>
      <c r="V174" s="147">
        <f t="shared" si="5"/>
        <v>108</v>
      </c>
      <c r="W174" s="27"/>
    </row>
    <row r="175" spans="1:23" s="42" customFormat="1" ht="21" customHeight="1">
      <c r="A175" s="31"/>
      <c r="B175" s="29"/>
      <c r="C175" s="30"/>
      <c r="D175" s="17" t="s">
        <v>1886</v>
      </c>
      <c r="E175" s="18" t="s">
        <v>52</v>
      </c>
      <c r="F175" s="19">
        <v>2.9990000000000001</v>
      </c>
      <c r="G175" s="18" t="s">
        <v>42</v>
      </c>
      <c r="H175" s="19" t="s">
        <v>43</v>
      </c>
      <c r="I175" s="18" t="s">
        <v>72</v>
      </c>
      <c r="J175" s="19">
        <v>2979</v>
      </c>
      <c r="K175" s="20">
        <v>6893</v>
      </c>
      <c r="L175" s="20">
        <v>3749</v>
      </c>
      <c r="M175" s="20" t="s">
        <v>31</v>
      </c>
      <c r="N175" s="21">
        <v>8.8000000000000007</v>
      </c>
      <c r="O175" s="153">
        <f t="shared" si="4"/>
        <v>293.88863636363635</v>
      </c>
      <c r="P175" s="23">
        <v>8.1199999999999992</v>
      </c>
      <c r="Q175" s="24" t="s">
        <v>74</v>
      </c>
      <c r="R175" s="20" t="s">
        <v>33</v>
      </c>
      <c r="S175" s="20" t="s">
        <v>34</v>
      </c>
      <c r="T175" s="20"/>
      <c r="U175" s="45"/>
      <c r="V175" s="147">
        <f t="shared" si="5"/>
        <v>108</v>
      </c>
      <c r="W175" s="27"/>
    </row>
    <row r="176" spans="1:23" s="42" customFormat="1" ht="21" customHeight="1">
      <c r="A176" s="31"/>
      <c r="B176" s="29"/>
      <c r="C176" s="30"/>
      <c r="D176" s="17" t="s">
        <v>1885</v>
      </c>
      <c r="E176" s="18" t="s">
        <v>52</v>
      </c>
      <c r="F176" s="19">
        <v>2.9990000000000001</v>
      </c>
      <c r="G176" s="18" t="s">
        <v>42</v>
      </c>
      <c r="H176" s="19" t="s">
        <v>43</v>
      </c>
      <c r="I176" s="18" t="s">
        <v>72</v>
      </c>
      <c r="J176" s="19">
        <v>2979</v>
      </c>
      <c r="K176" s="20">
        <v>6893</v>
      </c>
      <c r="L176" s="20">
        <v>3749</v>
      </c>
      <c r="M176" s="20" t="s">
        <v>31</v>
      </c>
      <c r="N176" s="21">
        <v>8.8000000000000007</v>
      </c>
      <c r="O176" s="153">
        <f t="shared" si="4"/>
        <v>293.88863636363635</v>
      </c>
      <c r="P176" s="23">
        <v>8.1199999999999992</v>
      </c>
      <c r="Q176" s="24" t="s">
        <v>74</v>
      </c>
      <c r="R176" s="20" t="s">
        <v>33</v>
      </c>
      <c r="S176" s="20" t="s">
        <v>34</v>
      </c>
      <c r="T176" s="20"/>
      <c r="U176" s="45"/>
      <c r="V176" s="147">
        <f t="shared" si="5"/>
        <v>108</v>
      </c>
      <c r="W176" s="27"/>
    </row>
    <row r="177" spans="1:23" s="42" customFormat="1" ht="21" customHeight="1">
      <c r="A177" s="31"/>
      <c r="B177" s="29"/>
      <c r="C177" s="30"/>
      <c r="D177" s="17" t="s">
        <v>1885</v>
      </c>
      <c r="E177" s="18" t="s">
        <v>52</v>
      </c>
      <c r="F177" s="19">
        <v>2.9990000000000001</v>
      </c>
      <c r="G177" s="18" t="s">
        <v>496</v>
      </c>
      <c r="H177" s="19" t="s">
        <v>495</v>
      </c>
      <c r="I177" s="18" t="s">
        <v>72</v>
      </c>
      <c r="J177" s="19">
        <v>2979</v>
      </c>
      <c r="K177" s="20">
        <v>6893</v>
      </c>
      <c r="L177" s="20">
        <v>3749</v>
      </c>
      <c r="M177" s="20" t="s">
        <v>31</v>
      </c>
      <c r="N177" s="21">
        <v>8.8000000000000007</v>
      </c>
      <c r="O177" s="153">
        <f t="shared" si="4"/>
        <v>293.88863636363635</v>
      </c>
      <c r="P177" s="23">
        <v>8.1199999999999992</v>
      </c>
      <c r="Q177" s="24" t="s">
        <v>74</v>
      </c>
      <c r="R177" s="20" t="s">
        <v>33</v>
      </c>
      <c r="S177" s="20" t="s">
        <v>34</v>
      </c>
      <c r="T177" s="20"/>
      <c r="U177" s="45"/>
      <c r="V177" s="147">
        <f t="shared" si="5"/>
        <v>108</v>
      </c>
      <c r="W177" s="27"/>
    </row>
    <row r="178" spans="1:23" s="42" customFormat="1" ht="21" customHeight="1">
      <c r="A178" s="31"/>
      <c r="B178" s="29"/>
      <c r="C178" s="30"/>
      <c r="D178" s="17" t="s">
        <v>1884</v>
      </c>
      <c r="E178" s="18" t="s">
        <v>52</v>
      </c>
      <c r="F178" s="19">
        <v>2.9990000000000001</v>
      </c>
      <c r="G178" s="18">
        <v>375</v>
      </c>
      <c r="H178" s="19" t="s">
        <v>43</v>
      </c>
      <c r="I178" s="18" t="s">
        <v>44</v>
      </c>
      <c r="J178" s="19">
        <v>3543</v>
      </c>
      <c r="K178" s="20">
        <v>7928</v>
      </c>
      <c r="L178" s="20">
        <v>4275</v>
      </c>
      <c r="M178" s="20" t="s">
        <v>31</v>
      </c>
      <c r="N178" s="21">
        <v>8.1999999999999993</v>
      </c>
      <c r="O178" s="153">
        <f t="shared" si="4"/>
        <v>315.39268292682931</v>
      </c>
      <c r="P178" s="23">
        <v>7.24</v>
      </c>
      <c r="Q178" s="24" t="s">
        <v>53</v>
      </c>
      <c r="R178" s="20" t="s">
        <v>33</v>
      </c>
      <c r="S178" s="20" t="s">
        <v>34</v>
      </c>
      <c r="T178" s="20"/>
      <c r="U178" s="45"/>
      <c r="V178" s="147">
        <f t="shared" si="5"/>
        <v>113</v>
      </c>
      <c r="W178" s="27"/>
    </row>
    <row r="179" spans="1:23" s="42" customFormat="1" ht="21" customHeight="1">
      <c r="A179" s="31"/>
      <c r="B179" s="29"/>
      <c r="C179" s="30"/>
      <c r="D179" s="17" t="s">
        <v>1884</v>
      </c>
      <c r="E179" s="18" t="s">
        <v>52</v>
      </c>
      <c r="F179" s="19">
        <v>2.9990000000000001</v>
      </c>
      <c r="G179" s="18">
        <v>375</v>
      </c>
      <c r="H179" s="19" t="s">
        <v>43</v>
      </c>
      <c r="I179" s="18" t="s">
        <v>44</v>
      </c>
      <c r="J179" s="19">
        <v>3543</v>
      </c>
      <c r="K179" s="20">
        <v>7928</v>
      </c>
      <c r="L179" s="20">
        <v>4275</v>
      </c>
      <c r="M179" s="20" t="s">
        <v>31</v>
      </c>
      <c r="N179" s="21">
        <v>8.1</v>
      </c>
      <c r="O179" s="153">
        <f t="shared" si="4"/>
        <v>319.28641975308642</v>
      </c>
      <c r="P179" s="23">
        <v>7.24</v>
      </c>
      <c r="Q179" s="24" t="s">
        <v>74</v>
      </c>
      <c r="R179" s="20" t="s">
        <v>33</v>
      </c>
      <c r="S179" s="20" t="s">
        <v>34</v>
      </c>
      <c r="T179" s="20"/>
      <c r="U179" s="45"/>
      <c r="V179" s="147">
        <f t="shared" si="5"/>
        <v>111</v>
      </c>
      <c r="W179" s="27"/>
    </row>
    <row r="180" spans="1:23" s="42" customFormat="1" ht="21" customHeight="1">
      <c r="A180" s="31"/>
      <c r="B180" s="29"/>
      <c r="C180" s="30"/>
      <c r="D180" s="17" t="s">
        <v>1884</v>
      </c>
      <c r="E180" s="18" t="s">
        <v>52</v>
      </c>
      <c r="F180" s="19">
        <v>2.9990000000000001</v>
      </c>
      <c r="G180" s="18">
        <v>375</v>
      </c>
      <c r="H180" s="19" t="s">
        <v>43</v>
      </c>
      <c r="I180" s="18" t="s">
        <v>72</v>
      </c>
      <c r="J180" s="19">
        <v>3543</v>
      </c>
      <c r="K180" s="20">
        <v>7928</v>
      </c>
      <c r="L180" s="20">
        <v>4275</v>
      </c>
      <c r="M180" s="20" t="s">
        <v>31</v>
      </c>
      <c r="N180" s="21">
        <v>8</v>
      </c>
      <c r="O180" s="153">
        <f t="shared" si="4"/>
        <v>323.27749999999997</v>
      </c>
      <c r="P180" s="23">
        <v>7.24</v>
      </c>
      <c r="Q180" s="24" t="s">
        <v>53</v>
      </c>
      <c r="R180" s="20" t="s">
        <v>33</v>
      </c>
      <c r="S180" s="20" t="s">
        <v>34</v>
      </c>
      <c r="T180" s="20"/>
      <c r="U180" s="45"/>
      <c r="V180" s="147">
        <f t="shared" si="5"/>
        <v>110</v>
      </c>
      <c r="W180" s="27"/>
    </row>
    <row r="181" spans="1:23" s="42" customFormat="1" ht="21" customHeight="1">
      <c r="A181" s="31"/>
      <c r="B181" s="29"/>
      <c r="C181" s="30"/>
      <c r="D181" s="17" t="s">
        <v>1883</v>
      </c>
      <c r="E181" s="18" t="s">
        <v>52</v>
      </c>
      <c r="F181" s="19">
        <v>2.9990000000000001</v>
      </c>
      <c r="G181" s="18" t="s">
        <v>42</v>
      </c>
      <c r="H181" s="19" t="s">
        <v>43</v>
      </c>
      <c r="I181" s="18" t="s">
        <v>44</v>
      </c>
      <c r="J181" s="19">
        <v>3543</v>
      </c>
      <c r="K181" s="20">
        <v>7928</v>
      </c>
      <c r="L181" s="20">
        <v>4275</v>
      </c>
      <c r="M181" s="20" t="s">
        <v>31</v>
      </c>
      <c r="N181" s="21">
        <v>8.1999999999999993</v>
      </c>
      <c r="O181" s="153">
        <f t="shared" si="4"/>
        <v>315.39268292682931</v>
      </c>
      <c r="P181" s="23">
        <v>7.24</v>
      </c>
      <c r="Q181" s="24" t="s">
        <v>53</v>
      </c>
      <c r="R181" s="20" t="s">
        <v>33</v>
      </c>
      <c r="S181" s="20" t="s">
        <v>34</v>
      </c>
      <c r="T181" s="20"/>
      <c r="U181" s="45"/>
      <c r="V181" s="147">
        <f t="shared" si="5"/>
        <v>113</v>
      </c>
      <c r="W181" s="27"/>
    </row>
    <row r="182" spans="1:23" s="42" customFormat="1" ht="21" customHeight="1">
      <c r="A182" s="31"/>
      <c r="B182" s="29"/>
      <c r="C182" s="30"/>
      <c r="D182" s="17" t="s">
        <v>1883</v>
      </c>
      <c r="E182" s="18" t="s">
        <v>52</v>
      </c>
      <c r="F182" s="19">
        <v>2.9990000000000001</v>
      </c>
      <c r="G182" s="18" t="s">
        <v>496</v>
      </c>
      <c r="H182" s="19" t="s">
        <v>495</v>
      </c>
      <c r="I182" s="18" t="s">
        <v>72</v>
      </c>
      <c r="J182" s="19">
        <v>3543</v>
      </c>
      <c r="K182" s="20">
        <v>7928</v>
      </c>
      <c r="L182" s="20">
        <v>4275</v>
      </c>
      <c r="M182" s="20" t="s">
        <v>31</v>
      </c>
      <c r="N182" s="21">
        <v>8.1</v>
      </c>
      <c r="O182" s="153">
        <f t="shared" si="4"/>
        <v>319.28641975308642</v>
      </c>
      <c r="P182" s="23">
        <v>7.24</v>
      </c>
      <c r="Q182" s="24" t="s">
        <v>53</v>
      </c>
      <c r="R182" s="20" t="s">
        <v>33</v>
      </c>
      <c r="S182" s="20" t="s">
        <v>34</v>
      </c>
      <c r="T182" s="20"/>
      <c r="U182" s="45"/>
      <c r="V182" s="147">
        <f t="shared" si="5"/>
        <v>111</v>
      </c>
      <c r="W182" s="27"/>
    </row>
    <row r="183" spans="1:23" s="42" customFormat="1" ht="21" customHeight="1">
      <c r="A183" s="31"/>
      <c r="B183" s="29"/>
      <c r="C183" s="30"/>
      <c r="D183" s="17" t="s">
        <v>1883</v>
      </c>
      <c r="E183" s="18" t="s">
        <v>52</v>
      </c>
      <c r="F183" s="19">
        <v>2.9990000000000001</v>
      </c>
      <c r="G183" s="18" t="s">
        <v>496</v>
      </c>
      <c r="H183" s="19" t="s">
        <v>495</v>
      </c>
      <c r="I183" s="18" t="s">
        <v>44</v>
      </c>
      <c r="J183" s="19">
        <v>3543</v>
      </c>
      <c r="K183" s="20">
        <v>7928</v>
      </c>
      <c r="L183" s="20">
        <v>4275</v>
      </c>
      <c r="M183" s="20" t="s">
        <v>31</v>
      </c>
      <c r="N183" s="21">
        <v>8.1</v>
      </c>
      <c r="O183" s="153">
        <f t="shared" si="4"/>
        <v>319.28641975308642</v>
      </c>
      <c r="P183" s="23">
        <v>7.24</v>
      </c>
      <c r="Q183" s="24" t="s">
        <v>53</v>
      </c>
      <c r="R183" s="20" t="s">
        <v>33</v>
      </c>
      <c r="S183" s="20" t="s">
        <v>34</v>
      </c>
      <c r="T183" s="20"/>
      <c r="U183" s="45"/>
      <c r="V183" s="147">
        <f t="shared" si="5"/>
        <v>111</v>
      </c>
      <c r="W183" s="27"/>
    </row>
    <row r="184" spans="1:23" s="42" customFormat="1" ht="21" customHeight="1">
      <c r="A184" s="31"/>
      <c r="B184" s="29"/>
      <c r="C184" s="30"/>
      <c r="D184" s="17" t="s">
        <v>1883</v>
      </c>
      <c r="E184" s="18" t="s">
        <v>52</v>
      </c>
      <c r="F184" s="19">
        <v>2.9990000000000001</v>
      </c>
      <c r="G184" s="18" t="s">
        <v>42</v>
      </c>
      <c r="H184" s="19" t="s">
        <v>43</v>
      </c>
      <c r="I184" s="18" t="s">
        <v>44</v>
      </c>
      <c r="J184" s="19">
        <v>3543</v>
      </c>
      <c r="K184" s="20">
        <v>7928</v>
      </c>
      <c r="L184" s="20">
        <v>4275</v>
      </c>
      <c r="M184" s="20" t="s">
        <v>31</v>
      </c>
      <c r="N184" s="21">
        <v>8.1</v>
      </c>
      <c r="O184" s="153">
        <f t="shared" si="4"/>
        <v>319.28641975308642</v>
      </c>
      <c r="P184" s="23">
        <v>7.24</v>
      </c>
      <c r="Q184" s="24" t="s">
        <v>74</v>
      </c>
      <c r="R184" s="20" t="s">
        <v>33</v>
      </c>
      <c r="S184" s="20" t="s">
        <v>34</v>
      </c>
      <c r="T184" s="20"/>
      <c r="U184" s="45"/>
      <c r="V184" s="147">
        <f t="shared" si="5"/>
        <v>111</v>
      </c>
      <c r="W184" s="27"/>
    </row>
    <row r="185" spans="1:23" s="42" customFormat="1" ht="21" customHeight="1">
      <c r="A185" s="31"/>
      <c r="B185" s="29"/>
      <c r="C185" s="30"/>
      <c r="D185" s="17" t="s">
        <v>1883</v>
      </c>
      <c r="E185" s="18" t="s">
        <v>52</v>
      </c>
      <c r="F185" s="19">
        <v>2.9990000000000001</v>
      </c>
      <c r="G185" s="18" t="s">
        <v>42</v>
      </c>
      <c r="H185" s="19" t="s">
        <v>43</v>
      </c>
      <c r="I185" s="18" t="s">
        <v>72</v>
      </c>
      <c r="J185" s="19">
        <v>3543</v>
      </c>
      <c r="K185" s="20">
        <v>7928</v>
      </c>
      <c r="L185" s="20">
        <v>4275</v>
      </c>
      <c r="M185" s="20" t="s">
        <v>31</v>
      </c>
      <c r="N185" s="21">
        <v>8</v>
      </c>
      <c r="O185" s="153">
        <f t="shared" si="4"/>
        <v>323.27749999999997</v>
      </c>
      <c r="P185" s="23">
        <v>7.24</v>
      </c>
      <c r="Q185" s="24" t="s">
        <v>53</v>
      </c>
      <c r="R185" s="20" t="s">
        <v>33</v>
      </c>
      <c r="S185" s="20" t="s">
        <v>34</v>
      </c>
      <c r="T185" s="20"/>
      <c r="U185" s="45"/>
      <c r="V185" s="147">
        <f t="shared" si="5"/>
        <v>110</v>
      </c>
      <c r="W185" s="27"/>
    </row>
    <row r="186" spans="1:23" s="42" customFormat="1" ht="21" customHeight="1">
      <c r="A186" s="31"/>
      <c r="B186" s="29"/>
      <c r="C186" s="30"/>
      <c r="D186" s="17" t="s">
        <v>1883</v>
      </c>
      <c r="E186" s="18" t="s">
        <v>52</v>
      </c>
      <c r="F186" s="19">
        <v>2.9990000000000001</v>
      </c>
      <c r="G186" s="18" t="s">
        <v>496</v>
      </c>
      <c r="H186" s="19" t="s">
        <v>495</v>
      </c>
      <c r="I186" s="18" t="s">
        <v>72</v>
      </c>
      <c r="J186" s="19">
        <v>3543</v>
      </c>
      <c r="K186" s="20">
        <v>7928</v>
      </c>
      <c r="L186" s="20">
        <v>4275</v>
      </c>
      <c r="M186" s="20" t="s">
        <v>31</v>
      </c>
      <c r="N186" s="21">
        <v>8</v>
      </c>
      <c r="O186" s="153">
        <f t="shared" si="4"/>
        <v>323.27749999999997</v>
      </c>
      <c r="P186" s="23">
        <v>7.24</v>
      </c>
      <c r="Q186" s="24" t="s">
        <v>74</v>
      </c>
      <c r="R186" s="20" t="s">
        <v>33</v>
      </c>
      <c r="S186" s="20" t="s">
        <v>34</v>
      </c>
      <c r="T186" s="20"/>
      <c r="U186" s="45"/>
      <c r="V186" s="147">
        <f t="shared" si="5"/>
        <v>110</v>
      </c>
      <c r="W186" s="27"/>
    </row>
    <row r="187" spans="1:23" s="42" customFormat="1" ht="21" customHeight="1">
      <c r="A187" s="31"/>
      <c r="B187" s="29"/>
      <c r="C187" s="30"/>
      <c r="D187" s="17" t="s">
        <v>1882</v>
      </c>
      <c r="E187" s="18" t="s">
        <v>52</v>
      </c>
      <c r="F187" s="19">
        <v>2.9990000000000001</v>
      </c>
      <c r="G187" s="18" t="s">
        <v>42</v>
      </c>
      <c r="H187" s="19" t="s">
        <v>43</v>
      </c>
      <c r="I187" s="18" t="s">
        <v>44</v>
      </c>
      <c r="J187" s="19">
        <v>3543</v>
      </c>
      <c r="K187" s="20">
        <v>7928</v>
      </c>
      <c r="L187" s="20">
        <v>4275</v>
      </c>
      <c r="M187" s="20" t="s">
        <v>31</v>
      </c>
      <c r="N187" s="21">
        <v>8.1999999999999993</v>
      </c>
      <c r="O187" s="153">
        <f t="shared" si="4"/>
        <v>315.39268292682931</v>
      </c>
      <c r="P187" s="23">
        <v>7.24</v>
      </c>
      <c r="Q187" s="24" t="s">
        <v>53</v>
      </c>
      <c r="R187" s="20" t="s">
        <v>33</v>
      </c>
      <c r="S187" s="20" t="s">
        <v>34</v>
      </c>
      <c r="T187" s="20"/>
      <c r="U187" s="45"/>
      <c r="V187" s="147">
        <f t="shared" si="5"/>
        <v>113</v>
      </c>
      <c r="W187" s="27"/>
    </row>
    <row r="188" spans="1:23" s="42" customFormat="1" ht="21" customHeight="1">
      <c r="A188" s="31"/>
      <c r="B188" s="29"/>
      <c r="C188" s="30"/>
      <c r="D188" s="17" t="s">
        <v>1882</v>
      </c>
      <c r="E188" s="18" t="s">
        <v>52</v>
      </c>
      <c r="F188" s="19">
        <v>2.9990000000000001</v>
      </c>
      <c r="G188" s="18" t="s">
        <v>496</v>
      </c>
      <c r="H188" s="19" t="s">
        <v>495</v>
      </c>
      <c r="I188" s="18" t="s">
        <v>72</v>
      </c>
      <c r="J188" s="19">
        <v>3543</v>
      </c>
      <c r="K188" s="20">
        <v>7928</v>
      </c>
      <c r="L188" s="20">
        <v>4275</v>
      </c>
      <c r="M188" s="20" t="s">
        <v>31</v>
      </c>
      <c r="N188" s="21">
        <v>8.1</v>
      </c>
      <c r="O188" s="153">
        <f t="shared" si="4"/>
        <v>319.28641975308642</v>
      </c>
      <c r="P188" s="23">
        <v>7.24</v>
      </c>
      <c r="Q188" s="24" t="s">
        <v>53</v>
      </c>
      <c r="R188" s="20" t="s">
        <v>33</v>
      </c>
      <c r="S188" s="20" t="s">
        <v>34</v>
      </c>
      <c r="T188" s="20"/>
      <c r="U188" s="45"/>
      <c r="V188" s="147">
        <f t="shared" si="5"/>
        <v>111</v>
      </c>
      <c r="W188" s="27"/>
    </row>
    <row r="189" spans="1:23" s="42" customFormat="1" ht="21" customHeight="1">
      <c r="A189" s="31"/>
      <c r="B189" s="29"/>
      <c r="C189" s="30"/>
      <c r="D189" s="17" t="s">
        <v>1882</v>
      </c>
      <c r="E189" s="18" t="s">
        <v>52</v>
      </c>
      <c r="F189" s="19">
        <v>2.9990000000000001</v>
      </c>
      <c r="G189" s="18" t="s">
        <v>496</v>
      </c>
      <c r="H189" s="19" t="s">
        <v>495</v>
      </c>
      <c r="I189" s="18" t="s">
        <v>44</v>
      </c>
      <c r="J189" s="19">
        <v>3543</v>
      </c>
      <c r="K189" s="20">
        <v>7928</v>
      </c>
      <c r="L189" s="20">
        <v>4275</v>
      </c>
      <c r="M189" s="20" t="s">
        <v>31</v>
      </c>
      <c r="N189" s="21">
        <v>8.1</v>
      </c>
      <c r="O189" s="153">
        <f t="shared" si="4"/>
        <v>319.28641975308642</v>
      </c>
      <c r="P189" s="23">
        <v>7.24</v>
      </c>
      <c r="Q189" s="24" t="s">
        <v>53</v>
      </c>
      <c r="R189" s="20" t="s">
        <v>33</v>
      </c>
      <c r="S189" s="20" t="s">
        <v>34</v>
      </c>
      <c r="T189" s="20"/>
      <c r="U189" s="45"/>
      <c r="V189" s="147">
        <f t="shared" si="5"/>
        <v>111</v>
      </c>
      <c r="W189" s="27"/>
    </row>
    <row r="190" spans="1:23" s="42" customFormat="1" ht="21" customHeight="1">
      <c r="A190" s="31"/>
      <c r="B190" s="29"/>
      <c r="C190" s="30"/>
      <c r="D190" s="17" t="s">
        <v>1882</v>
      </c>
      <c r="E190" s="18" t="s">
        <v>52</v>
      </c>
      <c r="F190" s="19">
        <v>2.9990000000000001</v>
      </c>
      <c r="G190" s="18" t="s">
        <v>42</v>
      </c>
      <c r="H190" s="19" t="s">
        <v>43</v>
      </c>
      <c r="I190" s="18" t="s">
        <v>44</v>
      </c>
      <c r="J190" s="19">
        <v>3543</v>
      </c>
      <c r="K190" s="20">
        <v>7928</v>
      </c>
      <c r="L190" s="20">
        <v>4275</v>
      </c>
      <c r="M190" s="20" t="s">
        <v>31</v>
      </c>
      <c r="N190" s="21">
        <v>8.1</v>
      </c>
      <c r="O190" s="153">
        <f t="shared" si="4"/>
        <v>319.28641975308642</v>
      </c>
      <c r="P190" s="23">
        <v>7.24</v>
      </c>
      <c r="Q190" s="24" t="s">
        <v>74</v>
      </c>
      <c r="R190" s="20" t="s">
        <v>33</v>
      </c>
      <c r="S190" s="20" t="s">
        <v>34</v>
      </c>
      <c r="T190" s="20"/>
      <c r="U190" s="45"/>
      <c r="V190" s="147">
        <f t="shared" si="5"/>
        <v>111</v>
      </c>
      <c r="W190" s="27"/>
    </row>
    <row r="191" spans="1:23" s="42" customFormat="1" ht="21" customHeight="1">
      <c r="A191" s="31"/>
      <c r="B191" s="29"/>
      <c r="C191" s="30"/>
      <c r="D191" s="17" t="s">
        <v>1882</v>
      </c>
      <c r="E191" s="18" t="s">
        <v>52</v>
      </c>
      <c r="F191" s="19">
        <v>2.9990000000000001</v>
      </c>
      <c r="G191" s="18" t="s">
        <v>42</v>
      </c>
      <c r="H191" s="19" t="s">
        <v>43</v>
      </c>
      <c r="I191" s="18" t="s">
        <v>72</v>
      </c>
      <c r="J191" s="19">
        <v>3543</v>
      </c>
      <c r="K191" s="20">
        <v>7928</v>
      </c>
      <c r="L191" s="20">
        <v>4275</v>
      </c>
      <c r="M191" s="20" t="s">
        <v>31</v>
      </c>
      <c r="N191" s="21">
        <v>8</v>
      </c>
      <c r="O191" s="153">
        <f t="shared" si="4"/>
        <v>323.27749999999997</v>
      </c>
      <c r="P191" s="23">
        <v>7.24</v>
      </c>
      <c r="Q191" s="24" t="s">
        <v>53</v>
      </c>
      <c r="R191" s="20" t="s">
        <v>33</v>
      </c>
      <c r="S191" s="20" t="s">
        <v>34</v>
      </c>
      <c r="T191" s="20"/>
      <c r="U191" s="45"/>
      <c r="V191" s="147">
        <f t="shared" si="5"/>
        <v>110</v>
      </c>
      <c r="W191" s="39"/>
    </row>
    <row r="192" spans="1:23" s="42" customFormat="1" ht="21" customHeight="1">
      <c r="A192" s="31"/>
      <c r="B192" s="29"/>
      <c r="C192" s="30"/>
      <c r="D192" s="17" t="s">
        <v>1882</v>
      </c>
      <c r="E192" s="18" t="s">
        <v>52</v>
      </c>
      <c r="F192" s="19">
        <v>2.9990000000000001</v>
      </c>
      <c r="G192" s="18" t="s">
        <v>496</v>
      </c>
      <c r="H192" s="19" t="s">
        <v>495</v>
      </c>
      <c r="I192" s="18" t="s">
        <v>72</v>
      </c>
      <c r="J192" s="19">
        <v>3543</v>
      </c>
      <c r="K192" s="20">
        <v>7928</v>
      </c>
      <c r="L192" s="20">
        <v>4275</v>
      </c>
      <c r="M192" s="20" t="s">
        <v>31</v>
      </c>
      <c r="N192" s="21">
        <v>8</v>
      </c>
      <c r="O192" s="153">
        <f t="shared" si="4"/>
        <v>323.27749999999997</v>
      </c>
      <c r="P192" s="23">
        <v>7.24</v>
      </c>
      <c r="Q192" s="24" t="s">
        <v>74</v>
      </c>
      <c r="R192" s="20" t="s">
        <v>33</v>
      </c>
      <c r="S192" s="20" t="s">
        <v>34</v>
      </c>
      <c r="T192" s="20"/>
      <c r="U192" s="45"/>
      <c r="V192" s="147">
        <f t="shared" si="5"/>
        <v>110</v>
      </c>
      <c r="W192" s="39"/>
    </row>
    <row r="193" spans="1:23" s="42" customFormat="1" ht="21" customHeight="1">
      <c r="A193" s="31"/>
      <c r="B193" s="29"/>
      <c r="C193" s="30"/>
      <c r="D193" s="17" t="s">
        <v>1881</v>
      </c>
      <c r="E193" s="18" t="s">
        <v>52</v>
      </c>
      <c r="F193" s="19">
        <v>2.9990000000000001</v>
      </c>
      <c r="G193" s="18">
        <v>375</v>
      </c>
      <c r="H193" s="19" t="s">
        <v>43</v>
      </c>
      <c r="I193" s="18" t="s">
        <v>72</v>
      </c>
      <c r="J193" s="19">
        <v>3543</v>
      </c>
      <c r="K193" s="20">
        <v>7928</v>
      </c>
      <c r="L193" s="20">
        <v>4275</v>
      </c>
      <c r="M193" s="20" t="s">
        <v>31</v>
      </c>
      <c r="N193" s="21">
        <v>7.9</v>
      </c>
      <c r="O193" s="153">
        <f t="shared" si="4"/>
        <v>327.3696202531645</v>
      </c>
      <c r="P193" s="23">
        <v>7.24</v>
      </c>
      <c r="Q193" s="24" t="s">
        <v>74</v>
      </c>
      <c r="R193" s="20" t="s">
        <v>33</v>
      </c>
      <c r="S193" s="20" t="s">
        <v>34</v>
      </c>
      <c r="T193" s="20"/>
      <c r="U193" s="45"/>
      <c r="V193" s="147">
        <f t="shared" si="5"/>
        <v>109</v>
      </c>
      <c r="W193" s="39"/>
    </row>
    <row r="194" spans="1:23" s="42" customFormat="1" ht="21" customHeight="1">
      <c r="A194" s="31"/>
      <c r="B194" s="29"/>
      <c r="C194" s="30"/>
      <c r="D194" s="17" t="s">
        <v>1880</v>
      </c>
      <c r="E194" s="18" t="s">
        <v>52</v>
      </c>
      <c r="F194" s="19">
        <v>2.9990000000000001</v>
      </c>
      <c r="G194" s="18" t="s">
        <v>42</v>
      </c>
      <c r="H194" s="19" t="s">
        <v>43</v>
      </c>
      <c r="I194" s="18" t="s">
        <v>72</v>
      </c>
      <c r="J194" s="19">
        <v>3543</v>
      </c>
      <c r="K194" s="20">
        <v>7928</v>
      </c>
      <c r="L194" s="20">
        <v>4275</v>
      </c>
      <c r="M194" s="20" t="s">
        <v>31</v>
      </c>
      <c r="N194" s="21">
        <v>7.9</v>
      </c>
      <c r="O194" s="153">
        <f t="shared" si="4"/>
        <v>327.3696202531645</v>
      </c>
      <c r="P194" s="23">
        <v>7.24</v>
      </c>
      <c r="Q194" s="24" t="s">
        <v>74</v>
      </c>
      <c r="R194" s="20" t="s">
        <v>33</v>
      </c>
      <c r="S194" s="20" t="s">
        <v>34</v>
      </c>
      <c r="T194" s="20"/>
      <c r="U194" s="45"/>
      <c r="V194" s="147">
        <f t="shared" si="5"/>
        <v>109</v>
      </c>
      <c r="W194" s="27"/>
    </row>
    <row r="195" spans="1:23" s="42" customFormat="1" ht="21" customHeight="1">
      <c r="A195" s="31"/>
      <c r="B195" s="29"/>
      <c r="C195" s="30"/>
      <c r="D195" s="17" t="s">
        <v>1880</v>
      </c>
      <c r="E195" s="18" t="s">
        <v>52</v>
      </c>
      <c r="F195" s="19">
        <v>2.9990000000000001</v>
      </c>
      <c r="G195" s="18" t="s">
        <v>496</v>
      </c>
      <c r="H195" s="19" t="s">
        <v>495</v>
      </c>
      <c r="I195" s="18" t="s">
        <v>44</v>
      </c>
      <c r="J195" s="19">
        <v>3543</v>
      </c>
      <c r="K195" s="20">
        <v>7928</v>
      </c>
      <c r="L195" s="20">
        <v>4275</v>
      </c>
      <c r="M195" s="20" t="s">
        <v>31</v>
      </c>
      <c r="N195" s="21">
        <v>7.9</v>
      </c>
      <c r="O195" s="153">
        <f t="shared" si="4"/>
        <v>327.3696202531645</v>
      </c>
      <c r="P195" s="23">
        <v>7.24</v>
      </c>
      <c r="Q195" s="24" t="s">
        <v>74</v>
      </c>
      <c r="R195" s="20" t="s">
        <v>33</v>
      </c>
      <c r="S195" s="20" t="s">
        <v>34</v>
      </c>
      <c r="T195" s="20"/>
      <c r="U195" s="45"/>
      <c r="V195" s="147">
        <f t="shared" si="5"/>
        <v>109</v>
      </c>
      <c r="W195" s="27"/>
    </row>
    <row r="196" spans="1:23" s="42" customFormat="1" ht="21" customHeight="1">
      <c r="A196" s="31"/>
      <c r="B196" s="29"/>
      <c r="C196" s="30"/>
      <c r="D196" s="17" t="s">
        <v>1879</v>
      </c>
      <c r="E196" s="18" t="s">
        <v>52</v>
      </c>
      <c r="F196" s="19">
        <v>2.9990000000000001</v>
      </c>
      <c r="G196" s="18" t="s">
        <v>42</v>
      </c>
      <c r="H196" s="19" t="s">
        <v>43</v>
      </c>
      <c r="I196" s="18" t="s">
        <v>72</v>
      </c>
      <c r="J196" s="19">
        <v>3543</v>
      </c>
      <c r="K196" s="20">
        <v>7928</v>
      </c>
      <c r="L196" s="20">
        <v>4275</v>
      </c>
      <c r="M196" s="20" t="s">
        <v>31</v>
      </c>
      <c r="N196" s="21">
        <v>7.9</v>
      </c>
      <c r="O196" s="153">
        <f t="shared" si="4"/>
        <v>327.3696202531645</v>
      </c>
      <c r="P196" s="23">
        <v>7.24</v>
      </c>
      <c r="Q196" s="24" t="s">
        <v>74</v>
      </c>
      <c r="R196" s="20" t="s">
        <v>33</v>
      </c>
      <c r="S196" s="20" t="s">
        <v>34</v>
      </c>
      <c r="T196" s="20"/>
      <c r="U196" s="45"/>
      <c r="V196" s="147">
        <f t="shared" si="5"/>
        <v>109</v>
      </c>
      <c r="W196" s="27"/>
    </row>
    <row r="197" spans="1:23" s="42" customFormat="1" ht="21" customHeight="1">
      <c r="A197" s="31"/>
      <c r="B197" s="29"/>
      <c r="C197" s="30"/>
      <c r="D197" s="17" t="s">
        <v>1879</v>
      </c>
      <c r="E197" s="18" t="s">
        <v>52</v>
      </c>
      <c r="F197" s="19">
        <v>2.9990000000000001</v>
      </c>
      <c r="G197" s="18" t="s">
        <v>496</v>
      </c>
      <c r="H197" s="19" t="s">
        <v>495</v>
      </c>
      <c r="I197" s="18" t="s">
        <v>44</v>
      </c>
      <c r="J197" s="19">
        <v>3543</v>
      </c>
      <c r="K197" s="20">
        <v>7928</v>
      </c>
      <c r="L197" s="20">
        <v>4275</v>
      </c>
      <c r="M197" s="20" t="s">
        <v>31</v>
      </c>
      <c r="N197" s="21">
        <v>7.9</v>
      </c>
      <c r="O197" s="153">
        <f t="shared" si="4"/>
        <v>327.3696202531645</v>
      </c>
      <c r="P197" s="23">
        <v>7.24</v>
      </c>
      <c r="Q197" s="24" t="s">
        <v>74</v>
      </c>
      <c r="R197" s="20" t="s">
        <v>33</v>
      </c>
      <c r="S197" s="20" t="s">
        <v>34</v>
      </c>
      <c r="T197" s="20"/>
      <c r="U197" s="45"/>
      <c r="V197" s="147">
        <f t="shared" si="5"/>
        <v>109</v>
      </c>
      <c r="W197" s="27"/>
    </row>
    <row r="198" spans="1:23" s="42" customFormat="1" ht="21" customHeight="1">
      <c r="A198" s="373" t="s">
        <v>1683</v>
      </c>
      <c r="B198" s="383" t="s">
        <v>1878</v>
      </c>
      <c r="C198" s="382" t="s">
        <v>1877</v>
      </c>
      <c r="D198" s="17" t="s">
        <v>1876</v>
      </c>
      <c r="E198" s="18" t="s">
        <v>176</v>
      </c>
      <c r="F198" s="19">
        <v>5.1929999999999996</v>
      </c>
      <c r="G198" s="18">
        <v>515</v>
      </c>
      <c r="H198" s="19">
        <v>140</v>
      </c>
      <c r="I198" s="18" t="s">
        <v>72</v>
      </c>
      <c r="J198" s="19">
        <v>2979</v>
      </c>
      <c r="K198" s="20">
        <v>6893</v>
      </c>
      <c r="L198" s="20">
        <v>3749</v>
      </c>
      <c r="M198" s="20" t="s">
        <v>1810</v>
      </c>
      <c r="N198" s="21">
        <v>8.8000000000000007</v>
      </c>
      <c r="O198" s="153">
        <f t="shared" si="4"/>
        <v>293.88863636363635</v>
      </c>
      <c r="P198" s="23">
        <v>8.1199999999999992</v>
      </c>
      <c r="Q198" s="24" t="s">
        <v>53</v>
      </c>
      <c r="R198" s="20" t="s">
        <v>33</v>
      </c>
      <c r="S198" s="20" t="s">
        <v>34</v>
      </c>
      <c r="T198" s="20"/>
      <c r="U198" s="45"/>
      <c r="V198" s="147">
        <f t="shared" si="5"/>
        <v>108</v>
      </c>
      <c r="W198" s="27"/>
    </row>
    <row r="199" spans="1:23" s="42" customFormat="1" ht="21" customHeight="1">
      <c r="A199" s="31"/>
      <c r="B199" s="29"/>
      <c r="C199" s="30"/>
      <c r="D199" s="17" t="s">
        <v>1876</v>
      </c>
      <c r="E199" s="18" t="s">
        <v>176</v>
      </c>
      <c r="F199" s="19">
        <v>5.1929999999999996</v>
      </c>
      <c r="G199" s="18">
        <v>515</v>
      </c>
      <c r="H199" s="19">
        <v>140</v>
      </c>
      <c r="I199" s="18" t="s">
        <v>72</v>
      </c>
      <c r="J199" s="19">
        <v>3543</v>
      </c>
      <c r="K199" s="20">
        <v>7928</v>
      </c>
      <c r="L199" s="20">
        <v>4275</v>
      </c>
      <c r="M199" s="20" t="s">
        <v>1810</v>
      </c>
      <c r="N199" s="21">
        <v>7.7</v>
      </c>
      <c r="O199" s="153">
        <f t="shared" si="4"/>
        <v>335.87272727272722</v>
      </c>
      <c r="P199" s="23">
        <v>7.24</v>
      </c>
      <c r="Q199" s="24" t="s">
        <v>74</v>
      </c>
      <c r="R199" s="20" t="s">
        <v>33</v>
      </c>
      <c r="S199" s="20" t="s">
        <v>34</v>
      </c>
      <c r="T199" s="20"/>
      <c r="U199" s="45"/>
      <c r="V199" s="147">
        <f t="shared" si="5"/>
        <v>106</v>
      </c>
      <c r="W199" s="27"/>
    </row>
    <row r="200" spans="1:23" s="42" customFormat="1" ht="21" customHeight="1">
      <c r="A200" s="31"/>
      <c r="B200" s="29"/>
      <c r="C200" s="30"/>
      <c r="D200" s="17" t="s">
        <v>1875</v>
      </c>
      <c r="E200" s="18" t="s">
        <v>176</v>
      </c>
      <c r="F200" s="19">
        <v>5.1929999999999996</v>
      </c>
      <c r="G200" s="18" t="s">
        <v>179</v>
      </c>
      <c r="H200" s="19" t="s">
        <v>180</v>
      </c>
      <c r="I200" s="18" t="s">
        <v>72</v>
      </c>
      <c r="J200" s="19">
        <v>2979</v>
      </c>
      <c r="K200" s="20">
        <v>6893</v>
      </c>
      <c r="L200" s="20">
        <v>3749</v>
      </c>
      <c r="M200" s="20" t="s">
        <v>31</v>
      </c>
      <c r="N200" s="21">
        <v>8.8000000000000007</v>
      </c>
      <c r="O200" s="153">
        <f t="shared" si="4"/>
        <v>293.88863636363635</v>
      </c>
      <c r="P200" s="23">
        <v>8.1199999999999992</v>
      </c>
      <c r="Q200" s="24" t="s">
        <v>53</v>
      </c>
      <c r="R200" s="20" t="s">
        <v>33</v>
      </c>
      <c r="S200" s="20" t="s">
        <v>34</v>
      </c>
      <c r="T200" s="20"/>
      <c r="U200" s="75"/>
      <c r="V200" s="147">
        <f t="shared" si="5"/>
        <v>108</v>
      </c>
      <c r="W200" s="27"/>
    </row>
    <row r="201" spans="1:23" s="42" customFormat="1" ht="21" customHeight="1">
      <c r="A201" s="31"/>
      <c r="B201" s="29"/>
      <c r="C201" s="30"/>
      <c r="D201" s="17" t="s">
        <v>1875</v>
      </c>
      <c r="E201" s="18" t="s">
        <v>176</v>
      </c>
      <c r="F201" s="19">
        <v>5.1929999999999996</v>
      </c>
      <c r="G201" s="18" t="s">
        <v>179</v>
      </c>
      <c r="H201" s="19" t="s">
        <v>180</v>
      </c>
      <c r="I201" s="18" t="s">
        <v>72</v>
      </c>
      <c r="J201" s="19">
        <v>3543</v>
      </c>
      <c r="K201" s="20">
        <v>7928</v>
      </c>
      <c r="L201" s="20">
        <v>4275</v>
      </c>
      <c r="M201" s="20" t="s">
        <v>31</v>
      </c>
      <c r="N201" s="21">
        <v>7.7</v>
      </c>
      <c r="O201" s="153">
        <f t="shared" ref="O201:O264" si="6">IF(N201&gt;0,1/N201*37.7*68.6,"")</f>
        <v>335.87272727272722</v>
      </c>
      <c r="P201" s="23">
        <v>7.24</v>
      </c>
      <c r="Q201" s="24" t="s">
        <v>74</v>
      </c>
      <c r="R201" s="20" t="s">
        <v>33</v>
      </c>
      <c r="S201" s="20" t="s">
        <v>34</v>
      </c>
      <c r="T201" s="20"/>
      <c r="U201" s="75"/>
      <c r="V201" s="147">
        <f t="shared" ref="V201:V264" si="7">IFERROR(IF(N201&lt;P201,"",(ROUNDDOWN(N201/P201*100,0))),"")</f>
        <v>106</v>
      </c>
      <c r="W201" s="27"/>
    </row>
    <row r="202" spans="1:23" s="42" customFormat="1" ht="21" customHeight="1">
      <c r="A202" s="31"/>
      <c r="B202" s="29"/>
      <c r="C202" s="30"/>
      <c r="D202" s="17" t="s">
        <v>1874</v>
      </c>
      <c r="E202" s="18" t="s">
        <v>176</v>
      </c>
      <c r="F202" s="19">
        <v>5.1929999999999996</v>
      </c>
      <c r="G202" s="18">
        <v>515</v>
      </c>
      <c r="H202" s="19">
        <v>140</v>
      </c>
      <c r="I202" s="18" t="s">
        <v>72</v>
      </c>
      <c r="J202" s="19">
        <v>2979</v>
      </c>
      <c r="K202" s="20">
        <v>6893</v>
      </c>
      <c r="L202" s="20">
        <v>3749</v>
      </c>
      <c r="M202" s="20" t="s">
        <v>1810</v>
      </c>
      <c r="N202" s="21">
        <v>8.5</v>
      </c>
      <c r="O202" s="153">
        <f t="shared" si="6"/>
        <v>304.26117647058823</v>
      </c>
      <c r="P202" s="23">
        <v>8.1199999999999992</v>
      </c>
      <c r="Q202" s="24" t="s">
        <v>74</v>
      </c>
      <c r="R202" s="20" t="s">
        <v>33</v>
      </c>
      <c r="S202" s="20" t="s">
        <v>34</v>
      </c>
      <c r="T202" s="20"/>
      <c r="U202" s="45"/>
      <c r="V202" s="147">
        <f t="shared" si="7"/>
        <v>104</v>
      </c>
      <c r="W202" s="27"/>
    </row>
    <row r="203" spans="1:23" s="42" customFormat="1" ht="21" customHeight="1">
      <c r="A203" s="31"/>
      <c r="B203" s="29"/>
      <c r="C203" s="30"/>
      <c r="D203" s="17" t="s">
        <v>1873</v>
      </c>
      <c r="E203" s="18" t="s">
        <v>176</v>
      </c>
      <c r="F203" s="19">
        <v>5.1929999999999996</v>
      </c>
      <c r="G203" s="18" t="s">
        <v>179</v>
      </c>
      <c r="H203" s="19" t="s">
        <v>180</v>
      </c>
      <c r="I203" s="18" t="s">
        <v>72</v>
      </c>
      <c r="J203" s="19">
        <v>2979</v>
      </c>
      <c r="K203" s="20">
        <v>6893</v>
      </c>
      <c r="L203" s="20">
        <v>3749</v>
      </c>
      <c r="M203" s="20" t="s">
        <v>31</v>
      </c>
      <c r="N203" s="21">
        <v>8.5</v>
      </c>
      <c r="O203" s="153">
        <f t="shared" si="6"/>
        <v>304.26117647058823</v>
      </c>
      <c r="P203" s="23">
        <v>8.1199999999999992</v>
      </c>
      <c r="Q203" s="24" t="s">
        <v>74</v>
      </c>
      <c r="R203" s="20" t="s">
        <v>33</v>
      </c>
      <c r="S203" s="20" t="s">
        <v>34</v>
      </c>
      <c r="T203" s="20"/>
      <c r="U203" s="75"/>
      <c r="V203" s="147">
        <f t="shared" si="7"/>
        <v>104</v>
      </c>
      <c r="W203" s="27"/>
    </row>
    <row r="204" spans="1:23" s="42" customFormat="1" ht="21" customHeight="1">
      <c r="A204" s="31"/>
      <c r="B204" s="29"/>
      <c r="C204" s="30"/>
      <c r="D204" s="17" t="s">
        <v>1872</v>
      </c>
      <c r="E204" s="18" t="s">
        <v>176</v>
      </c>
      <c r="F204" s="19">
        <v>5.1929999999999996</v>
      </c>
      <c r="G204" s="18">
        <v>706</v>
      </c>
      <c r="H204" s="19">
        <v>154</v>
      </c>
      <c r="I204" s="18" t="s">
        <v>72</v>
      </c>
      <c r="J204" s="19">
        <v>3543</v>
      </c>
      <c r="K204" s="20">
        <v>7928</v>
      </c>
      <c r="L204" s="20">
        <v>4275</v>
      </c>
      <c r="M204" s="20" t="s">
        <v>1810</v>
      </c>
      <c r="N204" s="21">
        <v>8.1</v>
      </c>
      <c r="O204" s="153">
        <f t="shared" si="6"/>
        <v>319.28641975308642</v>
      </c>
      <c r="P204" s="23">
        <v>7.24</v>
      </c>
      <c r="Q204" s="24" t="s">
        <v>53</v>
      </c>
      <c r="R204" s="20" t="s">
        <v>33</v>
      </c>
      <c r="S204" s="20" t="s">
        <v>34</v>
      </c>
      <c r="T204" s="20"/>
      <c r="U204" s="45"/>
      <c r="V204" s="147">
        <f t="shared" si="7"/>
        <v>111</v>
      </c>
      <c r="W204" s="27"/>
    </row>
    <row r="205" spans="1:23" s="42" customFormat="1" ht="21" customHeight="1">
      <c r="A205" s="31"/>
      <c r="B205" s="29"/>
      <c r="C205" s="30"/>
      <c r="D205" s="17" t="s">
        <v>1872</v>
      </c>
      <c r="E205" s="18" t="s">
        <v>176</v>
      </c>
      <c r="F205" s="19">
        <v>5.1929999999999996</v>
      </c>
      <c r="G205" s="18">
        <v>765</v>
      </c>
      <c r="H205" s="19">
        <v>177</v>
      </c>
      <c r="I205" s="18" t="s">
        <v>72</v>
      </c>
      <c r="J205" s="19">
        <v>3543</v>
      </c>
      <c r="K205" s="20">
        <v>7928</v>
      </c>
      <c r="L205" s="20">
        <v>4275</v>
      </c>
      <c r="M205" s="20" t="s">
        <v>1810</v>
      </c>
      <c r="N205" s="21">
        <v>8</v>
      </c>
      <c r="O205" s="153">
        <f t="shared" si="6"/>
        <v>323.27749999999997</v>
      </c>
      <c r="P205" s="23">
        <v>7.24</v>
      </c>
      <c r="Q205" s="24" t="s">
        <v>53</v>
      </c>
      <c r="R205" s="20" t="s">
        <v>33</v>
      </c>
      <c r="S205" s="20" t="s">
        <v>34</v>
      </c>
      <c r="T205" s="20"/>
      <c r="U205" s="45"/>
      <c r="V205" s="147">
        <f t="shared" si="7"/>
        <v>110</v>
      </c>
      <c r="W205" s="27"/>
    </row>
    <row r="206" spans="1:23" s="42" customFormat="1" ht="21" customHeight="1">
      <c r="A206" s="31"/>
      <c r="B206" s="29"/>
      <c r="C206" s="30"/>
      <c r="D206" s="17" t="s">
        <v>1871</v>
      </c>
      <c r="E206" s="18" t="s">
        <v>176</v>
      </c>
      <c r="F206" s="19">
        <v>5.1929999999999996</v>
      </c>
      <c r="G206" s="18" t="s">
        <v>185</v>
      </c>
      <c r="H206" s="19" t="s">
        <v>186</v>
      </c>
      <c r="I206" s="18" t="s">
        <v>72</v>
      </c>
      <c r="J206" s="19">
        <v>3543</v>
      </c>
      <c r="K206" s="20">
        <v>7928</v>
      </c>
      <c r="L206" s="20">
        <v>4275</v>
      </c>
      <c r="M206" s="20" t="s">
        <v>31</v>
      </c>
      <c r="N206" s="21">
        <v>8.1</v>
      </c>
      <c r="O206" s="153">
        <f t="shared" si="6"/>
        <v>319.28641975308642</v>
      </c>
      <c r="P206" s="23">
        <v>7.24</v>
      </c>
      <c r="Q206" s="24" t="s">
        <v>53</v>
      </c>
      <c r="R206" s="20" t="s">
        <v>33</v>
      </c>
      <c r="S206" s="20" t="s">
        <v>34</v>
      </c>
      <c r="T206" s="20"/>
      <c r="U206" s="75"/>
      <c r="V206" s="147">
        <f t="shared" si="7"/>
        <v>111</v>
      </c>
      <c r="W206" s="27"/>
    </row>
    <row r="207" spans="1:23" s="42" customFormat="1" ht="21" customHeight="1">
      <c r="A207" s="31"/>
      <c r="B207" s="29"/>
      <c r="C207" s="30"/>
      <c r="D207" s="17" t="s">
        <v>1871</v>
      </c>
      <c r="E207" s="18" t="s">
        <v>176</v>
      </c>
      <c r="F207" s="19">
        <v>5.1929999999999996</v>
      </c>
      <c r="G207" s="18" t="s">
        <v>199</v>
      </c>
      <c r="H207" s="19" t="s">
        <v>200</v>
      </c>
      <c r="I207" s="18" t="s">
        <v>72</v>
      </c>
      <c r="J207" s="19">
        <v>3543</v>
      </c>
      <c r="K207" s="20">
        <v>7928</v>
      </c>
      <c r="L207" s="20">
        <v>4275</v>
      </c>
      <c r="M207" s="20" t="s">
        <v>31</v>
      </c>
      <c r="N207" s="21">
        <v>8</v>
      </c>
      <c r="O207" s="153">
        <f t="shared" si="6"/>
        <v>323.27749999999997</v>
      </c>
      <c r="P207" s="23">
        <v>7.24</v>
      </c>
      <c r="Q207" s="24" t="s">
        <v>53</v>
      </c>
      <c r="R207" s="20" t="s">
        <v>33</v>
      </c>
      <c r="S207" s="20" t="s">
        <v>34</v>
      </c>
      <c r="T207" s="20"/>
      <c r="U207" s="75"/>
      <c r="V207" s="147">
        <f t="shared" si="7"/>
        <v>110</v>
      </c>
      <c r="W207" s="27"/>
    </row>
    <row r="208" spans="1:23" s="42" customFormat="1" ht="21" customHeight="1">
      <c r="A208" s="31"/>
      <c r="B208" s="29"/>
      <c r="C208" s="30"/>
      <c r="D208" s="17" t="s">
        <v>1870</v>
      </c>
      <c r="E208" s="18" t="s">
        <v>176</v>
      </c>
      <c r="F208" s="19">
        <v>5.1929999999999996</v>
      </c>
      <c r="G208" s="18">
        <v>706</v>
      </c>
      <c r="H208" s="19">
        <v>154</v>
      </c>
      <c r="I208" s="18" t="s">
        <v>72</v>
      </c>
      <c r="J208" s="19">
        <v>3543</v>
      </c>
      <c r="K208" s="20">
        <v>7928</v>
      </c>
      <c r="L208" s="20">
        <v>4275</v>
      </c>
      <c r="M208" s="20" t="s">
        <v>1810</v>
      </c>
      <c r="N208" s="21">
        <v>8.1</v>
      </c>
      <c r="O208" s="153">
        <f t="shared" si="6"/>
        <v>319.28641975308642</v>
      </c>
      <c r="P208" s="23">
        <v>7.24</v>
      </c>
      <c r="Q208" s="24" t="s">
        <v>53</v>
      </c>
      <c r="R208" s="20" t="s">
        <v>33</v>
      </c>
      <c r="S208" s="20" t="s">
        <v>34</v>
      </c>
      <c r="T208" s="20"/>
      <c r="U208" s="45"/>
      <c r="V208" s="147">
        <f t="shared" si="7"/>
        <v>111</v>
      </c>
      <c r="W208" s="27"/>
    </row>
    <row r="209" spans="1:23" s="42" customFormat="1" ht="21" customHeight="1">
      <c r="A209" s="31"/>
      <c r="B209" s="29"/>
      <c r="C209" s="30"/>
      <c r="D209" s="17" t="s">
        <v>1870</v>
      </c>
      <c r="E209" s="18" t="s">
        <v>176</v>
      </c>
      <c r="F209" s="19">
        <v>5.1929999999999996</v>
      </c>
      <c r="G209" s="18">
        <v>765</v>
      </c>
      <c r="H209" s="19">
        <v>177</v>
      </c>
      <c r="I209" s="18" t="s">
        <v>72</v>
      </c>
      <c r="J209" s="19">
        <v>3543</v>
      </c>
      <c r="K209" s="20">
        <v>7928</v>
      </c>
      <c r="L209" s="20">
        <v>4275</v>
      </c>
      <c r="M209" s="20" t="s">
        <v>1810</v>
      </c>
      <c r="N209" s="21">
        <v>8</v>
      </c>
      <c r="O209" s="153">
        <f t="shared" si="6"/>
        <v>323.27749999999997</v>
      </c>
      <c r="P209" s="23">
        <v>7.24</v>
      </c>
      <c r="Q209" s="24" t="s">
        <v>53</v>
      </c>
      <c r="R209" s="20" t="s">
        <v>33</v>
      </c>
      <c r="S209" s="20" t="s">
        <v>34</v>
      </c>
      <c r="T209" s="20"/>
      <c r="U209" s="45"/>
      <c r="V209" s="147">
        <f t="shared" si="7"/>
        <v>110</v>
      </c>
      <c r="W209" s="27"/>
    </row>
    <row r="210" spans="1:23" s="42" customFormat="1" ht="21" customHeight="1">
      <c r="A210" s="31"/>
      <c r="B210" s="29"/>
      <c r="C210" s="30"/>
      <c r="D210" s="17" t="s">
        <v>1869</v>
      </c>
      <c r="E210" s="18" t="s">
        <v>176</v>
      </c>
      <c r="F210" s="19">
        <v>5.1929999999999996</v>
      </c>
      <c r="G210" s="18" t="s">
        <v>185</v>
      </c>
      <c r="H210" s="19" t="s">
        <v>186</v>
      </c>
      <c r="I210" s="18" t="s">
        <v>72</v>
      </c>
      <c r="J210" s="19">
        <v>3543</v>
      </c>
      <c r="K210" s="20">
        <v>7928</v>
      </c>
      <c r="L210" s="20">
        <v>4275</v>
      </c>
      <c r="M210" s="20" t="s">
        <v>31</v>
      </c>
      <c r="N210" s="21">
        <v>8.1</v>
      </c>
      <c r="O210" s="153">
        <f t="shared" si="6"/>
        <v>319.28641975308642</v>
      </c>
      <c r="P210" s="23">
        <v>7.24</v>
      </c>
      <c r="Q210" s="24" t="s">
        <v>53</v>
      </c>
      <c r="R210" s="20" t="s">
        <v>33</v>
      </c>
      <c r="S210" s="20" t="s">
        <v>34</v>
      </c>
      <c r="T210" s="20"/>
      <c r="U210" s="75"/>
      <c r="V210" s="147">
        <f t="shared" si="7"/>
        <v>111</v>
      </c>
      <c r="W210" s="27"/>
    </row>
    <row r="211" spans="1:23" s="42" customFormat="1" ht="21" customHeight="1">
      <c r="A211" s="31"/>
      <c r="B211" s="29"/>
      <c r="C211" s="30"/>
      <c r="D211" s="17" t="s">
        <v>1869</v>
      </c>
      <c r="E211" s="18" t="s">
        <v>176</v>
      </c>
      <c r="F211" s="19">
        <v>5.1929999999999996</v>
      </c>
      <c r="G211" s="18" t="s">
        <v>199</v>
      </c>
      <c r="H211" s="19" t="s">
        <v>200</v>
      </c>
      <c r="I211" s="18" t="s">
        <v>72</v>
      </c>
      <c r="J211" s="19">
        <v>3543</v>
      </c>
      <c r="K211" s="20">
        <v>7928</v>
      </c>
      <c r="L211" s="20">
        <v>4275</v>
      </c>
      <c r="M211" s="20" t="s">
        <v>31</v>
      </c>
      <c r="N211" s="21">
        <v>8</v>
      </c>
      <c r="O211" s="153">
        <f t="shared" si="6"/>
        <v>323.27749999999997</v>
      </c>
      <c r="P211" s="23">
        <v>7.24</v>
      </c>
      <c r="Q211" s="24" t="s">
        <v>53</v>
      </c>
      <c r="R211" s="20" t="s">
        <v>33</v>
      </c>
      <c r="S211" s="20" t="s">
        <v>34</v>
      </c>
      <c r="T211" s="20"/>
      <c r="U211" s="75"/>
      <c r="V211" s="147">
        <f t="shared" si="7"/>
        <v>110</v>
      </c>
      <c r="W211" s="27"/>
    </row>
    <row r="212" spans="1:23" s="42" customFormat="1" ht="21" customHeight="1">
      <c r="A212" s="31"/>
      <c r="B212" s="29"/>
      <c r="C212" s="30"/>
      <c r="D212" s="17" t="s">
        <v>1868</v>
      </c>
      <c r="E212" s="18" t="s">
        <v>176</v>
      </c>
      <c r="F212" s="19">
        <v>5.1929999999999996</v>
      </c>
      <c r="G212" s="18">
        <v>706</v>
      </c>
      <c r="H212" s="19">
        <v>154</v>
      </c>
      <c r="I212" s="18" t="s">
        <v>72</v>
      </c>
      <c r="J212" s="19">
        <v>3543</v>
      </c>
      <c r="K212" s="20">
        <v>7928</v>
      </c>
      <c r="L212" s="20">
        <v>4275</v>
      </c>
      <c r="M212" s="20" t="s">
        <v>31</v>
      </c>
      <c r="N212" s="21">
        <v>8.1</v>
      </c>
      <c r="O212" s="153">
        <f t="shared" si="6"/>
        <v>319.28641975308642</v>
      </c>
      <c r="P212" s="23">
        <v>7.24</v>
      </c>
      <c r="Q212" s="24" t="s">
        <v>53</v>
      </c>
      <c r="R212" s="20" t="s">
        <v>33</v>
      </c>
      <c r="S212" s="20" t="s">
        <v>34</v>
      </c>
      <c r="T212" s="20"/>
      <c r="U212" s="45"/>
      <c r="V212" s="147">
        <f t="shared" si="7"/>
        <v>111</v>
      </c>
      <c r="W212" s="27"/>
    </row>
    <row r="213" spans="1:23" s="42" customFormat="1" ht="21" customHeight="1">
      <c r="A213" s="31"/>
      <c r="B213" s="29"/>
      <c r="C213" s="30"/>
      <c r="D213" s="17" t="s">
        <v>1868</v>
      </c>
      <c r="E213" s="18" t="s">
        <v>176</v>
      </c>
      <c r="F213" s="19">
        <v>5.1929999999999996</v>
      </c>
      <c r="G213" s="18">
        <v>765</v>
      </c>
      <c r="H213" s="19">
        <v>177</v>
      </c>
      <c r="I213" s="18" t="s">
        <v>72</v>
      </c>
      <c r="J213" s="19">
        <v>3543</v>
      </c>
      <c r="K213" s="20">
        <v>7928</v>
      </c>
      <c r="L213" s="20">
        <v>4275</v>
      </c>
      <c r="M213" s="20" t="s">
        <v>31</v>
      </c>
      <c r="N213" s="21">
        <v>8</v>
      </c>
      <c r="O213" s="153">
        <f t="shared" si="6"/>
        <v>323.27749999999997</v>
      </c>
      <c r="P213" s="23">
        <v>7.24</v>
      </c>
      <c r="Q213" s="24" t="s">
        <v>53</v>
      </c>
      <c r="R213" s="20" t="s">
        <v>33</v>
      </c>
      <c r="S213" s="20" t="s">
        <v>34</v>
      </c>
      <c r="T213" s="20"/>
      <c r="U213" s="45"/>
      <c r="V213" s="147">
        <f t="shared" si="7"/>
        <v>110</v>
      </c>
      <c r="W213" s="27"/>
    </row>
    <row r="214" spans="1:23" s="42" customFormat="1" ht="21" customHeight="1">
      <c r="A214" s="31"/>
      <c r="B214" s="29"/>
      <c r="C214" s="30"/>
      <c r="D214" s="17" t="s">
        <v>1867</v>
      </c>
      <c r="E214" s="18" t="s">
        <v>176</v>
      </c>
      <c r="F214" s="19">
        <v>5.1929999999999996</v>
      </c>
      <c r="G214" s="18" t="s">
        <v>185</v>
      </c>
      <c r="H214" s="19" t="s">
        <v>186</v>
      </c>
      <c r="I214" s="18" t="s">
        <v>72</v>
      </c>
      <c r="J214" s="19">
        <v>3543</v>
      </c>
      <c r="K214" s="20">
        <v>7928</v>
      </c>
      <c r="L214" s="20">
        <v>4275</v>
      </c>
      <c r="M214" s="20" t="s">
        <v>31</v>
      </c>
      <c r="N214" s="21">
        <v>8.1</v>
      </c>
      <c r="O214" s="153">
        <f t="shared" si="6"/>
        <v>319.28641975308642</v>
      </c>
      <c r="P214" s="23">
        <v>7.24</v>
      </c>
      <c r="Q214" s="24" t="s">
        <v>53</v>
      </c>
      <c r="R214" s="20" t="s">
        <v>33</v>
      </c>
      <c r="S214" s="20" t="s">
        <v>34</v>
      </c>
      <c r="T214" s="20"/>
      <c r="U214" s="75"/>
      <c r="V214" s="147">
        <f t="shared" si="7"/>
        <v>111</v>
      </c>
      <c r="W214" s="27"/>
    </row>
    <row r="215" spans="1:23" s="42" customFormat="1" ht="21" customHeight="1">
      <c r="A215" s="31"/>
      <c r="B215" s="29"/>
      <c r="C215" s="30"/>
      <c r="D215" s="17" t="s">
        <v>1867</v>
      </c>
      <c r="E215" s="18" t="s">
        <v>176</v>
      </c>
      <c r="F215" s="19">
        <v>5.1929999999999996</v>
      </c>
      <c r="G215" s="18" t="s">
        <v>199</v>
      </c>
      <c r="H215" s="19" t="s">
        <v>200</v>
      </c>
      <c r="I215" s="18" t="s">
        <v>72</v>
      </c>
      <c r="J215" s="19">
        <v>3543</v>
      </c>
      <c r="K215" s="20">
        <v>7928</v>
      </c>
      <c r="L215" s="20">
        <v>4275</v>
      </c>
      <c r="M215" s="20" t="s">
        <v>31</v>
      </c>
      <c r="N215" s="21">
        <v>8</v>
      </c>
      <c r="O215" s="153">
        <f t="shared" si="6"/>
        <v>323.27749999999997</v>
      </c>
      <c r="P215" s="23">
        <v>7.24</v>
      </c>
      <c r="Q215" s="24" t="s">
        <v>53</v>
      </c>
      <c r="R215" s="20" t="s">
        <v>33</v>
      </c>
      <c r="S215" s="20" t="s">
        <v>34</v>
      </c>
      <c r="T215" s="20"/>
      <c r="U215" s="75"/>
      <c r="V215" s="147">
        <f t="shared" si="7"/>
        <v>110</v>
      </c>
      <c r="W215" s="27"/>
    </row>
    <row r="216" spans="1:23" s="42" customFormat="1" ht="21" customHeight="1">
      <c r="A216" s="31"/>
      <c r="B216" s="29"/>
      <c r="C216" s="30"/>
      <c r="D216" s="17" t="s">
        <v>1866</v>
      </c>
      <c r="E216" s="18" t="s">
        <v>176</v>
      </c>
      <c r="F216" s="19">
        <v>5.1929999999999996</v>
      </c>
      <c r="G216" s="18" t="s">
        <v>185</v>
      </c>
      <c r="H216" s="19" t="s">
        <v>186</v>
      </c>
      <c r="I216" s="18" t="s">
        <v>72</v>
      </c>
      <c r="J216" s="19">
        <v>3543</v>
      </c>
      <c r="K216" s="20">
        <v>7928</v>
      </c>
      <c r="L216" s="20">
        <v>4275</v>
      </c>
      <c r="M216" s="20" t="s">
        <v>31</v>
      </c>
      <c r="N216" s="21">
        <v>8.1</v>
      </c>
      <c r="O216" s="153">
        <f t="shared" si="6"/>
        <v>319.28641975308642</v>
      </c>
      <c r="P216" s="23">
        <v>7.24</v>
      </c>
      <c r="Q216" s="24" t="s">
        <v>53</v>
      </c>
      <c r="R216" s="20" t="s">
        <v>33</v>
      </c>
      <c r="S216" s="20" t="s">
        <v>34</v>
      </c>
      <c r="T216" s="20"/>
      <c r="U216" s="75"/>
      <c r="V216" s="147">
        <f t="shared" si="7"/>
        <v>111</v>
      </c>
      <c r="W216" s="27"/>
    </row>
    <row r="217" spans="1:23" s="42" customFormat="1" ht="21" customHeight="1">
      <c r="A217" s="31"/>
      <c r="B217" s="29"/>
      <c r="C217" s="30"/>
      <c r="D217" s="17" t="s">
        <v>1866</v>
      </c>
      <c r="E217" s="18" t="s">
        <v>176</v>
      </c>
      <c r="F217" s="19">
        <v>5.1929999999999996</v>
      </c>
      <c r="G217" s="18" t="s">
        <v>199</v>
      </c>
      <c r="H217" s="19" t="s">
        <v>200</v>
      </c>
      <c r="I217" s="18" t="s">
        <v>72</v>
      </c>
      <c r="J217" s="19">
        <v>3543</v>
      </c>
      <c r="K217" s="20">
        <v>7928</v>
      </c>
      <c r="L217" s="20">
        <v>4275</v>
      </c>
      <c r="M217" s="20" t="s">
        <v>31</v>
      </c>
      <c r="N217" s="21">
        <v>8</v>
      </c>
      <c r="O217" s="153">
        <f t="shared" si="6"/>
        <v>323.27749999999997</v>
      </c>
      <c r="P217" s="23">
        <v>7.24</v>
      </c>
      <c r="Q217" s="24" t="s">
        <v>53</v>
      </c>
      <c r="R217" s="20" t="s">
        <v>33</v>
      </c>
      <c r="S217" s="20" t="s">
        <v>34</v>
      </c>
      <c r="T217" s="20"/>
      <c r="U217" s="75"/>
      <c r="V217" s="147">
        <f t="shared" si="7"/>
        <v>110</v>
      </c>
      <c r="W217" s="27"/>
    </row>
    <row r="218" spans="1:23" s="42" customFormat="1" ht="21" customHeight="1">
      <c r="A218" s="31"/>
      <c r="B218" s="29"/>
      <c r="C218" s="30"/>
      <c r="D218" s="17" t="s">
        <v>1865</v>
      </c>
      <c r="E218" s="18" t="s">
        <v>176</v>
      </c>
      <c r="F218" s="19">
        <v>5.1929999999999996</v>
      </c>
      <c r="G218" s="18" t="s">
        <v>185</v>
      </c>
      <c r="H218" s="19" t="s">
        <v>186</v>
      </c>
      <c r="I218" s="18" t="s">
        <v>72</v>
      </c>
      <c r="J218" s="19">
        <v>3543</v>
      </c>
      <c r="K218" s="20">
        <v>7928</v>
      </c>
      <c r="L218" s="20">
        <v>4275</v>
      </c>
      <c r="M218" s="20" t="s">
        <v>31</v>
      </c>
      <c r="N218" s="21">
        <v>8.1</v>
      </c>
      <c r="O218" s="153">
        <f t="shared" si="6"/>
        <v>319.28641975308642</v>
      </c>
      <c r="P218" s="23">
        <v>7.24</v>
      </c>
      <c r="Q218" s="24" t="s">
        <v>53</v>
      </c>
      <c r="R218" s="20" t="s">
        <v>33</v>
      </c>
      <c r="S218" s="20" t="s">
        <v>124</v>
      </c>
      <c r="T218" s="20"/>
      <c r="U218" s="75"/>
      <c r="V218" s="147">
        <f t="shared" si="7"/>
        <v>111</v>
      </c>
      <c r="W218" s="27"/>
    </row>
    <row r="219" spans="1:23" s="42" customFormat="1" ht="21" customHeight="1">
      <c r="A219" s="31"/>
      <c r="B219" s="29"/>
      <c r="C219" s="30"/>
      <c r="D219" s="17" t="s">
        <v>1864</v>
      </c>
      <c r="E219" s="18" t="s">
        <v>176</v>
      </c>
      <c r="F219" s="19">
        <v>5.1929999999999996</v>
      </c>
      <c r="G219" s="18" t="s">
        <v>185</v>
      </c>
      <c r="H219" s="19" t="s">
        <v>186</v>
      </c>
      <c r="I219" s="18" t="s">
        <v>72</v>
      </c>
      <c r="J219" s="19" t="s">
        <v>1851</v>
      </c>
      <c r="K219" s="20">
        <v>7928</v>
      </c>
      <c r="L219" s="20" t="s">
        <v>1850</v>
      </c>
      <c r="M219" s="20" t="s">
        <v>1810</v>
      </c>
      <c r="N219" s="21">
        <v>8.1</v>
      </c>
      <c r="O219" s="153">
        <f t="shared" si="6"/>
        <v>319.28641975308642</v>
      </c>
      <c r="P219" s="23">
        <v>7.24</v>
      </c>
      <c r="Q219" s="24" t="s">
        <v>53</v>
      </c>
      <c r="R219" s="20" t="s">
        <v>33</v>
      </c>
      <c r="S219" s="20" t="s">
        <v>124</v>
      </c>
      <c r="T219" s="20"/>
      <c r="U219" s="45"/>
      <c r="V219" s="147">
        <f t="shared" si="7"/>
        <v>111</v>
      </c>
      <c r="W219" s="27"/>
    </row>
    <row r="220" spans="1:23" s="42" customFormat="1" ht="21" customHeight="1">
      <c r="A220" s="31"/>
      <c r="B220" s="29"/>
      <c r="C220" s="30"/>
      <c r="D220" s="17" t="s">
        <v>1863</v>
      </c>
      <c r="E220" s="18" t="s">
        <v>176</v>
      </c>
      <c r="F220" s="19">
        <v>5.1929999999999996</v>
      </c>
      <c r="G220" s="18" t="s">
        <v>185</v>
      </c>
      <c r="H220" s="19" t="s">
        <v>186</v>
      </c>
      <c r="I220" s="18" t="s">
        <v>72</v>
      </c>
      <c r="J220" s="19">
        <v>3543</v>
      </c>
      <c r="K220" s="20">
        <v>7928</v>
      </c>
      <c r="L220" s="20">
        <v>4275</v>
      </c>
      <c r="M220" s="20" t="s">
        <v>31</v>
      </c>
      <c r="N220" s="21">
        <v>8.1</v>
      </c>
      <c r="O220" s="153">
        <f t="shared" si="6"/>
        <v>319.28641975308642</v>
      </c>
      <c r="P220" s="23">
        <v>7.24</v>
      </c>
      <c r="Q220" s="24" t="s">
        <v>53</v>
      </c>
      <c r="R220" s="20" t="s">
        <v>33</v>
      </c>
      <c r="S220" s="20" t="s">
        <v>124</v>
      </c>
      <c r="T220" s="20"/>
      <c r="U220" s="75"/>
      <c r="V220" s="147">
        <f t="shared" si="7"/>
        <v>111</v>
      </c>
      <c r="W220" s="27"/>
    </row>
    <row r="221" spans="1:23" s="42" customFormat="1" ht="21" customHeight="1">
      <c r="A221" s="31"/>
      <c r="B221" s="29"/>
      <c r="C221" s="30"/>
      <c r="D221" s="17" t="s">
        <v>1862</v>
      </c>
      <c r="E221" s="18" t="s">
        <v>176</v>
      </c>
      <c r="F221" s="19">
        <v>5.1929999999999996</v>
      </c>
      <c r="G221" s="18">
        <v>515</v>
      </c>
      <c r="H221" s="19">
        <v>140</v>
      </c>
      <c r="I221" s="18" t="s">
        <v>72</v>
      </c>
      <c r="J221" s="19">
        <v>3543</v>
      </c>
      <c r="K221" s="20">
        <v>7928</v>
      </c>
      <c r="L221" s="20">
        <v>4275</v>
      </c>
      <c r="M221" s="20" t="s">
        <v>1810</v>
      </c>
      <c r="N221" s="21">
        <v>8</v>
      </c>
      <c r="O221" s="153">
        <f t="shared" si="6"/>
        <v>323.27749999999997</v>
      </c>
      <c r="P221" s="23">
        <v>7.24</v>
      </c>
      <c r="Q221" s="24" t="s">
        <v>53</v>
      </c>
      <c r="R221" s="20" t="s">
        <v>33</v>
      </c>
      <c r="S221" s="20" t="s">
        <v>34</v>
      </c>
      <c r="T221" s="20"/>
      <c r="U221" s="45"/>
      <c r="V221" s="147">
        <f t="shared" si="7"/>
        <v>110</v>
      </c>
      <c r="W221" s="27"/>
    </row>
    <row r="222" spans="1:23" s="42" customFormat="1" ht="21" customHeight="1">
      <c r="A222" s="31"/>
      <c r="B222" s="29"/>
      <c r="C222" s="30"/>
      <c r="D222" s="17" t="s">
        <v>1861</v>
      </c>
      <c r="E222" s="18" t="s">
        <v>176</v>
      </c>
      <c r="F222" s="19">
        <v>5.1929999999999996</v>
      </c>
      <c r="G222" s="18" t="s">
        <v>179</v>
      </c>
      <c r="H222" s="19" t="s">
        <v>180</v>
      </c>
      <c r="I222" s="18" t="s">
        <v>72</v>
      </c>
      <c r="J222" s="19">
        <v>3543</v>
      </c>
      <c r="K222" s="20">
        <v>7928</v>
      </c>
      <c r="L222" s="20">
        <v>4275</v>
      </c>
      <c r="M222" s="20" t="s">
        <v>31</v>
      </c>
      <c r="N222" s="21">
        <v>8</v>
      </c>
      <c r="O222" s="153">
        <f t="shared" si="6"/>
        <v>323.27749999999997</v>
      </c>
      <c r="P222" s="23">
        <v>7.24</v>
      </c>
      <c r="Q222" s="24" t="s">
        <v>53</v>
      </c>
      <c r="R222" s="20" t="s">
        <v>33</v>
      </c>
      <c r="S222" s="20" t="s">
        <v>34</v>
      </c>
      <c r="T222" s="20"/>
      <c r="U222" s="75"/>
      <c r="V222" s="147">
        <f t="shared" si="7"/>
        <v>110</v>
      </c>
      <c r="W222" s="27"/>
    </row>
    <row r="223" spans="1:23" s="42" customFormat="1" ht="21" customHeight="1">
      <c r="A223" s="31"/>
      <c r="B223" s="29"/>
      <c r="C223" s="30"/>
      <c r="D223" s="17" t="s">
        <v>1860</v>
      </c>
      <c r="E223" s="18" t="s">
        <v>176</v>
      </c>
      <c r="F223" s="19">
        <v>5.1929999999999996</v>
      </c>
      <c r="G223" s="18">
        <v>706</v>
      </c>
      <c r="H223" s="19">
        <v>154</v>
      </c>
      <c r="I223" s="18" t="s">
        <v>72</v>
      </c>
      <c r="J223" s="19">
        <v>3543</v>
      </c>
      <c r="K223" s="20">
        <v>7928</v>
      </c>
      <c r="L223" s="20">
        <v>4275</v>
      </c>
      <c r="M223" s="20" t="s">
        <v>1810</v>
      </c>
      <c r="N223" s="21">
        <v>7.8</v>
      </c>
      <c r="O223" s="153">
        <f t="shared" si="6"/>
        <v>331.56666666666666</v>
      </c>
      <c r="P223" s="23">
        <v>7.24</v>
      </c>
      <c r="Q223" s="24" t="s">
        <v>74</v>
      </c>
      <c r="R223" s="20" t="s">
        <v>33</v>
      </c>
      <c r="S223" s="20" t="s">
        <v>34</v>
      </c>
      <c r="T223" s="20"/>
      <c r="U223" s="45"/>
      <c r="V223" s="147">
        <f t="shared" si="7"/>
        <v>107</v>
      </c>
      <c r="W223" s="27"/>
    </row>
    <row r="224" spans="1:23" s="42" customFormat="1" ht="21" customHeight="1">
      <c r="A224" s="31"/>
      <c r="B224" s="29"/>
      <c r="C224" s="30"/>
      <c r="D224" s="17" t="s">
        <v>1860</v>
      </c>
      <c r="E224" s="18" t="s">
        <v>176</v>
      </c>
      <c r="F224" s="19">
        <v>5.1929999999999996</v>
      </c>
      <c r="G224" s="18">
        <v>765</v>
      </c>
      <c r="H224" s="19">
        <v>177</v>
      </c>
      <c r="I224" s="18" t="s">
        <v>72</v>
      </c>
      <c r="J224" s="19">
        <v>3543</v>
      </c>
      <c r="K224" s="20">
        <v>7928</v>
      </c>
      <c r="L224" s="20">
        <v>4275</v>
      </c>
      <c r="M224" s="20" t="s">
        <v>1810</v>
      </c>
      <c r="N224" s="21">
        <v>7.7</v>
      </c>
      <c r="O224" s="153">
        <f t="shared" si="6"/>
        <v>335.87272727272722</v>
      </c>
      <c r="P224" s="23">
        <v>7.24</v>
      </c>
      <c r="Q224" s="24" t="s">
        <v>74</v>
      </c>
      <c r="R224" s="20" t="s">
        <v>33</v>
      </c>
      <c r="S224" s="20" t="s">
        <v>34</v>
      </c>
      <c r="T224" s="20"/>
      <c r="U224" s="45"/>
      <c r="V224" s="147">
        <f t="shared" si="7"/>
        <v>106</v>
      </c>
      <c r="W224" s="27"/>
    </row>
    <row r="225" spans="1:23" s="42" customFormat="1" ht="21" customHeight="1">
      <c r="A225" s="31"/>
      <c r="B225" s="29"/>
      <c r="C225" s="30"/>
      <c r="D225" s="17" t="s">
        <v>1859</v>
      </c>
      <c r="E225" s="18" t="s">
        <v>176</v>
      </c>
      <c r="F225" s="19">
        <v>5.1929999999999996</v>
      </c>
      <c r="G225" s="18" t="s">
        <v>185</v>
      </c>
      <c r="H225" s="19" t="s">
        <v>186</v>
      </c>
      <c r="I225" s="18" t="s">
        <v>72</v>
      </c>
      <c r="J225" s="19">
        <v>3543</v>
      </c>
      <c r="K225" s="20">
        <v>7928</v>
      </c>
      <c r="L225" s="20">
        <v>4275</v>
      </c>
      <c r="M225" s="20" t="s">
        <v>31</v>
      </c>
      <c r="N225" s="21">
        <v>7.8</v>
      </c>
      <c r="O225" s="153">
        <f t="shared" si="6"/>
        <v>331.56666666666666</v>
      </c>
      <c r="P225" s="23">
        <v>7.24</v>
      </c>
      <c r="Q225" s="24" t="s">
        <v>74</v>
      </c>
      <c r="R225" s="20" t="s">
        <v>33</v>
      </c>
      <c r="S225" s="20" t="s">
        <v>34</v>
      </c>
      <c r="T225" s="20"/>
      <c r="U225" s="75"/>
      <c r="V225" s="147">
        <f t="shared" si="7"/>
        <v>107</v>
      </c>
      <c r="W225" s="27"/>
    </row>
    <row r="226" spans="1:23" s="42" customFormat="1" ht="21" customHeight="1">
      <c r="A226" s="31"/>
      <c r="B226" s="29"/>
      <c r="C226" s="30"/>
      <c r="D226" s="17" t="s">
        <v>1859</v>
      </c>
      <c r="E226" s="18" t="s">
        <v>176</v>
      </c>
      <c r="F226" s="19">
        <v>5.1929999999999996</v>
      </c>
      <c r="G226" s="18" t="s">
        <v>199</v>
      </c>
      <c r="H226" s="19" t="s">
        <v>200</v>
      </c>
      <c r="I226" s="18" t="s">
        <v>72</v>
      </c>
      <c r="J226" s="19">
        <v>3543</v>
      </c>
      <c r="K226" s="20">
        <v>7928</v>
      </c>
      <c r="L226" s="20">
        <v>4275</v>
      </c>
      <c r="M226" s="20" t="s">
        <v>31</v>
      </c>
      <c r="N226" s="21">
        <v>7.7</v>
      </c>
      <c r="O226" s="153">
        <f t="shared" si="6"/>
        <v>335.87272727272722</v>
      </c>
      <c r="P226" s="23">
        <v>7.24</v>
      </c>
      <c r="Q226" s="24" t="s">
        <v>74</v>
      </c>
      <c r="R226" s="20" t="s">
        <v>33</v>
      </c>
      <c r="S226" s="20" t="s">
        <v>34</v>
      </c>
      <c r="T226" s="20"/>
      <c r="U226" s="75"/>
      <c r="V226" s="147">
        <f t="shared" si="7"/>
        <v>106</v>
      </c>
      <c r="W226" s="27"/>
    </row>
    <row r="227" spans="1:23" s="42" customFormat="1" ht="21" customHeight="1">
      <c r="A227" s="31"/>
      <c r="B227" s="29"/>
      <c r="C227" s="30"/>
      <c r="D227" s="17" t="s">
        <v>1858</v>
      </c>
      <c r="E227" s="18" t="s">
        <v>176</v>
      </c>
      <c r="F227" s="19">
        <v>5.1929999999999996</v>
      </c>
      <c r="G227" s="18">
        <v>706</v>
      </c>
      <c r="H227" s="19">
        <v>154</v>
      </c>
      <c r="I227" s="18" t="s">
        <v>72</v>
      </c>
      <c r="J227" s="19">
        <v>3543</v>
      </c>
      <c r="K227" s="20">
        <v>7928</v>
      </c>
      <c r="L227" s="20">
        <v>4275</v>
      </c>
      <c r="M227" s="20" t="s">
        <v>1810</v>
      </c>
      <c r="N227" s="21">
        <v>7.8</v>
      </c>
      <c r="O227" s="153">
        <f t="shared" si="6"/>
        <v>331.56666666666666</v>
      </c>
      <c r="P227" s="23">
        <v>7.24</v>
      </c>
      <c r="Q227" s="24" t="s">
        <v>74</v>
      </c>
      <c r="R227" s="20" t="s">
        <v>33</v>
      </c>
      <c r="S227" s="20" t="s">
        <v>34</v>
      </c>
      <c r="T227" s="20"/>
      <c r="U227" s="45"/>
      <c r="V227" s="147">
        <f t="shared" si="7"/>
        <v>107</v>
      </c>
      <c r="W227" s="27"/>
    </row>
    <row r="228" spans="1:23" s="42" customFormat="1" ht="21" customHeight="1">
      <c r="A228" s="31"/>
      <c r="B228" s="29"/>
      <c r="C228" s="30"/>
      <c r="D228" s="17" t="s">
        <v>1858</v>
      </c>
      <c r="E228" s="18" t="s">
        <v>176</v>
      </c>
      <c r="F228" s="19">
        <v>5.1929999999999996</v>
      </c>
      <c r="G228" s="18">
        <v>765</v>
      </c>
      <c r="H228" s="19">
        <v>177</v>
      </c>
      <c r="I228" s="18" t="s">
        <v>72</v>
      </c>
      <c r="J228" s="19">
        <v>3543</v>
      </c>
      <c r="K228" s="20">
        <v>7928</v>
      </c>
      <c r="L228" s="20">
        <v>4275</v>
      </c>
      <c r="M228" s="20" t="s">
        <v>1810</v>
      </c>
      <c r="N228" s="21">
        <v>7.7</v>
      </c>
      <c r="O228" s="153">
        <f t="shared" si="6"/>
        <v>335.87272727272722</v>
      </c>
      <c r="P228" s="23">
        <v>7.24</v>
      </c>
      <c r="Q228" s="24" t="s">
        <v>74</v>
      </c>
      <c r="R228" s="20" t="s">
        <v>33</v>
      </c>
      <c r="S228" s="20" t="s">
        <v>34</v>
      </c>
      <c r="T228" s="20"/>
      <c r="U228" s="45"/>
      <c r="V228" s="147">
        <f t="shared" si="7"/>
        <v>106</v>
      </c>
      <c r="W228" s="39"/>
    </row>
    <row r="229" spans="1:23" s="42" customFormat="1" ht="21" customHeight="1">
      <c r="A229" s="31"/>
      <c r="B229" s="29"/>
      <c r="C229" s="30"/>
      <c r="D229" s="17" t="s">
        <v>1857</v>
      </c>
      <c r="E229" s="18" t="s">
        <v>176</v>
      </c>
      <c r="F229" s="19">
        <v>5.1929999999999996</v>
      </c>
      <c r="G229" s="18" t="s">
        <v>185</v>
      </c>
      <c r="H229" s="19" t="s">
        <v>186</v>
      </c>
      <c r="I229" s="18" t="s">
        <v>72</v>
      </c>
      <c r="J229" s="19">
        <v>3543</v>
      </c>
      <c r="K229" s="20">
        <v>7928</v>
      </c>
      <c r="L229" s="20">
        <v>4275</v>
      </c>
      <c r="M229" s="20" t="s">
        <v>31</v>
      </c>
      <c r="N229" s="21">
        <v>7.8</v>
      </c>
      <c r="O229" s="153">
        <f t="shared" si="6"/>
        <v>331.56666666666666</v>
      </c>
      <c r="P229" s="23">
        <v>7.24</v>
      </c>
      <c r="Q229" s="24" t="s">
        <v>74</v>
      </c>
      <c r="R229" s="20" t="s">
        <v>33</v>
      </c>
      <c r="S229" s="20" t="s">
        <v>34</v>
      </c>
      <c r="T229" s="20"/>
      <c r="U229" s="75"/>
      <c r="V229" s="147">
        <f t="shared" si="7"/>
        <v>107</v>
      </c>
      <c r="W229" s="27"/>
    </row>
    <row r="230" spans="1:23" s="42" customFormat="1" ht="21" customHeight="1">
      <c r="A230" s="31"/>
      <c r="B230" s="29"/>
      <c r="C230" s="30"/>
      <c r="D230" s="17" t="s">
        <v>1857</v>
      </c>
      <c r="E230" s="18" t="s">
        <v>176</v>
      </c>
      <c r="F230" s="19">
        <v>5.1929999999999996</v>
      </c>
      <c r="G230" s="18" t="s">
        <v>199</v>
      </c>
      <c r="H230" s="19" t="s">
        <v>200</v>
      </c>
      <c r="I230" s="18" t="s">
        <v>72</v>
      </c>
      <c r="J230" s="19">
        <v>3543</v>
      </c>
      <c r="K230" s="20">
        <v>7928</v>
      </c>
      <c r="L230" s="20">
        <v>4275</v>
      </c>
      <c r="M230" s="20" t="s">
        <v>31</v>
      </c>
      <c r="N230" s="21">
        <v>7.7</v>
      </c>
      <c r="O230" s="153">
        <f t="shared" si="6"/>
        <v>335.87272727272722</v>
      </c>
      <c r="P230" s="23">
        <v>7.24</v>
      </c>
      <c r="Q230" s="24" t="s">
        <v>74</v>
      </c>
      <c r="R230" s="20" t="s">
        <v>33</v>
      </c>
      <c r="S230" s="20" t="s">
        <v>34</v>
      </c>
      <c r="T230" s="20"/>
      <c r="U230" s="75"/>
      <c r="V230" s="147">
        <f t="shared" si="7"/>
        <v>106</v>
      </c>
      <c r="W230" s="27"/>
    </row>
    <row r="231" spans="1:23" s="42" customFormat="1" ht="21" customHeight="1">
      <c r="A231" s="31"/>
      <c r="B231" s="29"/>
      <c r="C231" s="30"/>
      <c r="D231" s="17" t="s">
        <v>1856</v>
      </c>
      <c r="E231" s="18" t="s">
        <v>176</v>
      </c>
      <c r="F231" s="19">
        <v>5.1929999999999996</v>
      </c>
      <c r="G231" s="18">
        <v>706</v>
      </c>
      <c r="H231" s="19">
        <v>154</v>
      </c>
      <c r="I231" s="18" t="s">
        <v>72</v>
      </c>
      <c r="J231" s="19">
        <v>3543</v>
      </c>
      <c r="K231" s="20">
        <v>7928</v>
      </c>
      <c r="L231" s="20">
        <v>4275</v>
      </c>
      <c r="M231" s="20" t="s">
        <v>31</v>
      </c>
      <c r="N231" s="21">
        <v>7.8</v>
      </c>
      <c r="O231" s="153">
        <f t="shared" si="6"/>
        <v>331.56666666666666</v>
      </c>
      <c r="P231" s="23">
        <v>7.24</v>
      </c>
      <c r="Q231" s="24" t="s">
        <v>74</v>
      </c>
      <c r="R231" s="20" t="s">
        <v>33</v>
      </c>
      <c r="S231" s="20" t="s">
        <v>34</v>
      </c>
      <c r="T231" s="20"/>
      <c r="U231" s="45"/>
      <c r="V231" s="147">
        <f t="shared" si="7"/>
        <v>107</v>
      </c>
      <c r="W231" s="39"/>
    </row>
    <row r="232" spans="1:23" s="42" customFormat="1" ht="21" customHeight="1">
      <c r="A232" s="31"/>
      <c r="B232" s="29"/>
      <c r="C232" s="30"/>
      <c r="D232" s="17" t="s">
        <v>1856</v>
      </c>
      <c r="E232" s="18" t="s">
        <v>176</v>
      </c>
      <c r="F232" s="19">
        <v>5.1929999999999996</v>
      </c>
      <c r="G232" s="18">
        <v>765</v>
      </c>
      <c r="H232" s="19">
        <v>177</v>
      </c>
      <c r="I232" s="18" t="s">
        <v>72</v>
      </c>
      <c r="J232" s="19">
        <v>3543</v>
      </c>
      <c r="K232" s="20">
        <v>7928</v>
      </c>
      <c r="L232" s="20">
        <v>4275</v>
      </c>
      <c r="M232" s="20" t="s">
        <v>31</v>
      </c>
      <c r="N232" s="21">
        <v>7.7</v>
      </c>
      <c r="O232" s="153">
        <f t="shared" si="6"/>
        <v>335.87272727272722</v>
      </c>
      <c r="P232" s="23">
        <v>7.24</v>
      </c>
      <c r="Q232" s="24" t="s">
        <v>74</v>
      </c>
      <c r="R232" s="20" t="s">
        <v>33</v>
      </c>
      <c r="S232" s="20" t="s">
        <v>34</v>
      </c>
      <c r="T232" s="20"/>
      <c r="U232" s="45"/>
      <c r="V232" s="147">
        <f t="shared" si="7"/>
        <v>106</v>
      </c>
      <c r="W232" s="39"/>
    </row>
    <row r="233" spans="1:23" s="42" customFormat="1" ht="21" customHeight="1">
      <c r="A233" s="31"/>
      <c r="B233" s="29"/>
      <c r="C233" s="30"/>
      <c r="D233" s="17" t="s">
        <v>1855</v>
      </c>
      <c r="E233" s="18" t="s">
        <v>176</v>
      </c>
      <c r="F233" s="19">
        <v>5.1929999999999996</v>
      </c>
      <c r="G233" s="18" t="s">
        <v>185</v>
      </c>
      <c r="H233" s="19" t="s">
        <v>186</v>
      </c>
      <c r="I233" s="18" t="s">
        <v>72</v>
      </c>
      <c r="J233" s="19">
        <v>3543</v>
      </c>
      <c r="K233" s="20">
        <v>7928</v>
      </c>
      <c r="L233" s="20">
        <v>4275</v>
      </c>
      <c r="M233" s="20" t="s">
        <v>31</v>
      </c>
      <c r="N233" s="21">
        <v>7.8</v>
      </c>
      <c r="O233" s="153">
        <f t="shared" si="6"/>
        <v>331.56666666666666</v>
      </c>
      <c r="P233" s="23">
        <v>7.24</v>
      </c>
      <c r="Q233" s="24" t="s">
        <v>74</v>
      </c>
      <c r="R233" s="20" t="s">
        <v>33</v>
      </c>
      <c r="S233" s="20" t="s">
        <v>34</v>
      </c>
      <c r="T233" s="20"/>
      <c r="U233" s="75"/>
      <c r="V233" s="147">
        <f t="shared" si="7"/>
        <v>107</v>
      </c>
      <c r="W233" s="27"/>
    </row>
    <row r="234" spans="1:23" s="42" customFormat="1" ht="21" customHeight="1">
      <c r="A234" s="31"/>
      <c r="B234" s="29"/>
      <c r="C234" s="30"/>
      <c r="D234" s="17" t="s">
        <v>1855</v>
      </c>
      <c r="E234" s="18" t="s">
        <v>176</v>
      </c>
      <c r="F234" s="19">
        <v>5.1929999999999996</v>
      </c>
      <c r="G234" s="18" t="s">
        <v>199</v>
      </c>
      <c r="H234" s="19" t="s">
        <v>200</v>
      </c>
      <c r="I234" s="18" t="s">
        <v>72</v>
      </c>
      <c r="J234" s="19">
        <v>3543</v>
      </c>
      <c r="K234" s="20">
        <v>7928</v>
      </c>
      <c r="L234" s="20">
        <v>4275</v>
      </c>
      <c r="M234" s="20" t="s">
        <v>31</v>
      </c>
      <c r="N234" s="21">
        <v>7.7</v>
      </c>
      <c r="O234" s="153">
        <f t="shared" si="6"/>
        <v>335.87272727272722</v>
      </c>
      <c r="P234" s="23">
        <v>7.24</v>
      </c>
      <c r="Q234" s="24" t="s">
        <v>74</v>
      </c>
      <c r="R234" s="20" t="s">
        <v>33</v>
      </c>
      <c r="S234" s="20" t="s">
        <v>34</v>
      </c>
      <c r="T234" s="20"/>
      <c r="U234" s="75"/>
      <c r="V234" s="147">
        <f t="shared" si="7"/>
        <v>106</v>
      </c>
      <c r="W234" s="27"/>
    </row>
    <row r="235" spans="1:23" s="42" customFormat="1" ht="21" customHeight="1">
      <c r="A235" s="31"/>
      <c r="B235" s="29"/>
      <c r="C235" s="30"/>
      <c r="D235" s="17" t="s">
        <v>1854</v>
      </c>
      <c r="E235" s="18" t="s">
        <v>176</v>
      </c>
      <c r="F235" s="19">
        <v>5.1929999999999996</v>
      </c>
      <c r="G235" s="18" t="s">
        <v>185</v>
      </c>
      <c r="H235" s="19" t="s">
        <v>186</v>
      </c>
      <c r="I235" s="18" t="s">
        <v>72</v>
      </c>
      <c r="J235" s="19">
        <v>3543</v>
      </c>
      <c r="K235" s="20">
        <v>7928</v>
      </c>
      <c r="L235" s="20">
        <v>4275</v>
      </c>
      <c r="M235" s="20" t="s">
        <v>31</v>
      </c>
      <c r="N235" s="21">
        <v>7.8</v>
      </c>
      <c r="O235" s="153">
        <f t="shared" si="6"/>
        <v>331.56666666666666</v>
      </c>
      <c r="P235" s="23">
        <v>7.24</v>
      </c>
      <c r="Q235" s="24" t="s">
        <v>74</v>
      </c>
      <c r="R235" s="20" t="s">
        <v>33</v>
      </c>
      <c r="S235" s="20" t="s">
        <v>34</v>
      </c>
      <c r="T235" s="20"/>
      <c r="U235" s="75"/>
      <c r="V235" s="147">
        <f t="shared" si="7"/>
        <v>107</v>
      </c>
      <c r="W235" s="27"/>
    </row>
    <row r="236" spans="1:23" s="42" customFormat="1" ht="21" customHeight="1">
      <c r="A236" s="31"/>
      <c r="B236" s="29"/>
      <c r="C236" s="30"/>
      <c r="D236" s="17" t="s">
        <v>1854</v>
      </c>
      <c r="E236" s="18" t="s">
        <v>176</v>
      </c>
      <c r="F236" s="19">
        <v>5.1929999999999996</v>
      </c>
      <c r="G236" s="18" t="s">
        <v>199</v>
      </c>
      <c r="H236" s="19" t="s">
        <v>200</v>
      </c>
      <c r="I236" s="18" t="s">
        <v>72</v>
      </c>
      <c r="J236" s="19">
        <v>3543</v>
      </c>
      <c r="K236" s="20">
        <v>7928</v>
      </c>
      <c r="L236" s="20">
        <v>4275</v>
      </c>
      <c r="M236" s="20" t="s">
        <v>31</v>
      </c>
      <c r="N236" s="21">
        <v>7.7</v>
      </c>
      <c r="O236" s="153">
        <f t="shared" si="6"/>
        <v>335.87272727272722</v>
      </c>
      <c r="P236" s="23">
        <v>7.24</v>
      </c>
      <c r="Q236" s="24" t="s">
        <v>74</v>
      </c>
      <c r="R236" s="20" t="s">
        <v>33</v>
      </c>
      <c r="S236" s="20" t="s">
        <v>34</v>
      </c>
      <c r="T236" s="20"/>
      <c r="U236" s="75"/>
      <c r="V236" s="147">
        <f t="shared" si="7"/>
        <v>106</v>
      </c>
      <c r="W236" s="27"/>
    </row>
    <row r="237" spans="1:23" s="42" customFormat="1" ht="21" customHeight="1">
      <c r="A237" s="31"/>
      <c r="B237" s="29"/>
      <c r="C237" s="30"/>
      <c r="D237" s="17" t="s">
        <v>1853</v>
      </c>
      <c r="E237" s="18" t="s">
        <v>176</v>
      </c>
      <c r="F237" s="19">
        <v>5.1929999999999996</v>
      </c>
      <c r="G237" s="18" t="s">
        <v>185</v>
      </c>
      <c r="H237" s="19" t="s">
        <v>186</v>
      </c>
      <c r="I237" s="18" t="s">
        <v>72</v>
      </c>
      <c r="J237" s="19">
        <v>3543</v>
      </c>
      <c r="K237" s="20">
        <v>7928</v>
      </c>
      <c r="L237" s="20">
        <v>4275</v>
      </c>
      <c r="M237" s="20" t="s">
        <v>31</v>
      </c>
      <c r="N237" s="21">
        <v>7.8</v>
      </c>
      <c r="O237" s="153">
        <f t="shared" si="6"/>
        <v>331.56666666666666</v>
      </c>
      <c r="P237" s="23">
        <v>7.24</v>
      </c>
      <c r="Q237" s="24" t="s">
        <v>74</v>
      </c>
      <c r="R237" s="20" t="s">
        <v>33</v>
      </c>
      <c r="S237" s="20" t="s">
        <v>124</v>
      </c>
      <c r="T237" s="20"/>
      <c r="U237" s="75"/>
      <c r="V237" s="147">
        <f t="shared" si="7"/>
        <v>107</v>
      </c>
      <c r="W237" s="27"/>
    </row>
    <row r="238" spans="1:23" s="42" customFormat="1" ht="21" customHeight="1">
      <c r="A238" s="31"/>
      <c r="B238" s="29"/>
      <c r="C238" s="30"/>
      <c r="D238" s="17" t="s">
        <v>1852</v>
      </c>
      <c r="E238" s="18" t="s">
        <v>176</v>
      </c>
      <c r="F238" s="19">
        <v>5.1929999999999996</v>
      </c>
      <c r="G238" s="18" t="s">
        <v>185</v>
      </c>
      <c r="H238" s="19" t="s">
        <v>186</v>
      </c>
      <c r="I238" s="18" t="s">
        <v>72</v>
      </c>
      <c r="J238" s="19" t="s">
        <v>1851</v>
      </c>
      <c r="K238" s="20">
        <v>7928</v>
      </c>
      <c r="L238" s="20" t="s">
        <v>1850</v>
      </c>
      <c r="M238" s="20" t="s">
        <v>1810</v>
      </c>
      <c r="N238" s="21">
        <v>7.8</v>
      </c>
      <c r="O238" s="153">
        <f t="shared" si="6"/>
        <v>331.56666666666666</v>
      </c>
      <c r="P238" s="23">
        <v>7.24</v>
      </c>
      <c r="Q238" s="24" t="s">
        <v>74</v>
      </c>
      <c r="R238" s="20" t="s">
        <v>33</v>
      </c>
      <c r="S238" s="20" t="s">
        <v>124</v>
      </c>
      <c r="T238" s="20"/>
      <c r="U238" s="45"/>
      <c r="V238" s="147">
        <f t="shared" si="7"/>
        <v>107</v>
      </c>
      <c r="W238" s="39"/>
    </row>
    <row r="239" spans="1:23" s="42" customFormat="1" ht="21" customHeight="1">
      <c r="A239" s="31"/>
      <c r="B239" s="29"/>
      <c r="C239" s="30"/>
      <c r="D239" s="17" t="s">
        <v>1849</v>
      </c>
      <c r="E239" s="18" t="s">
        <v>176</v>
      </c>
      <c r="F239" s="19">
        <v>5.1929999999999996</v>
      </c>
      <c r="G239" s="18" t="s">
        <v>185</v>
      </c>
      <c r="H239" s="19" t="s">
        <v>186</v>
      </c>
      <c r="I239" s="18" t="s">
        <v>72</v>
      </c>
      <c r="J239" s="19">
        <v>3543</v>
      </c>
      <c r="K239" s="20">
        <v>7928</v>
      </c>
      <c r="L239" s="20">
        <v>4275</v>
      </c>
      <c r="M239" s="20" t="s">
        <v>31</v>
      </c>
      <c r="N239" s="21">
        <v>7.8</v>
      </c>
      <c r="O239" s="153">
        <f t="shared" si="6"/>
        <v>331.56666666666666</v>
      </c>
      <c r="P239" s="23">
        <v>7.24</v>
      </c>
      <c r="Q239" s="24" t="s">
        <v>74</v>
      </c>
      <c r="R239" s="20" t="s">
        <v>33</v>
      </c>
      <c r="S239" s="20" t="s">
        <v>124</v>
      </c>
      <c r="T239" s="20"/>
      <c r="U239" s="75"/>
      <c r="V239" s="147">
        <f t="shared" si="7"/>
        <v>107</v>
      </c>
      <c r="W239" s="27"/>
    </row>
    <row r="240" spans="1:23" s="42" customFormat="1" ht="21" customHeight="1">
      <c r="A240" s="31"/>
      <c r="B240" s="29"/>
      <c r="C240" s="30"/>
      <c r="D240" s="17" t="s">
        <v>1848</v>
      </c>
      <c r="E240" s="18" t="s">
        <v>176</v>
      </c>
      <c r="F240" s="19">
        <v>5.1929999999999996</v>
      </c>
      <c r="G240" s="18">
        <v>706</v>
      </c>
      <c r="H240" s="19">
        <v>154</v>
      </c>
      <c r="I240" s="18" t="s">
        <v>72</v>
      </c>
      <c r="J240" s="19">
        <v>3659</v>
      </c>
      <c r="K240" s="20">
        <v>9558</v>
      </c>
      <c r="L240" s="20">
        <v>5789</v>
      </c>
      <c r="M240" s="20" t="s">
        <v>1810</v>
      </c>
      <c r="N240" s="21">
        <v>7.4</v>
      </c>
      <c r="O240" s="153">
        <f t="shared" si="6"/>
        <v>349.48918918918912</v>
      </c>
      <c r="P240" s="23">
        <v>6.52</v>
      </c>
      <c r="Q240" s="24" t="s">
        <v>53</v>
      </c>
      <c r="R240" s="20" t="s">
        <v>33</v>
      </c>
      <c r="S240" s="20" t="s">
        <v>34</v>
      </c>
      <c r="T240" s="20"/>
      <c r="U240" s="45"/>
      <c r="V240" s="147">
        <f t="shared" si="7"/>
        <v>113</v>
      </c>
      <c r="W240" s="39"/>
    </row>
    <row r="241" spans="1:23" s="42" customFormat="1" ht="21" customHeight="1">
      <c r="A241" s="31"/>
      <c r="B241" s="29"/>
      <c r="C241" s="30"/>
      <c r="D241" s="17" t="s">
        <v>1848</v>
      </c>
      <c r="E241" s="18" t="s">
        <v>176</v>
      </c>
      <c r="F241" s="19">
        <v>5.1929999999999996</v>
      </c>
      <c r="G241" s="18">
        <v>706</v>
      </c>
      <c r="H241" s="19">
        <v>154</v>
      </c>
      <c r="I241" s="18" t="s">
        <v>72</v>
      </c>
      <c r="J241" s="19">
        <v>4048</v>
      </c>
      <c r="K241" s="20">
        <v>11641</v>
      </c>
      <c r="L241" s="20">
        <v>7483</v>
      </c>
      <c r="M241" s="20" t="s">
        <v>1810</v>
      </c>
      <c r="N241" s="21">
        <v>6.7</v>
      </c>
      <c r="O241" s="153">
        <f t="shared" si="6"/>
        <v>386.00298507462679</v>
      </c>
      <c r="P241" s="23">
        <v>6</v>
      </c>
      <c r="Q241" s="24" t="s">
        <v>53</v>
      </c>
      <c r="R241" s="20" t="s">
        <v>33</v>
      </c>
      <c r="S241" s="20" t="s">
        <v>34</v>
      </c>
      <c r="T241" s="20"/>
      <c r="U241" s="45"/>
      <c r="V241" s="147">
        <f t="shared" si="7"/>
        <v>111</v>
      </c>
      <c r="W241" s="27"/>
    </row>
    <row r="242" spans="1:23" s="42" customFormat="1" ht="21" customHeight="1">
      <c r="A242" s="31"/>
      <c r="B242" s="29"/>
      <c r="C242" s="30"/>
      <c r="D242" s="17" t="s">
        <v>1848</v>
      </c>
      <c r="E242" s="18" t="s">
        <v>176</v>
      </c>
      <c r="F242" s="19">
        <v>5.1929999999999996</v>
      </c>
      <c r="G242" s="18">
        <v>765</v>
      </c>
      <c r="H242" s="19">
        <v>177</v>
      </c>
      <c r="I242" s="18" t="s">
        <v>72</v>
      </c>
      <c r="J242" s="19">
        <v>4048</v>
      </c>
      <c r="K242" s="20">
        <v>11641</v>
      </c>
      <c r="L242" s="20">
        <v>7483</v>
      </c>
      <c r="M242" s="20" t="s">
        <v>1810</v>
      </c>
      <c r="N242" s="21">
        <v>6.7</v>
      </c>
      <c r="O242" s="153">
        <f t="shared" si="6"/>
        <v>386.00298507462679</v>
      </c>
      <c r="P242" s="23">
        <v>6</v>
      </c>
      <c r="Q242" s="24" t="s">
        <v>53</v>
      </c>
      <c r="R242" s="20" t="s">
        <v>33</v>
      </c>
      <c r="S242" s="20" t="s">
        <v>34</v>
      </c>
      <c r="T242" s="20"/>
      <c r="U242" s="45"/>
      <c r="V242" s="147">
        <f t="shared" si="7"/>
        <v>111</v>
      </c>
      <c r="W242" s="39"/>
    </row>
    <row r="243" spans="1:23" s="42" customFormat="1" ht="21" customHeight="1">
      <c r="A243" s="31"/>
      <c r="B243" s="29"/>
      <c r="C243" s="30"/>
      <c r="D243" s="17" t="s">
        <v>1847</v>
      </c>
      <c r="E243" s="18" t="s">
        <v>176</v>
      </c>
      <c r="F243" s="19">
        <v>5.1929999999999996</v>
      </c>
      <c r="G243" s="18">
        <v>706</v>
      </c>
      <c r="H243" s="19">
        <v>154</v>
      </c>
      <c r="I243" s="18" t="s">
        <v>72</v>
      </c>
      <c r="J243" s="19">
        <v>3659</v>
      </c>
      <c r="K243" s="20">
        <v>9558</v>
      </c>
      <c r="L243" s="20">
        <v>5789</v>
      </c>
      <c r="M243" s="20" t="s">
        <v>1810</v>
      </c>
      <c r="N243" s="21">
        <v>7.1</v>
      </c>
      <c r="O243" s="153">
        <f t="shared" si="6"/>
        <v>364.25633802816901</v>
      </c>
      <c r="P243" s="23">
        <v>6.52</v>
      </c>
      <c r="Q243" s="24" t="s">
        <v>74</v>
      </c>
      <c r="R243" s="20" t="s">
        <v>33</v>
      </c>
      <c r="S243" s="20" t="s">
        <v>34</v>
      </c>
      <c r="T243" s="20"/>
      <c r="U243" s="45"/>
      <c r="V243" s="147">
        <f t="shared" si="7"/>
        <v>108</v>
      </c>
      <c r="W243" s="39"/>
    </row>
    <row r="244" spans="1:23" s="42" customFormat="1" ht="21" customHeight="1">
      <c r="A244" s="31"/>
      <c r="B244" s="29"/>
      <c r="C244" s="30"/>
      <c r="D244" s="17" t="s">
        <v>1847</v>
      </c>
      <c r="E244" s="18" t="s">
        <v>176</v>
      </c>
      <c r="F244" s="19">
        <v>5.1929999999999996</v>
      </c>
      <c r="G244" s="18">
        <v>706</v>
      </c>
      <c r="H244" s="19">
        <v>154</v>
      </c>
      <c r="I244" s="18" t="s">
        <v>72</v>
      </c>
      <c r="J244" s="19">
        <v>4048</v>
      </c>
      <c r="K244" s="20">
        <v>11641</v>
      </c>
      <c r="L244" s="20">
        <v>7483</v>
      </c>
      <c r="M244" s="20" t="s">
        <v>1810</v>
      </c>
      <c r="N244" s="77">
        <v>6.5</v>
      </c>
      <c r="O244" s="153">
        <f t="shared" si="6"/>
        <v>397.88</v>
      </c>
      <c r="P244" s="23">
        <v>6</v>
      </c>
      <c r="Q244" s="24" t="s">
        <v>74</v>
      </c>
      <c r="R244" s="20" t="s">
        <v>33</v>
      </c>
      <c r="S244" s="20" t="s">
        <v>34</v>
      </c>
      <c r="T244" s="20"/>
      <c r="U244" s="45"/>
      <c r="V244" s="147">
        <f t="shared" si="7"/>
        <v>108</v>
      </c>
      <c r="W244" s="39"/>
    </row>
    <row r="245" spans="1:23" s="42" customFormat="1" ht="21" customHeight="1">
      <c r="A245" s="31"/>
      <c r="B245" s="29"/>
      <c r="C245" s="30"/>
      <c r="D245" s="17" t="s">
        <v>1847</v>
      </c>
      <c r="E245" s="18" t="s">
        <v>176</v>
      </c>
      <c r="F245" s="19">
        <v>5.1929999999999996</v>
      </c>
      <c r="G245" s="18">
        <v>765</v>
      </c>
      <c r="H245" s="19">
        <v>177</v>
      </c>
      <c r="I245" s="18" t="s">
        <v>72</v>
      </c>
      <c r="J245" s="19">
        <v>4048</v>
      </c>
      <c r="K245" s="20">
        <v>11641</v>
      </c>
      <c r="L245" s="20">
        <v>7483</v>
      </c>
      <c r="M245" s="20" t="s">
        <v>1810</v>
      </c>
      <c r="N245" s="21">
        <v>6.5</v>
      </c>
      <c r="O245" s="153">
        <f t="shared" si="6"/>
        <v>397.88</v>
      </c>
      <c r="P245" s="23">
        <v>6</v>
      </c>
      <c r="Q245" s="24" t="s">
        <v>74</v>
      </c>
      <c r="R245" s="20" t="s">
        <v>33</v>
      </c>
      <c r="S245" s="20" t="s">
        <v>34</v>
      </c>
      <c r="T245" s="20"/>
      <c r="U245" s="25"/>
      <c r="V245" s="147">
        <f t="shared" si="7"/>
        <v>108</v>
      </c>
      <c r="W245" s="27"/>
    </row>
    <row r="246" spans="1:23" s="42" customFormat="1" ht="21" customHeight="1">
      <c r="A246" s="31"/>
      <c r="B246" s="29"/>
      <c r="C246" s="30"/>
      <c r="D246" s="17" t="s">
        <v>1846</v>
      </c>
      <c r="E246" s="18" t="s">
        <v>176</v>
      </c>
      <c r="F246" s="19">
        <v>5.1929999999999996</v>
      </c>
      <c r="G246" s="18" t="s">
        <v>185</v>
      </c>
      <c r="H246" s="19" t="s">
        <v>186</v>
      </c>
      <c r="I246" s="18" t="s">
        <v>72</v>
      </c>
      <c r="J246" s="19">
        <v>4048</v>
      </c>
      <c r="K246" s="20">
        <v>11641</v>
      </c>
      <c r="L246" s="20">
        <v>7483</v>
      </c>
      <c r="M246" s="20" t="s">
        <v>31</v>
      </c>
      <c r="N246" s="21">
        <v>6.7</v>
      </c>
      <c r="O246" s="153">
        <f t="shared" si="6"/>
        <v>386.00298507462679</v>
      </c>
      <c r="P246" s="23">
        <v>6</v>
      </c>
      <c r="Q246" s="24" t="s">
        <v>53</v>
      </c>
      <c r="R246" s="20" t="s">
        <v>33</v>
      </c>
      <c r="S246" s="20" t="s">
        <v>34</v>
      </c>
      <c r="T246" s="20"/>
      <c r="U246" s="41"/>
      <c r="V246" s="147">
        <f t="shared" si="7"/>
        <v>111</v>
      </c>
      <c r="W246" s="27"/>
    </row>
    <row r="247" spans="1:23" s="42" customFormat="1" ht="21" customHeight="1">
      <c r="A247" s="31"/>
      <c r="B247" s="29"/>
      <c r="C247" s="30"/>
      <c r="D247" s="17" t="s">
        <v>1846</v>
      </c>
      <c r="E247" s="18" t="s">
        <v>176</v>
      </c>
      <c r="F247" s="19">
        <v>5.1929999999999996</v>
      </c>
      <c r="G247" s="18" t="s">
        <v>199</v>
      </c>
      <c r="H247" s="19" t="s">
        <v>200</v>
      </c>
      <c r="I247" s="18" t="s">
        <v>72</v>
      </c>
      <c r="J247" s="19">
        <v>4048</v>
      </c>
      <c r="K247" s="20">
        <v>11641</v>
      </c>
      <c r="L247" s="20">
        <v>7483</v>
      </c>
      <c r="M247" s="20" t="s">
        <v>31</v>
      </c>
      <c r="N247" s="21">
        <v>6.7</v>
      </c>
      <c r="O247" s="153">
        <f t="shared" si="6"/>
        <v>386.00298507462679</v>
      </c>
      <c r="P247" s="23">
        <v>6</v>
      </c>
      <c r="Q247" s="24" t="s">
        <v>53</v>
      </c>
      <c r="R247" s="20" t="s">
        <v>33</v>
      </c>
      <c r="S247" s="20" t="s">
        <v>34</v>
      </c>
      <c r="T247" s="20"/>
      <c r="U247" s="41"/>
      <c r="V247" s="147">
        <f t="shared" si="7"/>
        <v>111</v>
      </c>
      <c r="W247" s="27"/>
    </row>
    <row r="248" spans="1:23" s="42" customFormat="1" ht="21" customHeight="1">
      <c r="A248" s="31"/>
      <c r="B248" s="29"/>
      <c r="C248" s="30"/>
      <c r="D248" s="17" t="s">
        <v>1845</v>
      </c>
      <c r="E248" s="18" t="s">
        <v>176</v>
      </c>
      <c r="F248" s="19">
        <v>5.1929999999999996</v>
      </c>
      <c r="G248" s="18">
        <v>706</v>
      </c>
      <c r="H248" s="19">
        <v>154</v>
      </c>
      <c r="I248" s="18" t="s">
        <v>72</v>
      </c>
      <c r="J248" s="19">
        <v>4048</v>
      </c>
      <c r="K248" s="20">
        <v>11641</v>
      </c>
      <c r="L248" s="20">
        <v>7483</v>
      </c>
      <c r="M248" s="20" t="s">
        <v>1810</v>
      </c>
      <c r="N248" s="21">
        <v>6.7</v>
      </c>
      <c r="O248" s="153">
        <f t="shared" si="6"/>
        <v>386.00298507462679</v>
      </c>
      <c r="P248" s="23">
        <v>6</v>
      </c>
      <c r="Q248" s="24" t="s">
        <v>53</v>
      </c>
      <c r="R248" s="20" t="s">
        <v>33</v>
      </c>
      <c r="S248" s="20" t="s">
        <v>34</v>
      </c>
      <c r="T248" s="20"/>
      <c r="U248" s="25"/>
      <c r="V248" s="147">
        <f t="shared" si="7"/>
        <v>111</v>
      </c>
      <c r="W248" s="27"/>
    </row>
    <row r="249" spans="1:23" s="42" customFormat="1" ht="21" customHeight="1">
      <c r="A249" s="31"/>
      <c r="B249" s="29"/>
      <c r="C249" s="30"/>
      <c r="D249" s="17" t="s">
        <v>1845</v>
      </c>
      <c r="E249" s="18" t="s">
        <v>176</v>
      </c>
      <c r="F249" s="19">
        <v>5.1929999999999996</v>
      </c>
      <c r="G249" s="18">
        <v>765</v>
      </c>
      <c r="H249" s="19">
        <v>177</v>
      </c>
      <c r="I249" s="18" t="s">
        <v>72</v>
      </c>
      <c r="J249" s="19">
        <v>4048</v>
      </c>
      <c r="K249" s="20">
        <v>11641</v>
      </c>
      <c r="L249" s="20">
        <v>7483</v>
      </c>
      <c r="M249" s="20" t="s">
        <v>1810</v>
      </c>
      <c r="N249" s="21">
        <v>6.7</v>
      </c>
      <c r="O249" s="153">
        <f t="shared" si="6"/>
        <v>386.00298507462679</v>
      </c>
      <c r="P249" s="23">
        <v>6</v>
      </c>
      <c r="Q249" s="24" t="s">
        <v>53</v>
      </c>
      <c r="R249" s="20" t="s">
        <v>33</v>
      </c>
      <c r="S249" s="20" t="s">
        <v>34</v>
      </c>
      <c r="T249" s="20"/>
      <c r="U249" s="25"/>
      <c r="V249" s="147">
        <f t="shared" si="7"/>
        <v>111</v>
      </c>
      <c r="W249" s="27"/>
    </row>
    <row r="250" spans="1:23" s="42" customFormat="1" ht="21" customHeight="1">
      <c r="A250" s="31"/>
      <c r="B250" s="29"/>
      <c r="C250" s="30"/>
      <c r="D250" s="17" t="s">
        <v>1844</v>
      </c>
      <c r="E250" s="18" t="s">
        <v>176</v>
      </c>
      <c r="F250" s="19">
        <v>5.1929999999999996</v>
      </c>
      <c r="G250" s="18" t="s">
        <v>185</v>
      </c>
      <c r="H250" s="19" t="s">
        <v>186</v>
      </c>
      <c r="I250" s="18" t="s">
        <v>72</v>
      </c>
      <c r="J250" s="19">
        <v>4048</v>
      </c>
      <c r="K250" s="20">
        <v>11641</v>
      </c>
      <c r="L250" s="20">
        <v>7483</v>
      </c>
      <c r="M250" s="20" t="s">
        <v>31</v>
      </c>
      <c r="N250" s="21">
        <v>6.7</v>
      </c>
      <c r="O250" s="153">
        <f t="shared" si="6"/>
        <v>386.00298507462679</v>
      </c>
      <c r="P250" s="23">
        <v>6</v>
      </c>
      <c r="Q250" s="24" t="s">
        <v>53</v>
      </c>
      <c r="R250" s="20" t="s">
        <v>33</v>
      </c>
      <c r="S250" s="20" t="s">
        <v>34</v>
      </c>
      <c r="T250" s="20"/>
      <c r="U250" s="41"/>
      <c r="V250" s="147">
        <f t="shared" si="7"/>
        <v>111</v>
      </c>
      <c r="W250" s="27"/>
    </row>
    <row r="251" spans="1:23" s="42" customFormat="1" ht="21" customHeight="1">
      <c r="A251" s="31"/>
      <c r="B251" s="29"/>
      <c r="C251" s="30"/>
      <c r="D251" s="17" t="s">
        <v>1844</v>
      </c>
      <c r="E251" s="18" t="s">
        <v>176</v>
      </c>
      <c r="F251" s="19">
        <v>5.1929999999999996</v>
      </c>
      <c r="G251" s="18" t="s">
        <v>199</v>
      </c>
      <c r="H251" s="19" t="s">
        <v>200</v>
      </c>
      <c r="I251" s="18" t="s">
        <v>72</v>
      </c>
      <c r="J251" s="19">
        <v>4048</v>
      </c>
      <c r="K251" s="20">
        <v>11641</v>
      </c>
      <c r="L251" s="20">
        <v>7483</v>
      </c>
      <c r="M251" s="20" t="s">
        <v>31</v>
      </c>
      <c r="N251" s="21">
        <v>6.7</v>
      </c>
      <c r="O251" s="153">
        <f t="shared" si="6"/>
        <v>386.00298507462679</v>
      </c>
      <c r="P251" s="23">
        <v>6</v>
      </c>
      <c r="Q251" s="24" t="s">
        <v>53</v>
      </c>
      <c r="R251" s="20" t="s">
        <v>33</v>
      </c>
      <c r="S251" s="20" t="s">
        <v>34</v>
      </c>
      <c r="T251" s="20"/>
      <c r="U251" s="41"/>
      <c r="V251" s="147">
        <f t="shared" si="7"/>
        <v>111</v>
      </c>
      <c r="W251" s="27"/>
    </row>
    <row r="252" spans="1:23" s="42" customFormat="1" ht="21" customHeight="1">
      <c r="A252" s="31"/>
      <c r="B252" s="29"/>
      <c r="C252" s="30"/>
      <c r="D252" s="17" t="s">
        <v>1843</v>
      </c>
      <c r="E252" s="18" t="s">
        <v>176</v>
      </c>
      <c r="F252" s="19">
        <v>5.1929999999999996</v>
      </c>
      <c r="G252" s="18">
        <v>706</v>
      </c>
      <c r="H252" s="19">
        <v>154</v>
      </c>
      <c r="I252" s="18" t="s">
        <v>72</v>
      </c>
      <c r="J252" s="19">
        <v>4048</v>
      </c>
      <c r="K252" s="20">
        <v>11641</v>
      </c>
      <c r="L252" s="20">
        <v>7483</v>
      </c>
      <c r="M252" s="20" t="s">
        <v>31</v>
      </c>
      <c r="N252" s="21">
        <v>6.7</v>
      </c>
      <c r="O252" s="153">
        <f t="shared" si="6"/>
        <v>386.00298507462679</v>
      </c>
      <c r="P252" s="23">
        <v>6</v>
      </c>
      <c r="Q252" s="24" t="s">
        <v>53</v>
      </c>
      <c r="R252" s="20" t="s">
        <v>33</v>
      </c>
      <c r="S252" s="20" t="s">
        <v>34</v>
      </c>
      <c r="T252" s="20"/>
      <c r="U252" s="25"/>
      <c r="V252" s="147">
        <f t="shared" si="7"/>
        <v>111</v>
      </c>
      <c r="W252" s="27"/>
    </row>
    <row r="253" spans="1:23" s="42" customFormat="1" ht="21" customHeight="1">
      <c r="A253" s="31"/>
      <c r="B253" s="29"/>
      <c r="C253" s="30"/>
      <c r="D253" s="17" t="s">
        <v>1843</v>
      </c>
      <c r="E253" s="18" t="s">
        <v>176</v>
      </c>
      <c r="F253" s="19">
        <v>5.1929999999999996</v>
      </c>
      <c r="G253" s="18">
        <v>765</v>
      </c>
      <c r="H253" s="19">
        <v>177</v>
      </c>
      <c r="I253" s="18" t="s">
        <v>72</v>
      </c>
      <c r="J253" s="19">
        <v>4048</v>
      </c>
      <c r="K253" s="20">
        <v>11641</v>
      </c>
      <c r="L253" s="20">
        <v>7483</v>
      </c>
      <c r="M253" s="20" t="s">
        <v>31</v>
      </c>
      <c r="N253" s="21">
        <v>6.7</v>
      </c>
      <c r="O253" s="153">
        <f t="shared" si="6"/>
        <v>386.00298507462679</v>
      </c>
      <c r="P253" s="23">
        <v>6</v>
      </c>
      <c r="Q253" s="24" t="s">
        <v>53</v>
      </c>
      <c r="R253" s="20" t="s">
        <v>33</v>
      </c>
      <c r="S253" s="20" t="s">
        <v>34</v>
      </c>
      <c r="T253" s="20"/>
      <c r="U253" s="25"/>
      <c r="V253" s="147">
        <f t="shared" si="7"/>
        <v>111</v>
      </c>
      <c r="W253" s="27"/>
    </row>
    <row r="254" spans="1:23" s="42" customFormat="1" ht="21" customHeight="1">
      <c r="A254" s="31"/>
      <c r="B254" s="29"/>
      <c r="C254" s="30"/>
      <c r="D254" s="17" t="s">
        <v>1842</v>
      </c>
      <c r="E254" s="18" t="s">
        <v>176</v>
      </c>
      <c r="F254" s="19">
        <v>5.1929999999999996</v>
      </c>
      <c r="G254" s="18" t="s">
        <v>185</v>
      </c>
      <c r="H254" s="19" t="s">
        <v>186</v>
      </c>
      <c r="I254" s="18" t="s">
        <v>72</v>
      </c>
      <c r="J254" s="19">
        <v>4048</v>
      </c>
      <c r="K254" s="20">
        <v>11641</v>
      </c>
      <c r="L254" s="20">
        <v>7483</v>
      </c>
      <c r="M254" s="20" t="s">
        <v>31</v>
      </c>
      <c r="N254" s="21">
        <v>6.7</v>
      </c>
      <c r="O254" s="153">
        <f t="shared" si="6"/>
        <v>386.00298507462679</v>
      </c>
      <c r="P254" s="23">
        <v>6</v>
      </c>
      <c r="Q254" s="24" t="s">
        <v>53</v>
      </c>
      <c r="R254" s="20" t="s">
        <v>33</v>
      </c>
      <c r="S254" s="20" t="s">
        <v>34</v>
      </c>
      <c r="T254" s="20"/>
      <c r="U254" s="41"/>
      <c r="V254" s="147">
        <f t="shared" si="7"/>
        <v>111</v>
      </c>
      <c r="W254" s="27"/>
    </row>
    <row r="255" spans="1:23" s="42" customFormat="1" ht="21" customHeight="1">
      <c r="A255" s="31"/>
      <c r="B255" s="29"/>
      <c r="C255" s="30"/>
      <c r="D255" s="17" t="s">
        <v>1842</v>
      </c>
      <c r="E255" s="18" t="s">
        <v>176</v>
      </c>
      <c r="F255" s="19">
        <v>5.1929999999999996</v>
      </c>
      <c r="G255" s="18" t="s">
        <v>199</v>
      </c>
      <c r="H255" s="19" t="s">
        <v>200</v>
      </c>
      <c r="I255" s="18" t="s">
        <v>72</v>
      </c>
      <c r="J255" s="19">
        <v>4048</v>
      </c>
      <c r="K255" s="20">
        <v>11641</v>
      </c>
      <c r="L255" s="20">
        <v>7483</v>
      </c>
      <c r="M255" s="20" t="s">
        <v>31</v>
      </c>
      <c r="N255" s="21">
        <v>6.7</v>
      </c>
      <c r="O255" s="153">
        <f t="shared" si="6"/>
        <v>386.00298507462679</v>
      </c>
      <c r="P255" s="23">
        <v>6</v>
      </c>
      <c r="Q255" s="24" t="s">
        <v>53</v>
      </c>
      <c r="R255" s="20" t="s">
        <v>33</v>
      </c>
      <c r="S255" s="20" t="s">
        <v>34</v>
      </c>
      <c r="T255" s="20"/>
      <c r="U255" s="41"/>
      <c r="V255" s="147">
        <f t="shared" si="7"/>
        <v>111</v>
      </c>
      <c r="W255" s="27"/>
    </row>
    <row r="256" spans="1:23" s="42" customFormat="1" ht="21" customHeight="1">
      <c r="A256" s="31"/>
      <c r="B256" s="29"/>
      <c r="C256" s="30"/>
      <c r="D256" s="17" t="s">
        <v>1841</v>
      </c>
      <c r="E256" s="18" t="s">
        <v>176</v>
      </c>
      <c r="F256" s="19">
        <v>5.1929999999999996</v>
      </c>
      <c r="G256" s="18" t="s">
        <v>185</v>
      </c>
      <c r="H256" s="19" t="s">
        <v>186</v>
      </c>
      <c r="I256" s="18" t="s">
        <v>72</v>
      </c>
      <c r="J256" s="19">
        <v>4048</v>
      </c>
      <c r="K256" s="20">
        <v>11641</v>
      </c>
      <c r="L256" s="20">
        <v>7483</v>
      </c>
      <c r="M256" s="20" t="s">
        <v>31</v>
      </c>
      <c r="N256" s="21">
        <v>6.7</v>
      </c>
      <c r="O256" s="153">
        <f t="shared" si="6"/>
        <v>386.00298507462679</v>
      </c>
      <c r="P256" s="23">
        <v>6</v>
      </c>
      <c r="Q256" s="24" t="s">
        <v>53</v>
      </c>
      <c r="R256" s="20" t="s">
        <v>33</v>
      </c>
      <c r="S256" s="20" t="s">
        <v>34</v>
      </c>
      <c r="T256" s="20"/>
      <c r="U256" s="41"/>
      <c r="V256" s="147">
        <f t="shared" si="7"/>
        <v>111</v>
      </c>
      <c r="W256" s="27"/>
    </row>
    <row r="257" spans="1:23" s="42" customFormat="1" ht="21" customHeight="1">
      <c r="A257" s="31"/>
      <c r="B257" s="29"/>
      <c r="C257" s="30"/>
      <c r="D257" s="17" t="s">
        <v>1841</v>
      </c>
      <c r="E257" s="18" t="s">
        <v>176</v>
      </c>
      <c r="F257" s="19">
        <v>5.1929999999999996</v>
      </c>
      <c r="G257" s="18" t="s">
        <v>199</v>
      </c>
      <c r="H257" s="19" t="s">
        <v>200</v>
      </c>
      <c r="I257" s="18" t="s">
        <v>72</v>
      </c>
      <c r="J257" s="19">
        <v>4048</v>
      </c>
      <c r="K257" s="20">
        <v>11641</v>
      </c>
      <c r="L257" s="20">
        <v>7483</v>
      </c>
      <c r="M257" s="20" t="s">
        <v>31</v>
      </c>
      <c r="N257" s="21">
        <v>6.7</v>
      </c>
      <c r="O257" s="153">
        <f t="shared" si="6"/>
        <v>386.00298507462679</v>
      </c>
      <c r="P257" s="23">
        <v>6</v>
      </c>
      <c r="Q257" s="24" t="s">
        <v>53</v>
      </c>
      <c r="R257" s="20" t="s">
        <v>33</v>
      </c>
      <c r="S257" s="20" t="s">
        <v>34</v>
      </c>
      <c r="T257" s="20"/>
      <c r="U257" s="41"/>
      <c r="V257" s="147">
        <f t="shared" si="7"/>
        <v>111</v>
      </c>
      <c r="W257" s="27"/>
    </row>
    <row r="258" spans="1:23" s="42" customFormat="1" ht="21" customHeight="1">
      <c r="A258" s="31"/>
      <c r="B258" s="29"/>
      <c r="C258" s="30"/>
      <c r="D258" s="17" t="s">
        <v>1840</v>
      </c>
      <c r="E258" s="18" t="s">
        <v>176</v>
      </c>
      <c r="F258" s="19">
        <v>5.1929999999999996</v>
      </c>
      <c r="G258" s="18" t="s">
        <v>185</v>
      </c>
      <c r="H258" s="19" t="s">
        <v>186</v>
      </c>
      <c r="I258" s="18" t="s">
        <v>72</v>
      </c>
      <c r="J258" s="19">
        <v>4048</v>
      </c>
      <c r="K258" s="20">
        <v>11641</v>
      </c>
      <c r="L258" s="20">
        <v>7483</v>
      </c>
      <c r="M258" s="20" t="s">
        <v>31</v>
      </c>
      <c r="N258" s="21">
        <v>6.7</v>
      </c>
      <c r="O258" s="153">
        <f t="shared" si="6"/>
        <v>386.00298507462679</v>
      </c>
      <c r="P258" s="23">
        <v>6</v>
      </c>
      <c r="Q258" s="24" t="s">
        <v>53</v>
      </c>
      <c r="R258" s="20" t="s">
        <v>33</v>
      </c>
      <c r="S258" s="20" t="s">
        <v>124</v>
      </c>
      <c r="T258" s="20"/>
      <c r="U258" s="41"/>
      <c r="V258" s="147">
        <f t="shared" si="7"/>
        <v>111</v>
      </c>
      <c r="W258" s="27"/>
    </row>
    <row r="259" spans="1:23" s="42" customFormat="1" ht="21" customHeight="1">
      <c r="A259" s="31"/>
      <c r="B259" s="29"/>
      <c r="C259" s="30"/>
      <c r="D259" s="17" t="s">
        <v>1839</v>
      </c>
      <c r="E259" s="18" t="s">
        <v>176</v>
      </c>
      <c r="F259" s="19">
        <v>5.1929999999999996</v>
      </c>
      <c r="G259" s="18">
        <v>706</v>
      </c>
      <c r="H259" s="19" t="s">
        <v>186</v>
      </c>
      <c r="I259" s="18" t="s">
        <v>72</v>
      </c>
      <c r="J259" s="19" t="s">
        <v>1829</v>
      </c>
      <c r="K259" s="20">
        <v>11641</v>
      </c>
      <c r="L259" s="20" t="s">
        <v>1828</v>
      </c>
      <c r="M259" s="20" t="s">
        <v>1810</v>
      </c>
      <c r="N259" s="21">
        <v>6.7</v>
      </c>
      <c r="O259" s="153">
        <f t="shared" si="6"/>
        <v>386.00298507462679</v>
      </c>
      <c r="P259" s="23">
        <v>6</v>
      </c>
      <c r="Q259" s="24" t="s">
        <v>53</v>
      </c>
      <c r="R259" s="20" t="s">
        <v>33</v>
      </c>
      <c r="S259" s="20" t="s">
        <v>124</v>
      </c>
      <c r="T259" s="20"/>
      <c r="U259" s="25"/>
      <c r="V259" s="147">
        <f t="shared" si="7"/>
        <v>111</v>
      </c>
      <c r="W259" s="27"/>
    </row>
    <row r="260" spans="1:23" s="42" customFormat="1" ht="21" customHeight="1">
      <c r="A260" s="31"/>
      <c r="B260" s="29"/>
      <c r="C260" s="30"/>
      <c r="D260" s="17" t="s">
        <v>1838</v>
      </c>
      <c r="E260" s="18" t="s">
        <v>176</v>
      </c>
      <c r="F260" s="19">
        <v>5.1929999999999996</v>
      </c>
      <c r="G260" s="18" t="s">
        <v>185</v>
      </c>
      <c r="H260" s="19" t="s">
        <v>186</v>
      </c>
      <c r="I260" s="18" t="s">
        <v>72</v>
      </c>
      <c r="J260" s="19">
        <v>4048</v>
      </c>
      <c r="K260" s="20">
        <v>11641</v>
      </c>
      <c r="L260" s="20">
        <v>7483</v>
      </c>
      <c r="M260" s="20" t="s">
        <v>31</v>
      </c>
      <c r="N260" s="21">
        <v>6.7</v>
      </c>
      <c r="O260" s="153">
        <f t="shared" si="6"/>
        <v>386.00298507462679</v>
      </c>
      <c r="P260" s="23">
        <v>6</v>
      </c>
      <c r="Q260" s="24" t="s">
        <v>53</v>
      </c>
      <c r="R260" s="20" t="s">
        <v>33</v>
      </c>
      <c r="S260" s="20" t="s">
        <v>124</v>
      </c>
      <c r="T260" s="20"/>
      <c r="U260" s="41"/>
      <c r="V260" s="147">
        <f t="shared" si="7"/>
        <v>111</v>
      </c>
      <c r="W260" s="27"/>
    </row>
    <row r="261" spans="1:23" s="42" customFormat="1" ht="21" customHeight="1">
      <c r="A261" s="31"/>
      <c r="B261" s="29"/>
      <c r="C261" s="30"/>
      <c r="D261" s="17" t="s">
        <v>1837</v>
      </c>
      <c r="E261" s="18" t="s">
        <v>176</v>
      </c>
      <c r="F261" s="19">
        <v>5.1929999999999996</v>
      </c>
      <c r="G261" s="18" t="s">
        <v>185</v>
      </c>
      <c r="H261" s="19" t="s">
        <v>186</v>
      </c>
      <c r="I261" s="18" t="s">
        <v>72</v>
      </c>
      <c r="J261" s="19">
        <v>4048</v>
      </c>
      <c r="K261" s="20">
        <v>11641</v>
      </c>
      <c r="L261" s="20">
        <v>7483</v>
      </c>
      <c r="M261" s="20" t="s">
        <v>31</v>
      </c>
      <c r="N261" s="21">
        <v>6.5</v>
      </c>
      <c r="O261" s="153">
        <f t="shared" si="6"/>
        <v>397.88</v>
      </c>
      <c r="P261" s="23">
        <v>6</v>
      </c>
      <c r="Q261" s="24" t="s">
        <v>74</v>
      </c>
      <c r="R261" s="20" t="s">
        <v>33</v>
      </c>
      <c r="S261" s="20" t="s">
        <v>34</v>
      </c>
      <c r="T261" s="20"/>
      <c r="U261" s="41"/>
      <c r="V261" s="147">
        <f t="shared" si="7"/>
        <v>108</v>
      </c>
      <c r="W261" s="27"/>
    </row>
    <row r="262" spans="1:23" s="42" customFormat="1" ht="21" customHeight="1">
      <c r="A262" s="31"/>
      <c r="B262" s="29"/>
      <c r="C262" s="30"/>
      <c r="D262" s="17" t="s">
        <v>1837</v>
      </c>
      <c r="E262" s="18" t="s">
        <v>176</v>
      </c>
      <c r="F262" s="19">
        <v>5.1929999999999996</v>
      </c>
      <c r="G262" s="18" t="s">
        <v>199</v>
      </c>
      <c r="H262" s="19" t="s">
        <v>200</v>
      </c>
      <c r="I262" s="18" t="s">
        <v>72</v>
      </c>
      <c r="J262" s="19">
        <v>4048</v>
      </c>
      <c r="K262" s="20">
        <v>11641</v>
      </c>
      <c r="L262" s="20">
        <v>7483</v>
      </c>
      <c r="M262" s="20" t="s">
        <v>31</v>
      </c>
      <c r="N262" s="21">
        <v>6.5</v>
      </c>
      <c r="O262" s="153">
        <f t="shared" si="6"/>
        <v>397.88</v>
      </c>
      <c r="P262" s="23">
        <v>6</v>
      </c>
      <c r="Q262" s="24" t="s">
        <v>74</v>
      </c>
      <c r="R262" s="20" t="s">
        <v>33</v>
      </c>
      <c r="S262" s="20" t="s">
        <v>34</v>
      </c>
      <c r="T262" s="20"/>
      <c r="U262" s="41"/>
      <c r="V262" s="147">
        <f t="shared" si="7"/>
        <v>108</v>
      </c>
      <c r="W262" s="27"/>
    </row>
    <row r="263" spans="1:23" s="42" customFormat="1" ht="21" customHeight="1">
      <c r="A263" s="31"/>
      <c r="B263" s="29"/>
      <c r="C263" s="30"/>
      <c r="D263" s="17" t="s">
        <v>1836</v>
      </c>
      <c r="E263" s="18" t="s">
        <v>176</v>
      </c>
      <c r="F263" s="19">
        <v>5.1929999999999996</v>
      </c>
      <c r="G263" s="18">
        <v>706</v>
      </c>
      <c r="H263" s="19">
        <v>154</v>
      </c>
      <c r="I263" s="18" t="s">
        <v>72</v>
      </c>
      <c r="J263" s="19">
        <v>4048</v>
      </c>
      <c r="K263" s="20">
        <v>11641</v>
      </c>
      <c r="L263" s="20">
        <v>7483</v>
      </c>
      <c r="M263" s="20" t="s">
        <v>1810</v>
      </c>
      <c r="N263" s="21">
        <v>6.5</v>
      </c>
      <c r="O263" s="153">
        <f t="shared" si="6"/>
        <v>397.88</v>
      </c>
      <c r="P263" s="23">
        <v>6</v>
      </c>
      <c r="Q263" s="24" t="s">
        <v>74</v>
      </c>
      <c r="R263" s="20" t="s">
        <v>33</v>
      </c>
      <c r="S263" s="20" t="s">
        <v>34</v>
      </c>
      <c r="T263" s="20"/>
      <c r="U263" s="25"/>
      <c r="V263" s="147">
        <f t="shared" si="7"/>
        <v>108</v>
      </c>
      <c r="W263" s="27"/>
    </row>
    <row r="264" spans="1:23" s="42" customFormat="1" ht="21" customHeight="1">
      <c r="A264" s="31"/>
      <c r="B264" s="29"/>
      <c r="C264" s="30"/>
      <c r="D264" s="17" t="s">
        <v>1836</v>
      </c>
      <c r="E264" s="18" t="s">
        <v>176</v>
      </c>
      <c r="F264" s="19">
        <v>5.1929999999999996</v>
      </c>
      <c r="G264" s="18">
        <v>765</v>
      </c>
      <c r="H264" s="19">
        <v>177</v>
      </c>
      <c r="I264" s="18" t="s">
        <v>72</v>
      </c>
      <c r="J264" s="19">
        <v>4048</v>
      </c>
      <c r="K264" s="20">
        <v>11641</v>
      </c>
      <c r="L264" s="20">
        <v>7483</v>
      </c>
      <c r="M264" s="20" t="s">
        <v>1810</v>
      </c>
      <c r="N264" s="21">
        <v>6.5</v>
      </c>
      <c r="O264" s="153">
        <f t="shared" si="6"/>
        <v>397.88</v>
      </c>
      <c r="P264" s="23">
        <v>6</v>
      </c>
      <c r="Q264" s="24" t="s">
        <v>74</v>
      </c>
      <c r="R264" s="20" t="s">
        <v>33</v>
      </c>
      <c r="S264" s="20" t="s">
        <v>34</v>
      </c>
      <c r="T264" s="20"/>
      <c r="U264" s="25"/>
      <c r="V264" s="147">
        <f t="shared" si="7"/>
        <v>108</v>
      </c>
      <c r="W264" s="27"/>
    </row>
    <row r="265" spans="1:23" s="42" customFormat="1" ht="21" customHeight="1">
      <c r="A265" s="31"/>
      <c r="B265" s="29"/>
      <c r="C265" s="30"/>
      <c r="D265" s="17" t="s">
        <v>1835</v>
      </c>
      <c r="E265" s="18" t="s">
        <v>176</v>
      </c>
      <c r="F265" s="19">
        <v>5.1929999999999996</v>
      </c>
      <c r="G265" s="18" t="s">
        <v>185</v>
      </c>
      <c r="H265" s="19" t="s">
        <v>186</v>
      </c>
      <c r="I265" s="18" t="s">
        <v>72</v>
      </c>
      <c r="J265" s="19">
        <v>4048</v>
      </c>
      <c r="K265" s="20">
        <v>11641</v>
      </c>
      <c r="L265" s="20">
        <v>7483</v>
      </c>
      <c r="M265" s="20" t="s">
        <v>31</v>
      </c>
      <c r="N265" s="21">
        <v>6.5</v>
      </c>
      <c r="O265" s="153">
        <f t="shared" ref="O265:O328" si="8">IF(N265&gt;0,1/N265*37.7*68.6,"")</f>
        <v>397.88</v>
      </c>
      <c r="P265" s="23">
        <v>6</v>
      </c>
      <c r="Q265" s="24" t="s">
        <v>74</v>
      </c>
      <c r="R265" s="20" t="s">
        <v>33</v>
      </c>
      <c r="S265" s="20" t="s">
        <v>34</v>
      </c>
      <c r="T265" s="20"/>
      <c r="U265" s="41"/>
      <c r="V265" s="147">
        <f t="shared" ref="V265:V298" si="9">IFERROR(IF(N265&lt;P265,"",(ROUNDDOWN(N265/P265*100,0))),"")</f>
        <v>108</v>
      </c>
      <c r="W265" s="27"/>
    </row>
    <row r="266" spans="1:23" s="42" customFormat="1" ht="21" customHeight="1">
      <c r="A266" s="31"/>
      <c r="B266" s="29"/>
      <c r="C266" s="30"/>
      <c r="D266" s="17" t="s">
        <v>1835</v>
      </c>
      <c r="E266" s="18" t="s">
        <v>176</v>
      </c>
      <c r="F266" s="19">
        <v>5.1929999999999996</v>
      </c>
      <c r="G266" s="18" t="s">
        <v>199</v>
      </c>
      <c r="H266" s="19" t="s">
        <v>200</v>
      </c>
      <c r="I266" s="18" t="s">
        <v>72</v>
      </c>
      <c r="J266" s="19">
        <v>4048</v>
      </c>
      <c r="K266" s="20">
        <v>11641</v>
      </c>
      <c r="L266" s="20">
        <v>7483</v>
      </c>
      <c r="M266" s="20" t="s">
        <v>31</v>
      </c>
      <c r="N266" s="21">
        <v>6.5</v>
      </c>
      <c r="O266" s="153">
        <f t="shared" si="8"/>
        <v>397.88</v>
      </c>
      <c r="P266" s="23">
        <v>6</v>
      </c>
      <c r="Q266" s="24" t="s">
        <v>74</v>
      </c>
      <c r="R266" s="20" t="s">
        <v>33</v>
      </c>
      <c r="S266" s="20" t="s">
        <v>34</v>
      </c>
      <c r="T266" s="20"/>
      <c r="U266" s="41"/>
      <c r="V266" s="147">
        <f t="shared" si="9"/>
        <v>108</v>
      </c>
      <c r="W266" s="27"/>
    </row>
    <row r="267" spans="1:23" s="42" customFormat="1" ht="21" customHeight="1">
      <c r="A267" s="31"/>
      <c r="B267" s="29"/>
      <c r="C267" s="30"/>
      <c r="D267" s="17" t="s">
        <v>1834</v>
      </c>
      <c r="E267" s="18" t="s">
        <v>176</v>
      </c>
      <c r="F267" s="19">
        <v>5.1929999999999996</v>
      </c>
      <c r="G267" s="18">
        <v>706</v>
      </c>
      <c r="H267" s="19">
        <v>154</v>
      </c>
      <c r="I267" s="18" t="s">
        <v>72</v>
      </c>
      <c r="J267" s="19">
        <v>4048</v>
      </c>
      <c r="K267" s="20">
        <v>11641</v>
      </c>
      <c r="L267" s="20">
        <v>7483</v>
      </c>
      <c r="M267" s="20" t="s">
        <v>31</v>
      </c>
      <c r="N267" s="21">
        <v>6.5</v>
      </c>
      <c r="O267" s="153">
        <f t="shared" si="8"/>
        <v>397.88</v>
      </c>
      <c r="P267" s="23">
        <v>6</v>
      </c>
      <c r="Q267" s="24" t="s">
        <v>74</v>
      </c>
      <c r="R267" s="20" t="s">
        <v>33</v>
      </c>
      <c r="S267" s="20" t="s">
        <v>34</v>
      </c>
      <c r="T267" s="20"/>
      <c r="U267" s="25"/>
      <c r="V267" s="147">
        <f t="shared" si="9"/>
        <v>108</v>
      </c>
      <c r="W267" s="27"/>
    </row>
    <row r="268" spans="1:23" s="42" customFormat="1" ht="21" customHeight="1">
      <c r="A268" s="31"/>
      <c r="B268" s="29"/>
      <c r="C268" s="30"/>
      <c r="D268" s="17" t="s">
        <v>1834</v>
      </c>
      <c r="E268" s="18" t="s">
        <v>176</v>
      </c>
      <c r="F268" s="19">
        <v>5.1929999999999996</v>
      </c>
      <c r="G268" s="18">
        <v>765</v>
      </c>
      <c r="H268" s="19">
        <v>177</v>
      </c>
      <c r="I268" s="18" t="s">
        <v>72</v>
      </c>
      <c r="J268" s="19">
        <v>4048</v>
      </c>
      <c r="K268" s="20">
        <v>11641</v>
      </c>
      <c r="L268" s="20">
        <v>7483</v>
      </c>
      <c r="M268" s="20" t="s">
        <v>31</v>
      </c>
      <c r="N268" s="21">
        <v>6.5</v>
      </c>
      <c r="O268" s="153">
        <f t="shared" si="8"/>
        <v>397.88</v>
      </c>
      <c r="P268" s="23">
        <v>6</v>
      </c>
      <c r="Q268" s="24" t="s">
        <v>74</v>
      </c>
      <c r="R268" s="20" t="s">
        <v>33</v>
      </c>
      <c r="S268" s="20" t="s">
        <v>34</v>
      </c>
      <c r="T268" s="20"/>
      <c r="U268" s="25"/>
      <c r="V268" s="147">
        <f t="shared" si="9"/>
        <v>108</v>
      </c>
      <c r="W268" s="27"/>
    </row>
    <row r="269" spans="1:23" s="42" customFormat="1" ht="21" customHeight="1">
      <c r="A269" s="31"/>
      <c r="B269" s="29"/>
      <c r="C269" s="30"/>
      <c r="D269" s="17" t="s">
        <v>1833</v>
      </c>
      <c r="E269" s="18" t="s">
        <v>176</v>
      </c>
      <c r="F269" s="19">
        <v>5.1929999999999996</v>
      </c>
      <c r="G269" s="18" t="s">
        <v>185</v>
      </c>
      <c r="H269" s="19" t="s">
        <v>186</v>
      </c>
      <c r="I269" s="18" t="s">
        <v>72</v>
      </c>
      <c r="J269" s="19">
        <v>4048</v>
      </c>
      <c r="K269" s="20">
        <v>11641</v>
      </c>
      <c r="L269" s="20">
        <v>7483</v>
      </c>
      <c r="M269" s="20" t="s">
        <v>31</v>
      </c>
      <c r="N269" s="21">
        <v>6.5</v>
      </c>
      <c r="O269" s="153">
        <f t="shared" si="8"/>
        <v>397.88</v>
      </c>
      <c r="P269" s="23">
        <v>6</v>
      </c>
      <c r="Q269" s="24" t="s">
        <v>74</v>
      </c>
      <c r="R269" s="20" t="s">
        <v>33</v>
      </c>
      <c r="S269" s="20" t="s">
        <v>34</v>
      </c>
      <c r="T269" s="20"/>
      <c r="U269" s="41"/>
      <c r="V269" s="147">
        <f t="shared" si="9"/>
        <v>108</v>
      </c>
      <c r="W269" s="27"/>
    </row>
    <row r="270" spans="1:23" s="42" customFormat="1" ht="21" customHeight="1">
      <c r="A270" s="31"/>
      <c r="B270" s="29"/>
      <c r="C270" s="30"/>
      <c r="D270" s="17" t="s">
        <v>1833</v>
      </c>
      <c r="E270" s="18" t="s">
        <v>176</v>
      </c>
      <c r="F270" s="19">
        <v>5.1929999999999996</v>
      </c>
      <c r="G270" s="18" t="s">
        <v>199</v>
      </c>
      <c r="H270" s="19" t="s">
        <v>200</v>
      </c>
      <c r="I270" s="18" t="s">
        <v>72</v>
      </c>
      <c r="J270" s="19">
        <v>4048</v>
      </c>
      <c r="K270" s="20">
        <v>11641</v>
      </c>
      <c r="L270" s="20">
        <v>7483</v>
      </c>
      <c r="M270" s="20" t="s">
        <v>31</v>
      </c>
      <c r="N270" s="21">
        <v>6.5</v>
      </c>
      <c r="O270" s="153">
        <f t="shared" si="8"/>
        <v>397.88</v>
      </c>
      <c r="P270" s="23">
        <v>6</v>
      </c>
      <c r="Q270" s="24" t="s">
        <v>74</v>
      </c>
      <c r="R270" s="20" t="s">
        <v>33</v>
      </c>
      <c r="S270" s="20" t="s">
        <v>34</v>
      </c>
      <c r="T270" s="20"/>
      <c r="U270" s="41"/>
      <c r="V270" s="147">
        <f t="shared" si="9"/>
        <v>108</v>
      </c>
      <c r="W270" s="27"/>
    </row>
    <row r="271" spans="1:23" s="42" customFormat="1" ht="21" customHeight="1">
      <c r="A271" s="31"/>
      <c r="B271" s="29"/>
      <c r="C271" s="30"/>
      <c r="D271" s="17" t="s">
        <v>1832</v>
      </c>
      <c r="E271" s="18" t="s">
        <v>176</v>
      </c>
      <c r="F271" s="19">
        <v>5.1929999999999996</v>
      </c>
      <c r="G271" s="18" t="s">
        <v>185</v>
      </c>
      <c r="H271" s="19" t="s">
        <v>186</v>
      </c>
      <c r="I271" s="18" t="s">
        <v>72</v>
      </c>
      <c r="J271" s="19">
        <v>4048</v>
      </c>
      <c r="K271" s="20">
        <v>11641</v>
      </c>
      <c r="L271" s="20">
        <v>7483</v>
      </c>
      <c r="M271" s="20" t="s">
        <v>31</v>
      </c>
      <c r="N271" s="21">
        <v>6.5</v>
      </c>
      <c r="O271" s="153">
        <f t="shared" si="8"/>
        <v>397.88</v>
      </c>
      <c r="P271" s="23">
        <v>6</v>
      </c>
      <c r="Q271" s="24" t="s">
        <v>74</v>
      </c>
      <c r="R271" s="20" t="s">
        <v>33</v>
      </c>
      <c r="S271" s="20" t="s">
        <v>34</v>
      </c>
      <c r="T271" s="20"/>
      <c r="U271" s="41"/>
      <c r="V271" s="147">
        <f t="shared" si="9"/>
        <v>108</v>
      </c>
      <c r="W271" s="27"/>
    </row>
    <row r="272" spans="1:23" s="42" customFormat="1" ht="21" customHeight="1">
      <c r="A272" s="31"/>
      <c r="B272" s="29"/>
      <c r="C272" s="30"/>
      <c r="D272" s="17" t="s">
        <v>1832</v>
      </c>
      <c r="E272" s="18" t="s">
        <v>176</v>
      </c>
      <c r="F272" s="19">
        <v>5.1929999999999996</v>
      </c>
      <c r="G272" s="18" t="s">
        <v>199</v>
      </c>
      <c r="H272" s="19" t="s">
        <v>200</v>
      </c>
      <c r="I272" s="18" t="s">
        <v>72</v>
      </c>
      <c r="J272" s="19">
        <v>4048</v>
      </c>
      <c r="K272" s="20">
        <v>11641</v>
      </c>
      <c r="L272" s="20">
        <v>7483</v>
      </c>
      <c r="M272" s="20" t="s">
        <v>31</v>
      </c>
      <c r="N272" s="21">
        <v>6.5</v>
      </c>
      <c r="O272" s="153">
        <f t="shared" si="8"/>
        <v>397.88</v>
      </c>
      <c r="P272" s="23">
        <v>6</v>
      </c>
      <c r="Q272" s="24" t="s">
        <v>74</v>
      </c>
      <c r="R272" s="20" t="s">
        <v>33</v>
      </c>
      <c r="S272" s="20" t="s">
        <v>34</v>
      </c>
      <c r="T272" s="20"/>
      <c r="U272" s="41"/>
      <c r="V272" s="147">
        <f t="shared" si="9"/>
        <v>108</v>
      </c>
      <c r="W272" s="27"/>
    </row>
    <row r="273" spans="1:23" s="42" customFormat="1" ht="21" customHeight="1">
      <c r="A273" s="31"/>
      <c r="B273" s="29"/>
      <c r="C273" s="30"/>
      <c r="D273" s="17" t="s">
        <v>1831</v>
      </c>
      <c r="E273" s="18" t="s">
        <v>176</v>
      </c>
      <c r="F273" s="19">
        <v>5.1929999999999996</v>
      </c>
      <c r="G273" s="18" t="s">
        <v>185</v>
      </c>
      <c r="H273" s="19" t="s">
        <v>186</v>
      </c>
      <c r="I273" s="18" t="s">
        <v>72</v>
      </c>
      <c r="J273" s="19">
        <v>4048</v>
      </c>
      <c r="K273" s="20">
        <v>11641</v>
      </c>
      <c r="L273" s="20">
        <v>7483</v>
      </c>
      <c r="M273" s="20" t="s">
        <v>31</v>
      </c>
      <c r="N273" s="21">
        <v>6.5</v>
      </c>
      <c r="O273" s="153">
        <f t="shared" si="8"/>
        <v>397.88</v>
      </c>
      <c r="P273" s="23">
        <v>6</v>
      </c>
      <c r="Q273" s="24" t="s">
        <v>74</v>
      </c>
      <c r="R273" s="20" t="s">
        <v>33</v>
      </c>
      <c r="S273" s="20" t="s">
        <v>124</v>
      </c>
      <c r="T273" s="20"/>
      <c r="U273" s="41"/>
      <c r="V273" s="147">
        <f t="shared" si="9"/>
        <v>108</v>
      </c>
      <c r="W273" s="27"/>
    </row>
    <row r="274" spans="1:23" s="42" customFormat="1" ht="21" customHeight="1">
      <c r="A274" s="31"/>
      <c r="B274" s="29"/>
      <c r="C274" s="30"/>
      <c r="D274" s="17" t="s">
        <v>1830</v>
      </c>
      <c r="E274" s="18" t="s">
        <v>176</v>
      </c>
      <c r="F274" s="19">
        <v>5.1929999999999996</v>
      </c>
      <c r="G274" s="18" t="s">
        <v>185</v>
      </c>
      <c r="H274" s="19" t="s">
        <v>186</v>
      </c>
      <c r="I274" s="18" t="s">
        <v>72</v>
      </c>
      <c r="J274" s="19" t="s">
        <v>1829</v>
      </c>
      <c r="K274" s="20">
        <v>11641</v>
      </c>
      <c r="L274" s="20" t="s">
        <v>1828</v>
      </c>
      <c r="M274" s="20" t="s">
        <v>1810</v>
      </c>
      <c r="N274" s="21">
        <v>6.5</v>
      </c>
      <c r="O274" s="153">
        <f t="shared" si="8"/>
        <v>397.88</v>
      </c>
      <c r="P274" s="23">
        <v>6</v>
      </c>
      <c r="Q274" s="24" t="s">
        <v>74</v>
      </c>
      <c r="R274" s="20" t="s">
        <v>33</v>
      </c>
      <c r="S274" s="20" t="s">
        <v>124</v>
      </c>
      <c r="T274" s="20"/>
      <c r="U274" s="25"/>
      <c r="V274" s="147">
        <f t="shared" si="9"/>
        <v>108</v>
      </c>
      <c r="W274" s="27"/>
    </row>
    <row r="275" spans="1:23" s="42" customFormat="1" ht="21" customHeight="1">
      <c r="A275" s="31"/>
      <c r="B275" s="29"/>
      <c r="C275" s="30"/>
      <c r="D275" s="17" t="s">
        <v>1827</v>
      </c>
      <c r="E275" s="18" t="s">
        <v>176</v>
      </c>
      <c r="F275" s="19">
        <v>5.1929999999999996</v>
      </c>
      <c r="G275" s="18" t="s">
        <v>185</v>
      </c>
      <c r="H275" s="19" t="s">
        <v>186</v>
      </c>
      <c r="I275" s="18" t="s">
        <v>72</v>
      </c>
      <c r="J275" s="19">
        <v>4048</v>
      </c>
      <c r="K275" s="20">
        <v>11641</v>
      </c>
      <c r="L275" s="20">
        <v>7483</v>
      </c>
      <c r="M275" s="20" t="s">
        <v>31</v>
      </c>
      <c r="N275" s="21">
        <v>6.5</v>
      </c>
      <c r="O275" s="153">
        <f t="shared" si="8"/>
        <v>397.88</v>
      </c>
      <c r="P275" s="23">
        <v>6</v>
      </c>
      <c r="Q275" s="24" t="s">
        <v>74</v>
      </c>
      <c r="R275" s="20" t="s">
        <v>33</v>
      </c>
      <c r="S275" s="20" t="s">
        <v>124</v>
      </c>
      <c r="T275" s="20"/>
      <c r="U275" s="41"/>
      <c r="V275" s="147">
        <f t="shared" si="9"/>
        <v>108</v>
      </c>
      <c r="W275" s="27"/>
    </row>
    <row r="276" spans="1:23" s="42" customFormat="1" ht="21" customHeight="1">
      <c r="A276" s="31"/>
      <c r="B276" s="29"/>
      <c r="C276" s="30"/>
      <c r="D276" s="17" t="s">
        <v>1826</v>
      </c>
      <c r="E276" s="18" t="s">
        <v>176</v>
      </c>
      <c r="F276" s="19">
        <v>5.1929999999999996</v>
      </c>
      <c r="G276" s="18">
        <v>765</v>
      </c>
      <c r="H276" s="19">
        <v>177</v>
      </c>
      <c r="I276" s="18" t="s">
        <v>72</v>
      </c>
      <c r="J276" s="19">
        <v>4516</v>
      </c>
      <c r="K276" s="20">
        <v>12618</v>
      </c>
      <c r="L276" s="20">
        <v>7992</v>
      </c>
      <c r="M276" s="20" t="s">
        <v>1810</v>
      </c>
      <c r="N276" s="21">
        <v>6.3</v>
      </c>
      <c r="O276" s="153">
        <f t="shared" si="8"/>
        <v>410.51111111111106</v>
      </c>
      <c r="P276" s="23">
        <v>5.69</v>
      </c>
      <c r="Q276" s="24" t="s">
        <v>53</v>
      </c>
      <c r="R276" s="20" t="s">
        <v>33</v>
      </c>
      <c r="S276" s="20" t="s">
        <v>34</v>
      </c>
      <c r="T276" s="20"/>
      <c r="U276" s="25"/>
      <c r="V276" s="147">
        <f t="shared" si="9"/>
        <v>110</v>
      </c>
      <c r="W276" s="27"/>
    </row>
    <row r="277" spans="1:23" s="42" customFormat="1" ht="21" customHeight="1">
      <c r="A277" s="31"/>
      <c r="B277" s="29"/>
      <c r="C277" s="30"/>
      <c r="D277" s="17" t="s">
        <v>1825</v>
      </c>
      <c r="E277" s="18" t="s">
        <v>176</v>
      </c>
      <c r="F277" s="19">
        <v>5.1929999999999996</v>
      </c>
      <c r="G277" s="18" t="s">
        <v>199</v>
      </c>
      <c r="H277" s="19" t="s">
        <v>200</v>
      </c>
      <c r="I277" s="18" t="s">
        <v>72</v>
      </c>
      <c r="J277" s="19">
        <v>4516</v>
      </c>
      <c r="K277" s="20">
        <v>12618</v>
      </c>
      <c r="L277" s="20">
        <v>7992</v>
      </c>
      <c r="M277" s="20" t="s">
        <v>31</v>
      </c>
      <c r="N277" s="21">
        <v>6.3</v>
      </c>
      <c r="O277" s="153">
        <f t="shared" si="8"/>
        <v>410.51111111111106</v>
      </c>
      <c r="P277" s="23">
        <v>5.69</v>
      </c>
      <c r="Q277" s="24" t="s">
        <v>53</v>
      </c>
      <c r="R277" s="20" t="s">
        <v>33</v>
      </c>
      <c r="S277" s="20" t="s">
        <v>34</v>
      </c>
      <c r="T277" s="20"/>
      <c r="U277" s="41"/>
      <c r="V277" s="147">
        <f t="shared" si="9"/>
        <v>110</v>
      </c>
      <c r="W277" s="27"/>
    </row>
    <row r="278" spans="1:23" s="42" customFormat="1" ht="21" customHeight="1">
      <c r="A278" s="31"/>
      <c r="B278" s="29"/>
      <c r="C278" s="30"/>
      <c r="D278" s="17" t="s">
        <v>1824</v>
      </c>
      <c r="E278" s="18" t="s">
        <v>176</v>
      </c>
      <c r="F278" s="19">
        <v>5.1929999999999996</v>
      </c>
      <c r="G278" s="18">
        <v>765</v>
      </c>
      <c r="H278" s="19">
        <v>177</v>
      </c>
      <c r="I278" s="18" t="s">
        <v>72</v>
      </c>
      <c r="J278" s="19">
        <v>4516</v>
      </c>
      <c r="K278" s="20">
        <v>12618</v>
      </c>
      <c r="L278" s="20">
        <v>7992</v>
      </c>
      <c r="M278" s="20" t="s">
        <v>1810</v>
      </c>
      <c r="N278" s="21">
        <v>6.3</v>
      </c>
      <c r="O278" s="153">
        <f t="shared" si="8"/>
        <v>410.51111111111106</v>
      </c>
      <c r="P278" s="23">
        <v>5.69</v>
      </c>
      <c r="Q278" s="24" t="s">
        <v>53</v>
      </c>
      <c r="R278" s="20" t="s">
        <v>33</v>
      </c>
      <c r="S278" s="20" t="s">
        <v>34</v>
      </c>
      <c r="T278" s="20"/>
      <c r="U278" s="25"/>
      <c r="V278" s="147">
        <f t="shared" si="9"/>
        <v>110</v>
      </c>
      <c r="W278" s="27"/>
    </row>
    <row r="279" spans="1:23" s="42" customFormat="1" ht="21" customHeight="1">
      <c r="A279" s="31"/>
      <c r="B279" s="29"/>
      <c r="C279" s="30"/>
      <c r="D279" s="17" t="s">
        <v>1823</v>
      </c>
      <c r="E279" s="18" t="s">
        <v>176</v>
      </c>
      <c r="F279" s="19">
        <v>5.1929999999999996</v>
      </c>
      <c r="G279" s="18" t="s">
        <v>199</v>
      </c>
      <c r="H279" s="19" t="s">
        <v>200</v>
      </c>
      <c r="I279" s="18" t="s">
        <v>72</v>
      </c>
      <c r="J279" s="19">
        <v>4516</v>
      </c>
      <c r="K279" s="20">
        <v>12618</v>
      </c>
      <c r="L279" s="20">
        <v>7992</v>
      </c>
      <c r="M279" s="20" t="s">
        <v>31</v>
      </c>
      <c r="N279" s="21">
        <v>6.3</v>
      </c>
      <c r="O279" s="153">
        <f t="shared" si="8"/>
        <v>410.51111111111106</v>
      </c>
      <c r="P279" s="23">
        <v>5.69</v>
      </c>
      <c r="Q279" s="24" t="s">
        <v>53</v>
      </c>
      <c r="R279" s="20" t="s">
        <v>33</v>
      </c>
      <c r="S279" s="20" t="s">
        <v>34</v>
      </c>
      <c r="T279" s="20"/>
      <c r="U279" s="41"/>
      <c r="V279" s="147">
        <f t="shared" si="9"/>
        <v>110</v>
      </c>
      <c r="W279" s="27"/>
    </row>
    <row r="280" spans="1:23" s="42" customFormat="1" ht="21" customHeight="1">
      <c r="A280" s="31"/>
      <c r="B280" s="29"/>
      <c r="C280" s="30"/>
      <c r="D280" s="17" t="s">
        <v>1822</v>
      </c>
      <c r="E280" s="18" t="s">
        <v>176</v>
      </c>
      <c r="F280" s="19">
        <v>5.1929999999999996</v>
      </c>
      <c r="G280" s="18">
        <v>765</v>
      </c>
      <c r="H280" s="19">
        <v>177</v>
      </c>
      <c r="I280" s="18" t="s">
        <v>72</v>
      </c>
      <c r="J280" s="19">
        <v>4516</v>
      </c>
      <c r="K280" s="20">
        <v>12618</v>
      </c>
      <c r="L280" s="20">
        <v>7992</v>
      </c>
      <c r="M280" s="20" t="s">
        <v>1810</v>
      </c>
      <c r="N280" s="21">
        <v>6.3</v>
      </c>
      <c r="O280" s="153">
        <f t="shared" si="8"/>
        <v>410.51111111111106</v>
      </c>
      <c r="P280" s="23">
        <v>5.69</v>
      </c>
      <c r="Q280" s="24" t="s">
        <v>53</v>
      </c>
      <c r="R280" s="20" t="s">
        <v>33</v>
      </c>
      <c r="S280" s="20" t="s">
        <v>124</v>
      </c>
      <c r="T280" s="20"/>
      <c r="U280" s="25"/>
      <c r="V280" s="147">
        <f t="shared" si="9"/>
        <v>110</v>
      </c>
      <c r="W280" s="27"/>
    </row>
    <row r="281" spans="1:23" s="42" customFormat="1" ht="21" customHeight="1">
      <c r="A281" s="31"/>
      <c r="B281" s="29"/>
      <c r="C281" s="30"/>
      <c r="D281" s="17" t="s">
        <v>1821</v>
      </c>
      <c r="E281" s="18" t="s">
        <v>176</v>
      </c>
      <c r="F281" s="19">
        <v>5.1929999999999996</v>
      </c>
      <c r="G281" s="18">
        <v>765</v>
      </c>
      <c r="H281" s="19">
        <v>177</v>
      </c>
      <c r="I281" s="18" t="s">
        <v>72</v>
      </c>
      <c r="J281" s="19">
        <v>4516</v>
      </c>
      <c r="K281" s="20">
        <v>12618</v>
      </c>
      <c r="L281" s="20">
        <v>7992</v>
      </c>
      <c r="M281" s="20" t="s">
        <v>1810</v>
      </c>
      <c r="N281" s="21">
        <v>6.1</v>
      </c>
      <c r="O281" s="153">
        <f t="shared" si="8"/>
        <v>423.97049180327872</v>
      </c>
      <c r="P281" s="23">
        <v>5.69</v>
      </c>
      <c r="Q281" s="24" t="s">
        <v>74</v>
      </c>
      <c r="R281" s="20" t="s">
        <v>33</v>
      </c>
      <c r="S281" s="20" t="s">
        <v>34</v>
      </c>
      <c r="T281" s="20"/>
      <c r="U281" s="25"/>
      <c r="V281" s="147">
        <f t="shared" si="9"/>
        <v>107</v>
      </c>
      <c r="W281" s="27"/>
    </row>
    <row r="282" spans="1:23" s="42" customFormat="1" ht="21" customHeight="1">
      <c r="A282" s="31"/>
      <c r="B282" s="29"/>
      <c r="C282" s="30"/>
      <c r="D282" s="17" t="s">
        <v>1820</v>
      </c>
      <c r="E282" s="18" t="s">
        <v>176</v>
      </c>
      <c r="F282" s="19">
        <v>5.1929999999999996</v>
      </c>
      <c r="G282" s="18" t="s">
        <v>199</v>
      </c>
      <c r="H282" s="19" t="s">
        <v>200</v>
      </c>
      <c r="I282" s="18" t="s">
        <v>72</v>
      </c>
      <c r="J282" s="19">
        <v>4516</v>
      </c>
      <c r="K282" s="20">
        <v>12618</v>
      </c>
      <c r="L282" s="20">
        <v>7992</v>
      </c>
      <c r="M282" s="20" t="s">
        <v>31</v>
      </c>
      <c r="N282" s="21">
        <v>6.1</v>
      </c>
      <c r="O282" s="153">
        <f t="shared" si="8"/>
        <v>423.97049180327872</v>
      </c>
      <c r="P282" s="23">
        <v>5.69</v>
      </c>
      <c r="Q282" s="24" t="s">
        <v>74</v>
      </c>
      <c r="R282" s="20" t="s">
        <v>33</v>
      </c>
      <c r="S282" s="20" t="s">
        <v>34</v>
      </c>
      <c r="T282" s="20"/>
      <c r="U282" s="41"/>
      <c r="V282" s="147">
        <f t="shared" si="9"/>
        <v>107</v>
      </c>
      <c r="W282" s="27"/>
    </row>
    <row r="283" spans="1:23" s="42" customFormat="1" ht="21" customHeight="1">
      <c r="A283" s="31"/>
      <c r="B283" s="29"/>
      <c r="C283" s="30"/>
      <c r="D283" s="17" t="s">
        <v>1819</v>
      </c>
      <c r="E283" s="18" t="s">
        <v>176</v>
      </c>
      <c r="F283" s="19">
        <v>5.1929999999999996</v>
      </c>
      <c r="G283" s="18">
        <v>765</v>
      </c>
      <c r="H283" s="19">
        <v>177</v>
      </c>
      <c r="I283" s="18" t="s">
        <v>72</v>
      </c>
      <c r="J283" s="19">
        <v>4516</v>
      </c>
      <c r="K283" s="20">
        <v>12618</v>
      </c>
      <c r="L283" s="20">
        <v>7992</v>
      </c>
      <c r="M283" s="20" t="s">
        <v>1810</v>
      </c>
      <c r="N283" s="21">
        <v>6.1</v>
      </c>
      <c r="O283" s="153">
        <f t="shared" si="8"/>
        <v>423.97049180327872</v>
      </c>
      <c r="P283" s="23">
        <v>5.69</v>
      </c>
      <c r="Q283" s="24" t="s">
        <v>74</v>
      </c>
      <c r="R283" s="20" t="s">
        <v>33</v>
      </c>
      <c r="S283" s="20" t="s">
        <v>34</v>
      </c>
      <c r="T283" s="20"/>
      <c r="U283" s="25"/>
      <c r="V283" s="147">
        <f t="shared" si="9"/>
        <v>107</v>
      </c>
      <c r="W283" s="27"/>
    </row>
    <row r="284" spans="1:23" s="42" customFormat="1" ht="21" customHeight="1">
      <c r="A284" s="31"/>
      <c r="B284" s="29"/>
      <c r="C284" s="30"/>
      <c r="D284" s="17" t="s">
        <v>1818</v>
      </c>
      <c r="E284" s="18" t="s">
        <v>176</v>
      </c>
      <c r="F284" s="19">
        <v>5.1929999999999996</v>
      </c>
      <c r="G284" s="18" t="s">
        <v>199</v>
      </c>
      <c r="H284" s="19" t="s">
        <v>200</v>
      </c>
      <c r="I284" s="18" t="s">
        <v>72</v>
      </c>
      <c r="J284" s="19">
        <v>4516</v>
      </c>
      <c r="K284" s="20">
        <v>12618</v>
      </c>
      <c r="L284" s="20">
        <v>7992</v>
      </c>
      <c r="M284" s="20" t="s">
        <v>31</v>
      </c>
      <c r="N284" s="21">
        <v>6.1</v>
      </c>
      <c r="O284" s="153">
        <f t="shared" si="8"/>
        <v>423.97049180327872</v>
      </c>
      <c r="P284" s="23">
        <v>5.69</v>
      </c>
      <c r="Q284" s="24" t="s">
        <v>74</v>
      </c>
      <c r="R284" s="20" t="s">
        <v>33</v>
      </c>
      <c r="S284" s="20" t="s">
        <v>34</v>
      </c>
      <c r="T284" s="20"/>
      <c r="U284" s="41"/>
      <c r="V284" s="147">
        <f t="shared" si="9"/>
        <v>107</v>
      </c>
      <c r="W284" s="27"/>
    </row>
    <row r="285" spans="1:23" s="42" customFormat="1" ht="21" customHeight="1">
      <c r="A285" s="31"/>
      <c r="B285" s="29"/>
      <c r="C285" s="30"/>
      <c r="D285" s="17" t="s">
        <v>1817</v>
      </c>
      <c r="E285" s="18" t="s">
        <v>176</v>
      </c>
      <c r="F285" s="19">
        <v>5.1929999999999996</v>
      </c>
      <c r="G285" s="18">
        <v>765</v>
      </c>
      <c r="H285" s="19">
        <v>177</v>
      </c>
      <c r="I285" s="18" t="s">
        <v>72</v>
      </c>
      <c r="J285" s="19">
        <v>4516</v>
      </c>
      <c r="K285" s="20">
        <v>12618</v>
      </c>
      <c r="L285" s="20">
        <v>7992</v>
      </c>
      <c r="M285" s="20" t="s">
        <v>1810</v>
      </c>
      <c r="N285" s="21">
        <v>6.1</v>
      </c>
      <c r="O285" s="153">
        <f t="shared" si="8"/>
        <v>423.97049180327872</v>
      </c>
      <c r="P285" s="23">
        <v>5.69</v>
      </c>
      <c r="Q285" s="24" t="s">
        <v>74</v>
      </c>
      <c r="R285" s="20" t="s">
        <v>33</v>
      </c>
      <c r="S285" s="20" t="s">
        <v>124</v>
      </c>
      <c r="T285" s="20"/>
      <c r="U285" s="25"/>
      <c r="V285" s="147">
        <f t="shared" si="9"/>
        <v>107</v>
      </c>
      <c r="W285" s="27"/>
    </row>
    <row r="286" spans="1:23" s="42" customFormat="1" ht="21" customHeight="1">
      <c r="A286" s="31"/>
      <c r="B286" s="29"/>
      <c r="C286" s="30"/>
      <c r="D286" s="17" t="s">
        <v>1816</v>
      </c>
      <c r="E286" s="18" t="s">
        <v>176</v>
      </c>
      <c r="F286" s="19">
        <v>5.1929999999999996</v>
      </c>
      <c r="G286" s="18">
        <v>765</v>
      </c>
      <c r="H286" s="19">
        <v>177</v>
      </c>
      <c r="I286" s="18" t="s">
        <v>72</v>
      </c>
      <c r="J286" s="19">
        <v>5533</v>
      </c>
      <c r="K286" s="20">
        <v>14543</v>
      </c>
      <c r="L286" s="20">
        <v>8900</v>
      </c>
      <c r="M286" s="20" t="s">
        <v>1810</v>
      </c>
      <c r="N286" s="21">
        <v>5.4</v>
      </c>
      <c r="O286" s="153">
        <f t="shared" si="8"/>
        <v>478.92962962962963</v>
      </c>
      <c r="P286" s="23">
        <v>4.97</v>
      </c>
      <c r="Q286" s="24" t="s">
        <v>53</v>
      </c>
      <c r="R286" s="20" t="s">
        <v>33</v>
      </c>
      <c r="S286" s="20" t="s">
        <v>34</v>
      </c>
      <c r="T286" s="20"/>
      <c r="U286" s="25"/>
      <c r="V286" s="147">
        <f t="shared" si="9"/>
        <v>108</v>
      </c>
      <c r="W286" s="39"/>
    </row>
    <row r="287" spans="1:23" s="42" customFormat="1" ht="21" customHeight="1">
      <c r="A287" s="31"/>
      <c r="B287" s="29"/>
      <c r="C287" s="30"/>
      <c r="D287" s="17" t="s">
        <v>1816</v>
      </c>
      <c r="E287" s="18" t="s">
        <v>176</v>
      </c>
      <c r="F287" s="19">
        <v>5.1929999999999996</v>
      </c>
      <c r="G287" s="18">
        <v>765</v>
      </c>
      <c r="H287" s="19">
        <v>177</v>
      </c>
      <c r="I287" s="18" t="s">
        <v>72</v>
      </c>
      <c r="J287" s="19">
        <v>5533</v>
      </c>
      <c r="K287" s="20">
        <v>14543</v>
      </c>
      <c r="L287" s="20">
        <v>8900</v>
      </c>
      <c r="M287" s="20" t="s">
        <v>1810</v>
      </c>
      <c r="N287" s="21">
        <v>5.3</v>
      </c>
      <c r="O287" s="153">
        <f t="shared" si="8"/>
        <v>487.96603773584911</v>
      </c>
      <c r="P287" s="23">
        <v>4.97</v>
      </c>
      <c r="Q287" s="24" t="s">
        <v>74</v>
      </c>
      <c r="R287" s="20" t="s">
        <v>33</v>
      </c>
      <c r="S287" s="20" t="s">
        <v>34</v>
      </c>
      <c r="T287" s="20"/>
      <c r="U287" s="25"/>
      <c r="V287" s="147">
        <f t="shared" si="9"/>
        <v>106</v>
      </c>
      <c r="W287" s="39"/>
    </row>
    <row r="288" spans="1:23" s="42" customFormat="1" ht="21" customHeight="1">
      <c r="A288" s="31"/>
      <c r="B288" s="29"/>
      <c r="C288" s="30"/>
      <c r="D288" s="17" t="s">
        <v>1815</v>
      </c>
      <c r="E288" s="18" t="s">
        <v>243</v>
      </c>
      <c r="F288" s="19">
        <v>6.69</v>
      </c>
      <c r="G288" s="18" t="s">
        <v>244</v>
      </c>
      <c r="H288" s="19" t="s">
        <v>245</v>
      </c>
      <c r="I288" s="18" t="s">
        <v>246</v>
      </c>
      <c r="J288" s="19">
        <v>5533</v>
      </c>
      <c r="K288" s="20">
        <v>14543</v>
      </c>
      <c r="L288" s="20">
        <v>8900</v>
      </c>
      <c r="M288" s="20" t="s">
        <v>177</v>
      </c>
      <c r="N288" s="21">
        <v>5.26</v>
      </c>
      <c r="O288" s="153">
        <f t="shared" si="8"/>
        <v>491.67680608365021</v>
      </c>
      <c r="P288" s="23">
        <v>4.97</v>
      </c>
      <c r="Q288" s="24" t="s">
        <v>53</v>
      </c>
      <c r="R288" s="20" t="s">
        <v>33</v>
      </c>
      <c r="S288" s="20" t="s">
        <v>34</v>
      </c>
      <c r="T288" s="20"/>
      <c r="U288" s="25"/>
      <c r="V288" s="147">
        <f t="shared" si="9"/>
        <v>105</v>
      </c>
      <c r="W288" s="39"/>
    </row>
    <row r="289" spans="1:23" s="42" customFormat="1" ht="21" customHeight="1">
      <c r="A289" s="31"/>
      <c r="B289" s="29"/>
      <c r="C289" s="30"/>
      <c r="D289" s="17" t="s">
        <v>1814</v>
      </c>
      <c r="E289" s="18" t="s">
        <v>243</v>
      </c>
      <c r="F289" s="19">
        <v>6.69</v>
      </c>
      <c r="G289" s="18" t="s">
        <v>244</v>
      </c>
      <c r="H289" s="19" t="s">
        <v>245</v>
      </c>
      <c r="I289" s="18" t="s">
        <v>246</v>
      </c>
      <c r="J289" s="19">
        <v>5533</v>
      </c>
      <c r="K289" s="20">
        <v>14543</v>
      </c>
      <c r="L289" s="20">
        <v>8900</v>
      </c>
      <c r="M289" s="20" t="s">
        <v>177</v>
      </c>
      <c r="N289" s="21">
        <v>5</v>
      </c>
      <c r="O289" s="153">
        <f t="shared" si="8"/>
        <v>517.24400000000003</v>
      </c>
      <c r="P289" s="23">
        <v>4.97</v>
      </c>
      <c r="Q289" s="24" t="s">
        <v>74</v>
      </c>
      <c r="R289" s="20" t="s">
        <v>33</v>
      </c>
      <c r="S289" s="20" t="s">
        <v>34</v>
      </c>
      <c r="T289" s="20"/>
      <c r="U289" s="25"/>
      <c r="V289" s="147">
        <f t="shared" si="9"/>
        <v>100</v>
      </c>
      <c r="W289" s="39"/>
    </row>
    <row r="290" spans="1:23" s="42" customFormat="1" ht="21" customHeight="1">
      <c r="A290" s="31"/>
      <c r="B290" s="29"/>
      <c r="C290" s="30"/>
      <c r="D290" s="17" t="s">
        <v>1813</v>
      </c>
      <c r="E290" s="18" t="s">
        <v>254</v>
      </c>
      <c r="F290" s="19" t="s">
        <v>300</v>
      </c>
      <c r="G290" s="18">
        <v>1177</v>
      </c>
      <c r="H290" s="19">
        <v>228</v>
      </c>
      <c r="I290" s="18" t="s">
        <v>246</v>
      </c>
      <c r="J290" s="19">
        <v>8688</v>
      </c>
      <c r="K290" s="20">
        <v>19887</v>
      </c>
      <c r="L290" s="20">
        <v>11089</v>
      </c>
      <c r="M290" s="20" t="s">
        <v>1810</v>
      </c>
      <c r="N290" s="21">
        <v>4.25</v>
      </c>
      <c r="O290" s="153">
        <f t="shared" si="8"/>
        <v>608.52235294117645</v>
      </c>
      <c r="P290" s="23">
        <v>4.1500000000000004</v>
      </c>
      <c r="Q290" s="24" t="s">
        <v>53</v>
      </c>
      <c r="R290" s="20" t="s">
        <v>33</v>
      </c>
      <c r="S290" s="20" t="s">
        <v>251</v>
      </c>
      <c r="T290" s="20"/>
      <c r="U290" s="25"/>
      <c r="V290" s="147">
        <f t="shared" si="9"/>
        <v>102</v>
      </c>
      <c r="W290" s="27"/>
    </row>
    <row r="291" spans="1:23" s="42" customFormat="1" ht="21" customHeight="1">
      <c r="A291" s="31"/>
      <c r="B291" s="29"/>
      <c r="C291" s="30"/>
      <c r="D291" s="17" t="s">
        <v>1813</v>
      </c>
      <c r="E291" s="18" t="s">
        <v>254</v>
      </c>
      <c r="F291" s="19" t="s">
        <v>300</v>
      </c>
      <c r="G291" s="18">
        <v>1177</v>
      </c>
      <c r="H291" s="19">
        <v>228</v>
      </c>
      <c r="I291" s="18" t="s">
        <v>246</v>
      </c>
      <c r="J291" s="19">
        <v>8688</v>
      </c>
      <c r="K291" s="20">
        <v>19887</v>
      </c>
      <c r="L291" s="20">
        <v>11089</v>
      </c>
      <c r="M291" s="20" t="s">
        <v>1810</v>
      </c>
      <c r="N291" s="21">
        <v>4.1500000000000004</v>
      </c>
      <c r="O291" s="153">
        <f t="shared" si="8"/>
        <v>623.1855421686746</v>
      </c>
      <c r="P291" s="23">
        <v>4.1500000000000004</v>
      </c>
      <c r="Q291" s="24" t="s">
        <v>74</v>
      </c>
      <c r="R291" s="20" t="s">
        <v>33</v>
      </c>
      <c r="S291" s="20" t="s">
        <v>251</v>
      </c>
      <c r="T291" s="20"/>
      <c r="U291" s="25"/>
      <c r="V291" s="147">
        <f t="shared" si="9"/>
        <v>100</v>
      </c>
      <c r="W291" s="27"/>
    </row>
    <row r="292" spans="1:23" s="42" customFormat="1" ht="21" customHeight="1">
      <c r="A292" s="31"/>
      <c r="B292" s="43"/>
      <c r="C292" s="30"/>
      <c r="D292" s="17" t="s">
        <v>1813</v>
      </c>
      <c r="E292" s="18" t="s">
        <v>254</v>
      </c>
      <c r="F292" s="19" t="s">
        <v>300</v>
      </c>
      <c r="G292" s="18">
        <v>1177</v>
      </c>
      <c r="H292" s="19">
        <v>228</v>
      </c>
      <c r="I292" s="18" t="s">
        <v>246</v>
      </c>
      <c r="J292" s="19">
        <v>8765</v>
      </c>
      <c r="K292" s="20">
        <v>24405</v>
      </c>
      <c r="L292" s="20">
        <v>15530</v>
      </c>
      <c r="M292" s="20" t="s">
        <v>1812</v>
      </c>
      <c r="N292" s="21">
        <v>4.0999999999999996</v>
      </c>
      <c r="O292" s="153">
        <f t="shared" si="8"/>
        <v>630.78536585365862</v>
      </c>
      <c r="P292" s="23">
        <v>4.04</v>
      </c>
      <c r="Q292" s="24" t="s">
        <v>53</v>
      </c>
      <c r="R292" s="20" t="s">
        <v>33</v>
      </c>
      <c r="S292" s="20" t="s">
        <v>251</v>
      </c>
      <c r="T292" s="20"/>
      <c r="U292" s="25"/>
      <c r="V292" s="147">
        <f t="shared" si="9"/>
        <v>101</v>
      </c>
      <c r="W292" s="27"/>
    </row>
    <row r="293" spans="1:23" s="42" customFormat="1" ht="21" customHeight="1">
      <c r="A293" s="31"/>
      <c r="B293" s="43"/>
      <c r="C293" s="30"/>
      <c r="D293" s="17" t="s">
        <v>1813</v>
      </c>
      <c r="E293" s="18" t="s">
        <v>254</v>
      </c>
      <c r="F293" s="19" t="s">
        <v>300</v>
      </c>
      <c r="G293" s="18">
        <v>1177</v>
      </c>
      <c r="H293" s="19">
        <v>228</v>
      </c>
      <c r="I293" s="18" t="s">
        <v>246</v>
      </c>
      <c r="J293" s="19">
        <v>8765</v>
      </c>
      <c r="K293" s="20">
        <v>24405</v>
      </c>
      <c r="L293" s="20">
        <v>15530</v>
      </c>
      <c r="M293" s="20" t="s">
        <v>1812</v>
      </c>
      <c r="N293" s="21">
        <v>4.05</v>
      </c>
      <c r="O293" s="153">
        <f t="shared" si="8"/>
        <v>638.57283950617284</v>
      </c>
      <c r="P293" s="23">
        <v>4.04</v>
      </c>
      <c r="Q293" s="24" t="s">
        <v>74</v>
      </c>
      <c r="R293" s="20" t="s">
        <v>33</v>
      </c>
      <c r="S293" s="20" t="s">
        <v>251</v>
      </c>
      <c r="T293" s="20"/>
      <c r="U293" s="25"/>
      <c r="V293" s="147">
        <f t="shared" si="9"/>
        <v>100</v>
      </c>
      <c r="W293" s="27"/>
    </row>
    <row r="294" spans="1:23" s="42" customFormat="1" ht="21" customHeight="1">
      <c r="A294" s="31"/>
      <c r="B294" s="29"/>
      <c r="C294" s="30"/>
      <c r="D294" s="17" t="s">
        <v>1811</v>
      </c>
      <c r="E294" s="18" t="s">
        <v>176</v>
      </c>
      <c r="F294" s="19">
        <v>5.1929999999999996</v>
      </c>
      <c r="G294" s="18">
        <v>765</v>
      </c>
      <c r="H294" s="19">
        <v>177</v>
      </c>
      <c r="I294" s="18" t="s">
        <v>246</v>
      </c>
      <c r="J294" s="19">
        <v>8688</v>
      </c>
      <c r="K294" s="20">
        <v>19887</v>
      </c>
      <c r="L294" s="20">
        <v>11089</v>
      </c>
      <c r="M294" s="20" t="s">
        <v>1810</v>
      </c>
      <c r="N294" s="77">
        <v>4.1500000000000004</v>
      </c>
      <c r="O294" s="153">
        <f t="shared" si="8"/>
        <v>623.1855421686746</v>
      </c>
      <c r="P294" s="23">
        <v>4.1500000000000004</v>
      </c>
      <c r="Q294" s="24" t="s">
        <v>74</v>
      </c>
      <c r="R294" s="20" t="s">
        <v>33</v>
      </c>
      <c r="S294" s="20" t="s">
        <v>251</v>
      </c>
      <c r="T294" s="20"/>
      <c r="U294" s="25"/>
      <c r="V294" s="147">
        <f t="shared" si="9"/>
        <v>100</v>
      </c>
      <c r="W294" s="27"/>
    </row>
    <row r="295" spans="1:23" s="42" customFormat="1" ht="21" customHeight="1">
      <c r="A295" s="31"/>
      <c r="B295" s="29"/>
      <c r="C295" s="30"/>
      <c r="D295" s="17" t="s">
        <v>1809</v>
      </c>
      <c r="E295" s="18" t="s">
        <v>243</v>
      </c>
      <c r="F295" s="19">
        <v>6.69</v>
      </c>
      <c r="G295" s="18" t="s">
        <v>256</v>
      </c>
      <c r="H295" s="19" t="s">
        <v>257</v>
      </c>
      <c r="I295" s="18" t="s">
        <v>246</v>
      </c>
      <c r="J295" s="19">
        <v>8688</v>
      </c>
      <c r="K295" s="20">
        <v>19887</v>
      </c>
      <c r="L295" s="20">
        <v>11089</v>
      </c>
      <c r="M295" s="20" t="s">
        <v>31</v>
      </c>
      <c r="N295" s="77">
        <v>4.13</v>
      </c>
      <c r="O295" s="153">
        <f t="shared" si="8"/>
        <v>626.20338983050851</v>
      </c>
      <c r="P295" s="23">
        <v>4.1500000000000004</v>
      </c>
      <c r="Q295" s="24" t="s">
        <v>53</v>
      </c>
      <c r="R295" s="20" t="s">
        <v>33</v>
      </c>
      <c r="S295" s="20" t="s">
        <v>251</v>
      </c>
      <c r="T295" s="20"/>
      <c r="U295" s="25"/>
      <c r="V295" s="147" t="str">
        <f t="shared" si="9"/>
        <v/>
      </c>
      <c r="W295" s="27"/>
    </row>
    <row r="296" spans="1:23" s="42" customFormat="1" ht="21" customHeight="1">
      <c r="A296" s="31"/>
      <c r="B296" s="29"/>
      <c r="C296" s="30"/>
      <c r="D296" s="17" t="s">
        <v>1809</v>
      </c>
      <c r="E296" s="18" t="s">
        <v>243</v>
      </c>
      <c r="F296" s="19">
        <v>6.69</v>
      </c>
      <c r="G296" s="18" t="s">
        <v>256</v>
      </c>
      <c r="H296" s="19" t="s">
        <v>257</v>
      </c>
      <c r="I296" s="18" t="s">
        <v>246</v>
      </c>
      <c r="J296" s="19">
        <v>8688</v>
      </c>
      <c r="K296" s="20">
        <v>19887</v>
      </c>
      <c r="L296" s="20">
        <v>11089</v>
      </c>
      <c r="M296" s="20" t="s">
        <v>31</v>
      </c>
      <c r="N296" s="77">
        <v>3.97</v>
      </c>
      <c r="O296" s="153">
        <f t="shared" si="8"/>
        <v>651.44080604533997</v>
      </c>
      <c r="P296" s="23">
        <v>4.1500000000000004</v>
      </c>
      <c r="Q296" s="24" t="s">
        <v>74</v>
      </c>
      <c r="R296" s="20" t="s">
        <v>33</v>
      </c>
      <c r="S296" s="20" t="s">
        <v>251</v>
      </c>
      <c r="T296" s="20"/>
      <c r="U296" s="25"/>
      <c r="V296" s="147" t="str">
        <f t="shared" si="9"/>
        <v/>
      </c>
      <c r="W296" s="27"/>
    </row>
    <row r="297" spans="1:23" s="42" customFormat="1" ht="21" customHeight="1">
      <c r="A297" s="31"/>
      <c r="B297" s="29"/>
      <c r="C297" s="30"/>
      <c r="D297" s="17" t="s">
        <v>1809</v>
      </c>
      <c r="E297" s="18" t="s">
        <v>243</v>
      </c>
      <c r="F297" s="19">
        <v>6.69</v>
      </c>
      <c r="G297" s="18" t="s">
        <v>256</v>
      </c>
      <c r="H297" s="19" t="s">
        <v>257</v>
      </c>
      <c r="I297" s="18" t="s">
        <v>246</v>
      </c>
      <c r="J297" s="19">
        <v>8765</v>
      </c>
      <c r="K297" s="20">
        <v>24405</v>
      </c>
      <c r="L297" s="20">
        <v>15530</v>
      </c>
      <c r="M297" s="20" t="s">
        <v>31</v>
      </c>
      <c r="N297" s="21">
        <v>3.96</v>
      </c>
      <c r="O297" s="153">
        <f t="shared" si="8"/>
        <v>653.08585858585855</v>
      </c>
      <c r="P297" s="23">
        <v>4.04</v>
      </c>
      <c r="Q297" s="24" t="s">
        <v>53</v>
      </c>
      <c r="R297" s="20" t="s">
        <v>33</v>
      </c>
      <c r="S297" s="20" t="s">
        <v>251</v>
      </c>
      <c r="T297" s="20"/>
      <c r="U297" s="25"/>
      <c r="V297" s="147" t="str">
        <f t="shared" si="9"/>
        <v/>
      </c>
      <c r="W297" s="27"/>
    </row>
    <row r="298" spans="1:23" s="42" customFormat="1" ht="21" customHeight="1">
      <c r="A298" s="31"/>
      <c r="B298" s="29"/>
      <c r="C298" s="30"/>
      <c r="D298" s="17" t="s">
        <v>1809</v>
      </c>
      <c r="E298" s="18" t="s">
        <v>243</v>
      </c>
      <c r="F298" s="19">
        <v>6.69</v>
      </c>
      <c r="G298" s="18" t="s">
        <v>256</v>
      </c>
      <c r="H298" s="19" t="s">
        <v>257</v>
      </c>
      <c r="I298" s="18" t="s">
        <v>246</v>
      </c>
      <c r="J298" s="19">
        <v>8765</v>
      </c>
      <c r="K298" s="20">
        <v>24405</v>
      </c>
      <c r="L298" s="20">
        <v>15530</v>
      </c>
      <c r="M298" s="20" t="s">
        <v>31</v>
      </c>
      <c r="N298" s="77">
        <v>3.85</v>
      </c>
      <c r="O298" s="153">
        <f t="shared" si="8"/>
        <v>671.74545454545444</v>
      </c>
      <c r="P298" s="23">
        <v>4.04</v>
      </c>
      <c r="Q298" s="24" t="s">
        <v>74</v>
      </c>
      <c r="R298" s="20" t="s">
        <v>33</v>
      </c>
      <c r="S298" s="20" t="s">
        <v>251</v>
      </c>
      <c r="T298" s="20"/>
      <c r="U298" s="25"/>
      <c r="V298" s="147" t="str">
        <f t="shared" si="9"/>
        <v/>
      </c>
      <c r="W298" s="27"/>
    </row>
    <row r="299" spans="1:23" s="35" customFormat="1" ht="21" customHeight="1">
      <c r="A299" s="373" t="s">
        <v>1683</v>
      </c>
      <c r="B299" s="381"/>
      <c r="C299" s="16" t="s">
        <v>484</v>
      </c>
      <c r="D299" s="17" t="s">
        <v>1808</v>
      </c>
      <c r="E299" s="18" t="s">
        <v>1807</v>
      </c>
      <c r="F299" s="19">
        <v>7.6970000000000001</v>
      </c>
      <c r="G299" s="19">
        <v>1428</v>
      </c>
      <c r="H299" s="19">
        <v>263</v>
      </c>
      <c r="I299" s="18" t="s">
        <v>459</v>
      </c>
      <c r="J299" s="19">
        <v>8688</v>
      </c>
      <c r="K299" s="20">
        <v>19887</v>
      </c>
      <c r="L299" s="20">
        <v>11089</v>
      </c>
      <c r="M299" s="20" t="s">
        <v>1680</v>
      </c>
      <c r="N299" s="21">
        <v>4.4000000000000004</v>
      </c>
      <c r="O299" s="371">
        <f t="shared" si="8"/>
        <v>587.7772727272727</v>
      </c>
      <c r="P299" s="23">
        <v>4.1500000000000004</v>
      </c>
      <c r="Q299" s="24" t="s">
        <v>1679</v>
      </c>
      <c r="R299" s="20" t="s">
        <v>461</v>
      </c>
      <c r="S299" s="20" t="s">
        <v>473</v>
      </c>
      <c r="T299" s="20" t="s">
        <v>1677</v>
      </c>
      <c r="U299" s="25" t="s">
        <v>1677</v>
      </c>
      <c r="V299" s="367">
        <f t="shared" ref="V299:V362" si="10">IF(N299&lt;&gt;0, IF(N299&gt;=P299,ROUNDDOWN(N299/P299*100,0),""),"")</f>
        <v>106</v>
      </c>
    </row>
    <row r="300" spans="1:23" s="35" customFormat="1" ht="21" customHeight="1">
      <c r="A300" s="380"/>
      <c r="B300" s="379"/>
      <c r="C300" s="54"/>
      <c r="D300" s="17" t="s">
        <v>1806</v>
      </c>
      <c r="E300" s="18" t="s">
        <v>1802</v>
      </c>
      <c r="F300" s="19">
        <v>7.6970000000000001</v>
      </c>
      <c r="G300" s="19">
        <v>1428</v>
      </c>
      <c r="H300" s="19">
        <v>263</v>
      </c>
      <c r="I300" s="18" t="s">
        <v>459</v>
      </c>
      <c r="J300" s="19">
        <v>8765</v>
      </c>
      <c r="K300" s="20">
        <v>24405</v>
      </c>
      <c r="L300" s="20">
        <v>15530</v>
      </c>
      <c r="M300" s="20" t="s">
        <v>1680</v>
      </c>
      <c r="N300" s="21">
        <v>4.25</v>
      </c>
      <c r="O300" s="371">
        <f t="shared" si="8"/>
        <v>608.52235294117645</v>
      </c>
      <c r="P300" s="23">
        <v>4.04</v>
      </c>
      <c r="Q300" s="24" t="s">
        <v>1679</v>
      </c>
      <c r="R300" s="20" t="s">
        <v>461</v>
      </c>
      <c r="S300" s="20" t="s">
        <v>480</v>
      </c>
      <c r="T300" s="20" t="s">
        <v>1677</v>
      </c>
      <c r="U300" s="25" t="s">
        <v>1677</v>
      </c>
      <c r="V300" s="367">
        <f t="shared" si="10"/>
        <v>105</v>
      </c>
    </row>
    <row r="301" spans="1:23" s="35" customFormat="1" ht="21" customHeight="1">
      <c r="A301" s="380"/>
      <c r="B301" s="379"/>
      <c r="C301" s="54"/>
      <c r="D301" s="17" t="s">
        <v>1805</v>
      </c>
      <c r="E301" s="18" t="s">
        <v>1802</v>
      </c>
      <c r="F301" s="19">
        <v>7.6970000000000001</v>
      </c>
      <c r="G301" s="19">
        <v>1428</v>
      </c>
      <c r="H301" s="19">
        <v>263</v>
      </c>
      <c r="I301" s="18" t="s">
        <v>459</v>
      </c>
      <c r="J301" s="19">
        <v>8765</v>
      </c>
      <c r="K301" s="20">
        <v>24405</v>
      </c>
      <c r="L301" s="20">
        <v>15530</v>
      </c>
      <c r="M301" s="20" t="s">
        <v>1680</v>
      </c>
      <c r="N301" s="21">
        <v>4.25</v>
      </c>
      <c r="O301" s="371">
        <f t="shared" si="8"/>
        <v>608.52235294117645</v>
      </c>
      <c r="P301" s="23">
        <v>4.04</v>
      </c>
      <c r="Q301" s="24" t="s">
        <v>1679</v>
      </c>
      <c r="R301" s="20" t="s">
        <v>461</v>
      </c>
      <c r="S301" s="20" t="s">
        <v>1748</v>
      </c>
      <c r="T301" s="20" t="s">
        <v>1677</v>
      </c>
      <c r="U301" s="25" t="s">
        <v>1677</v>
      </c>
      <c r="V301" s="367">
        <f t="shared" si="10"/>
        <v>105</v>
      </c>
    </row>
    <row r="302" spans="1:23" s="35" customFormat="1" ht="21" customHeight="1">
      <c r="A302" s="380"/>
      <c r="B302" s="379"/>
      <c r="C302" s="54"/>
      <c r="D302" s="17" t="s">
        <v>1804</v>
      </c>
      <c r="E302" s="18" t="s">
        <v>1802</v>
      </c>
      <c r="F302" s="19">
        <v>7.6970000000000001</v>
      </c>
      <c r="G302" s="19">
        <v>1428</v>
      </c>
      <c r="H302" s="19">
        <v>263</v>
      </c>
      <c r="I302" s="18" t="s">
        <v>459</v>
      </c>
      <c r="J302" s="19">
        <v>8765</v>
      </c>
      <c r="K302" s="20">
        <v>24405</v>
      </c>
      <c r="L302" s="20">
        <v>15530</v>
      </c>
      <c r="M302" s="20" t="s">
        <v>1680</v>
      </c>
      <c r="N302" s="21">
        <v>4.25</v>
      </c>
      <c r="O302" s="371">
        <f t="shared" si="8"/>
        <v>608.52235294117645</v>
      </c>
      <c r="P302" s="23">
        <v>4.04</v>
      </c>
      <c r="Q302" s="24" t="s">
        <v>1679</v>
      </c>
      <c r="R302" s="20" t="s">
        <v>461</v>
      </c>
      <c r="S302" s="20" t="s">
        <v>1748</v>
      </c>
      <c r="T302" s="20" t="s">
        <v>1677</v>
      </c>
      <c r="U302" s="25" t="s">
        <v>1677</v>
      </c>
      <c r="V302" s="367">
        <f t="shared" si="10"/>
        <v>105</v>
      </c>
    </row>
    <row r="303" spans="1:23" s="35" customFormat="1" ht="21" customHeight="1">
      <c r="A303" s="380"/>
      <c r="B303" s="379"/>
      <c r="C303" s="54"/>
      <c r="D303" s="17" t="s">
        <v>1803</v>
      </c>
      <c r="E303" s="18" t="s">
        <v>1802</v>
      </c>
      <c r="F303" s="19">
        <v>7.6970000000000001</v>
      </c>
      <c r="G303" s="19">
        <v>1428</v>
      </c>
      <c r="H303" s="19">
        <v>263</v>
      </c>
      <c r="I303" s="18" t="s">
        <v>459</v>
      </c>
      <c r="J303" s="19">
        <v>8765</v>
      </c>
      <c r="K303" s="20">
        <v>24405</v>
      </c>
      <c r="L303" s="20">
        <v>15530</v>
      </c>
      <c r="M303" s="20" t="s">
        <v>1680</v>
      </c>
      <c r="N303" s="21">
        <v>4.25</v>
      </c>
      <c r="O303" s="371">
        <f t="shared" si="8"/>
        <v>608.52235294117645</v>
      </c>
      <c r="P303" s="23">
        <v>4.04</v>
      </c>
      <c r="Q303" s="24" t="s">
        <v>1679</v>
      </c>
      <c r="R303" s="20" t="s">
        <v>461</v>
      </c>
      <c r="S303" s="20" t="s">
        <v>1801</v>
      </c>
      <c r="T303" s="20" t="s">
        <v>1677</v>
      </c>
      <c r="U303" s="25" t="s">
        <v>1677</v>
      </c>
      <c r="V303" s="367">
        <f t="shared" si="10"/>
        <v>105</v>
      </c>
    </row>
    <row r="304" spans="1:23" s="35" customFormat="1" ht="21" customHeight="1">
      <c r="A304" s="348"/>
      <c r="B304" s="378"/>
      <c r="C304" s="30"/>
      <c r="D304" s="17" t="s">
        <v>1800</v>
      </c>
      <c r="E304" s="18" t="s">
        <v>458</v>
      </c>
      <c r="F304" s="19">
        <v>10.836</v>
      </c>
      <c r="G304" s="18">
        <v>1750</v>
      </c>
      <c r="H304" s="19">
        <v>265</v>
      </c>
      <c r="I304" s="18" t="s">
        <v>282</v>
      </c>
      <c r="J304" s="19">
        <v>8688</v>
      </c>
      <c r="K304" s="20">
        <v>19887</v>
      </c>
      <c r="L304" s="20">
        <v>11089</v>
      </c>
      <c r="M304" s="20" t="s">
        <v>1680</v>
      </c>
      <c r="N304" s="21">
        <v>4.57</v>
      </c>
      <c r="O304" s="371">
        <f t="shared" si="8"/>
        <v>565.91247264770232</v>
      </c>
      <c r="P304" s="23">
        <v>4.1500000000000004</v>
      </c>
      <c r="Q304" s="24" t="s">
        <v>1724</v>
      </c>
      <c r="R304" s="20" t="s">
        <v>461</v>
      </c>
      <c r="S304" s="20" t="s">
        <v>1748</v>
      </c>
      <c r="T304" s="20" t="s">
        <v>1677</v>
      </c>
      <c r="U304" s="41" t="s">
        <v>1677</v>
      </c>
      <c r="V304" s="367">
        <f t="shared" si="10"/>
        <v>110</v>
      </c>
    </row>
    <row r="305" spans="1:22" s="35" customFormat="1" ht="21" customHeight="1">
      <c r="A305" s="348"/>
      <c r="B305" s="378"/>
      <c r="C305" s="30"/>
      <c r="D305" s="17" t="s">
        <v>1799</v>
      </c>
      <c r="E305" s="18" t="s">
        <v>458</v>
      </c>
      <c r="F305" s="19">
        <v>10.836</v>
      </c>
      <c r="G305" s="18">
        <v>1750</v>
      </c>
      <c r="H305" s="19">
        <v>265</v>
      </c>
      <c r="I305" s="18" t="s">
        <v>282</v>
      </c>
      <c r="J305" s="19">
        <v>8688</v>
      </c>
      <c r="K305" s="20">
        <v>19887</v>
      </c>
      <c r="L305" s="20">
        <v>11089</v>
      </c>
      <c r="M305" s="20" t="s">
        <v>1680</v>
      </c>
      <c r="N305" s="21">
        <v>4.4000000000000004</v>
      </c>
      <c r="O305" s="371">
        <f t="shared" si="8"/>
        <v>587.7772727272727</v>
      </c>
      <c r="P305" s="23">
        <v>4.1500000000000004</v>
      </c>
      <c r="Q305" s="24" t="s">
        <v>1679</v>
      </c>
      <c r="R305" s="20" t="s">
        <v>461</v>
      </c>
      <c r="S305" s="20" t="s">
        <v>1748</v>
      </c>
      <c r="T305" s="20" t="s">
        <v>1677</v>
      </c>
      <c r="U305" s="41" t="s">
        <v>1677</v>
      </c>
      <c r="V305" s="367">
        <f t="shared" si="10"/>
        <v>106</v>
      </c>
    </row>
    <row r="306" spans="1:22" s="35" customFormat="1" ht="21" customHeight="1">
      <c r="A306" s="377"/>
      <c r="B306" s="303"/>
      <c r="C306" s="30"/>
      <c r="D306" s="17" t="s">
        <v>1797</v>
      </c>
      <c r="E306" s="18" t="s">
        <v>458</v>
      </c>
      <c r="F306" s="19">
        <v>10.836</v>
      </c>
      <c r="G306" s="18">
        <v>1750</v>
      </c>
      <c r="H306" s="19">
        <v>265</v>
      </c>
      <c r="I306" s="18" t="s">
        <v>261</v>
      </c>
      <c r="J306" s="19">
        <v>8688</v>
      </c>
      <c r="K306" s="20">
        <v>19887</v>
      </c>
      <c r="L306" s="20">
        <v>11089</v>
      </c>
      <c r="M306" s="20" t="s">
        <v>1680</v>
      </c>
      <c r="N306" s="21">
        <v>4.57</v>
      </c>
      <c r="O306" s="371">
        <f t="shared" si="8"/>
        <v>565.91247264770232</v>
      </c>
      <c r="P306" s="23">
        <v>4.1500000000000004</v>
      </c>
      <c r="Q306" s="24" t="s">
        <v>1724</v>
      </c>
      <c r="R306" s="20" t="s">
        <v>461</v>
      </c>
      <c r="S306" s="20" t="s">
        <v>473</v>
      </c>
      <c r="T306" s="20" t="s">
        <v>1677</v>
      </c>
      <c r="U306" s="41" t="s">
        <v>1677</v>
      </c>
      <c r="V306" s="367">
        <f t="shared" si="10"/>
        <v>110</v>
      </c>
    </row>
    <row r="307" spans="1:22" s="35" customFormat="1" ht="21" customHeight="1">
      <c r="A307" s="377"/>
      <c r="B307" s="303"/>
      <c r="C307" s="30"/>
      <c r="D307" s="17" t="s">
        <v>1796</v>
      </c>
      <c r="E307" s="18" t="s">
        <v>458</v>
      </c>
      <c r="F307" s="19">
        <v>10.836</v>
      </c>
      <c r="G307" s="18">
        <v>1750</v>
      </c>
      <c r="H307" s="19">
        <v>265</v>
      </c>
      <c r="I307" s="18" t="s">
        <v>261</v>
      </c>
      <c r="J307" s="19">
        <v>8688</v>
      </c>
      <c r="K307" s="20">
        <v>19887</v>
      </c>
      <c r="L307" s="20">
        <v>11089</v>
      </c>
      <c r="M307" s="20" t="s">
        <v>1680</v>
      </c>
      <c r="N307" s="21">
        <v>4.4000000000000004</v>
      </c>
      <c r="O307" s="371">
        <f t="shared" si="8"/>
        <v>587.7772727272727</v>
      </c>
      <c r="P307" s="23">
        <v>4.1500000000000004</v>
      </c>
      <c r="Q307" s="24" t="s">
        <v>1679</v>
      </c>
      <c r="R307" s="20" t="s">
        <v>461</v>
      </c>
      <c r="S307" s="20" t="s">
        <v>473</v>
      </c>
      <c r="T307" s="20" t="s">
        <v>1677</v>
      </c>
      <c r="U307" s="41" t="s">
        <v>1677</v>
      </c>
      <c r="V307" s="367">
        <f t="shared" si="10"/>
        <v>106</v>
      </c>
    </row>
    <row r="308" spans="1:22" s="35" customFormat="1" ht="21" customHeight="1">
      <c r="A308" s="377"/>
      <c r="B308" s="303"/>
      <c r="C308" s="30"/>
      <c r="D308" s="17" t="s">
        <v>1795</v>
      </c>
      <c r="E308" s="18" t="s">
        <v>458</v>
      </c>
      <c r="F308" s="19">
        <v>10.836</v>
      </c>
      <c r="G308" s="18">
        <v>2000</v>
      </c>
      <c r="H308" s="19">
        <v>272</v>
      </c>
      <c r="I308" s="18" t="s">
        <v>459</v>
      </c>
      <c r="J308" s="19">
        <v>8688</v>
      </c>
      <c r="K308" s="20">
        <v>19887</v>
      </c>
      <c r="L308" s="20">
        <v>11089</v>
      </c>
      <c r="M308" s="20" t="s">
        <v>1680</v>
      </c>
      <c r="N308" s="21">
        <v>4.7699999999999996</v>
      </c>
      <c r="O308" s="371">
        <f t="shared" si="8"/>
        <v>542.18448637316567</v>
      </c>
      <c r="P308" s="23">
        <v>4.1500000000000004</v>
      </c>
      <c r="Q308" s="24" t="s">
        <v>1724</v>
      </c>
      <c r="R308" s="20" t="s">
        <v>461</v>
      </c>
      <c r="S308" s="20" t="s">
        <v>473</v>
      </c>
      <c r="T308" s="20" t="s">
        <v>1677</v>
      </c>
      <c r="U308" s="41" t="s">
        <v>1677</v>
      </c>
      <c r="V308" s="367">
        <f t="shared" si="10"/>
        <v>114</v>
      </c>
    </row>
    <row r="309" spans="1:22" s="35" customFormat="1" ht="21" customHeight="1">
      <c r="A309" s="40"/>
      <c r="B309" s="303"/>
      <c r="C309" s="30"/>
      <c r="D309" s="17" t="s">
        <v>1795</v>
      </c>
      <c r="E309" s="18" t="s">
        <v>458</v>
      </c>
      <c r="F309" s="19">
        <v>10.836</v>
      </c>
      <c r="G309" s="18">
        <v>2000</v>
      </c>
      <c r="H309" s="19">
        <v>272</v>
      </c>
      <c r="I309" s="18" t="s">
        <v>459</v>
      </c>
      <c r="J309" s="19">
        <v>8688</v>
      </c>
      <c r="K309" s="20">
        <v>19887</v>
      </c>
      <c r="L309" s="20">
        <v>11089</v>
      </c>
      <c r="M309" s="20" t="s">
        <v>1680</v>
      </c>
      <c r="N309" s="50">
        <v>4.57</v>
      </c>
      <c r="O309" s="371">
        <f t="shared" si="8"/>
        <v>565.91247264770232</v>
      </c>
      <c r="P309" s="23">
        <v>4.1500000000000004</v>
      </c>
      <c r="Q309" s="24" t="s">
        <v>1679</v>
      </c>
      <c r="R309" s="20" t="s">
        <v>461</v>
      </c>
      <c r="S309" s="20" t="s">
        <v>473</v>
      </c>
      <c r="T309" s="20" t="s">
        <v>1677</v>
      </c>
      <c r="U309" s="41" t="s">
        <v>1677</v>
      </c>
      <c r="V309" s="367">
        <f t="shared" si="10"/>
        <v>110</v>
      </c>
    </row>
    <row r="310" spans="1:22" s="35" customFormat="1" ht="21" customHeight="1">
      <c r="A310" s="40"/>
      <c r="B310" s="303"/>
      <c r="C310" s="30"/>
      <c r="D310" s="17" t="s">
        <v>1798</v>
      </c>
      <c r="E310" s="18" t="s">
        <v>458</v>
      </c>
      <c r="F310" s="19">
        <v>10.836</v>
      </c>
      <c r="G310" s="18">
        <v>2000</v>
      </c>
      <c r="H310" s="19">
        <v>272</v>
      </c>
      <c r="I310" s="18" t="s">
        <v>459</v>
      </c>
      <c r="J310" s="19">
        <v>8688</v>
      </c>
      <c r="K310" s="20">
        <v>19887</v>
      </c>
      <c r="L310" s="20">
        <v>11089</v>
      </c>
      <c r="M310" s="20" t="s">
        <v>1680</v>
      </c>
      <c r="N310" s="21">
        <v>4.7699999999999996</v>
      </c>
      <c r="O310" s="371">
        <f t="shared" si="8"/>
        <v>542.18448637316567</v>
      </c>
      <c r="P310" s="23">
        <v>4.1500000000000004</v>
      </c>
      <c r="Q310" s="24" t="s">
        <v>1724</v>
      </c>
      <c r="R310" s="20" t="s">
        <v>461</v>
      </c>
      <c r="S310" s="20" t="s">
        <v>1748</v>
      </c>
      <c r="T310" s="20" t="s">
        <v>1677</v>
      </c>
      <c r="U310" s="41" t="s">
        <v>1677</v>
      </c>
      <c r="V310" s="367">
        <f t="shared" si="10"/>
        <v>114</v>
      </c>
    </row>
    <row r="311" spans="1:22" s="35" customFormat="1" ht="21" customHeight="1">
      <c r="A311" s="40"/>
      <c r="B311" s="303"/>
      <c r="C311" s="30"/>
      <c r="D311" s="17" t="s">
        <v>1800</v>
      </c>
      <c r="E311" s="18" t="s">
        <v>458</v>
      </c>
      <c r="F311" s="19">
        <v>10.836</v>
      </c>
      <c r="G311" s="18">
        <v>2000</v>
      </c>
      <c r="H311" s="19">
        <v>272</v>
      </c>
      <c r="I311" s="18" t="s">
        <v>475</v>
      </c>
      <c r="J311" s="19">
        <v>8688</v>
      </c>
      <c r="K311" s="20">
        <v>19887</v>
      </c>
      <c r="L311" s="20">
        <v>11089</v>
      </c>
      <c r="M311" s="20" t="s">
        <v>1680</v>
      </c>
      <c r="N311" s="50">
        <v>4.57</v>
      </c>
      <c r="O311" s="371">
        <f t="shared" si="8"/>
        <v>565.91247264770232</v>
      </c>
      <c r="P311" s="23">
        <v>4.1500000000000004</v>
      </c>
      <c r="Q311" s="24" t="s">
        <v>1679</v>
      </c>
      <c r="R311" s="20" t="s">
        <v>461</v>
      </c>
      <c r="S311" s="20" t="s">
        <v>1748</v>
      </c>
      <c r="T311" s="20" t="s">
        <v>1677</v>
      </c>
      <c r="U311" s="41" t="s">
        <v>1677</v>
      </c>
      <c r="V311" s="367">
        <f t="shared" si="10"/>
        <v>110</v>
      </c>
    </row>
    <row r="312" spans="1:22" s="35" customFormat="1" ht="21" customHeight="1">
      <c r="A312" s="40"/>
      <c r="B312" s="303"/>
      <c r="C312" s="30"/>
      <c r="D312" s="17" t="s">
        <v>1800</v>
      </c>
      <c r="E312" s="18" t="s">
        <v>458</v>
      </c>
      <c r="F312" s="19">
        <v>10.836</v>
      </c>
      <c r="G312" s="18">
        <v>1750</v>
      </c>
      <c r="H312" s="19">
        <v>287</v>
      </c>
      <c r="I312" s="18" t="s">
        <v>261</v>
      </c>
      <c r="J312" s="19">
        <v>8688</v>
      </c>
      <c r="K312" s="20">
        <v>19887</v>
      </c>
      <c r="L312" s="20">
        <v>11089</v>
      </c>
      <c r="M312" s="20" t="s">
        <v>1680</v>
      </c>
      <c r="N312" s="50">
        <v>4.57</v>
      </c>
      <c r="O312" s="371">
        <f t="shared" si="8"/>
        <v>565.91247264770232</v>
      </c>
      <c r="P312" s="23">
        <v>4.1500000000000004</v>
      </c>
      <c r="Q312" s="24" t="s">
        <v>1724</v>
      </c>
      <c r="R312" s="20" t="s">
        <v>461</v>
      </c>
      <c r="S312" s="20" t="s">
        <v>1748</v>
      </c>
      <c r="T312" s="20" t="s">
        <v>1677</v>
      </c>
      <c r="U312" s="41" t="s">
        <v>1677</v>
      </c>
      <c r="V312" s="367">
        <f t="shared" si="10"/>
        <v>110</v>
      </c>
    </row>
    <row r="313" spans="1:22" s="35" customFormat="1" ht="21" customHeight="1">
      <c r="A313" s="40"/>
      <c r="B313" s="303"/>
      <c r="C313" s="30"/>
      <c r="D313" s="17" t="s">
        <v>1799</v>
      </c>
      <c r="E313" s="18" t="s">
        <v>458</v>
      </c>
      <c r="F313" s="19">
        <v>10.836</v>
      </c>
      <c r="G313" s="18">
        <v>1750</v>
      </c>
      <c r="H313" s="19">
        <v>287</v>
      </c>
      <c r="I313" s="18" t="s">
        <v>282</v>
      </c>
      <c r="J313" s="19">
        <v>8688</v>
      </c>
      <c r="K313" s="20">
        <v>19887</v>
      </c>
      <c r="L313" s="20">
        <v>11089</v>
      </c>
      <c r="M313" s="20" t="s">
        <v>1680</v>
      </c>
      <c r="N313" s="21">
        <v>4.4000000000000004</v>
      </c>
      <c r="O313" s="371">
        <f t="shared" si="8"/>
        <v>587.7772727272727</v>
      </c>
      <c r="P313" s="23">
        <v>4.1500000000000004</v>
      </c>
      <c r="Q313" s="24" t="s">
        <v>1739</v>
      </c>
      <c r="R313" s="20" t="s">
        <v>460</v>
      </c>
      <c r="S313" s="20" t="s">
        <v>1748</v>
      </c>
      <c r="T313" s="20" t="s">
        <v>1677</v>
      </c>
      <c r="U313" s="41" t="s">
        <v>1677</v>
      </c>
      <c r="V313" s="367">
        <f t="shared" si="10"/>
        <v>106</v>
      </c>
    </row>
    <row r="314" spans="1:22" s="35" customFormat="1" ht="21" customHeight="1">
      <c r="A314" s="40"/>
      <c r="B314" s="303"/>
      <c r="C314" s="30"/>
      <c r="D314" s="17" t="s">
        <v>1797</v>
      </c>
      <c r="E314" s="18" t="s">
        <v>458</v>
      </c>
      <c r="F314" s="19">
        <v>10.836</v>
      </c>
      <c r="G314" s="18">
        <v>1750</v>
      </c>
      <c r="H314" s="19">
        <v>287</v>
      </c>
      <c r="I314" s="18" t="s">
        <v>261</v>
      </c>
      <c r="J314" s="19">
        <v>8688</v>
      </c>
      <c r="K314" s="20">
        <v>19887</v>
      </c>
      <c r="L314" s="20">
        <v>11089</v>
      </c>
      <c r="M314" s="20" t="s">
        <v>1680</v>
      </c>
      <c r="N314" s="50">
        <v>4.57</v>
      </c>
      <c r="O314" s="371">
        <f t="shared" si="8"/>
        <v>565.91247264770232</v>
      </c>
      <c r="P314" s="23">
        <v>4.1500000000000004</v>
      </c>
      <c r="Q314" s="24" t="s">
        <v>1724</v>
      </c>
      <c r="R314" s="20" t="s">
        <v>461</v>
      </c>
      <c r="S314" s="20" t="s">
        <v>473</v>
      </c>
      <c r="T314" s="20" t="s">
        <v>1677</v>
      </c>
      <c r="U314" s="41" t="s">
        <v>1677</v>
      </c>
      <c r="V314" s="367">
        <f t="shared" si="10"/>
        <v>110</v>
      </c>
    </row>
    <row r="315" spans="1:22" s="35" customFormat="1" ht="21" customHeight="1">
      <c r="A315" s="40"/>
      <c r="B315" s="303"/>
      <c r="C315" s="30"/>
      <c r="D315" s="17" t="s">
        <v>1796</v>
      </c>
      <c r="E315" s="18" t="s">
        <v>458</v>
      </c>
      <c r="F315" s="19">
        <v>10.836</v>
      </c>
      <c r="G315" s="18">
        <v>1750</v>
      </c>
      <c r="H315" s="19">
        <v>287</v>
      </c>
      <c r="I315" s="18" t="s">
        <v>261</v>
      </c>
      <c r="J315" s="19">
        <v>8688</v>
      </c>
      <c r="K315" s="20">
        <v>19887</v>
      </c>
      <c r="L315" s="20">
        <v>11089</v>
      </c>
      <c r="M315" s="20" t="s">
        <v>1680</v>
      </c>
      <c r="N315" s="21">
        <v>4.4000000000000004</v>
      </c>
      <c r="O315" s="371">
        <f t="shared" si="8"/>
        <v>587.7772727272727</v>
      </c>
      <c r="P315" s="23">
        <v>4.1500000000000004</v>
      </c>
      <c r="Q315" s="24" t="s">
        <v>1679</v>
      </c>
      <c r="R315" s="20" t="s">
        <v>461</v>
      </c>
      <c r="S315" s="20" t="s">
        <v>473</v>
      </c>
      <c r="T315" s="20" t="s">
        <v>1677</v>
      </c>
      <c r="U315" s="41" t="s">
        <v>1677</v>
      </c>
      <c r="V315" s="367">
        <f t="shared" si="10"/>
        <v>106</v>
      </c>
    </row>
    <row r="316" spans="1:22" s="35" customFormat="1" ht="21" customHeight="1">
      <c r="A316" s="40"/>
      <c r="B316" s="303"/>
      <c r="C316" s="30"/>
      <c r="D316" s="17" t="s">
        <v>1795</v>
      </c>
      <c r="E316" s="18" t="s">
        <v>458</v>
      </c>
      <c r="F316" s="19">
        <v>10.836</v>
      </c>
      <c r="G316" s="18">
        <v>2000</v>
      </c>
      <c r="H316" s="19">
        <v>294</v>
      </c>
      <c r="I316" s="18" t="s">
        <v>459</v>
      </c>
      <c r="J316" s="19">
        <v>8688</v>
      </c>
      <c r="K316" s="20">
        <v>19887</v>
      </c>
      <c r="L316" s="20">
        <v>11089</v>
      </c>
      <c r="M316" s="20" t="s">
        <v>1680</v>
      </c>
      <c r="N316" s="21">
        <v>4.7699999999999996</v>
      </c>
      <c r="O316" s="371">
        <f t="shared" si="8"/>
        <v>542.18448637316567</v>
      </c>
      <c r="P316" s="23">
        <v>4.1500000000000004</v>
      </c>
      <c r="Q316" s="24" t="s">
        <v>1724</v>
      </c>
      <c r="R316" s="20" t="s">
        <v>461</v>
      </c>
      <c r="S316" s="20" t="s">
        <v>473</v>
      </c>
      <c r="T316" s="20" t="s">
        <v>1677</v>
      </c>
      <c r="U316" s="41" t="s">
        <v>1677</v>
      </c>
      <c r="V316" s="367">
        <f t="shared" si="10"/>
        <v>114</v>
      </c>
    </row>
    <row r="317" spans="1:22" s="35" customFormat="1" ht="21" customHeight="1">
      <c r="A317" s="40"/>
      <c r="B317" s="303"/>
      <c r="C317" s="30"/>
      <c r="D317" s="17" t="s">
        <v>1797</v>
      </c>
      <c r="E317" s="18" t="s">
        <v>458</v>
      </c>
      <c r="F317" s="19">
        <v>10.836</v>
      </c>
      <c r="G317" s="18">
        <v>2000</v>
      </c>
      <c r="H317" s="19">
        <v>294</v>
      </c>
      <c r="I317" s="18" t="s">
        <v>459</v>
      </c>
      <c r="J317" s="19">
        <v>8688</v>
      </c>
      <c r="K317" s="20">
        <v>19887</v>
      </c>
      <c r="L317" s="20">
        <v>11089</v>
      </c>
      <c r="M317" s="20" t="s">
        <v>1680</v>
      </c>
      <c r="N317" s="50">
        <v>4.57</v>
      </c>
      <c r="O317" s="371">
        <f t="shared" si="8"/>
        <v>565.91247264770232</v>
      </c>
      <c r="P317" s="23">
        <v>4.1500000000000004</v>
      </c>
      <c r="Q317" s="24" t="s">
        <v>1739</v>
      </c>
      <c r="R317" s="20" t="s">
        <v>460</v>
      </c>
      <c r="S317" s="20" t="s">
        <v>473</v>
      </c>
      <c r="T317" s="20" t="s">
        <v>1677</v>
      </c>
      <c r="U317" s="41" t="s">
        <v>1677</v>
      </c>
      <c r="V317" s="367">
        <f t="shared" si="10"/>
        <v>110</v>
      </c>
    </row>
    <row r="318" spans="1:22" s="35" customFormat="1" ht="21" customHeight="1">
      <c r="A318" s="40"/>
      <c r="B318" s="303"/>
      <c r="C318" s="30"/>
      <c r="D318" s="17" t="s">
        <v>1798</v>
      </c>
      <c r="E318" s="18" t="s">
        <v>458</v>
      </c>
      <c r="F318" s="19">
        <v>10.836</v>
      </c>
      <c r="G318" s="18">
        <v>2000</v>
      </c>
      <c r="H318" s="19">
        <v>294</v>
      </c>
      <c r="I318" s="18" t="s">
        <v>459</v>
      </c>
      <c r="J318" s="19">
        <v>8688</v>
      </c>
      <c r="K318" s="20">
        <v>19887</v>
      </c>
      <c r="L318" s="20">
        <v>11089</v>
      </c>
      <c r="M318" s="20" t="s">
        <v>1680</v>
      </c>
      <c r="N318" s="21">
        <v>4.7699999999999996</v>
      </c>
      <c r="O318" s="371">
        <f t="shared" si="8"/>
        <v>542.18448637316567</v>
      </c>
      <c r="P318" s="23">
        <v>4.1500000000000004</v>
      </c>
      <c r="Q318" s="24" t="s">
        <v>1724</v>
      </c>
      <c r="R318" s="20" t="s">
        <v>461</v>
      </c>
      <c r="S318" s="20" t="s">
        <v>1748</v>
      </c>
      <c r="T318" s="20" t="s">
        <v>1677</v>
      </c>
      <c r="U318" s="41" t="s">
        <v>1677</v>
      </c>
      <c r="V318" s="367">
        <f t="shared" si="10"/>
        <v>114</v>
      </c>
    </row>
    <row r="319" spans="1:22" s="35" customFormat="1" ht="21" customHeight="1">
      <c r="A319" s="40"/>
      <c r="B319" s="303"/>
      <c r="C319" s="30"/>
      <c r="D319" s="17" t="s">
        <v>1798</v>
      </c>
      <c r="E319" s="18" t="s">
        <v>458</v>
      </c>
      <c r="F319" s="19">
        <v>10.836</v>
      </c>
      <c r="G319" s="18">
        <v>2000</v>
      </c>
      <c r="H319" s="19">
        <v>294</v>
      </c>
      <c r="I319" s="18" t="s">
        <v>459</v>
      </c>
      <c r="J319" s="19">
        <v>8688</v>
      </c>
      <c r="K319" s="20">
        <v>19887</v>
      </c>
      <c r="L319" s="20">
        <v>11089</v>
      </c>
      <c r="M319" s="20" t="s">
        <v>1680</v>
      </c>
      <c r="N319" s="50">
        <v>4.57</v>
      </c>
      <c r="O319" s="371">
        <f t="shared" si="8"/>
        <v>565.91247264770232</v>
      </c>
      <c r="P319" s="23">
        <v>4.1500000000000004</v>
      </c>
      <c r="Q319" s="24" t="s">
        <v>1739</v>
      </c>
      <c r="R319" s="20" t="s">
        <v>460</v>
      </c>
      <c r="S319" s="20" t="s">
        <v>1748</v>
      </c>
      <c r="T319" s="20" t="s">
        <v>1677</v>
      </c>
      <c r="U319" s="41" t="s">
        <v>1677</v>
      </c>
      <c r="V319" s="367">
        <f t="shared" si="10"/>
        <v>110</v>
      </c>
    </row>
    <row r="320" spans="1:22" s="35" customFormat="1" ht="21" customHeight="1">
      <c r="A320" s="40"/>
      <c r="B320" s="303"/>
      <c r="C320" s="30"/>
      <c r="D320" s="17" t="s">
        <v>1797</v>
      </c>
      <c r="E320" s="18" t="s">
        <v>458</v>
      </c>
      <c r="F320" s="19">
        <v>10.836</v>
      </c>
      <c r="G320" s="18">
        <v>1900</v>
      </c>
      <c r="H320" s="19">
        <v>309</v>
      </c>
      <c r="I320" s="18" t="s">
        <v>263</v>
      </c>
      <c r="J320" s="19">
        <v>8688</v>
      </c>
      <c r="K320" s="20">
        <v>19887</v>
      </c>
      <c r="L320" s="20">
        <v>11089</v>
      </c>
      <c r="M320" s="20" t="s">
        <v>1680</v>
      </c>
      <c r="N320" s="50">
        <v>4.57</v>
      </c>
      <c r="O320" s="371">
        <f t="shared" si="8"/>
        <v>565.91247264770232</v>
      </c>
      <c r="P320" s="23">
        <v>4.1500000000000004</v>
      </c>
      <c r="Q320" s="24" t="s">
        <v>1724</v>
      </c>
      <c r="R320" s="20" t="s">
        <v>461</v>
      </c>
      <c r="S320" s="20" t="s">
        <v>473</v>
      </c>
      <c r="T320" s="20" t="s">
        <v>1677</v>
      </c>
      <c r="U320" s="41" t="s">
        <v>1677</v>
      </c>
      <c r="V320" s="367">
        <f t="shared" si="10"/>
        <v>110</v>
      </c>
    </row>
    <row r="321" spans="1:22" s="35" customFormat="1" ht="21" customHeight="1">
      <c r="A321" s="40"/>
      <c r="B321" s="303"/>
      <c r="C321" s="30"/>
      <c r="D321" s="17" t="s">
        <v>1796</v>
      </c>
      <c r="E321" s="18" t="s">
        <v>458</v>
      </c>
      <c r="F321" s="19">
        <v>10.836</v>
      </c>
      <c r="G321" s="18">
        <v>1900</v>
      </c>
      <c r="H321" s="19">
        <v>309</v>
      </c>
      <c r="I321" s="18" t="s">
        <v>466</v>
      </c>
      <c r="J321" s="19">
        <v>8688</v>
      </c>
      <c r="K321" s="20">
        <v>19887</v>
      </c>
      <c r="L321" s="20">
        <v>11089</v>
      </c>
      <c r="M321" s="20" t="s">
        <v>1680</v>
      </c>
      <c r="N321" s="21">
        <v>4.4000000000000004</v>
      </c>
      <c r="O321" s="371">
        <f t="shared" si="8"/>
        <v>587.7772727272727</v>
      </c>
      <c r="P321" s="23">
        <v>4.1500000000000004</v>
      </c>
      <c r="Q321" s="24" t="s">
        <v>1739</v>
      </c>
      <c r="R321" s="20" t="s">
        <v>460</v>
      </c>
      <c r="S321" s="20" t="s">
        <v>473</v>
      </c>
      <c r="T321" s="20" t="s">
        <v>1677</v>
      </c>
      <c r="U321" s="41" t="s">
        <v>1677</v>
      </c>
      <c r="V321" s="367">
        <f t="shared" si="10"/>
        <v>106</v>
      </c>
    </row>
    <row r="322" spans="1:22" s="35" customFormat="1" ht="21" customHeight="1">
      <c r="A322" s="40"/>
      <c r="B322" s="303"/>
      <c r="C322" s="30"/>
      <c r="D322" s="17" t="s">
        <v>1795</v>
      </c>
      <c r="E322" s="18" t="s">
        <v>458</v>
      </c>
      <c r="F322" s="19">
        <v>10.836</v>
      </c>
      <c r="G322" s="18">
        <v>2000</v>
      </c>
      <c r="H322" s="19">
        <v>316</v>
      </c>
      <c r="I322" s="18" t="s">
        <v>459</v>
      </c>
      <c r="J322" s="19">
        <v>8688</v>
      </c>
      <c r="K322" s="20">
        <v>19887</v>
      </c>
      <c r="L322" s="20">
        <v>11089</v>
      </c>
      <c r="M322" s="20" t="s">
        <v>1680</v>
      </c>
      <c r="N322" s="21">
        <v>4.7699999999999996</v>
      </c>
      <c r="O322" s="371">
        <f t="shared" si="8"/>
        <v>542.18448637316567</v>
      </c>
      <c r="P322" s="23">
        <v>4.1500000000000004</v>
      </c>
      <c r="Q322" s="24" t="s">
        <v>1724</v>
      </c>
      <c r="R322" s="20" t="s">
        <v>461</v>
      </c>
      <c r="S322" s="20" t="s">
        <v>473</v>
      </c>
      <c r="T322" s="20" t="s">
        <v>1677</v>
      </c>
      <c r="U322" s="41" t="s">
        <v>1677</v>
      </c>
      <c r="V322" s="367">
        <f t="shared" si="10"/>
        <v>114</v>
      </c>
    </row>
    <row r="323" spans="1:22" s="35" customFormat="1" ht="21" customHeight="1">
      <c r="A323" s="40"/>
      <c r="B323" s="303"/>
      <c r="C323" s="30"/>
      <c r="D323" s="17" t="s">
        <v>1795</v>
      </c>
      <c r="E323" s="18" t="s">
        <v>458</v>
      </c>
      <c r="F323" s="19">
        <v>10.836</v>
      </c>
      <c r="G323" s="18">
        <v>2000</v>
      </c>
      <c r="H323" s="19">
        <v>316</v>
      </c>
      <c r="I323" s="18" t="s">
        <v>459</v>
      </c>
      <c r="J323" s="19">
        <v>8688</v>
      </c>
      <c r="K323" s="20">
        <v>19887</v>
      </c>
      <c r="L323" s="20">
        <v>11089</v>
      </c>
      <c r="M323" s="20" t="s">
        <v>1680</v>
      </c>
      <c r="N323" s="50">
        <v>4.57</v>
      </c>
      <c r="O323" s="371">
        <f t="shared" si="8"/>
        <v>565.91247264770232</v>
      </c>
      <c r="P323" s="23">
        <v>4.1500000000000004</v>
      </c>
      <c r="Q323" s="24" t="s">
        <v>1739</v>
      </c>
      <c r="R323" s="20" t="s">
        <v>460</v>
      </c>
      <c r="S323" s="20" t="s">
        <v>473</v>
      </c>
      <c r="T323" s="20" t="s">
        <v>1677</v>
      </c>
      <c r="U323" s="41" t="s">
        <v>1677</v>
      </c>
      <c r="V323" s="367">
        <f t="shared" si="10"/>
        <v>110</v>
      </c>
    </row>
    <row r="324" spans="1:22" s="35" customFormat="1" ht="21" customHeight="1">
      <c r="A324" s="40"/>
      <c r="B324" s="303"/>
      <c r="C324" s="30"/>
      <c r="D324" s="17" t="s">
        <v>1782</v>
      </c>
      <c r="E324" s="18" t="s">
        <v>458</v>
      </c>
      <c r="F324" s="19">
        <v>10.836</v>
      </c>
      <c r="G324" s="18">
        <v>1750</v>
      </c>
      <c r="H324" s="19">
        <v>265</v>
      </c>
      <c r="I324" s="18" t="s">
        <v>261</v>
      </c>
      <c r="J324" s="19">
        <v>8765</v>
      </c>
      <c r="K324" s="20">
        <v>24405</v>
      </c>
      <c r="L324" s="20">
        <v>15530</v>
      </c>
      <c r="M324" s="20" t="s">
        <v>1680</v>
      </c>
      <c r="N324" s="21">
        <v>4.3499999999999996</v>
      </c>
      <c r="O324" s="371">
        <f t="shared" si="8"/>
        <v>594.53333333333342</v>
      </c>
      <c r="P324" s="23">
        <v>4.04</v>
      </c>
      <c r="Q324" s="24" t="s">
        <v>1724</v>
      </c>
      <c r="R324" s="20" t="s">
        <v>461</v>
      </c>
      <c r="S324" s="20" t="s">
        <v>1748</v>
      </c>
      <c r="T324" s="20" t="s">
        <v>1677</v>
      </c>
      <c r="U324" s="41" t="s">
        <v>1677</v>
      </c>
      <c r="V324" s="367">
        <f t="shared" si="10"/>
        <v>107</v>
      </c>
    </row>
    <row r="325" spans="1:22" s="35" customFormat="1" ht="21" customHeight="1">
      <c r="A325" s="40"/>
      <c r="B325" s="303"/>
      <c r="C325" s="30"/>
      <c r="D325" s="17" t="s">
        <v>1782</v>
      </c>
      <c r="E325" s="18" t="s">
        <v>458</v>
      </c>
      <c r="F325" s="19">
        <v>10.836</v>
      </c>
      <c r="G325" s="18">
        <v>1750</v>
      </c>
      <c r="H325" s="19">
        <v>265</v>
      </c>
      <c r="I325" s="18" t="s">
        <v>261</v>
      </c>
      <c r="J325" s="19">
        <v>8765</v>
      </c>
      <c r="K325" s="20">
        <v>24405</v>
      </c>
      <c r="L325" s="20">
        <v>15530</v>
      </c>
      <c r="M325" s="20" t="s">
        <v>1680</v>
      </c>
      <c r="N325" s="50">
        <v>4.25</v>
      </c>
      <c r="O325" s="371">
        <f t="shared" si="8"/>
        <v>608.52235294117645</v>
      </c>
      <c r="P325" s="23">
        <v>4.04</v>
      </c>
      <c r="Q325" s="24" t="s">
        <v>1679</v>
      </c>
      <c r="R325" s="20" t="s">
        <v>461</v>
      </c>
      <c r="S325" s="20" t="s">
        <v>1748</v>
      </c>
      <c r="T325" s="20" t="s">
        <v>1677</v>
      </c>
      <c r="U325" s="41" t="s">
        <v>1677</v>
      </c>
      <c r="V325" s="367">
        <f t="shared" si="10"/>
        <v>105</v>
      </c>
    </row>
    <row r="326" spans="1:22" s="35" customFormat="1" ht="21" customHeight="1">
      <c r="A326" s="40"/>
      <c r="B326" s="303"/>
      <c r="C326" s="30"/>
      <c r="D326" s="17" t="s">
        <v>1794</v>
      </c>
      <c r="E326" s="18" t="s">
        <v>458</v>
      </c>
      <c r="F326" s="19">
        <v>10.836</v>
      </c>
      <c r="G326" s="18">
        <v>1750</v>
      </c>
      <c r="H326" s="19">
        <v>265</v>
      </c>
      <c r="I326" s="18" t="s">
        <v>261</v>
      </c>
      <c r="J326" s="19">
        <v>8765</v>
      </c>
      <c r="K326" s="20">
        <v>24405</v>
      </c>
      <c r="L326" s="20">
        <v>15530</v>
      </c>
      <c r="M326" s="20" t="s">
        <v>1680</v>
      </c>
      <c r="N326" s="50">
        <v>4.3499999999999996</v>
      </c>
      <c r="O326" s="371">
        <f t="shared" si="8"/>
        <v>594.53333333333342</v>
      </c>
      <c r="P326" s="23">
        <v>4.04</v>
      </c>
      <c r="Q326" s="24" t="s">
        <v>1724</v>
      </c>
      <c r="R326" s="20" t="s">
        <v>461</v>
      </c>
      <c r="S326" s="20" t="s">
        <v>1748</v>
      </c>
      <c r="T326" s="20" t="s">
        <v>1677</v>
      </c>
      <c r="U326" s="41" t="s">
        <v>1677</v>
      </c>
      <c r="V326" s="367">
        <f t="shared" si="10"/>
        <v>107</v>
      </c>
    </row>
    <row r="327" spans="1:22" s="35" customFormat="1" ht="21" customHeight="1">
      <c r="A327" s="40"/>
      <c r="B327" s="303"/>
      <c r="C327" s="30"/>
      <c r="D327" s="17" t="s">
        <v>1781</v>
      </c>
      <c r="E327" s="18" t="s">
        <v>458</v>
      </c>
      <c r="F327" s="19">
        <v>10.836</v>
      </c>
      <c r="G327" s="18">
        <v>1750</v>
      </c>
      <c r="H327" s="19">
        <v>265</v>
      </c>
      <c r="I327" s="18" t="s">
        <v>261</v>
      </c>
      <c r="J327" s="19">
        <v>8765</v>
      </c>
      <c r="K327" s="20">
        <v>24405</v>
      </c>
      <c r="L327" s="20">
        <v>15530</v>
      </c>
      <c r="M327" s="20" t="s">
        <v>1680</v>
      </c>
      <c r="N327" s="50">
        <v>4.25</v>
      </c>
      <c r="O327" s="371">
        <f t="shared" si="8"/>
        <v>608.52235294117645</v>
      </c>
      <c r="P327" s="23">
        <v>4.04</v>
      </c>
      <c r="Q327" s="24" t="s">
        <v>1679</v>
      </c>
      <c r="R327" s="20" t="s">
        <v>461</v>
      </c>
      <c r="S327" s="20" t="s">
        <v>1748</v>
      </c>
      <c r="T327" s="20" t="s">
        <v>1677</v>
      </c>
      <c r="U327" s="41" t="s">
        <v>1677</v>
      </c>
      <c r="V327" s="367">
        <f t="shared" si="10"/>
        <v>105</v>
      </c>
    </row>
    <row r="328" spans="1:22" s="35" customFormat="1" ht="21" customHeight="1">
      <c r="A328" s="40"/>
      <c r="B328" s="303"/>
      <c r="C328" s="30"/>
      <c r="D328" s="17" t="s">
        <v>1762</v>
      </c>
      <c r="E328" s="18" t="s">
        <v>458</v>
      </c>
      <c r="F328" s="19">
        <v>10.836</v>
      </c>
      <c r="G328" s="18">
        <v>1750</v>
      </c>
      <c r="H328" s="19">
        <v>265</v>
      </c>
      <c r="I328" s="18" t="s">
        <v>261</v>
      </c>
      <c r="J328" s="19">
        <v>8765</v>
      </c>
      <c r="K328" s="20">
        <v>24405</v>
      </c>
      <c r="L328" s="20">
        <v>15530</v>
      </c>
      <c r="M328" s="20" t="s">
        <v>1680</v>
      </c>
      <c r="N328" s="50">
        <v>4.3499999999999996</v>
      </c>
      <c r="O328" s="371">
        <f t="shared" si="8"/>
        <v>594.53333333333342</v>
      </c>
      <c r="P328" s="23">
        <v>4.04</v>
      </c>
      <c r="Q328" s="24" t="s">
        <v>1724</v>
      </c>
      <c r="R328" s="20" t="s">
        <v>461</v>
      </c>
      <c r="S328" s="20" t="s">
        <v>1748</v>
      </c>
      <c r="T328" s="20" t="s">
        <v>1677</v>
      </c>
      <c r="U328" s="41" t="s">
        <v>1677</v>
      </c>
      <c r="V328" s="367">
        <f t="shared" si="10"/>
        <v>107</v>
      </c>
    </row>
    <row r="329" spans="1:22" s="35" customFormat="1" ht="21" customHeight="1">
      <c r="A329" s="40"/>
      <c r="B329" s="303"/>
      <c r="C329" s="30"/>
      <c r="D329" s="17" t="s">
        <v>1780</v>
      </c>
      <c r="E329" s="18" t="s">
        <v>458</v>
      </c>
      <c r="F329" s="19">
        <v>10.836</v>
      </c>
      <c r="G329" s="18">
        <v>1750</v>
      </c>
      <c r="H329" s="19">
        <v>265</v>
      </c>
      <c r="I329" s="18" t="s">
        <v>261</v>
      </c>
      <c r="J329" s="19">
        <v>8765</v>
      </c>
      <c r="K329" s="20">
        <v>24405</v>
      </c>
      <c r="L329" s="20">
        <v>15530</v>
      </c>
      <c r="M329" s="20" t="s">
        <v>1680</v>
      </c>
      <c r="N329" s="50">
        <v>4.25</v>
      </c>
      <c r="O329" s="371">
        <f t="shared" ref="O329:O392" si="11">IF(N329&gt;0,1/N329*37.7*68.6,"")</f>
        <v>608.52235294117645</v>
      </c>
      <c r="P329" s="23">
        <v>4.04</v>
      </c>
      <c r="Q329" s="24" t="s">
        <v>1679</v>
      </c>
      <c r="R329" s="20" t="s">
        <v>461</v>
      </c>
      <c r="S329" s="20" t="s">
        <v>1748</v>
      </c>
      <c r="T329" s="20" t="s">
        <v>1677</v>
      </c>
      <c r="U329" s="41" t="s">
        <v>1677</v>
      </c>
      <c r="V329" s="367">
        <f t="shared" si="10"/>
        <v>105</v>
      </c>
    </row>
    <row r="330" spans="1:22" s="35" customFormat="1" ht="21" customHeight="1">
      <c r="A330" s="40"/>
      <c r="B330" s="303"/>
      <c r="C330" s="30"/>
      <c r="D330" s="17" t="s">
        <v>1793</v>
      </c>
      <c r="E330" s="18" t="s">
        <v>458</v>
      </c>
      <c r="F330" s="19">
        <v>10.836</v>
      </c>
      <c r="G330" s="18">
        <v>1750</v>
      </c>
      <c r="H330" s="19">
        <v>265</v>
      </c>
      <c r="I330" s="18" t="s">
        <v>261</v>
      </c>
      <c r="J330" s="19">
        <v>8765</v>
      </c>
      <c r="K330" s="20">
        <v>24405</v>
      </c>
      <c r="L330" s="20">
        <v>15530</v>
      </c>
      <c r="M330" s="20" t="s">
        <v>1680</v>
      </c>
      <c r="N330" s="50">
        <v>4.3499999999999996</v>
      </c>
      <c r="O330" s="371">
        <f t="shared" si="11"/>
        <v>594.53333333333342</v>
      </c>
      <c r="P330" s="23">
        <v>4.04</v>
      </c>
      <c r="Q330" s="24" t="s">
        <v>1724</v>
      </c>
      <c r="R330" s="20" t="s">
        <v>461</v>
      </c>
      <c r="S330" s="20" t="s">
        <v>1748</v>
      </c>
      <c r="T330" s="20" t="s">
        <v>1677</v>
      </c>
      <c r="U330" s="41" t="s">
        <v>1677</v>
      </c>
      <c r="V330" s="367">
        <f t="shared" si="10"/>
        <v>107</v>
      </c>
    </row>
    <row r="331" spans="1:22" s="35" customFormat="1" ht="21" customHeight="1">
      <c r="A331" s="40"/>
      <c r="B331" s="303"/>
      <c r="C331" s="30"/>
      <c r="D331" s="17" t="s">
        <v>1761</v>
      </c>
      <c r="E331" s="18" t="s">
        <v>458</v>
      </c>
      <c r="F331" s="19">
        <v>10.836</v>
      </c>
      <c r="G331" s="18">
        <v>1750</v>
      </c>
      <c r="H331" s="19">
        <v>265</v>
      </c>
      <c r="I331" s="18" t="s">
        <v>261</v>
      </c>
      <c r="J331" s="19">
        <v>8765</v>
      </c>
      <c r="K331" s="20">
        <v>24405</v>
      </c>
      <c r="L331" s="20">
        <v>15530</v>
      </c>
      <c r="M331" s="20" t="s">
        <v>1680</v>
      </c>
      <c r="N331" s="50">
        <v>4.25</v>
      </c>
      <c r="O331" s="371">
        <f t="shared" si="11"/>
        <v>608.52235294117645</v>
      </c>
      <c r="P331" s="23">
        <v>4.04</v>
      </c>
      <c r="Q331" s="24" t="s">
        <v>1679</v>
      </c>
      <c r="R331" s="20" t="s">
        <v>461</v>
      </c>
      <c r="S331" s="20" t="s">
        <v>1748</v>
      </c>
      <c r="T331" s="20" t="s">
        <v>1677</v>
      </c>
      <c r="U331" s="41" t="s">
        <v>1677</v>
      </c>
      <c r="V331" s="367">
        <f t="shared" si="10"/>
        <v>105</v>
      </c>
    </row>
    <row r="332" spans="1:22" s="35" customFormat="1" ht="21" customHeight="1">
      <c r="A332" s="40"/>
      <c r="B332" s="303"/>
      <c r="C332" s="30"/>
      <c r="D332" s="17" t="s">
        <v>1792</v>
      </c>
      <c r="E332" s="18" t="s">
        <v>458</v>
      </c>
      <c r="F332" s="19">
        <v>10.836</v>
      </c>
      <c r="G332" s="18">
        <v>1750</v>
      </c>
      <c r="H332" s="19">
        <v>265</v>
      </c>
      <c r="I332" s="18" t="s">
        <v>261</v>
      </c>
      <c r="J332" s="19">
        <v>8765</v>
      </c>
      <c r="K332" s="20">
        <v>24405</v>
      </c>
      <c r="L332" s="20">
        <v>15530</v>
      </c>
      <c r="M332" s="20" t="s">
        <v>1680</v>
      </c>
      <c r="N332" s="50">
        <v>4.3499999999999996</v>
      </c>
      <c r="O332" s="371">
        <f t="shared" si="11"/>
        <v>594.53333333333342</v>
      </c>
      <c r="P332" s="23">
        <v>4.04</v>
      </c>
      <c r="Q332" s="24" t="s">
        <v>1724</v>
      </c>
      <c r="R332" s="20" t="s">
        <v>461</v>
      </c>
      <c r="S332" s="20" t="s">
        <v>1748</v>
      </c>
      <c r="T332" s="20" t="s">
        <v>1677</v>
      </c>
      <c r="U332" s="41" t="s">
        <v>1677</v>
      </c>
      <c r="V332" s="367">
        <f t="shared" si="10"/>
        <v>107</v>
      </c>
    </row>
    <row r="333" spans="1:22" s="35" customFormat="1" ht="21" customHeight="1">
      <c r="A333" s="40"/>
      <c r="B333" s="303"/>
      <c r="C333" s="30"/>
      <c r="D333" s="17" t="s">
        <v>1760</v>
      </c>
      <c r="E333" s="18" t="s">
        <v>458</v>
      </c>
      <c r="F333" s="19">
        <v>10.836</v>
      </c>
      <c r="G333" s="18">
        <v>1750</v>
      </c>
      <c r="H333" s="19">
        <v>265</v>
      </c>
      <c r="I333" s="18" t="s">
        <v>261</v>
      </c>
      <c r="J333" s="19">
        <v>8765</v>
      </c>
      <c r="K333" s="20">
        <v>24405</v>
      </c>
      <c r="L333" s="20">
        <v>15530</v>
      </c>
      <c r="M333" s="20" t="s">
        <v>1680</v>
      </c>
      <c r="N333" s="50">
        <v>4.25</v>
      </c>
      <c r="O333" s="371">
        <f t="shared" si="11"/>
        <v>608.52235294117645</v>
      </c>
      <c r="P333" s="23">
        <v>4.04</v>
      </c>
      <c r="Q333" s="24" t="s">
        <v>1679</v>
      </c>
      <c r="R333" s="20" t="s">
        <v>461</v>
      </c>
      <c r="S333" s="20" t="s">
        <v>1748</v>
      </c>
      <c r="T333" s="20" t="s">
        <v>1677</v>
      </c>
      <c r="U333" s="41" t="s">
        <v>1677</v>
      </c>
      <c r="V333" s="367">
        <f t="shared" si="10"/>
        <v>105</v>
      </c>
    </row>
    <row r="334" spans="1:22" s="35" customFormat="1" ht="21" customHeight="1">
      <c r="A334" s="40"/>
      <c r="B334" s="303"/>
      <c r="C334" s="30"/>
      <c r="D334" s="17" t="s">
        <v>1759</v>
      </c>
      <c r="E334" s="18" t="s">
        <v>458</v>
      </c>
      <c r="F334" s="19">
        <v>10.836</v>
      </c>
      <c r="G334" s="18">
        <v>1750</v>
      </c>
      <c r="H334" s="19">
        <v>265</v>
      </c>
      <c r="I334" s="18" t="s">
        <v>282</v>
      </c>
      <c r="J334" s="19">
        <v>8765</v>
      </c>
      <c r="K334" s="20">
        <v>24405</v>
      </c>
      <c r="L334" s="20">
        <v>15530</v>
      </c>
      <c r="M334" s="20" t="s">
        <v>1680</v>
      </c>
      <c r="N334" s="50">
        <v>4.3499999999999996</v>
      </c>
      <c r="O334" s="371">
        <f t="shared" si="11"/>
        <v>594.53333333333342</v>
      </c>
      <c r="P334" s="23">
        <v>4.04</v>
      </c>
      <c r="Q334" s="24" t="s">
        <v>1724</v>
      </c>
      <c r="R334" s="20" t="s">
        <v>460</v>
      </c>
      <c r="S334" s="20" t="s">
        <v>473</v>
      </c>
      <c r="T334" s="20" t="s">
        <v>1677</v>
      </c>
      <c r="U334" s="41" t="s">
        <v>1677</v>
      </c>
      <c r="V334" s="367">
        <f t="shared" si="10"/>
        <v>107</v>
      </c>
    </row>
    <row r="335" spans="1:22" s="35" customFormat="1" ht="21" customHeight="1">
      <c r="A335" s="40"/>
      <c r="B335" s="303"/>
      <c r="C335" s="30"/>
      <c r="D335" s="17" t="s">
        <v>1759</v>
      </c>
      <c r="E335" s="18" t="s">
        <v>458</v>
      </c>
      <c r="F335" s="19">
        <v>10.836</v>
      </c>
      <c r="G335" s="18">
        <v>1750</v>
      </c>
      <c r="H335" s="19">
        <v>265</v>
      </c>
      <c r="I335" s="18" t="s">
        <v>282</v>
      </c>
      <c r="J335" s="19">
        <v>8765</v>
      </c>
      <c r="K335" s="20">
        <v>24405</v>
      </c>
      <c r="L335" s="20">
        <v>15530</v>
      </c>
      <c r="M335" s="20" t="s">
        <v>1680</v>
      </c>
      <c r="N335" s="50">
        <v>4.25</v>
      </c>
      <c r="O335" s="371">
        <f t="shared" si="11"/>
        <v>608.52235294117645</v>
      </c>
      <c r="P335" s="23">
        <v>4.04</v>
      </c>
      <c r="Q335" s="24" t="s">
        <v>1739</v>
      </c>
      <c r="R335" s="20" t="s">
        <v>460</v>
      </c>
      <c r="S335" s="20" t="s">
        <v>473</v>
      </c>
      <c r="T335" s="20" t="s">
        <v>1677</v>
      </c>
      <c r="U335" s="41" t="s">
        <v>1677</v>
      </c>
      <c r="V335" s="367">
        <f t="shared" si="10"/>
        <v>105</v>
      </c>
    </row>
    <row r="336" spans="1:22" s="35" customFormat="1" ht="21" customHeight="1">
      <c r="A336" s="40"/>
      <c r="B336" s="303"/>
      <c r="C336" s="30"/>
      <c r="D336" s="17" t="s">
        <v>1791</v>
      </c>
      <c r="E336" s="18" t="s">
        <v>458</v>
      </c>
      <c r="F336" s="19">
        <v>10.836</v>
      </c>
      <c r="G336" s="18">
        <v>1750</v>
      </c>
      <c r="H336" s="19">
        <v>265</v>
      </c>
      <c r="I336" s="18" t="s">
        <v>261</v>
      </c>
      <c r="J336" s="19">
        <v>8765</v>
      </c>
      <c r="K336" s="20">
        <v>24405</v>
      </c>
      <c r="L336" s="20">
        <v>15530</v>
      </c>
      <c r="M336" s="20" t="s">
        <v>1680</v>
      </c>
      <c r="N336" s="50">
        <v>4.3499999999999996</v>
      </c>
      <c r="O336" s="371">
        <f t="shared" si="11"/>
        <v>594.53333333333342</v>
      </c>
      <c r="P336" s="23">
        <v>4.04</v>
      </c>
      <c r="Q336" s="24" t="s">
        <v>1724</v>
      </c>
      <c r="R336" s="20" t="s">
        <v>461</v>
      </c>
      <c r="S336" s="20" t="s">
        <v>473</v>
      </c>
      <c r="T336" s="20" t="s">
        <v>1677</v>
      </c>
      <c r="U336" s="41" t="s">
        <v>1677</v>
      </c>
      <c r="V336" s="367">
        <f t="shared" si="10"/>
        <v>107</v>
      </c>
    </row>
    <row r="337" spans="1:22" s="35" customFormat="1" ht="21" customHeight="1">
      <c r="A337" s="40"/>
      <c r="B337" s="303"/>
      <c r="C337" s="30"/>
      <c r="D337" s="17" t="s">
        <v>1744</v>
      </c>
      <c r="E337" s="18" t="s">
        <v>458</v>
      </c>
      <c r="F337" s="19">
        <v>10.836</v>
      </c>
      <c r="G337" s="18">
        <v>1750</v>
      </c>
      <c r="H337" s="19">
        <v>265</v>
      </c>
      <c r="I337" s="18" t="s">
        <v>261</v>
      </c>
      <c r="J337" s="19">
        <v>8765</v>
      </c>
      <c r="K337" s="20">
        <v>24405</v>
      </c>
      <c r="L337" s="20">
        <v>15530</v>
      </c>
      <c r="M337" s="20" t="s">
        <v>1680</v>
      </c>
      <c r="N337" s="50">
        <v>4.25</v>
      </c>
      <c r="O337" s="371">
        <f t="shared" si="11"/>
        <v>608.52235294117645</v>
      </c>
      <c r="P337" s="23">
        <v>4.04</v>
      </c>
      <c r="Q337" s="24" t="s">
        <v>1679</v>
      </c>
      <c r="R337" s="20" t="s">
        <v>461</v>
      </c>
      <c r="S337" s="20" t="s">
        <v>473</v>
      </c>
      <c r="T337" s="20" t="s">
        <v>1677</v>
      </c>
      <c r="U337" s="41" t="s">
        <v>1677</v>
      </c>
      <c r="V337" s="367">
        <f t="shared" si="10"/>
        <v>105</v>
      </c>
    </row>
    <row r="338" spans="1:22" s="35" customFormat="1" ht="21" customHeight="1">
      <c r="A338" s="40"/>
      <c r="B338" s="303"/>
      <c r="C338" s="30"/>
      <c r="D338" s="17" t="s">
        <v>1743</v>
      </c>
      <c r="E338" s="18" t="s">
        <v>458</v>
      </c>
      <c r="F338" s="19">
        <v>10.836</v>
      </c>
      <c r="G338" s="18">
        <v>1750</v>
      </c>
      <c r="H338" s="19">
        <v>265</v>
      </c>
      <c r="I338" s="18" t="s">
        <v>261</v>
      </c>
      <c r="J338" s="19">
        <v>8765</v>
      </c>
      <c r="K338" s="20">
        <v>24405</v>
      </c>
      <c r="L338" s="20">
        <v>15530</v>
      </c>
      <c r="M338" s="20" t="s">
        <v>1680</v>
      </c>
      <c r="N338" s="50">
        <v>4.3499999999999996</v>
      </c>
      <c r="O338" s="371">
        <f t="shared" si="11"/>
        <v>594.53333333333342</v>
      </c>
      <c r="P338" s="23">
        <v>4.04</v>
      </c>
      <c r="Q338" s="24" t="s">
        <v>1724</v>
      </c>
      <c r="R338" s="20" t="s">
        <v>461</v>
      </c>
      <c r="S338" s="20" t="s">
        <v>473</v>
      </c>
      <c r="T338" s="20" t="s">
        <v>1677</v>
      </c>
      <c r="U338" s="41" t="s">
        <v>1677</v>
      </c>
      <c r="V338" s="367">
        <f t="shared" si="10"/>
        <v>107</v>
      </c>
    </row>
    <row r="339" spans="1:22" s="35" customFormat="1" ht="21" customHeight="1">
      <c r="A339" s="40"/>
      <c r="B339" s="303"/>
      <c r="C339" s="30"/>
      <c r="D339" s="17" t="s">
        <v>1743</v>
      </c>
      <c r="E339" s="18" t="s">
        <v>458</v>
      </c>
      <c r="F339" s="19">
        <v>10.836</v>
      </c>
      <c r="G339" s="18">
        <v>1750</v>
      </c>
      <c r="H339" s="19">
        <v>265</v>
      </c>
      <c r="I339" s="18" t="s">
        <v>261</v>
      </c>
      <c r="J339" s="19">
        <v>8765</v>
      </c>
      <c r="K339" s="20">
        <v>24405</v>
      </c>
      <c r="L339" s="20">
        <v>15530</v>
      </c>
      <c r="M339" s="20" t="s">
        <v>1680</v>
      </c>
      <c r="N339" s="50">
        <v>4.25</v>
      </c>
      <c r="O339" s="371">
        <f t="shared" si="11"/>
        <v>608.52235294117645</v>
      </c>
      <c r="P339" s="23">
        <v>4.04</v>
      </c>
      <c r="Q339" s="24" t="s">
        <v>1679</v>
      </c>
      <c r="R339" s="20" t="s">
        <v>461</v>
      </c>
      <c r="S339" s="20" t="s">
        <v>473</v>
      </c>
      <c r="T339" s="20" t="s">
        <v>1677</v>
      </c>
      <c r="U339" s="41" t="s">
        <v>1677</v>
      </c>
      <c r="V339" s="367">
        <f t="shared" si="10"/>
        <v>105</v>
      </c>
    </row>
    <row r="340" spans="1:22" s="35" customFormat="1" ht="21" customHeight="1">
      <c r="A340" s="40"/>
      <c r="B340" s="303"/>
      <c r="C340" s="30"/>
      <c r="D340" s="17" t="s">
        <v>1790</v>
      </c>
      <c r="E340" s="18" t="s">
        <v>458</v>
      </c>
      <c r="F340" s="19">
        <v>10.836</v>
      </c>
      <c r="G340" s="18">
        <v>1750</v>
      </c>
      <c r="H340" s="19">
        <v>265</v>
      </c>
      <c r="I340" s="18" t="s">
        <v>261</v>
      </c>
      <c r="J340" s="19">
        <v>8765</v>
      </c>
      <c r="K340" s="20">
        <v>24405</v>
      </c>
      <c r="L340" s="20">
        <v>15530</v>
      </c>
      <c r="M340" s="20" t="s">
        <v>1680</v>
      </c>
      <c r="N340" s="50">
        <v>4.3499999999999996</v>
      </c>
      <c r="O340" s="371">
        <f t="shared" si="11"/>
        <v>594.53333333333342</v>
      </c>
      <c r="P340" s="23">
        <v>4.04</v>
      </c>
      <c r="Q340" s="24" t="s">
        <v>1724</v>
      </c>
      <c r="R340" s="20" t="s">
        <v>461</v>
      </c>
      <c r="S340" s="20" t="s">
        <v>473</v>
      </c>
      <c r="T340" s="20" t="s">
        <v>1677</v>
      </c>
      <c r="U340" s="41" t="s">
        <v>1677</v>
      </c>
      <c r="V340" s="367">
        <f t="shared" si="10"/>
        <v>107</v>
      </c>
    </row>
    <row r="341" spans="1:22" s="35" customFormat="1" ht="21" customHeight="1">
      <c r="A341" s="40"/>
      <c r="B341" s="303"/>
      <c r="C341" s="30"/>
      <c r="D341" s="17" t="s">
        <v>1779</v>
      </c>
      <c r="E341" s="18" t="s">
        <v>458</v>
      </c>
      <c r="F341" s="19">
        <v>10.836</v>
      </c>
      <c r="G341" s="18">
        <v>1750</v>
      </c>
      <c r="H341" s="19">
        <v>265</v>
      </c>
      <c r="I341" s="18" t="s">
        <v>261</v>
      </c>
      <c r="J341" s="19">
        <v>8765</v>
      </c>
      <c r="K341" s="20">
        <v>24405</v>
      </c>
      <c r="L341" s="20">
        <v>15530</v>
      </c>
      <c r="M341" s="20" t="s">
        <v>1680</v>
      </c>
      <c r="N341" s="50">
        <v>4.25</v>
      </c>
      <c r="O341" s="371">
        <f t="shared" si="11"/>
        <v>608.52235294117645</v>
      </c>
      <c r="P341" s="23">
        <v>4.04</v>
      </c>
      <c r="Q341" s="24" t="s">
        <v>1679</v>
      </c>
      <c r="R341" s="20" t="s">
        <v>461</v>
      </c>
      <c r="S341" s="20" t="s">
        <v>473</v>
      </c>
      <c r="T341" s="20" t="s">
        <v>1677</v>
      </c>
      <c r="U341" s="41" t="s">
        <v>1677</v>
      </c>
      <c r="V341" s="367">
        <f t="shared" si="10"/>
        <v>105</v>
      </c>
    </row>
    <row r="342" spans="1:22" s="35" customFormat="1" ht="21" customHeight="1">
      <c r="A342" s="40"/>
      <c r="B342" s="303"/>
      <c r="C342" s="30"/>
      <c r="D342" s="17" t="s">
        <v>1789</v>
      </c>
      <c r="E342" s="18" t="s">
        <v>458</v>
      </c>
      <c r="F342" s="19">
        <v>10.836</v>
      </c>
      <c r="G342" s="18">
        <v>1750</v>
      </c>
      <c r="H342" s="19">
        <v>265</v>
      </c>
      <c r="I342" s="18" t="s">
        <v>261</v>
      </c>
      <c r="J342" s="19">
        <v>8765</v>
      </c>
      <c r="K342" s="20">
        <v>24405</v>
      </c>
      <c r="L342" s="20">
        <v>15530</v>
      </c>
      <c r="M342" s="20" t="s">
        <v>1680</v>
      </c>
      <c r="N342" s="50">
        <v>4.3499999999999996</v>
      </c>
      <c r="O342" s="371">
        <f t="shared" si="11"/>
        <v>594.53333333333342</v>
      </c>
      <c r="P342" s="23">
        <v>4.04</v>
      </c>
      <c r="Q342" s="24" t="s">
        <v>1724</v>
      </c>
      <c r="R342" s="20" t="s">
        <v>461</v>
      </c>
      <c r="S342" s="20" t="s">
        <v>473</v>
      </c>
      <c r="T342" s="20" t="s">
        <v>1677</v>
      </c>
      <c r="U342" s="41" t="s">
        <v>1677</v>
      </c>
      <c r="V342" s="367">
        <f t="shared" si="10"/>
        <v>107</v>
      </c>
    </row>
    <row r="343" spans="1:22" s="35" customFormat="1" ht="21" customHeight="1">
      <c r="A343" s="40"/>
      <c r="B343" s="303"/>
      <c r="C343" s="30"/>
      <c r="D343" s="17" t="s">
        <v>1778</v>
      </c>
      <c r="E343" s="18" t="s">
        <v>458</v>
      </c>
      <c r="F343" s="19">
        <v>10.836</v>
      </c>
      <c r="G343" s="18">
        <v>1750</v>
      </c>
      <c r="H343" s="19">
        <v>265</v>
      </c>
      <c r="I343" s="18" t="s">
        <v>261</v>
      </c>
      <c r="J343" s="19">
        <v>8765</v>
      </c>
      <c r="K343" s="20">
        <v>24405</v>
      </c>
      <c r="L343" s="20">
        <v>15530</v>
      </c>
      <c r="M343" s="20" t="s">
        <v>1680</v>
      </c>
      <c r="N343" s="50">
        <v>4.25</v>
      </c>
      <c r="O343" s="371">
        <f t="shared" si="11"/>
        <v>608.52235294117645</v>
      </c>
      <c r="P343" s="23">
        <v>4.04</v>
      </c>
      <c r="Q343" s="24" t="s">
        <v>1679</v>
      </c>
      <c r="R343" s="20" t="s">
        <v>461</v>
      </c>
      <c r="S343" s="20" t="s">
        <v>473</v>
      </c>
      <c r="T343" s="20" t="s">
        <v>1677</v>
      </c>
      <c r="U343" s="41" t="s">
        <v>1677</v>
      </c>
      <c r="V343" s="367">
        <f t="shared" si="10"/>
        <v>105</v>
      </c>
    </row>
    <row r="344" spans="1:22" s="35" customFormat="1" ht="21" customHeight="1">
      <c r="A344" s="40"/>
      <c r="B344" s="303"/>
      <c r="C344" s="30"/>
      <c r="D344" s="17" t="s">
        <v>1788</v>
      </c>
      <c r="E344" s="18" t="s">
        <v>458</v>
      </c>
      <c r="F344" s="19">
        <v>10.836</v>
      </c>
      <c r="G344" s="18">
        <v>1750</v>
      </c>
      <c r="H344" s="19">
        <v>265</v>
      </c>
      <c r="I344" s="18" t="s">
        <v>261</v>
      </c>
      <c r="J344" s="19">
        <v>8765</v>
      </c>
      <c r="K344" s="20">
        <v>24405</v>
      </c>
      <c r="L344" s="20">
        <v>15530</v>
      </c>
      <c r="M344" s="20" t="s">
        <v>1680</v>
      </c>
      <c r="N344" s="50">
        <v>4.3499999999999996</v>
      </c>
      <c r="O344" s="371">
        <f t="shared" si="11"/>
        <v>594.53333333333342</v>
      </c>
      <c r="P344" s="23">
        <v>4.04</v>
      </c>
      <c r="Q344" s="24" t="s">
        <v>1724</v>
      </c>
      <c r="R344" s="20" t="s">
        <v>461</v>
      </c>
      <c r="S344" s="20" t="s">
        <v>480</v>
      </c>
      <c r="T344" s="20" t="s">
        <v>1677</v>
      </c>
      <c r="U344" s="41" t="s">
        <v>1677</v>
      </c>
      <c r="V344" s="367">
        <f t="shared" si="10"/>
        <v>107</v>
      </c>
    </row>
    <row r="345" spans="1:22" s="35" customFormat="1" ht="23.1" customHeight="1">
      <c r="A345" s="40"/>
      <c r="B345" s="303"/>
      <c r="C345" s="30"/>
      <c r="D345" s="17" t="s">
        <v>1777</v>
      </c>
      <c r="E345" s="18" t="s">
        <v>458</v>
      </c>
      <c r="F345" s="19">
        <v>10.836</v>
      </c>
      <c r="G345" s="18">
        <v>1750</v>
      </c>
      <c r="H345" s="19">
        <v>265</v>
      </c>
      <c r="I345" s="18" t="s">
        <v>261</v>
      </c>
      <c r="J345" s="19">
        <v>8765</v>
      </c>
      <c r="K345" s="20">
        <v>24405</v>
      </c>
      <c r="L345" s="20">
        <v>15530</v>
      </c>
      <c r="M345" s="20" t="s">
        <v>1680</v>
      </c>
      <c r="N345" s="50">
        <v>4.25</v>
      </c>
      <c r="O345" s="371">
        <f t="shared" si="11"/>
        <v>608.52235294117645</v>
      </c>
      <c r="P345" s="23">
        <v>4.04</v>
      </c>
      <c r="Q345" s="24" t="s">
        <v>1679</v>
      </c>
      <c r="R345" s="20" t="s">
        <v>461</v>
      </c>
      <c r="S345" s="20" t="s">
        <v>480</v>
      </c>
      <c r="T345" s="20" t="s">
        <v>1677</v>
      </c>
      <c r="U345" s="41" t="s">
        <v>1677</v>
      </c>
      <c r="V345" s="367">
        <f t="shared" si="10"/>
        <v>105</v>
      </c>
    </row>
    <row r="346" spans="1:22" s="35" customFormat="1" ht="23.1" customHeight="1">
      <c r="A346" s="40"/>
      <c r="B346" s="303"/>
      <c r="C346" s="30"/>
      <c r="D346" s="17" t="s">
        <v>1787</v>
      </c>
      <c r="E346" s="18" t="s">
        <v>458</v>
      </c>
      <c r="F346" s="19">
        <v>10.836</v>
      </c>
      <c r="G346" s="18">
        <v>1750</v>
      </c>
      <c r="H346" s="19">
        <v>265</v>
      </c>
      <c r="I346" s="18" t="s">
        <v>261</v>
      </c>
      <c r="J346" s="19">
        <v>8765</v>
      </c>
      <c r="K346" s="20">
        <v>24405</v>
      </c>
      <c r="L346" s="20">
        <v>15530</v>
      </c>
      <c r="M346" s="20" t="s">
        <v>1680</v>
      </c>
      <c r="N346" s="50">
        <v>4.3499999999999996</v>
      </c>
      <c r="O346" s="371">
        <f t="shared" si="11"/>
        <v>594.53333333333342</v>
      </c>
      <c r="P346" s="23">
        <v>4.04</v>
      </c>
      <c r="Q346" s="24" t="s">
        <v>1724</v>
      </c>
      <c r="R346" s="20" t="s">
        <v>461</v>
      </c>
      <c r="S346" s="20" t="s">
        <v>480</v>
      </c>
      <c r="T346" s="20" t="s">
        <v>1677</v>
      </c>
      <c r="U346" s="41" t="s">
        <v>1677</v>
      </c>
      <c r="V346" s="367">
        <f t="shared" si="10"/>
        <v>107</v>
      </c>
    </row>
    <row r="347" spans="1:22" s="35" customFormat="1" ht="23.1" customHeight="1">
      <c r="A347" s="40"/>
      <c r="B347" s="303"/>
      <c r="C347" s="30"/>
      <c r="D347" s="17" t="s">
        <v>1776</v>
      </c>
      <c r="E347" s="18" t="s">
        <v>458</v>
      </c>
      <c r="F347" s="19">
        <v>10.836</v>
      </c>
      <c r="G347" s="18">
        <v>1750</v>
      </c>
      <c r="H347" s="19">
        <v>265</v>
      </c>
      <c r="I347" s="18" t="s">
        <v>261</v>
      </c>
      <c r="J347" s="19">
        <v>8765</v>
      </c>
      <c r="K347" s="20">
        <v>24405</v>
      </c>
      <c r="L347" s="20">
        <v>15530</v>
      </c>
      <c r="M347" s="20" t="s">
        <v>1680</v>
      </c>
      <c r="N347" s="50">
        <v>4.25</v>
      </c>
      <c r="O347" s="371">
        <f t="shared" si="11"/>
        <v>608.52235294117645</v>
      </c>
      <c r="P347" s="23">
        <v>4.04</v>
      </c>
      <c r="Q347" s="24" t="s">
        <v>1679</v>
      </c>
      <c r="R347" s="20" t="s">
        <v>461</v>
      </c>
      <c r="S347" s="20" t="s">
        <v>480</v>
      </c>
      <c r="T347" s="20" t="s">
        <v>1677</v>
      </c>
      <c r="U347" s="41" t="s">
        <v>1677</v>
      </c>
      <c r="V347" s="367">
        <f t="shared" si="10"/>
        <v>105</v>
      </c>
    </row>
    <row r="348" spans="1:22" s="35" customFormat="1" ht="23.1" customHeight="1">
      <c r="A348" s="40"/>
      <c r="B348" s="303"/>
      <c r="C348" s="30"/>
      <c r="D348" s="17" t="s">
        <v>1786</v>
      </c>
      <c r="E348" s="18" t="s">
        <v>458</v>
      </c>
      <c r="F348" s="19">
        <v>10.836</v>
      </c>
      <c r="G348" s="18">
        <v>1750</v>
      </c>
      <c r="H348" s="19">
        <v>265</v>
      </c>
      <c r="I348" s="18" t="s">
        <v>261</v>
      </c>
      <c r="J348" s="19">
        <v>8765</v>
      </c>
      <c r="K348" s="20">
        <v>24405</v>
      </c>
      <c r="L348" s="20">
        <v>15530</v>
      </c>
      <c r="M348" s="20" t="s">
        <v>1680</v>
      </c>
      <c r="N348" s="50">
        <v>4.3499999999999996</v>
      </c>
      <c r="O348" s="371">
        <f t="shared" si="11"/>
        <v>594.53333333333342</v>
      </c>
      <c r="P348" s="23">
        <v>4.04</v>
      </c>
      <c r="Q348" s="24" t="s">
        <v>1724</v>
      </c>
      <c r="R348" s="20" t="s">
        <v>461</v>
      </c>
      <c r="S348" s="20" t="s">
        <v>480</v>
      </c>
      <c r="T348" s="20" t="s">
        <v>1677</v>
      </c>
      <c r="U348" s="41" t="s">
        <v>1677</v>
      </c>
      <c r="V348" s="367">
        <f t="shared" si="10"/>
        <v>107</v>
      </c>
    </row>
    <row r="349" spans="1:22" s="35" customFormat="1" ht="23.1" customHeight="1">
      <c r="A349" s="40"/>
      <c r="B349" s="303"/>
      <c r="C349" s="30"/>
      <c r="D349" s="17" t="s">
        <v>1775</v>
      </c>
      <c r="E349" s="18" t="s">
        <v>458</v>
      </c>
      <c r="F349" s="19">
        <v>10.836</v>
      </c>
      <c r="G349" s="18">
        <v>1750</v>
      </c>
      <c r="H349" s="19">
        <v>265</v>
      </c>
      <c r="I349" s="18" t="s">
        <v>261</v>
      </c>
      <c r="J349" s="19">
        <v>8765</v>
      </c>
      <c r="K349" s="20">
        <v>24405</v>
      </c>
      <c r="L349" s="20">
        <v>15530</v>
      </c>
      <c r="M349" s="20" t="s">
        <v>1680</v>
      </c>
      <c r="N349" s="50">
        <v>4.25</v>
      </c>
      <c r="O349" s="371">
        <f t="shared" si="11"/>
        <v>608.52235294117645</v>
      </c>
      <c r="P349" s="23">
        <v>4.04</v>
      </c>
      <c r="Q349" s="24" t="s">
        <v>1679</v>
      </c>
      <c r="R349" s="20" t="s">
        <v>461</v>
      </c>
      <c r="S349" s="20" t="s">
        <v>480</v>
      </c>
      <c r="T349" s="20" t="s">
        <v>1677</v>
      </c>
      <c r="U349" s="41" t="s">
        <v>1677</v>
      </c>
      <c r="V349" s="367">
        <f t="shared" si="10"/>
        <v>105</v>
      </c>
    </row>
    <row r="350" spans="1:22" s="35" customFormat="1" ht="23.1" customHeight="1">
      <c r="A350" s="40"/>
      <c r="B350" s="303"/>
      <c r="C350" s="30"/>
      <c r="D350" s="17" t="s">
        <v>1785</v>
      </c>
      <c r="E350" s="18" t="s">
        <v>458</v>
      </c>
      <c r="F350" s="19">
        <v>10.836</v>
      </c>
      <c r="G350" s="18">
        <v>1750</v>
      </c>
      <c r="H350" s="19">
        <v>265</v>
      </c>
      <c r="I350" s="18" t="s">
        <v>261</v>
      </c>
      <c r="J350" s="19">
        <v>8765</v>
      </c>
      <c r="K350" s="20">
        <v>24405</v>
      </c>
      <c r="L350" s="20">
        <v>15530</v>
      </c>
      <c r="M350" s="20" t="s">
        <v>1680</v>
      </c>
      <c r="N350" s="50">
        <v>4.3499999999999996</v>
      </c>
      <c r="O350" s="371">
        <f t="shared" si="11"/>
        <v>594.53333333333342</v>
      </c>
      <c r="P350" s="23">
        <v>4.04</v>
      </c>
      <c r="Q350" s="24" t="s">
        <v>1724</v>
      </c>
      <c r="R350" s="20" t="s">
        <v>461</v>
      </c>
      <c r="S350" s="20" t="s">
        <v>480</v>
      </c>
      <c r="T350" s="20" t="s">
        <v>1677</v>
      </c>
      <c r="U350" s="41" t="s">
        <v>1677</v>
      </c>
      <c r="V350" s="367">
        <f t="shared" si="10"/>
        <v>107</v>
      </c>
    </row>
    <row r="351" spans="1:22" s="35" customFormat="1" ht="23.1" customHeight="1">
      <c r="A351" s="40"/>
      <c r="B351" s="303"/>
      <c r="C351" s="30"/>
      <c r="D351" s="17" t="s">
        <v>1774</v>
      </c>
      <c r="E351" s="18" t="s">
        <v>458</v>
      </c>
      <c r="F351" s="19">
        <v>10.836</v>
      </c>
      <c r="G351" s="18">
        <v>1750</v>
      </c>
      <c r="H351" s="19">
        <v>265</v>
      </c>
      <c r="I351" s="18" t="s">
        <v>261</v>
      </c>
      <c r="J351" s="19">
        <v>8765</v>
      </c>
      <c r="K351" s="20">
        <v>24405</v>
      </c>
      <c r="L351" s="20">
        <v>15530</v>
      </c>
      <c r="M351" s="20" t="s">
        <v>1680</v>
      </c>
      <c r="N351" s="50">
        <v>4.25</v>
      </c>
      <c r="O351" s="371">
        <f t="shared" si="11"/>
        <v>608.52235294117645</v>
      </c>
      <c r="P351" s="23">
        <v>4.04</v>
      </c>
      <c r="Q351" s="24" t="s">
        <v>1679</v>
      </c>
      <c r="R351" s="20" t="s">
        <v>461</v>
      </c>
      <c r="S351" s="20" t="s">
        <v>480</v>
      </c>
      <c r="T351" s="20" t="s">
        <v>1677</v>
      </c>
      <c r="U351" s="41" t="s">
        <v>1677</v>
      </c>
      <c r="V351" s="367">
        <f t="shared" si="10"/>
        <v>105</v>
      </c>
    </row>
    <row r="352" spans="1:22" s="35" customFormat="1" ht="23.1" customHeight="1">
      <c r="A352" s="40"/>
      <c r="B352" s="303"/>
      <c r="C352" s="30"/>
      <c r="D352" s="17" t="s">
        <v>1773</v>
      </c>
      <c r="E352" s="18" t="s">
        <v>458</v>
      </c>
      <c r="F352" s="19">
        <v>10.836</v>
      </c>
      <c r="G352" s="18">
        <v>1750</v>
      </c>
      <c r="H352" s="19">
        <v>265</v>
      </c>
      <c r="I352" s="18" t="s">
        <v>261</v>
      </c>
      <c r="J352" s="19">
        <v>8765</v>
      </c>
      <c r="K352" s="20">
        <v>24405</v>
      </c>
      <c r="L352" s="20">
        <v>15530</v>
      </c>
      <c r="M352" s="20" t="s">
        <v>1680</v>
      </c>
      <c r="N352" s="50">
        <v>4.3499999999999996</v>
      </c>
      <c r="O352" s="371">
        <f t="shared" si="11"/>
        <v>594.53333333333342</v>
      </c>
      <c r="P352" s="23">
        <v>4.04</v>
      </c>
      <c r="Q352" s="24" t="s">
        <v>1724</v>
      </c>
      <c r="R352" s="20" t="s">
        <v>461</v>
      </c>
      <c r="S352" s="20" t="s">
        <v>480</v>
      </c>
      <c r="T352" s="20" t="s">
        <v>1677</v>
      </c>
      <c r="U352" s="41" t="s">
        <v>1677</v>
      </c>
      <c r="V352" s="367">
        <f t="shared" si="10"/>
        <v>107</v>
      </c>
    </row>
    <row r="353" spans="1:22" s="35" customFormat="1" ht="23.1" customHeight="1">
      <c r="A353" s="40"/>
      <c r="B353" s="303"/>
      <c r="C353" s="30"/>
      <c r="D353" s="17" t="s">
        <v>1758</v>
      </c>
      <c r="E353" s="18" t="s">
        <v>458</v>
      </c>
      <c r="F353" s="19">
        <v>10.836</v>
      </c>
      <c r="G353" s="18">
        <v>1750</v>
      </c>
      <c r="H353" s="19">
        <v>265</v>
      </c>
      <c r="I353" s="18" t="s">
        <v>261</v>
      </c>
      <c r="J353" s="19">
        <v>8765</v>
      </c>
      <c r="K353" s="20">
        <v>24405</v>
      </c>
      <c r="L353" s="20">
        <v>15530</v>
      </c>
      <c r="M353" s="20" t="s">
        <v>1680</v>
      </c>
      <c r="N353" s="50">
        <v>4.25</v>
      </c>
      <c r="O353" s="371">
        <f t="shared" si="11"/>
        <v>608.52235294117645</v>
      </c>
      <c r="P353" s="23">
        <v>4.04</v>
      </c>
      <c r="Q353" s="24" t="s">
        <v>1679</v>
      </c>
      <c r="R353" s="20" t="s">
        <v>461</v>
      </c>
      <c r="S353" s="20" t="s">
        <v>480</v>
      </c>
      <c r="T353" s="20" t="s">
        <v>1677</v>
      </c>
      <c r="U353" s="41" t="s">
        <v>1677</v>
      </c>
      <c r="V353" s="367">
        <f t="shared" si="10"/>
        <v>105</v>
      </c>
    </row>
    <row r="354" spans="1:22" s="35" customFormat="1" ht="23.1" customHeight="1">
      <c r="A354" s="40"/>
      <c r="B354" s="303"/>
      <c r="C354" s="30"/>
      <c r="D354" s="17" t="s">
        <v>1757</v>
      </c>
      <c r="E354" s="18" t="s">
        <v>458</v>
      </c>
      <c r="F354" s="19">
        <v>10.836</v>
      </c>
      <c r="G354" s="18">
        <v>1750</v>
      </c>
      <c r="H354" s="19">
        <v>265</v>
      </c>
      <c r="I354" s="18" t="s">
        <v>261</v>
      </c>
      <c r="J354" s="19">
        <v>8765</v>
      </c>
      <c r="K354" s="20">
        <v>24405</v>
      </c>
      <c r="L354" s="20">
        <v>15530</v>
      </c>
      <c r="M354" s="20" t="s">
        <v>1680</v>
      </c>
      <c r="N354" s="50">
        <v>4.3499999999999996</v>
      </c>
      <c r="O354" s="371">
        <f t="shared" si="11"/>
        <v>594.53333333333342</v>
      </c>
      <c r="P354" s="23">
        <v>4.04</v>
      </c>
      <c r="Q354" s="24" t="s">
        <v>1724</v>
      </c>
      <c r="R354" s="20" t="s">
        <v>461</v>
      </c>
      <c r="S354" s="20" t="s">
        <v>480</v>
      </c>
      <c r="T354" s="20" t="s">
        <v>1677</v>
      </c>
      <c r="U354" s="41" t="s">
        <v>1677</v>
      </c>
      <c r="V354" s="367">
        <f t="shared" si="10"/>
        <v>107</v>
      </c>
    </row>
    <row r="355" spans="1:22" s="35" customFormat="1" ht="23.1" customHeight="1">
      <c r="A355" s="40"/>
      <c r="B355" s="303"/>
      <c r="C355" s="30"/>
      <c r="D355" s="17" t="s">
        <v>1757</v>
      </c>
      <c r="E355" s="18" t="s">
        <v>458</v>
      </c>
      <c r="F355" s="19">
        <v>10.836</v>
      </c>
      <c r="G355" s="18">
        <v>1750</v>
      </c>
      <c r="H355" s="19">
        <v>265</v>
      </c>
      <c r="I355" s="18" t="s">
        <v>261</v>
      </c>
      <c r="J355" s="19">
        <v>8765</v>
      </c>
      <c r="K355" s="20">
        <v>24405</v>
      </c>
      <c r="L355" s="20">
        <v>15530</v>
      </c>
      <c r="M355" s="20" t="s">
        <v>1680</v>
      </c>
      <c r="N355" s="50">
        <v>4.25</v>
      </c>
      <c r="O355" s="371">
        <f t="shared" si="11"/>
        <v>608.52235294117645</v>
      </c>
      <c r="P355" s="23">
        <v>4.04</v>
      </c>
      <c r="Q355" s="24" t="s">
        <v>1679</v>
      </c>
      <c r="R355" s="20" t="s">
        <v>461</v>
      </c>
      <c r="S355" s="20" t="s">
        <v>480</v>
      </c>
      <c r="T355" s="20" t="s">
        <v>1677</v>
      </c>
      <c r="U355" s="41" t="s">
        <v>1677</v>
      </c>
      <c r="V355" s="367">
        <f t="shared" si="10"/>
        <v>105</v>
      </c>
    </row>
    <row r="356" spans="1:22" s="35" customFormat="1" ht="23.1" customHeight="1">
      <c r="A356" s="40"/>
      <c r="B356" s="303"/>
      <c r="C356" s="30"/>
      <c r="D356" s="17" t="s">
        <v>1756</v>
      </c>
      <c r="E356" s="18" t="s">
        <v>458</v>
      </c>
      <c r="F356" s="19">
        <v>10.836</v>
      </c>
      <c r="G356" s="18">
        <v>1750</v>
      </c>
      <c r="H356" s="19">
        <v>265</v>
      </c>
      <c r="I356" s="18" t="s">
        <v>261</v>
      </c>
      <c r="J356" s="19">
        <v>8765</v>
      </c>
      <c r="K356" s="20">
        <v>24405</v>
      </c>
      <c r="L356" s="20">
        <v>15530</v>
      </c>
      <c r="M356" s="20" t="s">
        <v>1680</v>
      </c>
      <c r="N356" s="50">
        <v>4.3499999999999996</v>
      </c>
      <c r="O356" s="371">
        <f t="shared" si="11"/>
        <v>594.53333333333342</v>
      </c>
      <c r="P356" s="23">
        <v>4.04</v>
      </c>
      <c r="Q356" s="24" t="s">
        <v>1724</v>
      </c>
      <c r="R356" s="20" t="s">
        <v>461</v>
      </c>
      <c r="S356" s="20" t="s">
        <v>480</v>
      </c>
      <c r="T356" s="20" t="s">
        <v>1677</v>
      </c>
      <c r="U356" s="41" t="s">
        <v>1677</v>
      </c>
      <c r="V356" s="367">
        <f t="shared" si="10"/>
        <v>107</v>
      </c>
    </row>
    <row r="357" spans="1:22" s="35" customFormat="1" ht="23.1" customHeight="1">
      <c r="A357" s="40"/>
      <c r="B357" s="303"/>
      <c r="C357" s="30"/>
      <c r="D357" s="17" t="s">
        <v>1756</v>
      </c>
      <c r="E357" s="18" t="s">
        <v>458</v>
      </c>
      <c r="F357" s="19">
        <v>10.836</v>
      </c>
      <c r="G357" s="18">
        <v>1750</v>
      </c>
      <c r="H357" s="19">
        <v>265</v>
      </c>
      <c r="I357" s="18" t="s">
        <v>261</v>
      </c>
      <c r="J357" s="19">
        <v>8765</v>
      </c>
      <c r="K357" s="20">
        <v>24405</v>
      </c>
      <c r="L357" s="20">
        <v>15530</v>
      </c>
      <c r="M357" s="20" t="s">
        <v>1680</v>
      </c>
      <c r="N357" s="50">
        <v>4.25</v>
      </c>
      <c r="O357" s="371">
        <f t="shared" si="11"/>
        <v>608.52235294117645</v>
      </c>
      <c r="P357" s="23">
        <v>4.04</v>
      </c>
      <c r="Q357" s="24" t="s">
        <v>1679</v>
      </c>
      <c r="R357" s="20" t="s">
        <v>461</v>
      </c>
      <c r="S357" s="20" t="s">
        <v>480</v>
      </c>
      <c r="T357" s="20" t="s">
        <v>1677</v>
      </c>
      <c r="U357" s="41" t="s">
        <v>1677</v>
      </c>
      <c r="V357" s="367">
        <f t="shared" si="10"/>
        <v>105</v>
      </c>
    </row>
    <row r="358" spans="1:22" s="35" customFormat="1" ht="23.1" customHeight="1">
      <c r="A358" s="40"/>
      <c r="B358" s="303"/>
      <c r="C358" s="30"/>
      <c r="D358" s="17" t="s">
        <v>1755</v>
      </c>
      <c r="E358" s="18" t="s">
        <v>458</v>
      </c>
      <c r="F358" s="19">
        <v>10.836</v>
      </c>
      <c r="G358" s="18">
        <v>2000</v>
      </c>
      <c r="H358" s="19">
        <v>272</v>
      </c>
      <c r="I358" s="18" t="s">
        <v>459</v>
      </c>
      <c r="J358" s="19">
        <v>8765</v>
      </c>
      <c r="K358" s="20">
        <v>24405</v>
      </c>
      <c r="L358" s="20">
        <v>15530</v>
      </c>
      <c r="M358" s="20" t="s">
        <v>1680</v>
      </c>
      <c r="N358" s="50">
        <v>4.57</v>
      </c>
      <c r="O358" s="371">
        <f t="shared" si="11"/>
        <v>565.91247264770232</v>
      </c>
      <c r="P358" s="23">
        <v>4.04</v>
      </c>
      <c r="Q358" s="24" t="s">
        <v>1724</v>
      </c>
      <c r="R358" s="20" t="s">
        <v>460</v>
      </c>
      <c r="S358" s="20" t="s">
        <v>473</v>
      </c>
      <c r="T358" s="20" t="s">
        <v>1677</v>
      </c>
      <c r="U358" s="41" t="s">
        <v>1677</v>
      </c>
      <c r="V358" s="367">
        <f t="shared" si="10"/>
        <v>113</v>
      </c>
    </row>
    <row r="359" spans="1:22" s="35" customFormat="1" ht="23.1" customHeight="1">
      <c r="A359" s="40"/>
      <c r="B359" s="303"/>
      <c r="C359" s="30"/>
      <c r="D359" s="17" t="s">
        <v>1755</v>
      </c>
      <c r="E359" s="18" t="s">
        <v>458</v>
      </c>
      <c r="F359" s="19">
        <v>10.836</v>
      </c>
      <c r="G359" s="18">
        <v>2000</v>
      </c>
      <c r="H359" s="19">
        <v>272</v>
      </c>
      <c r="I359" s="18" t="s">
        <v>459</v>
      </c>
      <c r="J359" s="19">
        <v>8765</v>
      </c>
      <c r="K359" s="20">
        <v>24405</v>
      </c>
      <c r="L359" s="20">
        <v>15530</v>
      </c>
      <c r="M359" s="20" t="s">
        <v>1680</v>
      </c>
      <c r="N359" s="50">
        <v>4.45</v>
      </c>
      <c r="O359" s="371">
        <f t="shared" si="11"/>
        <v>581.1730337078651</v>
      </c>
      <c r="P359" s="23">
        <v>4.04</v>
      </c>
      <c r="Q359" s="24" t="s">
        <v>1739</v>
      </c>
      <c r="R359" s="20" t="s">
        <v>460</v>
      </c>
      <c r="S359" s="20" t="s">
        <v>473</v>
      </c>
      <c r="T359" s="20" t="s">
        <v>1677</v>
      </c>
      <c r="U359" s="41" t="s">
        <v>1677</v>
      </c>
      <c r="V359" s="367">
        <f t="shared" si="10"/>
        <v>110</v>
      </c>
    </row>
    <row r="360" spans="1:22" s="35" customFormat="1" ht="23.1" customHeight="1">
      <c r="A360" s="40"/>
      <c r="B360" s="303"/>
      <c r="C360" s="30"/>
      <c r="D360" s="17" t="s">
        <v>1754</v>
      </c>
      <c r="E360" s="18" t="s">
        <v>458</v>
      </c>
      <c r="F360" s="19">
        <v>10.836</v>
      </c>
      <c r="G360" s="18">
        <v>2000</v>
      </c>
      <c r="H360" s="19">
        <v>272</v>
      </c>
      <c r="I360" s="18" t="s">
        <v>459</v>
      </c>
      <c r="J360" s="19">
        <v>8765</v>
      </c>
      <c r="K360" s="20">
        <v>24405</v>
      </c>
      <c r="L360" s="20">
        <v>15530</v>
      </c>
      <c r="M360" s="20" t="s">
        <v>1680</v>
      </c>
      <c r="N360" s="50">
        <v>4.57</v>
      </c>
      <c r="O360" s="371">
        <f t="shared" si="11"/>
        <v>565.91247264770232</v>
      </c>
      <c r="P360" s="23">
        <v>4.04</v>
      </c>
      <c r="Q360" s="24" t="s">
        <v>1724</v>
      </c>
      <c r="R360" s="20" t="s">
        <v>461</v>
      </c>
      <c r="S360" s="20" t="s">
        <v>473</v>
      </c>
      <c r="T360" s="20" t="s">
        <v>1677</v>
      </c>
      <c r="U360" s="41" t="s">
        <v>1677</v>
      </c>
      <c r="V360" s="367">
        <f t="shared" si="10"/>
        <v>113</v>
      </c>
    </row>
    <row r="361" spans="1:22" s="35" customFormat="1" ht="23.1" customHeight="1">
      <c r="A361" s="40"/>
      <c r="B361" s="303"/>
      <c r="C361" s="30"/>
      <c r="D361" s="17" t="s">
        <v>1754</v>
      </c>
      <c r="E361" s="18" t="s">
        <v>458</v>
      </c>
      <c r="F361" s="19">
        <v>10.836</v>
      </c>
      <c r="G361" s="18">
        <v>2000</v>
      </c>
      <c r="H361" s="19">
        <v>272</v>
      </c>
      <c r="I361" s="18" t="s">
        <v>459</v>
      </c>
      <c r="J361" s="19">
        <v>8765</v>
      </c>
      <c r="K361" s="20">
        <v>24405</v>
      </c>
      <c r="L361" s="20">
        <v>15530</v>
      </c>
      <c r="M361" s="20" t="s">
        <v>1680</v>
      </c>
      <c r="N361" s="50">
        <v>4.45</v>
      </c>
      <c r="O361" s="371">
        <f t="shared" si="11"/>
        <v>581.1730337078651</v>
      </c>
      <c r="P361" s="23">
        <v>4.04</v>
      </c>
      <c r="Q361" s="24" t="s">
        <v>1679</v>
      </c>
      <c r="R361" s="20" t="s">
        <v>461</v>
      </c>
      <c r="S361" s="20" t="s">
        <v>473</v>
      </c>
      <c r="T361" s="20" t="s">
        <v>1677</v>
      </c>
      <c r="U361" s="41" t="s">
        <v>1677</v>
      </c>
      <c r="V361" s="367">
        <f t="shared" si="10"/>
        <v>110</v>
      </c>
    </row>
    <row r="362" spans="1:22" s="35" customFormat="1" ht="23.1" customHeight="1">
      <c r="A362" s="40"/>
      <c r="B362" s="303"/>
      <c r="C362" s="30"/>
      <c r="D362" s="17" t="s">
        <v>1753</v>
      </c>
      <c r="E362" s="18" t="s">
        <v>458</v>
      </c>
      <c r="F362" s="19">
        <v>10.836</v>
      </c>
      <c r="G362" s="18">
        <v>2000</v>
      </c>
      <c r="H362" s="19">
        <v>272</v>
      </c>
      <c r="I362" s="18" t="s">
        <v>459</v>
      </c>
      <c r="J362" s="19">
        <v>8765</v>
      </c>
      <c r="K362" s="20">
        <v>24405</v>
      </c>
      <c r="L362" s="20">
        <v>15530</v>
      </c>
      <c r="M362" s="20" t="s">
        <v>1680</v>
      </c>
      <c r="N362" s="50">
        <v>4.57</v>
      </c>
      <c r="O362" s="371">
        <f t="shared" si="11"/>
        <v>565.91247264770232</v>
      </c>
      <c r="P362" s="23">
        <v>4.04</v>
      </c>
      <c r="Q362" s="24" t="s">
        <v>1724</v>
      </c>
      <c r="R362" s="20" t="s">
        <v>461</v>
      </c>
      <c r="S362" s="20" t="s">
        <v>473</v>
      </c>
      <c r="T362" s="20" t="s">
        <v>1677</v>
      </c>
      <c r="U362" s="41" t="s">
        <v>1677</v>
      </c>
      <c r="V362" s="367">
        <f t="shared" si="10"/>
        <v>113</v>
      </c>
    </row>
    <row r="363" spans="1:22" s="35" customFormat="1" ht="23.1" customHeight="1">
      <c r="A363" s="40"/>
      <c r="B363" s="303"/>
      <c r="C363" s="30"/>
      <c r="D363" s="17" t="s">
        <v>1753</v>
      </c>
      <c r="E363" s="18" t="s">
        <v>458</v>
      </c>
      <c r="F363" s="19">
        <v>10.836</v>
      </c>
      <c r="G363" s="18">
        <v>2000</v>
      </c>
      <c r="H363" s="19">
        <v>272</v>
      </c>
      <c r="I363" s="18" t="s">
        <v>459</v>
      </c>
      <c r="J363" s="19">
        <v>8765</v>
      </c>
      <c r="K363" s="20">
        <v>24405</v>
      </c>
      <c r="L363" s="20">
        <v>15530</v>
      </c>
      <c r="M363" s="20" t="s">
        <v>1680</v>
      </c>
      <c r="N363" s="50">
        <v>4.45</v>
      </c>
      <c r="O363" s="371">
        <f t="shared" si="11"/>
        <v>581.1730337078651</v>
      </c>
      <c r="P363" s="23">
        <v>4.04</v>
      </c>
      <c r="Q363" s="24" t="s">
        <v>1679</v>
      </c>
      <c r="R363" s="20" t="s">
        <v>461</v>
      </c>
      <c r="S363" s="20" t="s">
        <v>473</v>
      </c>
      <c r="T363" s="20" t="s">
        <v>1677</v>
      </c>
      <c r="U363" s="41" t="s">
        <v>1677</v>
      </c>
      <c r="V363" s="367">
        <f t="shared" ref="V363:V426" si="12">IF(N363&lt;&gt;0, IF(N363&gt;=P363,ROUNDDOWN(N363/P363*100,0),""),"")</f>
        <v>110</v>
      </c>
    </row>
    <row r="364" spans="1:22" s="35" customFormat="1" ht="23.1" customHeight="1">
      <c r="A364" s="40"/>
      <c r="B364" s="303"/>
      <c r="C364" s="30"/>
      <c r="D364" s="17" t="s">
        <v>1784</v>
      </c>
      <c r="E364" s="18" t="s">
        <v>458</v>
      </c>
      <c r="F364" s="19">
        <v>10.836</v>
      </c>
      <c r="G364" s="18">
        <v>2000</v>
      </c>
      <c r="H364" s="19">
        <v>272</v>
      </c>
      <c r="I364" s="18" t="s">
        <v>459</v>
      </c>
      <c r="J364" s="19">
        <v>8765</v>
      </c>
      <c r="K364" s="20">
        <v>24405</v>
      </c>
      <c r="L364" s="20">
        <v>15530</v>
      </c>
      <c r="M364" s="20" t="s">
        <v>1680</v>
      </c>
      <c r="N364" s="50">
        <v>4.57</v>
      </c>
      <c r="O364" s="371">
        <f t="shared" si="11"/>
        <v>565.91247264770232</v>
      </c>
      <c r="P364" s="23">
        <v>4.04</v>
      </c>
      <c r="Q364" s="24" t="s">
        <v>1724</v>
      </c>
      <c r="R364" s="20" t="s">
        <v>461</v>
      </c>
      <c r="S364" s="20" t="s">
        <v>1748</v>
      </c>
      <c r="T364" s="20" t="s">
        <v>1677</v>
      </c>
      <c r="U364" s="41" t="s">
        <v>1677</v>
      </c>
      <c r="V364" s="367">
        <f t="shared" si="12"/>
        <v>113</v>
      </c>
    </row>
    <row r="365" spans="1:22" s="35" customFormat="1" ht="23.1" customHeight="1">
      <c r="A365" s="40"/>
      <c r="B365" s="303"/>
      <c r="C365" s="30"/>
      <c r="D365" s="17" t="s">
        <v>1784</v>
      </c>
      <c r="E365" s="18" t="s">
        <v>458</v>
      </c>
      <c r="F365" s="19">
        <v>10.836</v>
      </c>
      <c r="G365" s="18">
        <v>2000</v>
      </c>
      <c r="H365" s="19">
        <v>272</v>
      </c>
      <c r="I365" s="18" t="s">
        <v>459</v>
      </c>
      <c r="J365" s="19">
        <v>8765</v>
      </c>
      <c r="K365" s="20">
        <v>24405</v>
      </c>
      <c r="L365" s="20">
        <v>15530</v>
      </c>
      <c r="M365" s="20" t="s">
        <v>1680</v>
      </c>
      <c r="N365" s="50">
        <v>4.45</v>
      </c>
      <c r="O365" s="371">
        <f t="shared" si="11"/>
        <v>581.1730337078651</v>
      </c>
      <c r="P365" s="23">
        <v>4.04</v>
      </c>
      <c r="Q365" s="24" t="s">
        <v>1679</v>
      </c>
      <c r="R365" s="20" t="s">
        <v>461</v>
      </c>
      <c r="S365" s="20" t="s">
        <v>1748</v>
      </c>
      <c r="T365" s="20" t="s">
        <v>1677</v>
      </c>
      <c r="U365" s="41" t="s">
        <v>1677</v>
      </c>
      <c r="V365" s="367">
        <f t="shared" si="12"/>
        <v>110</v>
      </c>
    </row>
    <row r="366" spans="1:22" s="35" customFormat="1" ht="23.1" customHeight="1">
      <c r="A366" s="40"/>
      <c r="B366" s="303"/>
      <c r="C366" s="30"/>
      <c r="D366" s="17" t="s">
        <v>1770</v>
      </c>
      <c r="E366" s="18" t="s">
        <v>458</v>
      </c>
      <c r="F366" s="19">
        <v>10.836</v>
      </c>
      <c r="G366" s="18">
        <v>2000</v>
      </c>
      <c r="H366" s="19">
        <v>272</v>
      </c>
      <c r="I366" s="18" t="s">
        <v>459</v>
      </c>
      <c r="J366" s="19">
        <v>8765</v>
      </c>
      <c r="K366" s="20">
        <v>24405</v>
      </c>
      <c r="L366" s="20">
        <v>15530</v>
      </c>
      <c r="M366" s="20" t="s">
        <v>1680</v>
      </c>
      <c r="N366" s="50">
        <v>4.57</v>
      </c>
      <c r="O366" s="371">
        <f t="shared" si="11"/>
        <v>565.91247264770232</v>
      </c>
      <c r="P366" s="23">
        <v>4.04</v>
      </c>
      <c r="Q366" s="24" t="s">
        <v>1724</v>
      </c>
      <c r="R366" s="20" t="s">
        <v>461</v>
      </c>
      <c r="S366" s="20" t="s">
        <v>1748</v>
      </c>
      <c r="T366" s="20" t="s">
        <v>1677</v>
      </c>
      <c r="U366" s="41" t="s">
        <v>1677</v>
      </c>
      <c r="V366" s="367">
        <f t="shared" si="12"/>
        <v>113</v>
      </c>
    </row>
    <row r="367" spans="1:22" s="35" customFormat="1" ht="23.1" customHeight="1">
      <c r="A367" s="40"/>
      <c r="B367" s="303"/>
      <c r="C367" s="30"/>
      <c r="D367" s="17" t="s">
        <v>1770</v>
      </c>
      <c r="E367" s="18" t="s">
        <v>458</v>
      </c>
      <c r="F367" s="19">
        <v>10.836</v>
      </c>
      <c r="G367" s="18">
        <v>2000</v>
      </c>
      <c r="H367" s="19">
        <v>272</v>
      </c>
      <c r="I367" s="18" t="s">
        <v>459</v>
      </c>
      <c r="J367" s="19">
        <v>8765</v>
      </c>
      <c r="K367" s="20">
        <v>24405</v>
      </c>
      <c r="L367" s="20">
        <v>15530</v>
      </c>
      <c r="M367" s="20" t="s">
        <v>1680</v>
      </c>
      <c r="N367" s="50">
        <v>4.45</v>
      </c>
      <c r="O367" s="371">
        <f t="shared" si="11"/>
        <v>581.1730337078651</v>
      </c>
      <c r="P367" s="23">
        <v>4.04</v>
      </c>
      <c r="Q367" s="24" t="s">
        <v>1679</v>
      </c>
      <c r="R367" s="20" t="s">
        <v>461</v>
      </c>
      <c r="S367" s="20" t="s">
        <v>1748</v>
      </c>
      <c r="T367" s="20" t="s">
        <v>1677</v>
      </c>
      <c r="U367" s="41" t="s">
        <v>1677</v>
      </c>
      <c r="V367" s="367">
        <f t="shared" si="12"/>
        <v>110</v>
      </c>
    </row>
    <row r="368" spans="1:22" s="35" customFormat="1" ht="23.1" customHeight="1">
      <c r="A368" s="40"/>
      <c r="B368" s="303"/>
      <c r="C368" s="30"/>
      <c r="D368" s="17" t="s">
        <v>1751</v>
      </c>
      <c r="E368" s="18" t="s">
        <v>458</v>
      </c>
      <c r="F368" s="19">
        <v>10.836</v>
      </c>
      <c r="G368" s="18">
        <v>2000</v>
      </c>
      <c r="H368" s="19">
        <v>272</v>
      </c>
      <c r="I368" s="18" t="s">
        <v>459</v>
      </c>
      <c r="J368" s="19">
        <v>8765</v>
      </c>
      <c r="K368" s="20">
        <v>24405</v>
      </c>
      <c r="L368" s="20">
        <v>15530</v>
      </c>
      <c r="M368" s="20" t="s">
        <v>1680</v>
      </c>
      <c r="N368" s="50">
        <v>4.57</v>
      </c>
      <c r="O368" s="371">
        <f t="shared" si="11"/>
        <v>565.91247264770232</v>
      </c>
      <c r="P368" s="23">
        <v>4.04</v>
      </c>
      <c r="Q368" s="24" t="s">
        <v>1724</v>
      </c>
      <c r="R368" s="20" t="s">
        <v>461</v>
      </c>
      <c r="S368" s="20" t="s">
        <v>1748</v>
      </c>
      <c r="T368" s="20" t="s">
        <v>1677</v>
      </c>
      <c r="U368" s="41" t="s">
        <v>1677</v>
      </c>
      <c r="V368" s="367">
        <f t="shared" si="12"/>
        <v>113</v>
      </c>
    </row>
    <row r="369" spans="1:22" s="35" customFormat="1" ht="23.1" customHeight="1">
      <c r="A369" s="40"/>
      <c r="B369" s="303"/>
      <c r="C369" s="30"/>
      <c r="D369" s="17" t="s">
        <v>1769</v>
      </c>
      <c r="E369" s="18" t="s">
        <v>458</v>
      </c>
      <c r="F369" s="19">
        <v>10.836</v>
      </c>
      <c r="G369" s="18">
        <v>2000</v>
      </c>
      <c r="H369" s="19">
        <v>272</v>
      </c>
      <c r="I369" s="18" t="s">
        <v>459</v>
      </c>
      <c r="J369" s="19">
        <v>8765</v>
      </c>
      <c r="K369" s="20">
        <v>24405</v>
      </c>
      <c r="L369" s="20">
        <v>15530</v>
      </c>
      <c r="M369" s="20" t="s">
        <v>1680</v>
      </c>
      <c r="N369" s="50">
        <v>4.45</v>
      </c>
      <c r="O369" s="371">
        <f t="shared" si="11"/>
        <v>581.1730337078651</v>
      </c>
      <c r="P369" s="23">
        <v>4.04</v>
      </c>
      <c r="Q369" s="24" t="s">
        <v>1679</v>
      </c>
      <c r="R369" s="20" t="s">
        <v>461</v>
      </c>
      <c r="S369" s="20" t="s">
        <v>1748</v>
      </c>
      <c r="T369" s="20" t="s">
        <v>1677</v>
      </c>
      <c r="U369" s="41" t="s">
        <v>1677</v>
      </c>
      <c r="V369" s="367">
        <f t="shared" si="12"/>
        <v>110</v>
      </c>
    </row>
    <row r="370" spans="1:22" s="35" customFormat="1" ht="23.1" customHeight="1">
      <c r="A370" s="40"/>
      <c r="B370" s="303"/>
      <c r="C370" s="30"/>
      <c r="D370" s="17" t="s">
        <v>1750</v>
      </c>
      <c r="E370" s="18" t="s">
        <v>458</v>
      </c>
      <c r="F370" s="19">
        <v>10.836</v>
      </c>
      <c r="G370" s="18">
        <v>2000</v>
      </c>
      <c r="H370" s="19">
        <v>272</v>
      </c>
      <c r="I370" s="18" t="s">
        <v>459</v>
      </c>
      <c r="J370" s="19">
        <v>8765</v>
      </c>
      <c r="K370" s="20">
        <v>24405</v>
      </c>
      <c r="L370" s="20">
        <v>15530</v>
      </c>
      <c r="M370" s="20" t="s">
        <v>1680</v>
      </c>
      <c r="N370" s="50">
        <v>4.57</v>
      </c>
      <c r="O370" s="371">
        <f t="shared" si="11"/>
        <v>565.91247264770232</v>
      </c>
      <c r="P370" s="23">
        <v>4.04</v>
      </c>
      <c r="Q370" s="24" t="s">
        <v>1724</v>
      </c>
      <c r="R370" s="20" t="s">
        <v>461</v>
      </c>
      <c r="S370" s="20" t="s">
        <v>1748</v>
      </c>
      <c r="T370" s="20" t="s">
        <v>1677</v>
      </c>
      <c r="U370" s="41" t="s">
        <v>1677</v>
      </c>
      <c r="V370" s="367">
        <f t="shared" si="12"/>
        <v>113</v>
      </c>
    </row>
    <row r="371" spans="1:22" s="35" customFormat="1" ht="23.1" customHeight="1">
      <c r="A371" s="40"/>
      <c r="B371" s="303"/>
      <c r="C371" s="30"/>
      <c r="D371" s="17" t="s">
        <v>1750</v>
      </c>
      <c r="E371" s="18" t="s">
        <v>458</v>
      </c>
      <c r="F371" s="19">
        <v>10.836</v>
      </c>
      <c r="G371" s="18">
        <v>2000</v>
      </c>
      <c r="H371" s="19">
        <v>272</v>
      </c>
      <c r="I371" s="18" t="s">
        <v>459</v>
      </c>
      <c r="J371" s="19">
        <v>8765</v>
      </c>
      <c r="K371" s="20">
        <v>24405</v>
      </c>
      <c r="L371" s="20">
        <v>15530</v>
      </c>
      <c r="M371" s="20" t="s">
        <v>1680</v>
      </c>
      <c r="N371" s="50">
        <v>4.45</v>
      </c>
      <c r="O371" s="371">
        <f t="shared" si="11"/>
        <v>581.1730337078651</v>
      </c>
      <c r="P371" s="23">
        <v>4.04</v>
      </c>
      <c r="Q371" s="24" t="s">
        <v>1679</v>
      </c>
      <c r="R371" s="20" t="s">
        <v>461</v>
      </c>
      <c r="S371" s="20" t="s">
        <v>1748</v>
      </c>
      <c r="T371" s="20" t="s">
        <v>1677</v>
      </c>
      <c r="U371" s="41" t="s">
        <v>1677</v>
      </c>
      <c r="V371" s="367">
        <f t="shared" si="12"/>
        <v>110</v>
      </c>
    </row>
    <row r="372" spans="1:22" s="35" customFormat="1" ht="23.1" customHeight="1">
      <c r="A372" s="40"/>
      <c r="B372" s="303"/>
      <c r="C372" s="30"/>
      <c r="D372" s="17" t="s">
        <v>1749</v>
      </c>
      <c r="E372" s="18" t="s">
        <v>458</v>
      </c>
      <c r="F372" s="19">
        <v>10.836</v>
      </c>
      <c r="G372" s="18">
        <v>2000</v>
      </c>
      <c r="H372" s="19">
        <v>272</v>
      </c>
      <c r="I372" s="18" t="s">
        <v>459</v>
      </c>
      <c r="J372" s="19">
        <v>8765</v>
      </c>
      <c r="K372" s="20">
        <v>24405</v>
      </c>
      <c r="L372" s="20">
        <v>15530</v>
      </c>
      <c r="M372" s="20" t="s">
        <v>1680</v>
      </c>
      <c r="N372" s="50">
        <v>4.57</v>
      </c>
      <c r="O372" s="371">
        <f t="shared" si="11"/>
        <v>565.91247264770232</v>
      </c>
      <c r="P372" s="23">
        <v>4.04</v>
      </c>
      <c r="Q372" s="24" t="s">
        <v>1724</v>
      </c>
      <c r="R372" s="20" t="s">
        <v>461</v>
      </c>
      <c r="S372" s="20" t="s">
        <v>1748</v>
      </c>
      <c r="T372" s="20" t="s">
        <v>1677</v>
      </c>
      <c r="U372" s="41" t="s">
        <v>1677</v>
      </c>
      <c r="V372" s="367">
        <f t="shared" si="12"/>
        <v>113</v>
      </c>
    </row>
    <row r="373" spans="1:22" s="35" customFormat="1" ht="23.1" customHeight="1">
      <c r="A373" s="40"/>
      <c r="B373" s="303"/>
      <c r="C373" s="30"/>
      <c r="D373" s="17" t="s">
        <v>1749</v>
      </c>
      <c r="E373" s="18" t="s">
        <v>458</v>
      </c>
      <c r="F373" s="19">
        <v>10.836</v>
      </c>
      <c r="G373" s="18">
        <v>2000</v>
      </c>
      <c r="H373" s="19">
        <v>272</v>
      </c>
      <c r="I373" s="18" t="s">
        <v>459</v>
      </c>
      <c r="J373" s="19">
        <v>8765</v>
      </c>
      <c r="K373" s="20">
        <v>24405</v>
      </c>
      <c r="L373" s="20">
        <v>15530</v>
      </c>
      <c r="M373" s="20" t="s">
        <v>1680</v>
      </c>
      <c r="N373" s="50">
        <v>4.45</v>
      </c>
      <c r="O373" s="371">
        <f t="shared" si="11"/>
        <v>581.1730337078651</v>
      </c>
      <c r="P373" s="23">
        <v>4.04</v>
      </c>
      <c r="Q373" s="24" t="s">
        <v>1679</v>
      </c>
      <c r="R373" s="20" t="s">
        <v>461</v>
      </c>
      <c r="S373" s="20" t="s">
        <v>1748</v>
      </c>
      <c r="T373" s="20" t="s">
        <v>1677</v>
      </c>
      <c r="U373" s="41" t="s">
        <v>1677</v>
      </c>
      <c r="V373" s="367">
        <f t="shared" si="12"/>
        <v>110</v>
      </c>
    </row>
    <row r="374" spans="1:22" s="35" customFormat="1" ht="23.1" customHeight="1">
      <c r="A374" s="40"/>
      <c r="B374" s="303"/>
      <c r="C374" s="30"/>
      <c r="D374" s="17" t="s">
        <v>1768</v>
      </c>
      <c r="E374" s="18" t="s">
        <v>458</v>
      </c>
      <c r="F374" s="19">
        <v>10.836</v>
      </c>
      <c r="G374" s="18">
        <v>2000</v>
      </c>
      <c r="H374" s="19">
        <v>272</v>
      </c>
      <c r="I374" s="18" t="s">
        <v>459</v>
      </c>
      <c r="J374" s="19">
        <v>8765</v>
      </c>
      <c r="K374" s="20">
        <v>24405</v>
      </c>
      <c r="L374" s="20">
        <v>15530</v>
      </c>
      <c r="M374" s="20" t="s">
        <v>1680</v>
      </c>
      <c r="N374" s="50">
        <v>4.57</v>
      </c>
      <c r="O374" s="371">
        <f t="shared" si="11"/>
        <v>565.91247264770232</v>
      </c>
      <c r="P374" s="23">
        <v>4.04</v>
      </c>
      <c r="Q374" s="24" t="s">
        <v>1724</v>
      </c>
      <c r="R374" s="20" t="s">
        <v>461</v>
      </c>
      <c r="S374" s="20" t="s">
        <v>473</v>
      </c>
      <c r="T374" s="20" t="s">
        <v>1677</v>
      </c>
      <c r="U374" s="41" t="s">
        <v>1677</v>
      </c>
      <c r="V374" s="367">
        <f t="shared" si="12"/>
        <v>113</v>
      </c>
    </row>
    <row r="375" spans="1:22" s="35" customFormat="1" ht="23.1" customHeight="1">
      <c r="A375" s="40"/>
      <c r="B375" s="303"/>
      <c r="C375" s="30"/>
      <c r="D375" s="17" t="s">
        <v>1768</v>
      </c>
      <c r="E375" s="18" t="s">
        <v>458</v>
      </c>
      <c r="F375" s="19">
        <v>10.836</v>
      </c>
      <c r="G375" s="18">
        <v>2000</v>
      </c>
      <c r="H375" s="19">
        <v>272</v>
      </c>
      <c r="I375" s="18" t="s">
        <v>459</v>
      </c>
      <c r="J375" s="19">
        <v>8765</v>
      </c>
      <c r="K375" s="20">
        <v>24405</v>
      </c>
      <c r="L375" s="20">
        <v>15530</v>
      </c>
      <c r="M375" s="20" t="s">
        <v>1680</v>
      </c>
      <c r="N375" s="50">
        <v>4.45</v>
      </c>
      <c r="O375" s="371">
        <f t="shared" si="11"/>
        <v>581.1730337078651</v>
      </c>
      <c r="P375" s="23">
        <v>4.04</v>
      </c>
      <c r="Q375" s="24" t="s">
        <v>1679</v>
      </c>
      <c r="R375" s="20" t="s">
        <v>461</v>
      </c>
      <c r="S375" s="20" t="s">
        <v>473</v>
      </c>
      <c r="T375" s="20" t="s">
        <v>1677</v>
      </c>
      <c r="U375" s="41" t="s">
        <v>1677</v>
      </c>
      <c r="V375" s="367">
        <f t="shared" si="12"/>
        <v>110</v>
      </c>
    </row>
    <row r="376" spans="1:22" s="35" customFormat="1" ht="23.1" customHeight="1">
      <c r="A376" s="40"/>
      <c r="B376" s="303"/>
      <c r="C376" s="30"/>
      <c r="D376" s="17" t="s">
        <v>1767</v>
      </c>
      <c r="E376" s="18" t="s">
        <v>458</v>
      </c>
      <c r="F376" s="19">
        <v>10.836</v>
      </c>
      <c r="G376" s="18">
        <v>2000</v>
      </c>
      <c r="H376" s="19">
        <v>272</v>
      </c>
      <c r="I376" s="18" t="s">
        <v>459</v>
      </c>
      <c r="J376" s="19">
        <v>8765</v>
      </c>
      <c r="K376" s="20">
        <v>24405</v>
      </c>
      <c r="L376" s="20">
        <v>15530</v>
      </c>
      <c r="M376" s="20" t="s">
        <v>1680</v>
      </c>
      <c r="N376" s="50">
        <v>4.57</v>
      </c>
      <c r="O376" s="371">
        <f t="shared" si="11"/>
        <v>565.91247264770232</v>
      </c>
      <c r="P376" s="23">
        <v>4.04</v>
      </c>
      <c r="Q376" s="24" t="s">
        <v>1724</v>
      </c>
      <c r="R376" s="20" t="s">
        <v>461</v>
      </c>
      <c r="S376" s="20" t="s">
        <v>473</v>
      </c>
      <c r="T376" s="20" t="s">
        <v>1677</v>
      </c>
      <c r="U376" s="41" t="s">
        <v>1677</v>
      </c>
      <c r="V376" s="367">
        <f t="shared" si="12"/>
        <v>113</v>
      </c>
    </row>
    <row r="377" spans="1:22" s="35" customFormat="1" ht="23.1" customHeight="1">
      <c r="A377" s="40"/>
      <c r="B377" s="303"/>
      <c r="C377" s="30"/>
      <c r="D377" s="17" t="s">
        <v>1767</v>
      </c>
      <c r="E377" s="18" t="s">
        <v>458</v>
      </c>
      <c r="F377" s="19">
        <v>10.836</v>
      </c>
      <c r="G377" s="18">
        <v>2000</v>
      </c>
      <c r="H377" s="19">
        <v>272</v>
      </c>
      <c r="I377" s="18" t="s">
        <v>459</v>
      </c>
      <c r="J377" s="19">
        <v>8765</v>
      </c>
      <c r="K377" s="20">
        <v>24405</v>
      </c>
      <c r="L377" s="20">
        <v>15530</v>
      </c>
      <c r="M377" s="20" t="s">
        <v>1680</v>
      </c>
      <c r="N377" s="50">
        <v>4.45</v>
      </c>
      <c r="O377" s="371">
        <f t="shared" si="11"/>
        <v>581.1730337078651</v>
      </c>
      <c r="P377" s="23">
        <v>4.04</v>
      </c>
      <c r="Q377" s="24" t="s">
        <v>1679</v>
      </c>
      <c r="R377" s="20" t="s">
        <v>461</v>
      </c>
      <c r="S377" s="20" t="s">
        <v>473</v>
      </c>
      <c r="T377" s="20" t="s">
        <v>1677</v>
      </c>
      <c r="U377" s="41" t="s">
        <v>1677</v>
      </c>
      <c r="V377" s="367">
        <f t="shared" si="12"/>
        <v>110</v>
      </c>
    </row>
    <row r="378" spans="1:22" s="35" customFormat="1" ht="23.1" customHeight="1">
      <c r="A378" s="40"/>
      <c r="B378" s="303"/>
      <c r="C378" s="30"/>
      <c r="D378" s="17" t="s">
        <v>1766</v>
      </c>
      <c r="E378" s="18" t="s">
        <v>458</v>
      </c>
      <c r="F378" s="19">
        <v>10.836</v>
      </c>
      <c r="G378" s="18">
        <v>2000</v>
      </c>
      <c r="H378" s="19">
        <v>272</v>
      </c>
      <c r="I378" s="18" t="s">
        <v>459</v>
      </c>
      <c r="J378" s="19">
        <v>8765</v>
      </c>
      <c r="K378" s="20">
        <v>24405</v>
      </c>
      <c r="L378" s="20">
        <v>15530</v>
      </c>
      <c r="M378" s="20" t="s">
        <v>1680</v>
      </c>
      <c r="N378" s="50">
        <v>4.57</v>
      </c>
      <c r="O378" s="371">
        <f t="shared" si="11"/>
        <v>565.91247264770232</v>
      </c>
      <c r="P378" s="23">
        <v>4.04</v>
      </c>
      <c r="Q378" s="24" t="s">
        <v>1724</v>
      </c>
      <c r="R378" s="20" t="s">
        <v>461</v>
      </c>
      <c r="S378" s="20" t="s">
        <v>480</v>
      </c>
      <c r="T378" s="20" t="s">
        <v>1677</v>
      </c>
      <c r="U378" s="41" t="s">
        <v>1677</v>
      </c>
      <c r="V378" s="367">
        <f t="shared" si="12"/>
        <v>113</v>
      </c>
    </row>
    <row r="379" spans="1:22" s="35" customFormat="1" ht="23.1" customHeight="1">
      <c r="A379" s="40"/>
      <c r="B379" s="303"/>
      <c r="C379" s="30"/>
      <c r="D379" s="17" t="s">
        <v>1766</v>
      </c>
      <c r="E379" s="18" t="s">
        <v>458</v>
      </c>
      <c r="F379" s="19">
        <v>10.836</v>
      </c>
      <c r="G379" s="18">
        <v>2000</v>
      </c>
      <c r="H379" s="19">
        <v>272</v>
      </c>
      <c r="I379" s="18" t="s">
        <v>459</v>
      </c>
      <c r="J379" s="19">
        <v>8765</v>
      </c>
      <c r="K379" s="20">
        <v>24405</v>
      </c>
      <c r="L379" s="20">
        <v>15530</v>
      </c>
      <c r="M379" s="20" t="s">
        <v>1680</v>
      </c>
      <c r="N379" s="50">
        <v>4.45</v>
      </c>
      <c r="O379" s="371">
        <f t="shared" si="11"/>
        <v>581.1730337078651</v>
      </c>
      <c r="P379" s="23">
        <v>4.04</v>
      </c>
      <c r="Q379" s="24" t="s">
        <v>1679</v>
      </c>
      <c r="R379" s="20" t="s">
        <v>461</v>
      </c>
      <c r="S379" s="20" t="s">
        <v>480</v>
      </c>
      <c r="T379" s="20" t="s">
        <v>1677</v>
      </c>
      <c r="U379" s="41" t="s">
        <v>1677</v>
      </c>
      <c r="V379" s="367">
        <f t="shared" si="12"/>
        <v>110</v>
      </c>
    </row>
    <row r="380" spans="1:22" s="35" customFormat="1" ht="23.1" customHeight="1">
      <c r="A380" s="40"/>
      <c r="B380" s="303"/>
      <c r="C380" s="30"/>
      <c r="D380" s="17" t="s">
        <v>1765</v>
      </c>
      <c r="E380" s="18" t="s">
        <v>458</v>
      </c>
      <c r="F380" s="19">
        <v>10.836</v>
      </c>
      <c r="G380" s="18">
        <v>2000</v>
      </c>
      <c r="H380" s="19">
        <v>272</v>
      </c>
      <c r="I380" s="18" t="s">
        <v>459</v>
      </c>
      <c r="J380" s="19">
        <v>8765</v>
      </c>
      <c r="K380" s="20">
        <v>24405</v>
      </c>
      <c r="L380" s="20">
        <v>15530</v>
      </c>
      <c r="M380" s="20" t="s">
        <v>1680</v>
      </c>
      <c r="N380" s="50">
        <v>4.57</v>
      </c>
      <c r="O380" s="371">
        <f t="shared" si="11"/>
        <v>565.91247264770232</v>
      </c>
      <c r="P380" s="23">
        <v>4.04</v>
      </c>
      <c r="Q380" s="24" t="s">
        <v>1724</v>
      </c>
      <c r="R380" s="20" t="s">
        <v>461</v>
      </c>
      <c r="S380" s="20" t="s">
        <v>480</v>
      </c>
      <c r="T380" s="20" t="s">
        <v>1677</v>
      </c>
      <c r="U380" s="41" t="s">
        <v>1677</v>
      </c>
      <c r="V380" s="367">
        <f t="shared" si="12"/>
        <v>113</v>
      </c>
    </row>
    <row r="381" spans="1:22" s="35" customFormat="1" ht="23.1" customHeight="1">
      <c r="A381" s="40"/>
      <c r="B381" s="303"/>
      <c r="C381" s="30"/>
      <c r="D381" s="17" t="s">
        <v>1765</v>
      </c>
      <c r="E381" s="18" t="s">
        <v>458</v>
      </c>
      <c r="F381" s="19">
        <v>10.836</v>
      </c>
      <c r="G381" s="18">
        <v>2000</v>
      </c>
      <c r="H381" s="19">
        <v>272</v>
      </c>
      <c r="I381" s="18" t="s">
        <v>459</v>
      </c>
      <c r="J381" s="19">
        <v>8765</v>
      </c>
      <c r="K381" s="20">
        <v>24405</v>
      </c>
      <c r="L381" s="20">
        <v>15530</v>
      </c>
      <c r="M381" s="20" t="s">
        <v>1680</v>
      </c>
      <c r="N381" s="50">
        <v>4.45</v>
      </c>
      <c r="O381" s="371">
        <f t="shared" si="11"/>
        <v>581.1730337078651</v>
      </c>
      <c r="P381" s="23">
        <v>4.04</v>
      </c>
      <c r="Q381" s="24" t="s">
        <v>1679</v>
      </c>
      <c r="R381" s="20" t="s">
        <v>461</v>
      </c>
      <c r="S381" s="20" t="s">
        <v>480</v>
      </c>
      <c r="T381" s="20" t="s">
        <v>1677</v>
      </c>
      <c r="U381" s="41" t="s">
        <v>1677</v>
      </c>
      <c r="V381" s="367">
        <f t="shared" si="12"/>
        <v>110</v>
      </c>
    </row>
    <row r="382" spans="1:22" s="35" customFormat="1" ht="23.1" customHeight="1">
      <c r="A382" s="40"/>
      <c r="B382" s="303"/>
      <c r="C382" s="30"/>
      <c r="D382" s="17" t="s">
        <v>1764</v>
      </c>
      <c r="E382" s="18" t="s">
        <v>458</v>
      </c>
      <c r="F382" s="19">
        <v>10.836</v>
      </c>
      <c r="G382" s="18">
        <v>2000</v>
      </c>
      <c r="H382" s="19">
        <v>272</v>
      </c>
      <c r="I382" s="18" t="s">
        <v>459</v>
      </c>
      <c r="J382" s="19">
        <v>8765</v>
      </c>
      <c r="K382" s="20">
        <v>24405</v>
      </c>
      <c r="L382" s="20">
        <v>15530</v>
      </c>
      <c r="M382" s="20" t="s">
        <v>1680</v>
      </c>
      <c r="N382" s="50">
        <v>4.57</v>
      </c>
      <c r="O382" s="371">
        <f t="shared" si="11"/>
        <v>565.91247264770232</v>
      </c>
      <c r="P382" s="23">
        <v>4.04</v>
      </c>
      <c r="Q382" s="24" t="s">
        <v>1724</v>
      </c>
      <c r="R382" s="20" t="s">
        <v>461</v>
      </c>
      <c r="S382" s="20" t="s">
        <v>480</v>
      </c>
      <c r="T382" s="20" t="s">
        <v>1677</v>
      </c>
      <c r="U382" s="41" t="s">
        <v>1677</v>
      </c>
      <c r="V382" s="367">
        <f t="shared" si="12"/>
        <v>113</v>
      </c>
    </row>
    <row r="383" spans="1:22" s="35" customFormat="1" ht="23.1" customHeight="1">
      <c r="A383" s="40"/>
      <c r="B383" s="303"/>
      <c r="C383" s="30"/>
      <c r="D383" s="17" t="s">
        <v>1764</v>
      </c>
      <c r="E383" s="18" t="s">
        <v>458</v>
      </c>
      <c r="F383" s="19">
        <v>10.836</v>
      </c>
      <c r="G383" s="18">
        <v>2000</v>
      </c>
      <c r="H383" s="19">
        <v>272</v>
      </c>
      <c r="I383" s="18" t="s">
        <v>459</v>
      </c>
      <c r="J383" s="19">
        <v>8765</v>
      </c>
      <c r="K383" s="20">
        <v>24405</v>
      </c>
      <c r="L383" s="20">
        <v>15530</v>
      </c>
      <c r="M383" s="20" t="s">
        <v>1680</v>
      </c>
      <c r="N383" s="50">
        <v>4.45</v>
      </c>
      <c r="O383" s="371">
        <f t="shared" si="11"/>
        <v>581.1730337078651</v>
      </c>
      <c r="P383" s="23">
        <v>4.04</v>
      </c>
      <c r="Q383" s="24" t="s">
        <v>1679</v>
      </c>
      <c r="R383" s="20" t="s">
        <v>461</v>
      </c>
      <c r="S383" s="20" t="s">
        <v>480</v>
      </c>
      <c r="T383" s="20" t="s">
        <v>1677</v>
      </c>
      <c r="U383" s="41" t="s">
        <v>1677</v>
      </c>
      <c r="V383" s="367">
        <f t="shared" si="12"/>
        <v>110</v>
      </c>
    </row>
    <row r="384" spans="1:22" s="35" customFormat="1" ht="23.1" customHeight="1">
      <c r="A384" s="40"/>
      <c r="B384" s="303"/>
      <c r="C384" s="30"/>
      <c r="D384" s="17" t="s">
        <v>1763</v>
      </c>
      <c r="E384" s="18" t="s">
        <v>458</v>
      </c>
      <c r="F384" s="19">
        <v>10.836</v>
      </c>
      <c r="G384" s="18">
        <v>2000</v>
      </c>
      <c r="H384" s="19">
        <v>272</v>
      </c>
      <c r="I384" s="18" t="s">
        <v>459</v>
      </c>
      <c r="J384" s="19">
        <v>8765</v>
      </c>
      <c r="K384" s="20">
        <v>24405</v>
      </c>
      <c r="L384" s="20">
        <v>15530</v>
      </c>
      <c r="M384" s="20" t="s">
        <v>1680</v>
      </c>
      <c r="N384" s="50">
        <v>4.57</v>
      </c>
      <c r="O384" s="371">
        <f t="shared" si="11"/>
        <v>565.91247264770232</v>
      </c>
      <c r="P384" s="23">
        <v>4.04</v>
      </c>
      <c r="Q384" s="24" t="s">
        <v>1724</v>
      </c>
      <c r="R384" s="20" t="s">
        <v>461</v>
      </c>
      <c r="S384" s="20" t="s">
        <v>480</v>
      </c>
      <c r="T384" s="20" t="s">
        <v>1677</v>
      </c>
      <c r="U384" s="41" t="s">
        <v>1677</v>
      </c>
      <c r="V384" s="367">
        <f t="shared" si="12"/>
        <v>113</v>
      </c>
    </row>
    <row r="385" spans="1:22" s="35" customFormat="1" ht="23.1" customHeight="1">
      <c r="A385" s="40"/>
      <c r="B385" s="303"/>
      <c r="C385" s="30"/>
      <c r="D385" s="17" t="s">
        <v>1763</v>
      </c>
      <c r="E385" s="18" t="s">
        <v>458</v>
      </c>
      <c r="F385" s="19">
        <v>10.836</v>
      </c>
      <c r="G385" s="18">
        <v>2000</v>
      </c>
      <c r="H385" s="19">
        <v>272</v>
      </c>
      <c r="I385" s="18" t="s">
        <v>459</v>
      </c>
      <c r="J385" s="19">
        <v>8765</v>
      </c>
      <c r="K385" s="20">
        <v>24405</v>
      </c>
      <c r="L385" s="20">
        <v>15530</v>
      </c>
      <c r="M385" s="20" t="s">
        <v>1680</v>
      </c>
      <c r="N385" s="50">
        <v>4.45</v>
      </c>
      <c r="O385" s="371">
        <f t="shared" si="11"/>
        <v>581.1730337078651</v>
      </c>
      <c r="P385" s="23">
        <v>4.04</v>
      </c>
      <c r="Q385" s="24" t="s">
        <v>1679</v>
      </c>
      <c r="R385" s="20" t="s">
        <v>461</v>
      </c>
      <c r="S385" s="20" t="s">
        <v>480</v>
      </c>
      <c r="T385" s="20" t="s">
        <v>1677</v>
      </c>
      <c r="U385" s="41" t="s">
        <v>1677</v>
      </c>
      <c r="V385" s="367">
        <f t="shared" si="12"/>
        <v>110</v>
      </c>
    </row>
    <row r="386" spans="1:22" s="35" customFormat="1" ht="23.1" customHeight="1">
      <c r="A386" s="40"/>
      <c r="B386" s="303"/>
      <c r="C386" s="30"/>
      <c r="D386" s="17" t="s">
        <v>1752</v>
      </c>
      <c r="E386" s="18" t="s">
        <v>458</v>
      </c>
      <c r="F386" s="19">
        <v>10.836</v>
      </c>
      <c r="G386" s="18">
        <v>2000</v>
      </c>
      <c r="H386" s="19">
        <v>272</v>
      </c>
      <c r="I386" s="18" t="s">
        <v>459</v>
      </c>
      <c r="J386" s="19">
        <v>8765</v>
      </c>
      <c r="K386" s="20">
        <v>24405</v>
      </c>
      <c r="L386" s="20">
        <v>15530</v>
      </c>
      <c r="M386" s="20" t="s">
        <v>1680</v>
      </c>
      <c r="N386" s="50">
        <v>4.57</v>
      </c>
      <c r="O386" s="371">
        <f t="shared" si="11"/>
        <v>565.91247264770232</v>
      </c>
      <c r="P386" s="23">
        <v>4.04</v>
      </c>
      <c r="Q386" s="24" t="s">
        <v>1724</v>
      </c>
      <c r="R386" s="20" t="s">
        <v>461</v>
      </c>
      <c r="S386" s="20" t="s">
        <v>480</v>
      </c>
      <c r="T386" s="20" t="s">
        <v>1677</v>
      </c>
      <c r="U386" s="41" t="s">
        <v>1677</v>
      </c>
      <c r="V386" s="367">
        <f t="shared" si="12"/>
        <v>113</v>
      </c>
    </row>
    <row r="387" spans="1:22" s="35" customFormat="1" ht="23.1" customHeight="1">
      <c r="A387" s="40"/>
      <c r="B387" s="303"/>
      <c r="C387" s="30"/>
      <c r="D387" s="17" t="s">
        <v>1752</v>
      </c>
      <c r="E387" s="18" t="s">
        <v>458</v>
      </c>
      <c r="F387" s="19">
        <v>10.836</v>
      </c>
      <c r="G387" s="18">
        <v>2000</v>
      </c>
      <c r="H387" s="19">
        <v>272</v>
      </c>
      <c r="I387" s="18" t="s">
        <v>459</v>
      </c>
      <c r="J387" s="19">
        <v>8765</v>
      </c>
      <c r="K387" s="20">
        <v>24405</v>
      </c>
      <c r="L387" s="20">
        <v>15530</v>
      </c>
      <c r="M387" s="20" t="s">
        <v>1680</v>
      </c>
      <c r="N387" s="50">
        <v>4.45</v>
      </c>
      <c r="O387" s="371">
        <f t="shared" si="11"/>
        <v>581.1730337078651</v>
      </c>
      <c r="P387" s="23">
        <v>4.04</v>
      </c>
      <c r="Q387" s="24" t="s">
        <v>1679</v>
      </c>
      <c r="R387" s="20" t="s">
        <v>461</v>
      </c>
      <c r="S387" s="20" t="s">
        <v>480</v>
      </c>
      <c r="T387" s="20" t="s">
        <v>1677</v>
      </c>
      <c r="U387" s="41" t="s">
        <v>1677</v>
      </c>
      <c r="V387" s="367">
        <f t="shared" si="12"/>
        <v>110</v>
      </c>
    </row>
    <row r="388" spans="1:22" s="35" customFormat="1" ht="23.1" customHeight="1">
      <c r="A388" s="40"/>
      <c r="B388" s="303"/>
      <c r="C388" s="30"/>
      <c r="D388" s="17" t="s">
        <v>1747</v>
      </c>
      <c r="E388" s="18" t="s">
        <v>458</v>
      </c>
      <c r="F388" s="19">
        <v>10.836</v>
      </c>
      <c r="G388" s="18">
        <v>2000</v>
      </c>
      <c r="H388" s="19">
        <v>272</v>
      </c>
      <c r="I388" s="18" t="s">
        <v>459</v>
      </c>
      <c r="J388" s="19">
        <v>8765</v>
      </c>
      <c r="K388" s="20">
        <v>24405</v>
      </c>
      <c r="L388" s="20">
        <v>15530</v>
      </c>
      <c r="M388" s="20" t="s">
        <v>1680</v>
      </c>
      <c r="N388" s="50">
        <v>4.57</v>
      </c>
      <c r="O388" s="371">
        <f t="shared" si="11"/>
        <v>565.91247264770232</v>
      </c>
      <c r="P388" s="23">
        <v>4.04</v>
      </c>
      <c r="Q388" s="24" t="s">
        <v>1724</v>
      </c>
      <c r="R388" s="20" t="s">
        <v>461</v>
      </c>
      <c r="S388" s="20" t="s">
        <v>480</v>
      </c>
      <c r="T388" s="20" t="s">
        <v>1677</v>
      </c>
      <c r="U388" s="41" t="s">
        <v>1677</v>
      </c>
      <c r="V388" s="367">
        <f t="shared" si="12"/>
        <v>113</v>
      </c>
    </row>
    <row r="389" spans="1:22" s="35" customFormat="1" ht="23.1" customHeight="1">
      <c r="A389" s="40"/>
      <c r="B389" s="303"/>
      <c r="C389" s="30"/>
      <c r="D389" s="17" t="s">
        <v>1747</v>
      </c>
      <c r="E389" s="18" t="s">
        <v>458</v>
      </c>
      <c r="F389" s="19">
        <v>10.836</v>
      </c>
      <c r="G389" s="18">
        <v>2000</v>
      </c>
      <c r="H389" s="19">
        <v>272</v>
      </c>
      <c r="I389" s="18" t="s">
        <v>459</v>
      </c>
      <c r="J389" s="19">
        <v>8765</v>
      </c>
      <c r="K389" s="20">
        <v>24405</v>
      </c>
      <c r="L389" s="20">
        <v>15530</v>
      </c>
      <c r="M389" s="20" t="s">
        <v>1680</v>
      </c>
      <c r="N389" s="50">
        <v>4.45</v>
      </c>
      <c r="O389" s="371">
        <f t="shared" si="11"/>
        <v>581.1730337078651</v>
      </c>
      <c r="P389" s="23">
        <v>4.04</v>
      </c>
      <c r="Q389" s="24" t="s">
        <v>1679</v>
      </c>
      <c r="R389" s="20" t="s">
        <v>461</v>
      </c>
      <c r="S389" s="20" t="s">
        <v>480</v>
      </c>
      <c r="T389" s="20" t="s">
        <v>1677</v>
      </c>
      <c r="U389" s="41" t="s">
        <v>1677</v>
      </c>
      <c r="V389" s="367">
        <f t="shared" si="12"/>
        <v>110</v>
      </c>
    </row>
    <row r="390" spans="1:22" s="35" customFormat="1" ht="23.1" customHeight="1">
      <c r="A390" s="40"/>
      <c r="B390" s="303"/>
      <c r="C390" s="30"/>
      <c r="D390" s="17" t="s">
        <v>1746</v>
      </c>
      <c r="E390" s="18" t="s">
        <v>458</v>
      </c>
      <c r="F390" s="19">
        <v>10.836</v>
      </c>
      <c r="G390" s="18">
        <v>2000</v>
      </c>
      <c r="H390" s="19">
        <v>272</v>
      </c>
      <c r="I390" s="18" t="s">
        <v>459</v>
      </c>
      <c r="J390" s="19">
        <v>8765</v>
      </c>
      <c r="K390" s="20">
        <v>24405</v>
      </c>
      <c r="L390" s="20">
        <v>15530</v>
      </c>
      <c r="M390" s="20" t="s">
        <v>1680</v>
      </c>
      <c r="N390" s="50">
        <v>4.57</v>
      </c>
      <c r="O390" s="371">
        <f t="shared" si="11"/>
        <v>565.91247264770232</v>
      </c>
      <c r="P390" s="23">
        <v>4.04</v>
      </c>
      <c r="Q390" s="24" t="s">
        <v>1724</v>
      </c>
      <c r="R390" s="20" t="s">
        <v>461</v>
      </c>
      <c r="S390" s="20" t="s">
        <v>480</v>
      </c>
      <c r="T390" s="20" t="s">
        <v>1677</v>
      </c>
      <c r="U390" s="41" t="s">
        <v>1677</v>
      </c>
      <c r="V390" s="367">
        <f t="shared" si="12"/>
        <v>113</v>
      </c>
    </row>
    <row r="391" spans="1:22" s="35" customFormat="1" ht="23.1" customHeight="1">
      <c r="A391" s="40"/>
      <c r="B391" s="303"/>
      <c r="C391" s="30"/>
      <c r="D391" s="17" t="s">
        <v>1746</v>
      </c>
      <c r="E391" s="18" t="s">
        <v>458</v>
      </c>
      <c r="F391" s="19">
        <v>10.836</v>
      </c>
      <c r="G391" s="18">
        <v>2000</v>
      </c>
      <c r="H391" s="19">
        <v>272</v>
      </c>
      <c r="I391" s="18" t="s">
        <v>459</v>
      </c>
      <c r="J391" s="19">
        <v>8765</v>
      </c>
      <c r="K391" s="20">
        <v>24405</v>
      </c>
      <c r="L391" s="20">
        <v>15530</v>
      </c>
      <c r="M391" s="20" t="s">
        <v>1680</v>
      </c>
      <c r="N391" s="50">
        <v>4.45</v>
      </c>
      <c r="O391" s="371">
        <f t="shared" si="11"/>
        <v>581.1730337078651</v>
      </c>
      <c r="P391" s="23">
        <v>4.04</v>
      </c>
      <c r="Q391" s="24" t="s">
        <v>1679</v>
      </c>
      <c r="R391" s="20" t="s">
        <v>461</v>
      </c>
      <c r="S391" s="20" t="s">
        <v>480</v>
      </c>
      <c r="T391" s="20" t="s">
        <v>1677</v>
      </c>
      <c r="U391" s="41" t="s">
        <v>1677</v>
      </c>
      <c r="V391" s="367">
        <f t="shared" si="12"/>
        <v>110</v>
      </c>
    </row>
    <row r="392" spans="1:22" s="35" customFormat="1" ht="23.1" customHeight="1">
      <c r="A392" s="40"/>
      <c r="B392" s="303"/>
      <c r="C392" s="30"/>
      <c r="D392" s="17" t="s">
        <v>1783</v>
      </c>
      <c r="E392" s="18" t="s">
        <v>458</v>
      </c>
      <c r="F392" s="19">
        <v>10.836</v>
      </c>
      <c r="G392" s="18">
        <v>1750</v>
      </c>
      <c r="H392" s="19">
        <v>287</v>
      </c>
      <c r="I392" s="18" t="s">
        <v>261</v>
      </c>
      <c r="J392" s="19">
        <v>8765</v>
      </c>
      <c r="K392" s="20">
        <v>24405</v>
      </c>
      <c r="L392" s="20">
        <v>15530</v>
      </c>
      <c r="M392" s="20" t="s">
        <v>1680</v>
      </c>
      <c r="N392" s="50">
        <v>4.4000000000000004</v>
      </c>
      <c r="O392" s="371">
        <f t="shared" si="11"/>
        <v>587.7772727272727</v>
      </c>
      <c r="P392" s="23">
        <v>4.04</v>
      </c>
      <c r="Q392" s="24" t="s">
        <v>1724</v>
      </c>
      <c r="R392" s="20" t="s">
        <v>461</v>
      </c>
      <c r="S392" s="20" t="s">
        <v>1748</v>
      </c>
      <c r="T392" s="20" t="s">
        <v>1677</v>
      </c>
      <c r="U392" s="41" t="s">
        <v>1677</v>
      </c>
      <c r="V392" s="367">
        <f t="shared" si="12"/>
        <v>108</v>
      </c>
    </row>
    <row r="393" spans="1:22" s="35" customFormat="1" ht="23.1" customHeight="1">
      <c r="A393" s="40"/>
      <c r="B393" s="303"/>
      <c r="C393" s="30"/>
      <c r="D393" s="17" t="s">
        <v>1782</v>
      </c>
      <c r="E393" s="18" t="s">
        <v>458</v>
      </c>
      <c r="F393" s="19">
        <v>10.836</v>
      </c>
      <c r="G393" s="18">
        <v>1750</v>
      </c>
      <c r="H393" s="19">
        <v>287</v>
      </c>
      <c r="I393" s="18" t="s">
        <v>282</v>
      </c>
      <c r="J393" s="19">
        <v>8765</v>
      </c>
      <c r="K393" s="20">
        <v>24405</v>
      </c>
      <c r="L393" s="20">
        <v>15530</v>
      </c>
      <c r="M393" s="20" t="s">
        <v>1680</v>
      </c>
      <c r="N393" s="21">
        <v>4.3</v>
      </c>
      <c r="O393" s="371">
        <f t="shared" ref="O393:O456" si="13">IF(N393&gt;0,1/N393*37.7*68.6,"")</f>
        <v>601.44651162790706</v>
      </c>
      <c r="P393" s="23">
        <v>4.04</v>
      </c>
      <c r="Q393" s="24" t="s">
        <v>1679</v>
      </c>
      <c r="R393" s="20" t="s">
        <v>461</v>
      </c>
      <c r="S393" s="20" t="s">
        <v>1748</v>
      </c>
      <c r="T393" s="20" t="s">
        <v>1677</v>
      </c>
      <c r="U393" s="41" t="s">
        <v>1677</v>
      </c>
      <c r="V393" s="367">
        <f t="shared" si="12"/>
        <v>106</v>
      </c>
    </row>
    <row r="394" spans="1:22" s="35" customFormat="1" ht="23.1" customHeight="1">
      <c r="A394" s="40"/>
      <c r="B394" s="303"/>
      <c r="C394" s="30"/>
      <c r="D394" s="17" t="s">
        <v>1781</v>
      </c>
      <c r="E394" s="18" t="s">
        <v>458</v>
      </c>
      <c r="F394" s="19">
        <v>10.836</v>
      </c>
      <c r="G394" s="18">
        <v>1750</v>
      </c>
      <c r="H394" s="19">
        <v>287</v>
      </c>
      <c r="I394" s="18" t="s">
        <v>282</v>
      </c>
      <c r="J394" s="19">
        <v>8765</v>
      </c>
      <c r="K394" s="20">
        <v>24405</v>
      </c>
      <c r="L394" s="20">
        <v>15530</v>
      </c>
      <c r="M394" s="20" t="s">
        <v>1680</v>
      </c>
      <c r="N394" s="50">
        <v>4.4000000000000004</v>
      </c>
      <c r="O394" s="371">
        <f t="shared" si="13"/>
        <v>587.7772727272727</v>
      </c>
      <c r="P394" s="23">
        <v>4.04</v>
      </c>
      <c r="Q394" s="24" t="s">
        <v>1724</v>
      </c>
      <c r="R394" s="20" t="s">
        <v>461</v>
      </c>
      <c r="S394" s="20" t="s">
        <v>1748</v>
      </c>
      <c r="T394" s="20" t="s">
        <v>1677</v>
      </c>
      <c r="U394" s="41" t="s">
        <v>1677</v>
      </c>
      <c r="V394" s="367">
        <f t="shared" si="12"/>
        <v>108</v>
      </c>
    </row>
    <row r="395" spans="1:22" s="35" customFormat="1" ht="23.1" customHeight="1">
      <c r="A395" s="40"/>
      <c r="B395" s="303"/>
      <c r="C395" s="30"/>
      <c r="D395" s="17" t="s">
        <v>1781</v>
      </c>
      <c r="E395" s="18" t="s">
        <v>458</v>
      </c>
      <c r="F395" s="19">
        <v>10.836</v>
      </c>
      <c r="G395" s="18">
        <v>1750</v>
      </c>
      <c r="H395" s="19">
        <v>287</v>
      </c>
      <c r="I395" s="18" t="s">
        <v>282</v>
      </c>
      <c r="J395" s="19">
        <v>8765</v>
      </c>
      <c r="K395" s="20">
        <v>24405</v>
      </c>
      <c r="L395" s="20">
        <v>15530</v>
      </c>
      <c r="M395" s="20" t="s">
        <v>1680</v>
      </c>
      <c r="N395" s="21">
        <v>4.3</v>
      </c>
      <c r="O395" s="371">
        <f t="shared" si="13"/>
        <v>601.44651162790706</v>
      </c>
      <c r="P395" s="23">
        <v>4.04</v>
      </c>
      <c r="Q395" s="24" t="s">
        <v>1679</v>
      </c>
      <c r="R395" s="20" t="s">
        <v>461</v>
      </c>
      <c r="S395" s="20" t="s">
        <v>1748</v>
      </c>
      <c r="T395" s="20" t="s">
        <v>1677</v>
      </c>
      <c r="U395" s="41" t="s">
        <v>1677</v>
      </c>
      <c r="V395" s="367">
        <f t="shared" si="12"/>
        <v>106</v>
      </c>
    </row>
    <row r="396" spans="1:22" s="35" customFormat="1" ht="23.1" customHeight="1">
      <c r="A396" s="40"/>
      <c r="B396" s="303"/>
      <c r="C396" s="30"/>
      <c r="D396" s="17" t="s">
        <v>1780</v>
      </c>
      <c r="E396" s="18" t="s">
        <v>458</v>
      </c>
      <c r="F396" s="19">
        <v>10.836</v>
      </c>
      <c r="G396" s="18">
        <v>1750</v>
      </c>
      <c r="H396" s="19">
        <v>287</v>
      </c>
      <c r="I396" s="18" t="s">
        <v>282</v>
      </c>
      <c r="J396" s="19">
        <v>8765</v>
      </c>
      <c r="K396" s="20">
        <v>24405</v>
      </c>
      <c r="L396" s="20">
        <v>15530</v>
      </c>
      <c r="M396" s="20" t="s">
        <v>1680</v>
      </c>
      <c r="N396" s="50">
        <v>4.4000000000000004</v>
      </c>
      <c r="O396" s="371">
        <f t="shared" si="13"/>
        <v>587.7772727272727</v>
      </c>
      <c r="P396" s="23">
        <v>4.04</v>
      </c>
      <c r="Q396" s="24" t="s">
        <v>1724</v>
      </c>
      <c r="R396" s="20" t="s">
        <v>461</v>
      </c>
      <c r="S396" s="20" t="s">
        <v>1748</v>
      </c>
      <c r="T396" s="20" t="s">
        <v>1677</v>
      </c>
      <c r="U396" s="41" t="s">
        <v>1677</v>
      </c>
      <c r="V396" s="367">
        <f t="shared" si="12"/>
        <v>108</v>
      </c>
    </row>
    <row r="397" spans="1:22" s="35" customFormat="1" ht="23.1" customHeight="1">
      <c r="A397" s="40"/>
      <c r="B397" s="303"/>
      <c r="C397" s="30"/>
      <c r="D397" s="17" t="s">
        <v>1780</v>
      </c>
      <c r="E397" s="18" t="s">
        <v>458</v>
      </c>
      <c r="F397" s="19">
        <v>10.836</v>
      </c>
      <c r="G397" s="18">
        <v>1750</v>
      </c>
      <c r="H397" s="19">
        <v>287</v>
      </c>
      <c r="I397" s="18" t="s">
        <v>282</v>
      </c>
      <c r="J397" s="19">
        <v>8765</v>
      </c>
      <c r="K397" s="20">
        <v>24405</v>
      </c>
      <c r="L397" s="20">
        <v>15530</v>
      </c>
      <c r="M397" s="20" t="s">
        <v>1680</v>
      </c>
      <c r="N397" s="21">
        <v>4.3</v>
      </c>
      <c r="O397" s="371">
        <f t="shared" si="13"/>
        <v>601.44651162790706</v>
      </c>
      <c r="P397" s="23">
        <v>4.04</v>
      </c>
      <c r="Q397" s="24" t="s">
        <v>1679</v>
      </c>
      <c r="R397" s="20" t="s">
        <v>461</v>
      </c>
      <c r="S397" s="20" t="s">
        <v>1748</v>
      </c>
      <c r="T397" s="20" t="s">
        <v>1677</v>
      </c>
      <c r="U397" s="41" t="s">
        <v>1677</v>
      </c>
      <c r="V397" s="367">
        <f t="shared" si="12"/>
        <v>106</v>
      </c>
    </row>
    <row r="398" spans="1:22" s="35" customFormat="1" ht="23.1" customHeight="1">
      <c r="A398" s="40"/>
      <c r="B398" s="303"/>
      <c r="C398" s="30"/>
      <c r="D398" s="17" t="s">
        <v>1761</v>
      </c>
      <c r="E398" s="18" t="s">
        <v>458</v>
      </c>
      <c r="F398" s="19">
        <v>10.836</v>
      </c>
      <c r="G398" s="18">
        <v>1750</v>
      </c>
      <c r="H398" s="19">
        <v>287</v>
      </c>
      <c r="I398" s="18" t="s">
        <v>282</v>
      </c>
      <c r="J398" s="19">
        <v>8765</v>
      </c>
      <c r="K398" s="20">
        <v>24405</v>
      </c>
      <c r="L398" s="20">
        <v>15530</v>
      </c>
      <c r="M398" s="20" t="s">
        <v>1680</v>
      </c>
      <c r="N398" s="50">
        <v>4.4000000000000004</v>
      </c>
      <c r="O398" s="371">
        <f t="shared" si="13"/>
        <v>587.7772727272727</v>
      </c>
      <c r="P398" s="23">
        <v>4.04</v>
      </c>
      <c r="Q398" s="24" t="s">
        <v>1724</v>
      </c>
      <c r="R398" s="20" t="s">
        <v>461</v>
      </c>
      <c r="S398" s="20" t="s">
        <v>1748</v>
      </c>
      <c r="T398" s="20" t="s">
        <v>1677</v>
      </c>
      <c r="U398" s="41" t="s">
        <v>1677</v>
      </c>
      <c r="V398" s="367">
        <f t="shared" si="12"/>
        <v>108</v>
      </c>
    </row>
    <row r="399" spans="1:22" s="35" customFormat="1" ht="23.1" customHeight="1">
      <c r="A399" s="40"/>
      <c r="B399" s="303"/>
      <c r="C399" s="30"/>
      <c r="D399" s="17" t="s">
        <v>1761</v>
      </c>
      <c r="E399" s="18" t="s">
        <v>458</v>
      </c>
      <c r="F399" s="19">
        <v>10.836</v>
      </c>
      <c r="G399" s="18">
        <v>1750</v>
      </c>
      <c r="H399" s="19">
        <v>287</v>
      </c>
      <c r="I399" s="18" t="s">
        <v>282</v>
      </c>
      <c r="J399" s="19">
        <v>8765</v>
      </c>
      <c r="K399" s="20">
        <v>24405</v>
      </c>
      <c r="L399" s="20">
        <v>15530</v>
      </c>
      <c r="M399" s="20" t="s">
        <v>1680</v>
      </c>
      <c r="N399" s="21">
        <v>4.3</v>
      </c>
      <c r="O399" s="371">
        <f t="shared" si="13"/>
        <v>601.44651162790706</v>
      </c>
      <c r="P399" s="23">
        <v>4.04</v>
      </c>
      <c r="Q399" s="24" t="s">
        <v>1679</v>
      </c>
      <c r="R399" s="20" t="s">
        <v>461</v>
      </c>
      <c r="S399" s="20" t="s">
        <v>1748</v>
      </c>
      <c r="T399" s="20" t="s">
        <v>1677</v>
      </c>
      <c r="U399" s="41" t="s">
        <v>1677</v>
      </c>
      <c r="V399" s="367">
        <f t="shared" si="12"/>
        <v>106</v>
      </c>
    </row>
    <row r="400" spans="1:22" s="35" customFormat="1" ht="23.1" customHeight="1">
      <c r="A400" s="40"/>
      <c r="B400" s="303"/>
      <c r="C400" s="30"/>
      <c r="D400" s="17" t="s">
        <v>1760</v>
      </c>
      <c r="E400" s="18" t="s">
        <v>458</v>
      </c>
      <c r="F400" s="19">
        <v>10.836</v>
      </c>
      <c r="G400" s="18">
        <v>1750</v>
      </c>
      <c r="H400" s="19">
        <v>287</v>
      </c>
      <c r="I400" s="18" t="s">
        <v>282</v>
      </c>
      <c r="J400" s="19">
        <v>8765</v>
      </c>
      <c r="K400" s="20">
        <v>24405</v>
      </c>
      <c r="L400" s="20">
        <v>15530</v>
      </c>
      <c r="M400" s="20" t="s">
        <v>1680</v>
      </c>
      <c r="N400" s="50">
        <v>4.4000000000000004</v>
      </c>
      <c r="O400" s="371">
        <f t="shared" si="13"/>
        <v>587.7772727272727</v>
      </c>
      <c r="P400" s="23">
        <v>4.04</v>
      </c>
      <c r="Q400" s="24" t="s">
        <v>1724</v>
      </c>
      <c r="R400" s="20" t="s">
        <v>461</v>
      </c>
      <c r="S400" s="20" t="s">
        <v>1748</v>
      </c>
      <c r="T400" s="20" t="s">
        <v>1677</v>
      </c>
      <c r="U400" s="41" t="s">
        <v>1677</v>
      </c>
      <c r="V400" s="367">
        <f t="shared" si="12"/>
        <v>108</v>
      </c>
    </row>
    <row r="401" spans="1:22" s="35" customFormat="1" ht="23.1" customHeight="1">
      <c r="A401" s="40"/>
      <c r="B401" s="303"/>
      <c r="C401" s="30"/>
      <c r="D401" s="17" t="s">
        <v>1760</v>
      </c>
      <c r="E401" s="18" t="s">
        <v>458</v>
      </c>
      <c r="F401" s="19">
        <v>10.836</v>
      </c>
      <c r="G401" s="18">
        <v>1750</v>
      </c>
      <c r="H401" s="19">
        <v>287</v>
      </c>
      <c r="I401" s="18" t="s">
        <v>282</v>
      </c>
      <c r="J401" s="19">
        <v>8765</v>
      </c>
      <c r="K401" s="20">
        <v>24405</v>
      </c>
      <c r="L401" s="20">
        <v>15530</v>
      </c>
      <c r="M401" s="20" t="s">
        <v>1680</v>
      </c>
      <c r="N401" s="21">
        <v>4.3</v>
      </c>
      <c r="O401" s="371">
        <f t="shared" si="13"/>
        <v>601.44651162790706</v>
      </c>
      <c r="P401" s="23">
        <v>4.04</v>
      </c>
      <c r="Q401" s="24" t="s">
        <v>1679</v>
      </c>
      <c r="R401" s="20" t="s">
        <v>461</v>
      </c>
      <c r="S401" s="20" t="s">
        <v>1748</v>
      </c>
      <c r="T401" s="20" t="s">
        <v>1677</v>
      </c>
      <c r="U401" s="41" t="s">
        <v>1677</v>
      </c>
      <c r="V401" s="367">
        <f t="shared" si="12"/>
        <v>106</v>
      </c>
    </row>
    <row r="402" spans="1:22" s="35" customFormat="1" ht="23.1" customHeight="1">
      <c r="A402" s="40"/>
      <c r="B402" s="303"/>
      <c r="C402" s="30"/>
      <c r="D402" s="17" t="s">
        <v>1745</v>
      </c>
      <c r="E402" s="18" t="s">
        <v>458</v>
      </c>
      <c r="F402" s="19">
        <v>10.836</v>
      </c>
      <c r="G402" s="18">
        <v>1750</v>
      </c>
      <c r="H402" s="19">
        <v>287</v>
      </c>
      <c r="I402" s="18" t="s">
        <v>282</v>
      </c>
      <c r="J402" s="19">
        <v>8765</v>
      </c>
      <c r="K402" s="20">
        <v>24405</v>
      </c>
      <c r="L402" s="20">
        <v>15530</v>
      </c>
      <c r="M402" s="20" t="s">
        <v>1680</v>
      </c>
      <c r="N402" s="50">
        <v>4.4000000000000004</v>
      </c>
      <c r="O402" s="371">
        <f t="shared" si="13"/>
        <v>587.7772727272727</v>
      </c>
      <c r="P402" s="23">
        <v>4.04</v>
      </c>
      <c r="Q402" s="24" t="s">
        <v>1724</v>
      </c>
      <c r="R402" s="20" t="s">
        <v>461</v>
      </c>
      <c r="S402" s="20" t="s">
        <v>473</v>
      </c>
      <c r="T402" s="20" t="s">
        <v>1677</v>
      </c>
      <c r="U402" s="41" t="s">
        <v>1677</v>
      </c>
      <c r="V402" s="367">
        <f t="shared" si="12"/>
        <v>108</v>
      </c>
    </row>
    <row r="403" spans="1:22" s="35" customFormat="1" ht="23.1" customHeight="1">
      <c r="A403" s="40"/>
      <c r="B403" s="303"/>
      <c r="C403" s="30"/>
      <c r="D403" s="17" t="s">
        <v>1745</v>
      </c>
      <c r="E403" s="18" t="s">
        <v>458</v>
      </c>
      <c r="F403" s="19">
        <v>10.836</v>
      </c>
      <c r="G403" s="18">
        <v>1750</v>
      </c>
      <c r="H403" s="19">
        <v>287</v>
      </c>
      <c r="I403" s="18" t="s">
        <v>282</v>
      </c>
      <c r="J403" s="19">
        <v>8765</v>
      </c>
      <c r="K403" s="20">
        <v>24405</v>
      </c>
      <c r="L403" s="20">
        <v>15530</v>
      </c>
      <c r="M403" s="20" t="s">
        <v>1680</v>
      </c>
      <c r="N403" s="21">
        <v>4.3</v>
      </c>
      <c r="O403" s="371">
        <f t="shared" si="13"/>
        <v>601.44651162790706</v>
      </c>
      <c r="P403" s="23">
        <v>4.04</v>
      </c>
      <c r="Q403" s="24" t="s">
        <v>1679</v>
      </c>
      <c r="R403" s="20" t="s">
        <v>461</v>
      </c>
      <c r="S403" s="20" t="s">
        <v>473</v>
      </c>
      <c r="T403" s="20" t="s">
        <v>1677</v>
      </c>
      <c r="U403" s="41" t="s">
        <v>1677</v>
      </c>
      <c r="V403" s="367">
        <f t="shared" si="12"/>
        <v>106</v>
      </c>
    </row>
    <row r="404" spans="1:22" s="35" customFormat="1" ht="23.1" customHeight="1">
      <c r="A404" s="40"/>
      <c r="B404" s="303"/>
      <c r="C404" s="30"/>
      <c r="D404" s="17" t="s">
        <v>1744</v>
      </c>
      <c r="E404" s="18" t="s">
        <v>458</v>
      </c>
      <c r="F404" s="19">
        <v>10.836</v>
      </c>
      <c r="G404" s="18">
        <v>1750</v>
      </c>
      <c r="H404" s="19">
        <v>287</v>
      </c>
      <c r="I404" s="18" t="s">
        <v>261</v>
      </c>
      <c r="J404" s="19">
        <v>8765</v>
      </c>
      <c r="K404" s="20">
        <v>24405</v>
      </c>
      <c r="L404" s="20">
        <v>15530</v>
      </c>
      <c r="M404" s="20" t="s">
        <v>1680</v>
      </c>
      <c r="N404" s="50">
        <v>4.4000000000000004</v>
      </c>
      <c r="O404" s="371">
        <f t="shared" si="13"/>
        <v>587.7772727272727</v>
      </c>
      <c r="P404" s="23">
        <v>4.04</v>
      </c>
      <c r="Q404" s="24" t="s">
        <v>1724</v>
      </c>
      <c r="R404" s="20" t="s">
        <v>461</v>
      </c>
      <c r="S404" s="20" t="s">
        <v>473</v>
      </c>
      <c r="T404" s="20" t="s">
        <v>1677</v>
      </c>
      <c r="U404" s="41" t="s">
        <v>1677</v>
      </c>
      <c r="V404" s="367">
        <f t="shared" si="12"/>
        <v>108</v>
      </c>
    </row>
    <row r="405" spans="1:22" s="35" customFormat="1" ht="23.1" customHeight="1">
      <c r="A405" s="40"/>
      <c r="B405" s="303"/>
      <c r="C405" s="30"/>
      <c r="D405" s="17" t="s">
        <v>1744</v>
      </c>
      <c r="E405" s="18" t="s">
        <v>458</v>
      </c>
      <c r="F405" s="19">
        <v>10.836</v>
      </c>
      <c r="G405" s="18">
        <v>1750</v>
      </c>
      <c r="H405" s="19">
        <v>287</v>
      </c>
      <c r="I405" s="18" t="s">
        <v>261</v>
      </c>
      <c r="J405" s="19">
        <v>8765</v>
      </c>
      <c r="K405" s="20">
        <v>24405</v>
      </c>
      <c r="L405" s="20">
        <v>15530</v>
      </c>
      <c r="M405" s="20" t="s">
        <v>1680</v>
      </c>
      <c r="N405" s="21">
        <v>4.3</v>
      </c>
      <c r="O405" s="371">
        <f t="shared" si="13"/>
        <v>601.44651162790706</v>
      </c>
      <c r="P405" s="23">
        <v>4.04</v>
      </c>
      <c r="Q405" s="24" t="s">
        <v>1679</v>
      </c>
      <c r="R405" s="20" t="s">
        <v>461</v>
      </c>
      <c r="S405" s="20" t="s">
        <v>473</v>
      </c>
      <c r="T405" s="20" t="s">
        <v>1677</v>
      </c>
      <c r="U405" s="41" t="s">
        <v>1677</v>
      </c>
      <c r="V405" s="367">
        <f t="shared" si="12"/>
        <v>106</v>
      </c>
    </row>
    <row r="406" spans="1:22" s="35" customFormat="1" ht="23.1" customHeight="1">
      <c r="A406" s="40"/>
      <c r="B406" s="303"/>
      <c r="C406" s="30"/>
      <c r="D406" s="17" t="s">
        <v>1743</v>
      </c>
      <c r="E406" s="18" t="s">
        <v>458</v>
      </c>
      <c r="F406" s="19">
        <v>10.836</v>
      </c>
      <c r="G406" s="18">
        <v>1750</v>
      </c>
      <c r="H406" s="19">
        <v>287</v>
      </c>
      <c r="I406" s="18" t="s">
        <v>261</v>
      </c>
      <c r="J406" s="19">
        <v>8765</v>
      </c>
      <c r="K406" s="20">
        <v>24405</v>
      </c>
      <c r="L406" s="20">
        <v>15530</v>
      </c>
      <c r="M406" s="20" t="s">
        <v>1680</v>
      </c>
      <c r="N406" s="50">
        <v>4.4000000000000004</v>
      </c>
      <c r="O406" s="371">
        <f t="shared" si="13"/>
        <v>587.7772727272727</v>
      </c>
      <c r="P406" s="23">
        <v>4.04</v>
      </c>
      <c r="Q406" s="24" t="s">
        <v>1724</v>
      </c>
      <c r="R406" s="20" t="s">
        <v>461</v>
      </c>
      <c r="S406" s="20" t="s">
        <v>473</v>
      </c>
      <c r="T406" s="20" t="s">
        <v>1677</v>
      </c>
      <c r="U406" s="41" t="s">
        <v>1677</v>
      </c>
      <c r="V406" s="367">
        <f t="shared" si="12"/>
        <v>108</v>
      </c>
    </row>
    <row r="407" spans="1:22" s="35" customFormat="1" ht="23.1" customHeight="1">
      <c r="A407" s="40"/>
      <c r="B407" s="303"/>
      <c r="C407" s="30"/>
      <c r="D407" s="17" t="s">
        <v>1743</v>
      </c>
      <c r="E407" s="18" t="s">
        <v>458</v>
      </c>
      <c r="F407" s="19">
        <v>10.836</v>
      </c>
      <c r="G407" s="18">
        <v>1750</v>
      </c>
      <c r="H407" s="19">
        <v>287</v>
      </c>
      <c r="I407" s="18" t="s">
        <v>261</v>
      </c>
      <c r="J407" s="19">
        <v>8765</v>
      </c>
      <c r="K407" s="20">
        <v>24405</v>
      </c>
      <c r="L407" s="20">
        <v>15530</v>
      </c>
      <c r="M407" s="20" t="s">
        <v>1680</v>
      </c>
      <c r="N407" s="21">
        <v>4.3</v>
      </c>
      <c r="O407" s="371">
        <f t="shared" si="13"/>
        <v>601.44651162790706</v>
      </c>
      <c r="P407" s="23">
        <v>4.04</v>
      </c>
      <c r="Q407" s="24" t="s">
        <v>1679</v>
      </c>
      <c r="R407" s="20" t="s">
        <v>461</v>
      </c>
      <c r="S407" s="20" t="s">
        <v>473</v>
      </c>
      <c r="T407" s="20" t="s">
        <v>1677</v>
      </c>
      <c r="U407" s="41" t="s">
        <v>1677</v>
      </c>
      <c r="V407" s="367">
        <f t="shared" si="12"/>
        <v>106</v>
      </c>
    </row>
    <row r="408" spans="1:22" s="35" customFormat="1" ht="23.1" customHeight="1">
      <c r="A408" s="40"/>
      <c r="B408" s="303"/>
      <c r="C408" s="30"/>
      <c r="D408" s="17" t="s">
        <v>1779</v>
      </c>
      <c r="E408" s="18" t="s">
        <v>458</v>
      </c>
      <c r="F408" s="19">
        <v>10.836</v>
      </c>
      <c r="G408" s="18">
        <v>1750</v>
      </c>
      <c r="H408" s="19">
        <v>287</v>
      </c>
      <c r="I408" s="18" t="s">
        <v>261</v>
      </c>
      <c r="J408" s="19">
        <v>8765</v>
      </c>
      <c r="K408" s="20">
        <v>24405</v>
      </c>
      <c r="L408" s="20">
        <v>15530</v>
      </c>
      <c r="M408" s="20" t="s">
        <v>1680</v>
      </c>
      <c r="N408" s="50">
        <v>4.4000000000000004</v>
      </c>
      <c r="O408" s="371">
        <f t="shared" si="13"/>
        <v>587.7772727272727</v>
      </c>
      <c r="P408" s="23">
        <v>4.04</v>
      </c>
      <c r="Q408" s="24" t="s">
        <v>1724</v>
      </c>
      <c r="R408" s="20" t="s">
        <v>461</v>
      </c>
      <c r="S408" s="20" t="s">
        <v>473</v>
      </c>
      <c r="T408" s="20" t="s">
        <v>1677</v>
      </c>
      <c r="U408" s="41" t="s">
        <v>1677</v>
      </c>
      <c r="V408" s="367">
        <f t="shared" si="12"/>
        <v>108</v>
      </c>
    </row>
    <row r="409" spans="1:22" s="35" customFormat="1" ht="23.1" customHeight="1">
      <c r="A409" s="40"/>
      <c r="B409" s="303"/>
      <c r="C409" s="30"/>
      <c r="D409" s="17" t="s">
        <v>1779</v>
      </c>
      <c r="E409" s="18" t="s">
        <v>458</v>
      </c>
      <c r="F409" s="19">
        <v>10.836</v>
      </c>
      <c r="G409" s="18">
        <v>1750</v>
      </c>
      <c r="H409" s="19">
        <v>287</v>
      </c>
      <c r="I409" s="18" t="s">
        <v>261</v>
      </c>
      <c r="J409" s="19">
        <v>8765</v>
      </c>
      <c r="K409" s="20">
        <v>24405</v>
      </c>
      <c r="L409" s="20">
        <v>15530</v>
      </c>
      <c r="M409" s="20" t="s">
        <v>1680</v>
      </c>
      <c r="N409" s="21">
        <v>4.3</v>
      </c>
      <c r="O409" s="371">
        <f t="shared" si="13"/>
        <v>601.44651162790706</v>
      </c>
      <c r="P409" s="23">
        <v>4.04</v>
      </c>
      <c r="Q409" s="24" t="s">
        <v>1679</v>
      </c>
      <c r="R409" s="20" t="s">
        <v>461</v>
      </c>
      <c r="S409" s="20" t="s">
        <v>473</v>
      </c>
      <c r="T409" s="20" t="s">
        <v>1677</v>
      </c>
      <c r="U409" s="41" t="s">
        <v>1677</v>
      </c>
      <c r="V409" s="367">
        <f t="shared" si="12"/>
        <v>106</v>
      </c>
    </row>
    <row r="410" spans="1:22" s="35" customFormat="1" ht="23.1" customHeight="1">
      <c r="A410" s="40"/>
      <c r="B410" s="303"/>
      <c r="C410" s="30"/>
      <c r="D410" s="17" t="s">
        <v>1778</v>
      </c>
      <c r="E410" s="18" t="s">
        <v>458</v>
      </c>
      <c r="F410" s="19">
        <v>10.836</v>
      </c>
      <c r="G410" s="18">
        <v>1750</v>
      </c>
      <c r="H410" s="19">
        <v>287</v>
      </c>
      <c r="I410" s="18" t="s">
        <v>261</v>
      </c>
      <c r="J410" s="19">
        <v>8765</v>
      </c>
      <c r="K410" s="20">
        <v>24405</v>
      </c>
      <c r="L410" s="20">
        <v>15530</v>
      </c>
      <c r="M410" s="20" t="s">
        <v>1680</v>
      </c>
      <c r="N410" s="50">
        <v>4.4000000000000004</v>
      </c>
      <c r="O410" s="371">
        <f t="shared" si="13"/>
        <v>587.7772727272727</v>
      </c>
      <c r="P410" s="23">
        <v>4.04</v>
      </c>
      <c r="Q410" s="24" t="s">
        <v>1724</v>
      </c>
      <c r="R410" s="20" t="s">
        <v>461</v>
      </c>
      <c r="S410" s="20" t="s">
        <v>473</v>
      </c>
      <c r="T410" s="20" t="s">
        <v>1677</v>
      </c>
      <c r="U410" s="41" t="s">
        <v>1677</v>
      </c>
      <c r="V410" s="367">
        <f t="shared" si="12"/>
        <v>108</v>
      </c>
    </row>
    <row r="411" spans="1:22" s="35" customFormat="1" ht="23.1" customHeight="1">
      <c r="A411" s="40"/>
      <c r="B411" s="303"/>
      <c r="C411" s="30"/>
      <c r="D411" s="17" t="s">
        <v>1778</v>
      </c>
      <c r="E411" s="18" t="s">
        <v>458</v>
      </c>
      <c r="F411" s="19">
        <v>10.836</v>
      </c>
      <c r="G411" s="18">
        <v>1750</v>
      </c>
      <c r="H411" s="19">
        <v>287</v>
      </c>
      <c r="I411" s="18" t="s">
        <v>261</v>
      </c>
      <c r="J411" s="19">
        <v>8765</v>
      </c>
      <c r="K411" s="20">
        <v>24405</v>
      </c>
      <c r="L411" s="20">
        <v>15530</v>
      </c>
      <c r="M411" s="20" t="s">
        <v>1680</v>
      </c>
      <c r="N411" s="21">
        <v>4.3</v>
      </c>
      <c r="O411" s="371">
        <f t="shared" si="13"/>
        <v>601.44651162790706</v>
      </c>
      <c r="P411" s="23">
        <v>4.04</v>
      </c>
      <c r="Q411" s="24" t="s">
        <v>1679</v>
      </c>
      <c r="R411" s="20" t="s">
        <v>461</v>
      </c>
      <c r="S411" s="20" t="s">
        <v>473</v>
      </c>
      <c r="T411" s="20" t="s">
        <v>1677</v>
      </c>
      <c r="U411" s="41" t="s">
        <v>1677</v>
      </c>
      <c r="V411" s="367">
        <f t="shared" si="12"/>
        <v>106</v>
      </c>
    </row>
    <row r="412" spans="1:22" s="35" customFormat="1" ht="23.1" customHeight="1">
      <c r="A412" s="40"/>
      <c r="B412" s="303"/>
      <c r="C412" s="30"/>
      <c r="D412" s="17" t="s">
        <v>1777</v>
      </c>
      <c r="E412" s="18" t="s">
        <v>458</v>
      </c>
      <c r="F412" s="19">
        <v>10.836</v>
      </c>
      <c r="G412" s="18">
        <v>1750</v>
      </c>
      <c r="H412" s="19">
        <v>287</v>
      </c>
      <c r="I412" s="18" t="s">
        <v>261</v>
      </c>
      <c r="J412" s="19">
        <v>8765</v>
      </c>
      <c r="K412" s="20">
        <v>24405</v>
      </c>
      <c r="L412" s="20">
        <v>15530</v>
      </c>
      <c r="M412" s="20" t="s">
        <v>1680</v>
      </c>
      <c r="N412" s="50">
        <v>4.4000000000000004</v>
      </c>
      <c r="O412" s="371">
        <f t="shared" si="13"/>
        <v>587.7772727272727</v>
      </c>
      <c r="P412" s="23">
        <v>4.04</v>
      </c>
      <c r="Q412" s="24" t="s">
        <v>1724</v>
      </c>
      <c r="R412" s="20" t="s">
        <v>461</v>
      </c>
      <c r="S412" s="20" t="s">
        <v>480</v>
      </c>
      <c r="T412" s="20" t="s">
        <v>1677</v>
      </c>
      <c r="U412" s="41" t="s">
        <v>1677</v>
      </c>
      <c r="V412" s="367">
        <f t="shared" si="12"/>
        <v>108</v>
      </c>
    </row>
    <row r="413" spans="1:22" s="35" customFormat="1" ht="23.1" customHeight="1">
      <c r="A413" s="40"/>
      <c r="B413" s="303"/>
      <c r="C413" s="30"/>
      <c r="D413" s="17" t="s">
        <v>1777</v>
      </c>
      <c r="E413" s="18" t="s">
        <v>458</v>
      </c>
      <c r="F413" s="19">
        <v>10.836</v>
      </c>
      <c r="G413" s="18">
        <v>1750</v>
      </c>
      <c r="H413" s="19">
        <v>287</v>
      </c>
      <c r="I413" s="18" t="s">
        <v>261</v>
      </c>
      <c r="J413" s="19">
        <v>8765</v>
      </c>
      <c r="K413" s="20">
        <v>24405</v>
      </c>
      <c r="L413" s="20">
        <v>15530</v>
      </c>
      <c r="M413" s="20" t="s">
        <v>1680</v>
      </c>
      <c r="N413" s="21">
        <v>4.3</v>
      </c>
      <c r="O413" s="371">
        <f t="shared" si="13"/>
        <v>601.44651162790706</v>
      </c>
      <c r="P413" s="23">
        <v>4.04</v>
      </c>
      <c r="Q413" s="24" t="s">
        <v>1679</v>
      </c>
      <c r="R413" s="20" t="s">
        <v>461</v>
      </c>
      <c r="S413" s="20" t="s">
        <v>480</v>
      </c>
      <c r="T413" s="20" t="s">
        <v>1677</v>
      </c>
      <c r="U413" s="41" t="s">
        <v>1677</v>
      </c>
      <c r="V413" s="367">
        <f t="shared" si="12"/>
        <v>106</v>
      </c>
    </row>
    <row r="414" spans="1:22" s="35" customFormat="1" ht="23.1" customHeight="1">
      <c r="A414" s="40"/>
      <c r="B414" s="303"/>
      <c r="C414" s="30"/>
      <c r="D414" s="17" t="s">
        <v>1776</v>
      </c>
      <c r="E414" s="18" t="s">
        <v>458</v>
      </c>
      <c r="F414" s="19">
        <v>10.836</v>
      </c>
      <c r="G414" s="18">
        <v>1750</v>
      </c>
      <c r="H414" s="19">
        <v>287</v>
      </c>
      <c r="I414" s="18" t="s">
        <v>261</v>
      </c>
      <c r="J414" s="19">
        <v>8765</v>
      </c>
      <c r="K414" s="20">
        <v>24405</v>
      </c>
      <c r="L414" s="20">
        <v>15530</v>
      </c>
      <c r="M414" s="20" t="s">
        <v>1680</v>
      </c>
      <c r="N414" s="50">
        <v>4.4000000000000004</v>
      </c>
      <c r="O414" s="371">
        <f t="shared" si="13"/>
        <v>587.7772727272727</v>
      </c>
      <c r="P414" s="23">
        <v>4.04</v>
      </c>
      <c r="Q414" s="24" t="s">
        <v>1724</v>
      </c>
      <c r="R414" s="20" t="s">
        <v>461</v>
      </c>
      <c r="S414" s="20" t="s">
        <v>480</v>
      </c>
      <c r="T414" s="20" t="s">
        <v>1677</v>
      </c>
      <c r="U414" s="41" t="s">
        <v>1677</v>
      </c>
      <c r="V414" s="367">
        <f t="shared" si="12"/>
        <v>108</v>
      </c>
    </row>
    <row r="415" spans="1:22" s="35" customFormat="1" ht="23.1" customHeight="1">
      <c r="A415" s="40"/>
      <c r="B415" s="303"/>
      <c r="C415" s="30"/>
      <c r="D415" s="17" t="s">
        <v>1776</v>
      </c>
      <c r="E415" s="18" t="s">
        <v>458</v>
      </c>
      <c r="F415" s="19">
        <v>10.836</v>
      </c>
      <c r="G415" s="18">
        <v>1750</v>
      </c>
      <c r="H415" s="19">
        <v>287</v>
      </c>
      <c r="I415" s="18" t="s">
        <v>261</v>
      </c>
      <c r="J415" s="19">
        <v>8765</v>
      </c>
      <c r="K415" s="20">
        <v>24405</v>
      </c>
      <c r="L415" s="20">
        <v>15530</v>
      </c>
      <c r="M415" s="20" t="s">
        <v>1680</v>
      </c>
      <c r="N415" s="21">
        <v>4.3</v>
      </c>
      <c r="O415" s="371">
        <f t="shared" si="13"/>
        <v>601.44651162790706</v>
      </c>
      <c r="P415" s="23">
        <v>4.04</v>
      </c>
      <c r="Q415" s="24" t="s">
        <v>1679</v>
      </c>
      <c r="R415" s="20" t="s">
        <v>461</v>
      </c>
      <c r="S415" s="20" t="s">
        <v>480</v>
      </c>
      <c r="T415" s="20" t="s">
        <v>1677</v>
      </c>
      <c r="U415" s="41" t="s">
        <v>1677</v>
      </c>
      <c r="V415" s="367">
        <f t="shared" si="12"/>
        <v>106</v>
      </c>
    </row>
    <row r="416" spans="1:22" s="35" customFormat="1" ht="23.1" customHeight="1">
      <c r="A416" s="40"/>
      <c r="B416" s="303"/>
      <c r="C416" s="30"/>
      <c r="D416" s="17" t="s">
        <v>1775</v>
      </c>
      <c r="E416" s="18" t="s">
        <v>458</v>
      </c>
      <c r="F416" s="19">
        <v>10.836</v>
      </c>
      <c r="G416" s="18">
        <v>1750</v>
      </c>
      <c r="H416" s="19">
        <v>287</v>
      </c>
      <c r="I416" s="18" t="s">
        <v>261</v>
      </c>
      <c r="J416" s="19">
        <v>8765</v>
      </c>
      <c r="K416" s="20">
        <v>24405</v>
      </c>
      <c r="L416" s="20">
        <v>15530</v>
      </c>
      <c r="M416" s="20" t="s">
        <v>1680</v>
      </c>
      <c r="N416" s="50">
        <v>4.4000000000000004</v>
      </c>
      <c r="O416" s="371">
        <f t="shared" si="13"/>
        <v>587.7772727272727</v>
      </c>
      <c r="P416" s="23">
        <v>4.04</v>
      </c>
      <c r="Q416" s="24" t="s">
        <v>1724</v>
      </c>
      <c r="R416" s="20" t="s">
        <v>461</v>
      </c>
      <c r="S416" s="20" t="s">
        <v>480</v>
      </c>
      <c r="T416" s="20" t="s">
        <v>1677</v>
      </c>
      <c r="U416" s="41" t="s">
        <v>1677</v>
      </c>
      <c r="V416" s="367">
        <f t="shared" si="12"/>
        <v>108</v>
      </c>
    </row>
    <row r="417" spans="1:22" s="35" customFormat="1" ht="23.1" customHeight="1">
      <c r="A417" s="40"/>
      <c r="B417" s="303"/>
      <c r="C417" s="30"/>
      <c r="D417" s="17" t="s">
        <v>1775</v>
      </c>
      <c r="E417" s="18" t="s">
        <v>458</v>
      </c>
      <c r="F417" s="19">
        <v>10.836</v>
      </c>
      <c r="G417" s="18">
        <v>1750</v>
      </c>
      <c r="H417" s="19">
        <v>287</v>
      </c>
      <c r="I417" s="18" t="s">
        <v>261</v>
      </c>
      <c r="J417" s="19">
        <v>8765</v>
      </c>
      <c r="K417" s="20">
        <v>24405</v>
      </c>
      <c r="L417" s="20">
        <v>15530</v>
      </c>
      <c r="M417" s="20" t="s">
        <v>1680</v>
      </c>
      <c r="N417" s="21">
        <v>4.3</v>
      </c>
      <c r="O417" s="371">
        <f t="shared" si="13"/>
        <v>601.44651162790706</v>
      </c>
      <c r="P417" s="23">
        <v>4.04</v>
      </c>
      <c r="Q417" s="24" t="s">
        <v>1679</v>
      </c>
      <c r="R417" s="20" t="s">
        <v>461</v>
      </c>
      <c r="S417" s="20" t="s">
        <v>480</v>
      </c>
      <c r="T417" s="20" t="s">
        <v>1677</v>
      </c>
      <c r="U417" s="41" t="s">
        <v>1677</v>
      </c>
      <c r="V417" s="367">
        <f t="shared" si="12"/>
        <v>106</v>
      </c>
    </row>
    <row r="418" spans="1:22" s="35" customFormat="1" ht="23.1" customHeight="1">
      <c r="A418" s="40"/>
      <c r="B418" s="303"/>
      <c r="C418" s="30"/>
      <c r="D418" s="17" t="s">
        <v>1774</v>
      </c>
      <c r="E418" s="18" t="s">
        <v>458</v>
      </c>
      <c r="F418" s="19">
        <v>10.836</v>
      </c>
      <c r="G418" s="18">
        <v>1750</v>
      </c>
      <c r="H418" s="19">
        <v>287</v>
      </c>
      <c r="I418" s="18" t="s">
        <v>261</v>
      </c>
      <c r="J418" s="19">
        <v>8765</v>
      </c>
      <c r="K418" s="20">
        <v>24405</v>
      </c>
      <c r="L418" s="20">
        <v>15530</v>
      </c>
      <c r="M418" s="20" t="s">
        <v>1680</v>
      </c>
      <c r="N418" s="50">
        <v>4.4000000000000004</v>
      </c>
      <c r="O418" s="371">
        <f t="shared" si="13"/>
        <v>587.7772727272727</v>
      </c>
      <c r="P418" s="23">
        <v>4.04</v>
      </c>
      <c r="Q418" s="24" t="s">
        <v>1724</v>
      </c>
      <c r="R418" s="20" t="s">
        <v>461</v>
      </c>
      <c r="S418" s="20" t="s">
        <v>480</v>
      </c>
      <c r="T418" s="20" t="s">
        <v>1677</v>
      </c>
      <c r="U418" s="41" t="s">
        <v>1677</v>
      </c>
      <c r="V418" s="367">
        <f t="shared" si="12"/>
        <v>108</v>
      </c>
    </row>
    <row r="419" spans="1:22" s="35" customFormat="1" ht="23.1" customHeight="1">
      <c r="A419" s="40"/>
      <c r="B419" s="303"/>
      <c r="C419" s="30"/>
      <c r="D419" s="17" t="s">
        <v>1774</v>
      </c>
      <c r="E419" s="18" t="s">
        <v>458</v>
      </c>
      <c r="F419" s="19">
        <v>10.836</v>
      </c>
      <c r="G419" s="18">
        <v>1750</v>
      </c>
      <c r="H419" s="19">
        <v>287</v>
      </c>
      <c r="I419" s="18" t="s">
        <v>261</v>
      </c>
      <c r="J419" s="19">
        <v>8765</v>
      </c>
      <c r="K419" s="20">
        <v>24405</v>
      </c>
      <c r="L419" s="20">
        <v>15530</v>
      </c>
      <c r="M419" s="20" t="s">
        <v>1680</v>
      </c>
      <c r="N419" s="21">
        <v>4.3</v>
      </c>
      <c r="O419" s="371">
        <f t="shared" si="13"/>
        <v>601.44651162790706</v>
      </c>
      <c r="P419" s="23">
        <v>4.04</v>
      </c>
      <c r="Q419" s="24" t="s">
        <v>1679</v>
      </c>
      <c r="R419" s="20" t="s">
        <v>461</v>
      </c>
      <c r="S419" s="20" t="s">
        <v>480</v>
      </c>
      <c r="T419" s="20" t="s">
        <v>1677</v>
      </c>
      <c r="U419" s="41" t="s">
        <v>1677</v>
      </c>
      <c r="V419" s="367">
        <f t="shared" si="12"/>
        <v>106</v>
      </c>
    </row>
    <row r="420" spans="1:22" s="35" customFormat="1" ht="23.1" customHeight="1">
      <c r="A420" s="40"/>
      <c r="B420" s="303"/>
      <c r="C420" s="30"/>
      <c r="D420" s="17" t="s">
        <v>1773</v>
      </c>
      <c r="E420" s="18" t="s">
        <v>458</v>
      </c>
      <c r="F420" s="19">
        <v>10.836</v>
      </c>
      <c r="G420" s="18">
        <v>1750</v>
      </c>
      <c r="H420" s="19">
        <v>287</v>
      </c>
      <c r="I420" s="18" t="s">
        <v>261</v>
      </c>
      <c r="J420" s="19">
        <v>8765</v>
      </c>
      <c r="K420" s="20">
        <v>24405</v>
      </c>
      <c r="L420" s="20">
        <v>15530</v>
      </c>
      <c r="M420" s="20" t="s">
        <v>1680</v>
      </c>
      <c r="N420" s="50">
        <v>4.4000000000000004</v>
      </c>
      <c r="O420" s="371">
        <f t="shared" si="13"/>
        <v>587.7772727272727</v>
      </c>
      <c r="P420" s="23">
        <v>4.04</v>
      </c>
      <c r="Q420" s="24" t="s">
        <v>1724</v>
      </c>
      <c r="R420" s="20" t="s">
        <v>461</v>
      </c>
      <c r="S420" s="20" t="s">
        <v>480</v>
      </c>
      <c r="T420" s="20" t="s">
        <v>1677</v>
      </c>
      <c r="U420" s="41" t="s">
        <v>1677</v>
      </c>
      <c r="V420" s="367">
        <f t="shared" si="12"/>
        <v>108</v>
      </c>
    </row>
    <row r="421" spans="1:22" s="35" customFormat="1" ht="23.1" customHeight="1">
      <c r="A421" s="40"/>
      <c r="B421" s="303"/>
      <c r="C421" s="30"/>
      <c r="D421" s="17" t="s">
        <v>1758</v>
      </c>
      <c r="E421" s="18" t="s">
        <v>458</v>
      </c>
      <c r="F421" s="19">
        <v>10.836</v>
      </c>
      <c r="G421" s="18">
        <v>1750</v>
      </c>
      <c r="H421" s="19">
        <v>287</v>
      </c>
      <c r="I421" s="18" t="s">
        <v>261</v>
      </c>
      <c r="J421" s="19">
        <v>8765</v>
      </c>
      <c r="K421" s="20">
        <v>24405</v>
      </c>
      <c r="L421" s="20">
        <v>15530</v>
      </c>
      <c r="M421" s="20" t="s">
        <v>1680</v>
      </c>
      <c r="N421" s="21">
        <v>4.3</v>
      </c>
      <c r="O421" s="371">
        <f t="shared" si="13"/>
        <v>601.44651162790706</v>
      </c>
      <c r="P421" s="23">
        <v>4.04</v>
      </c>
      <c r="Q421" s="24" t="s">
        <v>1679</v>
      </c>
      <c r="R421" s="20" t="s">
        <v>461</v>
      </c>
      <c r="S421" s="20" t="s">
        <v>480</v>
      </c>
      <c r="T421" s="20" t="s">
        <v>1677</v>
      </c>
      <c r="U421" s="41" t="s">
        <v>1677</v>
      </c>
      <c r="V421" s="367">
        <f t="shared" si="12"/>
        <v>106</v>
      </c>
    </row>
    <row r="422" spans="1:22" s="35" customFormat="1" ht="23.1" customHeight="1">
      <c r="A422" s="40"/>
      <c r="B422" s="303"/>
      <c r="C422" s="30"/>
      <c r="D422" s="17" t="s">
        <v>1757</v>
      </c>
      <c r="E422" s="18" t="s">
        <v>458</v>
      </c>
      <c r="F422" s="19">
        <v>10.836</v>
      </c>
      <c r="G422" s="18">
        <v>1750</v>
      </c>
      <c r="H422" s="19">
        <v>287</v>
      </c>
      <c r="I422" s="18" t="s">
        <v>261</v>
      </c>
      <c r="J422" s="19">
        <v>8765</v>
      </c>
      <c r="K422" s="20">
        <v>24405</v>
      </c>
      <c r="L422" s="20">
        <v>15530</v>
      </c>
      <c r="M422" s="20" t="s">
        <v>1680</v>
      </c>
      <c r="N422" s="50">
        <v>4.4000000000000004</v>
      </c>
      <c r="O422" s="371">
        <f t="shared" si="13"/>
        <v>587.7772727272727</v>
      </c>
      <c r="P422" s="23">
        <v>4.04</v>
      </c>
      <c r="Q422" s="24" t="s">
        <v>1724</v>
      </c>
      <c r="R422" s="20" t="s">
        <v>461</v>
      </c>
      <c r="S422" s="20" t="s">
        <v>480</v>
      </c>
      <c r="T422" s="20" t="s">
        <v>1677</v>
      </c>
      <c r="U422" s="41" t="s">
        <v>1677</v>
      </c>
      <c r="V422" s="367">
        <f t="shared" si="12"/>
        <v>108</v>
      </c>
    </row>
    <row r="423" spans="1:22" s="35" customFormat="1" ht="23.1" customHeight="1">
      <c r="A423" s="40"/>
      <c r="B423" s="303"/>
      <c r="C423" s="30"/>
      <c r="D423" s="17" t="s">
        <v>1757</v>
      </c>
      <c r="E423" s="18" t="s">
        <v>458</v>
      </c>
      <c r="F423" s="19">
        <v>10.836</v>
      </c>
      <c r="G423" s="18">
        <v>1750</v>
      </c>
      <c r="H423" s="19">
        <v>287</v>
      </c>
      <c r="I423" s="18" t="s">
        <v>261</v>
      </c>
      <c r="J423" s="19">
        <v>8765</v>
      </c>
      <c r="K423" s="20">
        <v>24405</v>
      </c>
      <c r="L423" s="20">
        <v>15530</v>
      </c>
      <c r="M423" s="20" t="s">
        <v>1680</v>
      </c>
      <c r="N423" s="21">
        <v>4.3</v>
      </c>
      <c r="O423" s="371">
        <f t="shared" si="13"/>
        <v>601.44651162790706</v>
      </c>
      <c r="P423" s="23">
        <v>4.04</v>
      </c>
      <c r="Q423" s="24" t="s">
        <v>1679</v>
      </c>
      <c r="R423" s="20" t="s">
        <v>461</v>
      </c>
      <c r="S423" s="20" t="s">
        <v>480</v>
      </c>
      <c r="T423" s="20" t="s">
        <v>1677</v>
      </c>
      <c r="U423" s="41" t="s">
        <v>1677</v>
      </c>
      <c r="V423" s="367">
        <f t="shared" si="12"/>
        <v>106</v>
      </c>
    </row>
    <row r="424" spans="1:22" s="35" customFormat="1" ht="23.1" customHeight="1">
      <c r="A424" s="40"/>
      <c r="B424" s="303"/>
      <c r="C424" s="30"/>
      <c r="D424" s="17" t="s">
        <v>1756</v>
      </c>
      <c r="E424" s="18" t="s">
        <v>458</v>
      </c>
      <c r="F424" s="19">
        <v>10.836</v>
      </c>
      <c r="G424" s="18">
        <v>1750</v>
      </c>
      <c r="H424" s="19">
        <v>287</v>
      </c>
      <c r="I424" s="18" t="s">
        <v>261</v>
      </c>
      <c r="J424" s="19">
        <v>8765</v>
      </c>
      <c r="K424" s="20">
        <v>24405</v>
      </c>
      <c r="L424" s="20">
        <v>15530</v>
      </c>
      <c r="M424" s="20" t="s">
        <v>1680</v>
      </c>
      <c r="N424" s="50">
        <v>4.4000000000000004</v>
      </c>
      <c r="O424" s="371">
        <f t="shared" si="13"/>
        <v>587.7772727272727</v>
      </c>
      <c r="P424" s="23">
        <v>4.04</v>
      </c>
      <c r="Q424" s="24" t="s">
        <v>1724</v>
      </c>
      <c r="R424" s="20" t="s">
        <v>461</v>
      </c>
      <c r="S424" s="20" t="s">
        <v>480</v>
      </c>
      <c r="T424" s="20" t="s">
        <v>1677</v>
      </c>
      <c r="U424" s="41" t="s">
        <v>1677</v>
      </c>
      <c r="V424" s="367">
        <f t="shared" si="12"/>
        <v>108</v>
      </c>
    </row>
    <row r="425" spans="1:22" s="35" customFormat="1" ht="23.1" customHeight="1">
      <c r="A425" s="40"/>
      <c r="B425" s="303"/>
      <c r="C425" s="30"/>
      <c r="D425" s="17" t="s">
        <v>1756</v>
      </c>
      <c r="E425" s="18" t="s">
        <v>458</v>
      </c>
      <c r="F425" s="19">
        <v>10.836</v>
      </c>
      <c r="G425" s="18">
        <v>1750</v>
      </c>
      <c r="H425" s="19">
        <v>287</v>
      </c>
      <c r="I425" s="18" t="s">
        <v>261</v>
      </c>
      <c r="J425" s="19">
        <v>8765</v>
      </c>
      <c r="K425" s="20">
        <v>24405</v>
      </c>
      <c r="L425" s="20">
        <v>15530</v>
      </c>
      <c r="M425" s="20" t="s">
        <v>1680</v>
      </c>
      <c r="N425" s="21">
        <v>4.3</v>
      </c>
      <c r="O425" s="371">
        <f t="shared" si="13"/>
        <v>601.44651162790706</v>
      </c>
      <c r="P425" s="23">
        <v>4.04</v>
      </c>
      <c r="Q425" s="24" t="s">
        <v>1679</v>
      </c>
      <c r="R425" s="20" t="s">
        <v>461</v>
      </c>
      <c r="S425" s="20" t="s">
        <v>480</v>
      </c>
      <c r="T425" s="20" t="s">
        <v>1677</v>
      </c>
      <c r="U425" s="41" t="s">
        <v>1677</v>
      </c>
      <c r="V425" s="367">
        <f t="shared" si="12"/>
        <v>106</v>
      </c>
    </row>
    <row r="426" spans="1:22" s="35" customFormat="1" ht="23.1" customHeight="1">
      <c r="A426" s="40"/>
      <c r="B426" s="303"/>
      <c r="C426" s="30"/>
      <c r="D426" s="17" t="s">
        <v>1772</v>
      </c>
      <c r="E426" s="18" t="s">
        <v>458</v>
      </c>
      <c r="F426" s="19">
        <v>10.836</v>
      </c>
      <c r="G426" s="18">
        <v>2000</v>
      </c>
      <c r="H426" s="19">
        <v>294</v>
      </c>
      <c r="I426" s="18" t="s">
        <v>459</v>
      </c>
      <c r="J426" s="19">
        <v>8765</v>
      </c>
      <c r="K426" s="20">
        <v>24405</v>
      </c>
      <c r="L426" s="20">
        <v>15530</v>
      </c>
      <c r="M426" s="20" t="s">
        <v>1680</v>
      </c>
      <c r="N426" s="50">
        <v>4.57</v>
      </c>
      <c r="O426" s="371">
        <f t="shared" si="13"/>
        <v>565.91247264770232</v>
      </c>
      <c r="P426" s="23">
        <v>4.04</v>
      </c>
      <c r="Q426" s="24" t="s">
        <v>1724</v>
      </c>
      <c r="R426" s="20" t="s">
        <v>461</v>
      </c>
      <c r="S426" s="20" t="s">
        <v>473</v>
      </c>
      <c r="T426" s="20" t="s">
        <v>1677</v>
      </c>
      <c r="U426" s="41" t="s">
        <v>1677</v>
      </c>
      <c r="V426" s="367">
        <f t="shared" si="12"/>
        <v>113</v>
      </c>
    </row>
    <row r="427" spans="1:22" s="35" customFormat="1" ht="23.1" customHeight="1">
      <c r="A427" s="40"/>
      <c r="B427" s="303"/>
      <c r="C427" s="30"/>
      <c r="D427" s="17" t="s">
        <v>1772</v>
      </c>
      <c r="E427" s="18" t="s">
        <v>458</v>
      </c>
      <c r="F427" s="19">
        <v>10.836</v>
      </c>
      <c r="G427" s="18">
        <v>2000</v>
      </c>
      <c r="H427" s="19">
        <v>294</v>
      </c>
      <c r="I427" s="18" t="s">
        <v>459</v>
      </c>
      <c r="J427" s="19">
        <v>8765</v>
      </c>
      <c r="K427" s="20">
        <v>24405</v>
      </c>
      <c r="L427" s="20">
        <v>15530</v>
      </c>
      <c r="M427" s="20" t="s">
        <v>1680</v>
      </c>
      <c r="N427" s="50">
        <v>4.45</v>
      </c>
      <c r="O427" s="371">
        <f t="shared" si="13"/>
        <v>581.1730337078651</v>
      </c>
      <c r="P427" s="23">
        <v>4.04</v>
      </c>
      <c r="Q427" s="24" t="s">
        <v>1679</v>
      </c>
      <c r="R427" s="20" t="s">
        <v>461</v>
      </c>
      <c r="S427" s="20" t="s">
        <v>473</v>
      </c>
      <c r="T427" s="20" t="s">
        <v>1677</v>
      </c>
      <c r="U427" s="41" t="s">
        <v>1677</v>
      </c>
      <c r="V427" s="367">
        <f t="shared" ref="V427:V490" si="14">IF(N427&lt;&gt;0, IF(N427&gt;=P427,ROUNDDOWN(N427/P427*100,0),""),"")</f>
        <v>110</v>
      </c>
    </row>
    <row r="428" spans="1:22" s="35" customFormat="1" ht="23.1" customHeight="1">
      <c r="A428" s="40"/>
      <c r="B428" s="303"/>
      <c r="C428" s="30"/>
      <c r="D428" s="17" t="s">
        <v>1754</v>
      </c>
      <c r="E428" s="18" t="s">
        <v>458</v>
      </c>
      <c r="F428" s="19">
        <v>10.836</v>
      </c>
      <c r="G428" s="18">
        <v>2000</v>
      </c>
      <c r="H428" s="19">
        <v>294</v>
      </c>
      <c r="I428" s="18" t="s">
        <v>459</v>
      </c>
      <c r="J428" s="19">
        <v>8765</v>
      </c>
      <c r="K428" s="20">
        <v>24405</v>
      </c>
      <c r="L428" s="20">
        <v>15530</v>
      </c>
      <c r="M428" s="20" t="s">
        <v>1680</v>
      </c>
      <c r="N428" s="50">
        <v>4.57</v>
      </c>
      <c r="O428" s="371">
        <f t="shared" si="13"/>
        <v>565.91247264770232</v>
      </c>
      <c r="P428" s="23">
        <v>4.04</v>
      </c>
      <c r="Q428" s="24" t="s">
        <v>1724</v>
      </c>
      <c r="R428" s="20" t="s">
        <v>461</v>
      </c>
      <c r="S428" s="20" t="s">
        <v>473</v>
      </c>
      <c r="T428" s="20" t="s">
        <v>1677</v>
      </c>
      <c r="U428" s="41" t="s">
        <v>1677</v>
      </c>
      <c r="V428" s="367">
        <f t="shared" si="14"/>
        <v>113</v>
      </c>
    </row>
    <row r="429" spans="1:22" s="35" customFormat="1" ht="23.1" customHeight="1">
      <c r="A429" s="40"/>
      <c r="B429" s="303"/>
      <c r="C429" s="30"/>
      <c r="D429" s="17" t="s">
        <v>1754</v>
      </c>
      <c r="E429" s="18" t="s">
        <v>458</v>
      </c>
      <c r="F429" s="19">
        <v>10.836</v>
      </c>
      <c r="G429" s="18">
        <v>2000</v>
      </c>
      <c r="H429" s="19">
        <v>294</v>
      </c>
      <c r="I429" s="18" t="s">
        <v>459</v>
      </c>
      <c r="J429" s="19">
        <v>8765</v>
      </c>
      <c r="K429" s="20">
        <v>24405</v>
      </c>
      <c r="L429" s="20">
        <v>15530</v>
      </c>
      <c r="M429" s="20" t="s">
        <v>1680</v>
      </c>
      <c r="N429" s="50">
        <v>4.45</v>
      </c>
      <c r="O429" s="371">
        <f t="shared" si="13"/>
        <v>581.1730337078651</v>
      </c>
      <c r="P429" s="23">
        <v>4.04</v>
      </c>
      <c r="Q429" s="24" t="s">
        <v>1679</v>
      </c>
      <c r="R429" s="20" t="s">
        <v>461</v>
      </c>
      <c r="S429" s="20" t="s">
        <v>473</v>
      </c>
      <c r="T429" s="20" t="s">
        <v>1677</v>
      </c>
      <c r="U429" s="41" t="s">
        <v>1677</v>
      </c>
      <c r="V429" s="367">
        <f t="shared" si="14"/>
        <v>110</v>
      </c>
    </row>
    <row r="430" spans="1:22" s="35" customFormat="1" ht="23.1" customHeight="1">
      <c r="A430" s="40"/>
      <c r="B430" s="303"/>
      <c r="C430" s="30"/>
      <c r="D430" s="17" t="s">
        <v>1753</v>
      </c>
      <c r="E430" s="18" t="s">
        <v>458</v>
      </c>
      <c r="F430" s="19">
        <v>10.836</v>
      </c>
      <c r="G430" s="18">
        <v>2000</v>
      </c>
      <c r="H430" s="19">
        <v>294</v>
      </c>
      <c r="I430" s="18" t="s">
        <v>459</v>
      </c>
      <c r="J430" s="19">
        <v>8765</v>
      </c>
      <c r="K430" s="20">
        <v>24405</v>
      </c>
      <c r="L430" s="20">
        <v>15530</v>
      </c>
      <c r="M430" s="20" t="s">
        <v>1680</v>
      </c>
      <c r="N430" s="50">
        <v>4.57</v>
      </c>
      <c r="O430" s="371">
        <f t="shared" si="13"/>
        <v>565.91247264770232</v>
      </c>
      <c r="P430" s="23">
        <v>4.04</v>
      </c>
      <c r="Q430" s="24" t="s">
        <v>1724</v>
      </c>
      <c r="R430" s="20" t="s">
        <v>461</v>
      </c>
      <c r="S430" s="20" t="s">
        <v>473</v>
      </c>
      <c r="T430" s="20" t="s">
        <v>1677</v>
      </c>
      <c r="U430" s="41" t="s">
        <v>1677</v>
      </c>
      <c r="V430" s="367">
        <f t="shared" si="14"/>
        <v>113</v>
      </c>
    </row>
    <row r="431" spans="1:22" s="35" customFormat="1" ht="23.1" customHeight="1">
      <c r="A431" s="40"/>
      <c r="B431" s="303"/>
      <c r="C431" s="30"/>
      <c r="D431" s="17" t="s">
        <v>1753</v>
      </c>
      <c r="E431" s="18" t="s">
        <v>458</v>
      </c>
      <c r="F431" s="19">
        <v>10.836</v>
      </c>
      <c r="G431" s="18">
        <v>2000</v>
      </c>
      <c r="H431" s="19">
        <v>294</v>
      </c>
      <c r="I431" s="18" t="s">
        <v>459</v>
      </c>
      <c r="J431" s="19">
        <v>8765</v>
      </c>
      <c r="K431" s="20">
        <v>24405</v>
      </c>
      <c r="L431" s="20">
        <v>15530</v>
      </c>
      <c r="M431" s="20" t="s">
        <v>1680</v>
      </c>
      <c r="N431" s="50">
        <v>4.45</v>
      </c>
      <c r="O431" s="371">
        <f t="shared" si="13"/>
        <v>581.1730337078651</v>
      </c>
      <c r="P431" s="23">
        <v>4.04</v>
      </c>
      <c r="Q431" s="24" t="s">
        <v>1679</v>
      </c>
      <c r="R431" s="20" t="s">
        <v>461</v>
      </c>
      <c r="S431" s="20" t="s">
        <v>473</v>
      </c>
      <c r="T431" s="20" t="s">
        <v>1677</v>
      </c>
      <c r="U431" s="41" t="s">
        <v>1677</v>
      </c>
      <c r="V431" s="367">
        <f t="shared" si="14"/>
        <v>110</v>
      </c>
    </row>
    <row r="432" spans="1:22" s="35" customFormat="1" ht="23.1" customHeight="1">
      <c r="A432" s="40"/>
      <c r="B432" s="303"/>
      <c r="C432" s="30"/>
      <c r="D432" s="17" t="s">
        <v>1771</v>
      </c>
      <c r="E432" s="18" t="s">
        <v>458</v>
      </c>
      <c r="F432" s="19">
        <v>10.836</v>
      </c>
      <c r="G432" s="18">
        <v>2000</v>
      </c>
      <c r="H432" s="19">
        <v>294</v>
      </c>
      <c r="I432" s="18" t="s">
        <v>459</v>
      </c>
      <c r="J432" s="19">
        <v>8765</v>
      </c>
      <c r="K432" s="20">
        <v>24405</v>
      </c>
      <c r="L432" s="20">
        <v>15530</v>
      </c>
      <c r="M432" s="20" t="s">
        <v>1680</v>
      </c>
      <c r="N432" s="50">
        <v>4.57</v>
      </c>
      <c r="O432" s="371">
        <f t="shared" si="13"/>
        <v>565.91247264770232</v>
      </c>
      <c r="P432" s="23">
        <v>4.04</v>
      </c>
      <c r="Q432" s="24" t="s">
        <v>1724</v>
      </c>
      <c r="R432" s="20" t="s">
        <v>460</v>
      </c>
      <c r="S432" s="20" t="s">
        <v>1748</v>
      </c>
      <c r="T432" s="20" t="s">
        <v>1677</v>
      </c>
      <c r="U432" s="41" t="s">
        <v>1677</v>
      </c>
      <c r="V432" s="367">
        <f t="shared" si="14"/>
        <v>113</v>
      </c>
    </row>
    <row r="433" spans="1:22" s="35" customFormat="1" ht="23.1" customHeight="1">
      <c r="A433" s="40"/>
      <c r="B433" s="303"/>
      <c r="C433" s="30"/>
      <c r="D433" s="17" t="s">
        <v>1771</v>
      </c>
      <c r="E433" s="18" t="s">
        <v>458</v>
      </c>
      <c r="F433" s="19">
        <v>10.836</v>
      </c>
      <c r="G433" s="18">
        <v>2000</v>
      </c>
      <c r="H433" s="19">
        <v>294</v>
      </c>
      <c r="I433" s="18" t="s">
        <v>459</v>
      </c>
      <c r="J433" s="19">
        <v>8765</v>
      </c>
      <c r="K433" s="20">
        <v>24405</v>
      </c>
      <c r="L433" s="20">
        <v>15530</v>
      </c>
      <c r="M433" s="20" t="s">
        <v>1680</v>
      </c>
      <c r="N433" s="50">
        <v>4.45</v>
      </c>
      <c r="O433" s="371">
        <f t="shared" si="13"/>
        <v>581.1730337078651</v>
      </c>
      <c r="P433" s="23">
        <v>4.04</v>
      </c>
      <c r="Q433" s="24" t="s">
        <v>1739</v>
      </c>
      <c r="R433" s="20" t="s">
        <v>460</v>
      </c>
      <c r="S433" s="20" t="s">
        <v>1748</v>
      </c>
      <c r="T433" s="20" t="s">
        <v>1677</v>
      </c>
      <c r="U433" s="41" t="s">
        <v>1677</v>
      </c>
      <c r="V433" s="367">
        <f t="shared" si="14"/>
        <v>110</v>
      </c>
    </row>
    <row r="434" spans="1:22" s="35" customFormat="1" ht="23.1" customHeight="1">
      <c r="A434" s="40"/>
      <c r="B434" s="303"/>
      <c r="C434" s="30"/>
      <c r="D434" s="17" t="s">
        <v>1770</v>
      </c>
      <c r="E434" s="18" t="s">
        <v>458</v>
      </c>
      <c r="F434" s="19">
        <v>10.836</v>
      </c>
      <c r="G434" s="18">
        <v>2000</v>
      </c>
      <c r="H434" s="19">
        <v>294</v>
      </c>
      <c r="I434" s="18" t="s">
        <v>459</v>
      </c>
      <c r="J434" s="19">
        <v>8765</v>
      </c>
      <c r="K434" s="20">
        <v>24405</v>
      </c>
      <c r="L434" s="20">
        <v>15530</v>
      </c>
      <c r="M434" s="20" t="s">
        <v>1680</v>
      </c>
      <c r="N434" s="50">
        <v>4.57</v>
      </c>
      <c r="O434" s="371">
        <f t="shared" si="13"/>
        <v>565.91247264770232</v>
      </c>
      <c r="P434" s="23">
        <v>4.04</v>
      </c>
      <c r="Q434" s="24" t="s">
        <v>1724</v>
      </c>
      <c r="R434" s="20" t="s">
        <v>461</v>
      </c>
      <c r="S434" s="20" t="s">
        <v>1748</v>
      </c>
      <c r="T434" s="20" t="s">
        <v>1677</v>
      </c>
      <c r="U434" s="41" t="s">
        <v>1677</v>
      </c>
      <c r="V434" s="367">
        <f t="shared" si="14"/>
        <v>113</v>
      </c>
    </row>
    <row r="435" spans="1:22" s="35" customFormat="1" ht="23.1" customHeight="1">
      <c r="A435" s="40"/>
      <c r="B435" s="303"/>
      <c r="C435" s="30"/>
      <c r="D435" s="17" t="s">
        <v>1770</v>
      </c>
      <c r="E435" s="18" t="s">
        <v>458</v>
      </c>
      <c r="F435" s="19">
        <v>10.836</v>
      </c>
      <c r="G435" s="18">
        <v>2000</v>
      </c>
      <c r="H435" s="19">
        <v>294</v>
      </c>
      <c r="I435" s="18" t="s">
        <v>459</v>
      </c>
      <c r="J435" s="19">
        <v>8765</v>
      </c>
      <c r="K435" s="20">
        <v>24405</v>
      </c>
      <c r="L435" s="20">
        <v>15530</v>
      </c>
      <c r="M435" s="20" t="s">
        <v>1680</v>
      </c>
      <c r="N435" s="50">
        <v>4.45</v>
      </c>
      <c r="O435" s="371">
        <f t="shared" si="13"/>
        <v>581.1730337078651</v>
      </c>
      <c r="P435" s="23">
        <v>4.04</v>
      </c>
      <c r="Q435" s="24" t="s">
        <v>1679</v>
      </c>
      <c r="R435" s="20" t="s">
        <v>461</v>
      </c>
      <c r="S435" s="20" t="s">
        <v>1748</v>
      </c>
      <c r="T435" s="20" t="s">
        <v>1677</v>
      </c>
      <c r="U435" s="41" t="s">
        <v>1677</v>
      </c>
      <c r="V435" s="367">
        <f t="shared" si="14"/>
        <v>110</v>
      </c>
    </row>
    <row r="436" spans="1:22" s="35" customFormat="1" ht="23.1" customHeight="1">
      <c r="A436" s="40"/>
      <c r="B436" s="303"/>
      <c r="C436" s="30"/>
      <c r="D436" s="17" t="s">
        <v>1769</v>
      </c>
      <c r="E436" s="18" t="s">
        <v>458</v>
      </c>
      <c r="F436" s="19">
        <v>10.836</v>
      </c>
      <c r="G436" s="18">
        <v>2000</v>
      </c>
      <c r="H436" s="19">
        <v>294</v>
      </c>
      <c r="I436" s="18" t="s">
        <v>459</v>
      </c>
      <c r="J436" s="19">
        <v>8765</v>
      </c>
      <c r="K436" s="20">
        <v>24405</v>
      </c>
      <c r="L436" s="20">
        <v>15530</v>
      </c>
      <c r="M436" s="20" t="s">
        <v>1680</v>
      </c>
      <c r="N436" s="50">
        <v>4.57</v>
      </c>
      <c r="O436" s="371">
        <f t="shared" si="13"/>
        <v>565.91247264770232</v>
      </c>
      <c r="P436" s="23">
        <v>4.04</v>
      </c>
      <c r="Q436" s="24" t="s">
        <v>1724</v>
      </c>
      <c r="R436" s="20" t="s">
        <v>461</v>
      </c>
      <c r="S436" s="20" t="s">
        <v>1748</v>
      </c>
      <c r="T436" s="20" t="s">
        <v>1677</v>
      </c>
      <c r="U436" s="41" t="s">
        <v>1677</v>
      </c>
      <c r="V436" s="367">
        <f t="shared" si="14"/>
        <v>113</v>
      </c>
    </row>
    <row r="437" spans="1:22" s="35" customFormat="1" ht="23.1" customHeight="1">
      <c r="A437" s="40"/>
      <c r="B437" s="303"/>
      <c r="C437" s="30"/>
      <c r="D437" s="17" t="s">
        <v>1769</v>
      </c>
      <c r="E437" s="18" t="s">
        <v>458</v>
      </c>
      <c r="F437" s="19">
        <v>10.836</v>
      </c>
      <c r="G437" s="18">
        <v>2000</v>
      </c>
      <c r="H437" s="19">
        <v>294</v>
      </c>
      <c r="I437" s="18" t="s">
        <v>459</v>
      </c>
      <c r="J437" s="19">
        <v>8765</v>
      </c>
      <c r="K437" s="20">
        <v>24405</v>
      </c>
      <c r="L437" s="20">
        <v>15530</v>
      </c>
      <c r="M437" s="20" t="s">
        <v>1680</v>
      </c>
      <c r="N437" s="50">
        <v>4.45</v>
      </c>
      <c r="O437" s="371">
        <f t="shared" si="13"/>
        <v>581.1730337078651</v>
      </c>
      <c r="P437" s="23">
        <v>4.04</v>
      </c>
      <c r="Q437" s="24" t="s">
        <v>1679</v>
      </c>
      <c r="R437" s="20" t="s">
        <v>461</v>
      </c>
      <c r="S437" s="20" t="s">
        <v>1748</v>
      </c>
      <c r="T437" s="20" t="s">
        <v>1677</v>
      </c>
      <c r="U437" s="41" t="s">
        <v>1677</v>
      </c>
      <c r="V437" s="367">
        <f t="shared" si="14"/>
        <v>110</v>
      </c>
    </row>
    <row r="438" spans="1:22" s="35" customFormat="1" ht="23.1" customHeight="1">
      <c r="A438" s="40"/>
      <c r="B438" s="303"/>
      <c r="C438" s="30"/>
      <c r="D438" s="17" t="s">
        <v>1750</v>
      </c>
      <c r="E438" s="18" t="s">
        <v>458</v>
      </c>
      <c r="F438" s="19">
        <v>10.836</v>
      </c>
      <c r="G438" s="18">
        <v>2000</v>
      </c>
      <c r="H438" s="19">
        <v>294</v>
      </c>
      <c r="I438" s="18" t="s">
        <v>459</v>
      </c>
      <c r="J438" s="19">
        <v>8765</v>
      </c>
      <c r="K438" s="20">
        <v>24405</v>
      </c>
      <c r="L438" s="20">
        <v>15530</v>
      </c>
      <c r="M438" s="20" t="s">
        <v>1680</v>
      </c>
      <c r="N438" s="50">
        <v>4.57</v>
      </c>
      <c r="O438" s="371">
        <f t="shared" si="13"/>
        <v>565.91247264770232</v>
      </c>
      <c r="P438" s="23">
        <v>4.04</v>
      </c>
      <c r="Q438" s="24" t="s">
        <v>1724</v>
      </c>
      <c r="R438" s="20" t="s">
        <v>461</v>
      </c>
      <c r="S438" s="20" t="s">
        <v>1748</v>
      </c>
      <c r="T438" s="20" t="s">
        <v>1677</v>
      </c>
      <c r="U438" s="41" t="s">
        <v>1677</v>
      </c>
      <c r="V438" s="367">
        <f t="shared" si="14"/>
        <v>113</v>
      </c>
    </row>
    <row r="439" spans="1:22" s="35" customFormat="1" ht="23.1" customHeight="1">
      <c r="A439" s="40"/>
      <c r="B439" s="303"/>
      <c r="C439" s="30"/>
      <c r="D439" s="17" t="s">
        <v>1750</v>
      </c>
      <c r="E439" s="18" t="s">
        <v>458</v>
      </c>
      <c r="F439" s="19">
        <v>10.836</v>
      </c>
      <c r="G439" s="18">
        <v>2000</v>
      </c>
      <c r="H439" s="19">
        <v>294</v>
      </c>
      <c r="I439" s="18" t="s">
        <v>459</v>
      </c>
      <c r="J439" s="19">
        <v>8765</v>
      </c>
      <c r="K439" s="20">
        <v>24405</v>
      </c>
      <c r="L439" s="20">
        <v>15530</v>
      </c>
      <c r="M439" s="20" t="s">
        <v>1680</v>
      </c>
      <c r="N439" s="50">
        <v>4.45</v>
      </c>
      <c r="O439" s="371">
        <f t="shared" si="13"/>
        <v>581.1730337078651</v>
      </c>
      <c r="P439" s="23">
        <v>4.04</v>
      </c>
      <c r="Q439" s="24" t="s">
        <v>1679</v>
      </c>
      <c r="R439" s="20" t="s">
        <v>461</v>
      </c>
      <c r="S439" s="20" t="s">
        <v>1748</v>
      </c>
      <c r="T439" s="20" t="s">
        <v>1677</v>
      </c>
      <c r="U439" s="41" t="s">
        <v>1677</v>
      </c>
      <c r="V439" s="367">
        <f t="shared" si="14"/>
        <v>110</v>
      </c>
    </row>
    <row r="440" spans="1:22" s="35" customFormat="1" ht="23.1" customHeight="1">
      <c r="A440" s="40"/>
      <c r="B440" s="303"/>
      <c r="C440" s="30"/>
      <c r="D440" s="17" t="s">
        <v>1749</v>
      </c>
      <c r="E440" s="18" t="s">
        <v>458</v>
      </c>
      <c r="F440" s="19">
        <v>10.836</v>
      </c>
      <c r="G440" s="18">
        <v>2000</v>
      </c>
      <c r="H440" s="19">
        <v>294</v>
      </c>
      <c r="I440" s="18" t="s">
        <v>459</v>
      </c>
      <c r="J440" s="19">
        <v>8765</v>
      </c>
      <c r="K440" s="20">
        <v>24405</v>
      </c>
      <c r="L440" s="20">
        <v>15530</v>
      </c>
      <c r="M440" s="20" t="s">
        <v>1680</v>
      </c>
      <c r="N440" s="50">
        <v>4.57</v>
      </c>
      <c r="O440" s="371">
        <f t="shared" si="13"/>
        <v>565.91247264770232</v>
      </c>
      <c r="P440" s="23">
        <v>4.04</v>
      </c>
      <c r="Q440" s="24" t="s">
        <v>1724</v>
      </c>
      <c r="R440" s="20" t="s">
        <v>461</v>
      </c>
      <c r="S440" s="20" t="s">
        <v>1748</v>
      </c>
      <c r="T440" s="20" t="s">
        <v>1677</v>
      </c>
      <c r="U440" s="41" t="s">
        <v>1677</v>
      </c>
      <c r="V440" s="367">
        <f t="shared" si="14"/>
        <v>113</v>
      </c>
    </row>
    <row r="441" spans="1:22" s="35" customFormat="1" ht="23.1" customHeight="1">
      <c r="A441" s="40"/>
      <c r="B441" s="303"/>
      <c r="C441" s="30"/>
      <c r="D441" s="17" t="s">
        <v>1749</v>
      </c>
      <c r="E441" s="18" t="s">
        <v>458</v>
      </c>
      <c r="F441" s="19">
        <v>10.836</v>
      </c>
      <c r="G441" s="18">
        <v>2000</v>
      </c>
      <c r="H441" s="19">
        <v>294</v>
      </c>
      <c r="I441" s="18" t="s">
        <v>459</v>
      </c>
      <c r="J441" s="19">
        <v>8765</v>
      </c>
      <c r="K441" s="20">
        <v>24405</v>
      </c>
      <c r="L441" s="20">
        <v>15530</v>
      </c>
      <c r="M441" s="20" t="s">
        <v>1680</v>
      </c>
      <c r="N441" s="50">
        <v>4.45</v>
      </c>
      <c r="O441" s="371">
        <f t="shared" si="13"/>
        <v>581.1730337078651</v>
      </c>
      <c r="P441" s="23">
        <v>4.04</v>
      </c>
      <c r="Q441" s="24" t="s">
        <v>1679</v>
      </c>
      <c r="R441" s="20" t="s">
        <v>461</v>
      </c>
      <c r="S441" s="20" t="s">
        <v>1748</v>
      </c>
      <c r="T441" s="20" t="s">
        <v>1677</v>
      </c>
      <c r="U441" s="41" t="s">
        <v>1677</v>
      </c>
      <c r="V441" s="367">
        <f t="shared" si="14"/>
        <v>110</v>
      </c>
    </row>
    <row r="442" spans="1:22" s="35" customFormat="1" ht="23.1" customHeight="1">
      <c r="A442" s="40"/>
      <c r="B442" s="303"/>
      <c r="C442" s="30"/>
      <c r="D442" s="17" t="s">
        <v>1768</v>
      </c>
      <c r="E442" s="18" t="s">
        <v>458</v>
      </c>
      <c r="F442" s="19">
        <v>10.836</v>
      </c>
      <c r="G442" s="18">
        <v>2000</v>
      </c>
      <c r="H442" s="19">
        <v>294</v>
      </c>
      <c r="I442" s="18" t="s">
        <v>459</v>
      </c>
      <c r="J442" s="19">
        <v>8765</v>
      </c>
      <c r="K442" s="20">
        <v>24405</v>
      </c>
      <c r="L442" s="20">
        <v>15530</v>
      </c>
      <c r="M442" s="20" t="s">
        <v>1680</v>
      </c>
      <c r="N442" s="50">
        <v>4.57</v>
      </c>
      <c r="O442" s="371">
        <f t="shared" si="13"/>
        <v>565.91247264770232</v>
      </c>
      <c r="P442" s="23">
        <v>4.04</v>
      </c>
      <c r="Q442" s="24" t="s">
        <v>1724</v>
      </c>
      <c r="R442" s="20" t="s">
        <v>461</v>
      </c>
      <c r="S442" s="20" t="s">
        <v>473</v>
      </c>
      <c r="T442" s="20" t="s">
        <v>1677</v>
      </c>
      <c r="U442" s="41" t="s">
        <v>1677</v>
      </c>
      <c r="V442" s="367">
        <f t="shared" si="14"/>
        <v>113</v>
      </c>
    </row>
    <row r="443" spans="1:22" s="35" customFormat="1" ht="23.1" customHeight="1">
      <c r="A443" s="40"/>
      <c r="B443" s="303"/>
      <c r="C443" s="30"/>
      <c r="D443" s="17" t="s">
        <v>1768</v>
      </c>
      <c r="E443" s="18" t="s">
        <v>458</v>
      </c>
      <c r="F443" s="19">
        <v>10.836</v>
      </c>
      <c r="G443" s="18">
        <v>2000</v>
      </c>
      <c r="H443" s="19">
        <v>294</v>
      </c>
      <c r="I443" s="18" t="s">
        <v>459</v>
      </c>
      <c r="J443" s="19">
        <v>8765</v>
      </c>
      <c r="K443" s="20">
        <v>24405</v>
      </c>
      <c r="L443" s="20">
        <v>15530</v>
      </c>
      <c r="M443" s="20" t="s">
        <v>1680</v>
      </c>
      <c r="N443" s="50">
        <v>4.45</v>
      </c>
      <c r="O443" s="371">
        <f t="shared" si="13"/>
        <v>581.1730337078651</v>
      </c>
      <c r="P443" s="23">
        <v>4.04</v>
      </c>
      <c r="Q443" s="24" t="s">
        <v>1679</v>
      </c>
      <c r="R443" s="20" t="s">
        <v>461</v>
      </c>
      <c r="S443" s="20" t="s">
        <v>473</v>
      </c>
      <c r="T443" s="20" t="s">
        <v>1677</v>
      </c>
      <c r="U443" s="41" t="s">
        <v>1677</v>
      </c>
      <c r="V443" s="367">
        <f t="shared" si="14"/>
        <v>110</v>
      </c>
    </row>
    <row r="444" spans="1:22" s="35" customFormat="1" ht="23.1" customHeight="1">
      <c r="A444" s="40"/>
      <c r="B444" s="303"/>
      <c r="C444" s="30"/>
      <c r="D444" s="17" t="s">
        <v>1767</v>
      </c>
      <c r="E444" s="18" t="s">
        <v>458</v>
      </c>
      <c r="F444" s="19">
        <v>10.836</v>
      </c>
      <c r="G444" s="18">
        <v>2000</v>
      </c>
      <c r="H444" s="19">
        <v>294</v>
      </c>
      <c r="I444" s="18" t="s">
        <v>459</v>
      </c>
      <c r="J444" s="19">
        <v>8765</v>
      </c>
      <c r="K444" s="20">
        <v>24405</v>
      </c>
      <c r="L444" s="20">
        <v>15530</v>
      </c>
      <c r="M444" s="20" t="s">
        <v>1680</v>
      </c>
      <c r="N444" s="50">
        <v>4.57</v>
      </c>
      <c r="O444" s="371">
        <f t="shared" si="13"/>
        <v>565.91247264770232</v>
      </c>
      <c r="P444" s="23">
        <v>4.04</v>
      </c>
      <c r="Q444" s="24" t="s">
        <v>1724</v>
      </c>
      <c r="R444" s="20" t="s">
        <v>461</v>
      </c>
      <c r="S444" s="20" t="s">
        <v>473</v>
      </c>
      <c r="T444" s="20" t="s">
        <v>1677</v>
      </c>
      <c r="U444" s="41" t="s">
        <v>1677</v>
      </c>
      <c r="V444" s="367">
        <f t="shared" si="14"/>
        <v>113</v>
      </c>
    </row>
    <row r="445" spans="1:22" s="35" customFormat="1" ht="23.1" customHeight="1">
      <c r="A445" s="40"/>
      <c r="B445" s="303"/>
      <c r="C445" s="30"/>
      <c r="D445" s="17" t="s">
        <v>1767</v>
      </c>
      <c r="E445" s="18" t="s">
        <v>458</v>
      </c>
      <c r="F445" s="19">
        <v>10.836</v>
      </c>
      <c r="G445" s="18">
        <v>2000</v>
      </c>
      <c r="H445" s="19">
        <v>294</v>
      </c>
      <c r="I445" s="18" t="s">
        <v>459</v>
      </c>
      <c r="J445" s="19">
        <v>8765</v>
      </c>
      <c r="K445" s="20">
        <v>24405</v>
      </c>
      <c r="L445" s="20">
        <v>15530</v>
      </c>
      <c r="M445" s="20" t="s">
        <v>1680</v>
      </c>
      <c r="N445" s="50">
        <v>4.45</v>
      </c>
      <c r="O445" s="371">
        <f t="shared" si="13"/>
        <v>581.1730337078651</v>
      </c>
      <c r="P445" s="23">
        <v>4.04</v>
      </c>
      <c r="Q445" s="24" t="s">
        <v>1679</v>
      </c>
      <c r="R445" s="20" t="s">
        <v>461</v>
      </c>
      <c r="S445" s="20" t="s">
        <v>473</v>
      </c>
      <c r="T445" s="20" t="s">
        <v>1677</v>
      </c>
      <c r="U445" s="41" t="s">
        <v>1677</v>
      </c>
      <c r="V445" s="367">
        <f t="shared" si="14"/>
        <v>110</v>
      </c>
    </row>
    <row r="446" spans="1:22" s="35" customFormat="1" ht="23.1" customHeight="1">
      <c r="A446" s="40"/>
      <c r="B446" s="303"/>
      <c r="C446" s="30"/>
      <c r="D446" s="17" t="s">
        <v>1766</v>
      </c>
      <c r="E446" s="18" t="s">
        <v>458</v>
      </c>
      <c r="F446" s="19">
        <v>10.836</v>
      </c>
      <c r="G446" s="18">
        <v>2000</v>
      </c>
      <c r="H446" s="19">
        <v>294</v>
      </c>
      <c r="I446" s="18" t="s">
        <v>459</v>
      </c>
      <c r="J446" s="19">
        <v>8765</v>
      </c>
      <c r="K446" s="20">
        <v>24405</v>
      </c>
      <c r="L446" s="20">
        <v>15530</v>
      </c>
      <c r="M446" s="20" t="s">
        <v>1680</v>
      </c>
      <c r="N446" s="50">
        <v>4.57</v>
      </c>
      <c r="O446" s="371">
        <f t="shared" si="13"/>
        <v>565.91247264770232</v>
      </c>
      <c r="P446" s="23">
        <v>4.04</v>
      </c>
      <c r="Q446" s="24" t="s">
        <v>1724</v>
      </c>
      <c r="R446" s="20" t="s">
        <v>461</v>
      </c>
      <c r="S446" s="20" t="s">
        <v>480</v>
      </c>
      <c r="T446" s="20" t="s">
        <v>1677</v>
      </c>
      <c r="U446" s="41" t="s">
        <v>1677</v>
      </c>
      <c r="V446" s="367">
        <f t="shared" si="14"/>
        <v>113</v>
      </c>
    </row>
    <row r="447" spans="1:22" s="35" customFormat="1" ht="23.1" customHeight="1">
      <c r="A447" s="40"/>
      <c r="B447" s="303"/>
      <c r="C447" s="30"/>
      <c r="D447" s="17" t="s">
        <v>1766</v>
      </c>
      <c r="E447" s="18" t="s">
        <v>458</v>
      </c>
      <c r="F447" s="19">
        <v>10.836</v>
      </c>
      <c r="G447" s="18">
        <v>2000</v>
      </c>
      <c r="H447" s="19">
        <v>294</v>
      </c>
      <c r="I447" s="18" t="s">
        <v>459</v>
      </c>
      <c r="J447" s="19">
        <v>8765</v>
      </c>
      <c r="K447" s="20">
        <v>24405</v>
      </c>
      <c r="L447" s="20">
        <v>15530</v>
      </c>
      <c r="M447" s="20" t="s">
        <v>1680</v>
      </c>
      <c r="N447" s="50">
        <v>4.45</v>
      </c>
      <c r="O447" s="371">
        <f t="shared" si="13"/>
        <v>581.1730337078651</v>
      </c>
      <c r="P447" s="23">
        <v>4.04</v>
      </c>
      <c r="Q447" s="24" t="s">
        <v>1679</v>
      </c>
      <c r="R447" s="20" t="s">
        <v>461</v>
      </c>
      <c r="S447" s="20" t="s">
        <v>480</v>
      </c>
      <c r="T447" s="20" t="s">
        <v>1677</v>
      </c>
      <c r="U447" s="41" t="s">
        <v>1677</v>
      </c>
      <c r="V447" s="367">
        <f t="shared" si="14"/>
        <v>110</v>
      </c>
    </row>
    <row r="448" spans="1:22" s="35" customFormat="1" ht="23.1" customHeight="1">
      <c r="A448" s="40"/>
      <c r="B448" s="303"/>
      <c r="C448" s="30"/>
      <c r="D448" s="17" t="s">
        <v>1765</v>
      </c>
      <c r="E448" s="18" t="s">
        <v>458</v>
      </c>
      <c r="F448" s="19">
        <v>10.836</v>
      </c>
      <c r="G448" s="18">
        <v>2000</v>
      </c>
      <c r="H448" s="19">
        <v>294</v>
      </c>
      <c r="I448" s="18" t="s">
        <v>459</v>
      </c>
      <c r="J448" s="19">
        <v>8765</v>
      </c>
      <c r="K448" s="20">
        <v>24405</v>
      </c>
      <c r="L448" s="20">
        <v>15530</v>
      </c>
      <c r="M448" s="20" t="s">
        <v>1680</v>
      </c>
      <c r="N448" s="50">
        <v>4.57</v>
      </c>
      <c r="O448" s="371">
        <f t="shared" si="13"/>
        <v>565.91247264770232</v>
      </c>
      <c r="P448" s="23">
        <v>4.04</v>
      </c>
      <c r="Q448" s="24" t="s">
        <v>1724</v>
      </c>
      <c r="R448" s="20" t="s">
        <v>461</v>
      </c>
      <c r="S448" s="20" t="s">
        <v>480</v>
      </c>
      <c r="T448" s="20" t="s">
        <v>1677</v>
      </c>
      <c r="U448" s="41" t="s">
        <v>1677</v>
      </c>
      <c r="V448" s="367">
        <f t="shared" si="14"/>
        <v>113</v>
      </c>
    </row>
    <row r="449" spans="1:22" s="35" customFormat="1" ht="23.1" customHeight="1">
      <c r="A449" s="40"/>
      <c r="B449" s="303"/>
      <c r="C449" s="30"/>
      <c r="D449" s="17" t="s">
        <v>1765</v>
      </c>
      <c r="E449" s="18" t="s">
        <v>458</v>
      </c>
      <c r="F449" s="19">
        <v>10.836</v>
      </c>
      <c r="G449" s="18">
        <v>2000</v>
      </c>
      <c r="H449" s="19">
        <v>294</v>
      </c>
      <c r="I449" s="18" t="s">
        <v>459</v>
      </c>
      <c r="J449" s="19">
        <v>8765</v>
      </c>
      <c r="K449" s="20">
        <v>24405</v>
      </c>
      <c r="L449" s="20">
        <v>15530</v>
      </c>
      <c r="M449" s="20" t="s">
        <v>1680</v>
      </c>
      <c r="N449" s="50">
        <v>4.45</v>
      </c>
      <c r="O449" s="371">
        <f t="shared" si="13"/>
        <v>581.1730337078651</v>
      </c>
      <c r="P449" s="23">
        <v>4.04</v>
      </c>
      <c r="Q449" s="24" t="s">
        <v>1679</v>
      </c>
      <c r="R449" s="20" t="s">
        <v>461</v>
      </c>
      <c r="S449" s="20" t="s">
        <v>480</v>
      </c>
      <c r="T449" s="20" t="s">
        <v>1677</v>
      </c>
      <c r="U449" s="41" t="s">
        <v>1677</v>
      </c>
      <c r="V449" s="367">
        <f t="shared" si="14"/>
        <v>110</v>
      </c>
    </row>
    <row r="450" spans="1:22" s="35" customFormat="1" ht="23.1" customHeight="1">
      <c r="A450" s="40"/>
      <c r="B450" s="303"/>
      <c r="C450" s="30"/>
      <c r="D450" s="17" t="s">
        <v>1764</v>
      </c>
      <c r="E450" s="18" t="s">
        <v>458</v>
      </c>
      <c r="F450" s="19">
        <v>10.836</v>
      </c>
      <c r="G450" s="18">
        <v>2000</v>
      </c>
      <c r="H450" s="19">
        <v>294</v>
      </c>
      <c r="I450" s="18" t="s">
        <v>459</v>
      </c>
      <c r="J450" s="19">
        <v>8765</v>
      </c>
      <c r="K450" s="20">
        <v>24405</v>
      </c>
      <c r="L450" s="20">
        <v>15530</v>
      </c>
      <c r="M450" s="20" t="s">
        <v>1680</v>
      </c>
      <c r="N450" s="50">
        <v>4.57</v>
      </c>
      <c r="O450" s="371">
        <f t="shared" si="13"/>
        <v>565.91247264770232</v>
      </c>
      <c r="P450" s="23">
        <v>4.04</v>
      </c>
      <c r="Q450" s="24" t="s">
        <v>1724</v>
      </c>
      <c r="R450" s="20" t="s">
        <v>461</v>
      </c>
      <c r="S450" s="20" t="s">
        <v>480</v>
      </c>
      <c r="T450" s="20" t="s">
        <v>1677</v>
      </c>
      <c r="U450" s="41" t="s">
        <v>1677</v>
      </c>
      <c r="V450" s="367">
        <f t="shared" si="14"/>
        <v>113</v>
      </c>
    </row>
    <row r="451" spans="1:22" s="35" customFormat="1" ht="23.1" customHeight="1">
      <c r="A451" s="40"/>
      <c r="B451" s="303"/>
      <c r="C451" s="30"/>
      <c r="D451" s="17" t="s">
        <v>1764</v>
      </c>
      <c r="E451" s="18" t="s">
        <v>458</v>
      </c>
      <c r="F451" s="19">
        <v>10.836</v>
      </c>
      <c r="G451" s="18">
        <v>2000</v>
      </c>
      <c r="H451" s="19">
        <v>294</v>
      </c>
      <c r="I451" s="18" t="s">
        <v>459</v>
      </c>
      <c r="J451" s="19">
        <v>8765</v>
      </c>
      <c r="K451" s="20">
        <v>24405</v>
      </c>
      <c r="L451" s="20">
        <v>15530</v>
      </c>
      <c r="M451" s="20" t="s">
        <v>1680</v>
      </c>
      <c r="N451" s="50">
        <v>4.45</v>
      </c>
      <c r="O451" s="371">
        <f t="shared" si="13"/>
        <v>581.1730337078651</v>
      </c>
      <c r="P451" s="23">
        <v>4.04</v>
      </c>
      <c r="Q451" s="24" t="s">
        <v>1679</v>
      </c>
      <c r="R451" s="20" t="s">
        <v>461</v>
      </c>
      <c r="S451" s="20" t="s">
        <v>480</v>
      </c>
      <c r="T451" s="20" t="s">
        <v>1677</v>
      </c>
      <c r="U451" s="41" t="s">
        <v>1677</v>
      </c>
      <c r="V451" s="367">
        <f t="shared" si="14"/>
        <v>110</v>
      </c>
    </row>
    <row r="452" spans="1:22" s="35" customFormat="1" ht="23.1" customHeight="1">
      <c r="A452" s="40"/>
      <c r="B452" s="303"/>
      <c r="C452" s="30"/>
      <c r="D452" s="17" t="s">
        <v>1763</v>
      </c>
      <c r="E452" s="18" t="s">
        <v>458</v>
      </c>
      <c r="F452" s="19">
        <v>10.836</v>
      </c>
      <c r="G452" s="18">
        <v>2000</v>
      </c>
      <c r="H452" s="19">
        <v>294</v>
      </c>
      <c r="I452" s="18" t="s">
        <v>459</v>
      </c>
      <c r="J452" s="19">
        <v>8765</v>
      </c>
      <c r="K452" s="20">
        <v>24405</v>
      </c>
      <c r="L452" s="20">
        <v>15530</v>
      </c>
      <c r="M452" s="20" t="s">
        <v>1680</v>
      </c>
      <c r="N452" s="50">
        <v>4.57</v>
      </c>
      <c r="O452" s="371">
        <f t="shared" si="13"/>
        <v>565.91247264770232</v>
      </c>
      <c r="P452" s="23">
        <v>4.04</v>
      </c>
      <c r="Q452" s="24" t="s">
        <v>1724</v>
      </c>
      <c r="R452" s="20" t="s">
        <v>461</v>
      </c>
      <c r="S452" s="20" t="s">
        <v>480</v>
      </c>
      <c r="T452" s="20" t="s">
        <v>1677</v>
      </c>
      <c r="U452" s="41" t="s">
        <v>1677</v>
      </c>
      <c r="V452" s="367">
        <f t="shared" si="14"/>
        <v>113</v>
      </c>
    </row>
    <row r="453" spans="1:22" s="35" customFormat="1" ht="23.1" customHeight="1">
      <c r="A453" s="40"/>
      <c r="B453" s="303"/>
      <c r="C453" s="30"/>
      <c r="D453" s="17" t="s">
        <v>1763</v>
      </c>
      <c r="E453" s="18" t="s">
        <v>458</v>
      </c>
      <c r="F453" s="19">
        <v>10.836</v>
      </c>
      <c r="G453" s="18">
        <v>2000</v>
      </c>
      <c r="H453" s="19">
        <v>294</v>
      </c>
      <c r="I453" s="18" t="s">
        <v>459</v>
      </c>
      <c r="J453" s="19">
        <v>8765</v>
      </c>
      <c r="K453" s="20">
        <v>24405</v>
      </c>
      <c r="L453" s="20">
        <v>15530</v>
      </c>
      <c r="M453" s="20" t="s">
        <v>1680</v>
      </c>
      <c r="N453" s="50">
        <v>4.45</v>
      </c>
      <c r="O453" s="371">
        <f t="shared" si="13"/>
        <v>581.1730337078651</v>
      </c>
      <c r="P453" s="23">
        <v>4.04</v>
      </c>
      <c r="Q453" s="24" t="s">
        <v>1679</v>
      </c>
      <c r="R453" s="20" t="s">
        <v>461</v>
      </c>
      <c r="S453" s="20" t="s">
        <v>480</v>
      </c>
      <c r="T453" s="20" t="s">
        <v>1677</v>
      </c>
      <c r="U453" s="41" t="s">
        <v>1677</v>
      </c>
      <c r="V453" s="367">
        <f t="shared" si="14"/>
        <v>110</v>
      </c>
    </row>
    <row r="454" spans="1:22" s="35" customFormat="1" ht="23.1" customHeight="1">
      <c r="A454" s="40"/>
      <c r="B454" s="303"/>
      <c r="C454" s="30"/>
      <c r="D454" s="17" t="s">
        <v>1752</v>
      </c>
      <c r="E454" s="18" t="s">
        <v>458</v>
      </c>
      <c r="F454" s="19">
        <v>10.836</v>
      </c>
      <c r="G454" s="18">
        <v>2000</v>
      </c>
      <c r="H454" s="19">
        <v>294</v>
      </c>
      <c r="I454" s="18" t="s">
        <v>459</v>
      </c>
      <c r="J454" s="19">
        <v>8765</v>
      </c>
      <c r="K454" s="20">
        <v>24405</v>
      </c>
      <c r="L454" s="20">
        <v>15530</v>
      </c>
      <c r="M454" s="20" t="s">
        <v>1680</v>
      </c>
      <c r="N454" s="50">
        <v>4.57</v>
      </c>
      <c r="O454" s="371">
        <f t="shared" si="13"/>
        <v>565.91247264770232</v>
      </c>
      <c r="P454" s="23">
        <v>4.04</v>
      </c>
      <c r="Q454" s="24" t="s">
        <v>1724</v>
      </c>
      <c r="R454" s="20" t="s">
        <v>461</v>
      </c>
      <c r="S454" s="20" t="s">
        <v>480</v>
      </c>
      <c r="T454" s="20" t="s">
        <v>1677</v>
      </c>
      <c r="U454" s="41" t="s">
        <v>1677</v>
      </c>
      <c r="V454" s="367">
        <f t="shared" si="14"/>
        <v>113</v>
      </c>
    </row>
    <row r="455" spans="1:22" s="35" customFormat="1" ht="23.1" customHeight="1">
      <c r="A455" s="40"/>
      <c r="B455" s="303"/>
      <c r="C455" s="30"/>
      <c r="D455" s="17" t="s">
        <v>1752</v>
      </c>
      <c r="E455" s="18" t="s">
        <v>458</v>
      </c>
      <c r="F455" s="19">
        <v>10.836</v>
      </c>
      <c r="G455" s="18">
        <v>2000</v>
      </c>
      <c r="H455" s="19">
        <v>294</v>
      </c>
      <c r="I455" s="18" t="s">
        <v>459</v>
      </c>
      <c r="J455" s="19">
        <v>8765</v>
      </c>
      <c r="K455" s="20">
        <v>24405</v>
      </c>
      <c r="L455" s="20">
        <v>15530</v>
      </c>
      <c r="M455" s="20" t="s">
        <v>1680</v>
      </c>
      <c r="N455" s="50">
        <v>4.45</v>
      </c>
      <c r="O455" s="371">
        <f t="shared" si="13"/>
        <v>581.1730337078651</v>
      </c>
      <c r="P455" s="23">
        <v>4.04</v>
      </c>
      <c r="Q455" s="24" t="s">
        <v>1679</v>
      </c>
      <c r="R455" s="20" t="s">
        <v>461</v>
      </c>
      <c r="S455" s="20" t="s">
        <v>480</v>
      </c>
      <c r="T455" s="20" t="s">
        <v>1677</v>
      </c>
      <c r="U455" s="41" t="s">
        <v>1677</v>
      </c>
      <c r="V455" s="367">
        <f t="shared" si="14"/>
        <v>110</v>
      </c>
    </row>
    <row r="456" spans="1:22" s="35" customFormat="1" ht="23.1" customHeight="1">
      <c r="A456" s="40"/>
      <c r="B456" s="303"/>
      <c r="C456" s="30"/>
      <c r="D456" s="17" t="s">
        <v>1747</v>
      </c>
      <c r="E456" s="18" t="s">
        <v>458</v>
      </c>
      <c r="F456" s="19">
        <v>10.836</v>
      </c>
      <c r="G456" s="18">
        <v>2000</v>
      </c>
      <c r="H456" s="19">
        <v>294</v>
      </c>
      <c r="I456" s="18" t="s">
        <v>459</v>
      </c>
      <c r="J456" s="19">
        <v>8765</v>
      </c>
      <c r="K456" s="20">
        <v>24405</v>
      </c>
      <c r="L456" s="20">
        <v>15530</v>
      </c>
      <c r="M456" s="20" t="s">
        <v>1680</v>
      </c>
      <c r="N456" s="50">
        <v>4.57</v>
      </c>
      <c r="O456" s="371">
        <f t="shared" si="13"/>
        <v>565.91247264770232</v>
      </c>
      <c r="P456" s="23">
        <v>4.04</v>
      </c>
      <c r="Q456" s="24" t="s">
        <v>1724</v>
      </c>
      <c r="R456" s="20" t="s">
        <v>461</v>
      </c>
      <c r="S456" s="20" t="s">
        <v>480</v>
      </c>
      <c r="T456" s="20" t="s">
        <v>1677</v>
      </c>
      <c r="U456" s="41" t="s">
        <v>1677</v>
      </c>
      <c r="V456" s="367">
        <f t="shared" si="14"/>
        <v>113</v>
      </c>
    </row>
    <row r="457" spans="1:22" s="35" customFormat="1" ht="23.1" customHeight="1">
      <c r="A457" s="40"/>
      <c r="B457" s="303"/>
      <c r="C457" s="30"/>
      <c r="D457" s="17" t="s">
        <v>1747</v>
      </c>
      <c r="E457" s="18" t="s">
        <v>458</v>
      </c>
      <c r="F457" s="19">
        <v>10.836</v>
      </c>
      <c r="G457" s="18">
        <v>2000</v>
      </c>
      <c r="H457" s="19">
        <v>294</v>
      </c>
      <c r="I457" s="18" t="s">
        <v>459</v>
      </c>
      <c r="J457" s="19">
        <v>8765</v>
      </c>
      <c r="K457" s="20">
        <v>24405</v>
      </c>
      <c r="L457" s="20">
        <v>15530</v>
      </c>
      <c r="M457" s="20" t="s">
        <v>1680</v>
      </c>
      <c r="N457" s="50">
        <v>4.45</v>
      </c>
      <c r="O457" s="371">
        <f t="shared" ref="O457:O520" si="15">IF(N457&gt;0,1/N457*37.7*68.6,"")</f>
        <v>581.1730337078651</v>
      </c>
      <c r="P457" s="23">
        <v>4.04</v>
      </c>
      <c r="Q457" s="24" t="s">
        <v>1679</v>
      </c>
      <c r="R457" s="20" t="s">
        <v>461</v>
      </c>
      <c r="S457" s="20" t="s">
        <v>480</v>
      </c>
      <c r="T457" s="20" t="s">
        <v>1677</v>
      </c>
      <c r="U457" s="41" t="s">
        <v>1677</v>
      </c>
      <c r="V457" s="367">
        <f t="shared" si="14"/>
        <v>110</v>
      </c>
    </row>
    <row r="458" spans="1:22" s="35" customFormat="1" ht="23.1" customHeight="1">
      <c r="A458" s="40"/>
      <c r="B458" s="303"/>
      <c r="C458" s="30"/>
      <c r="D458" s="17" t="s">
        <v>1746</v>
      </c>
      <c r="E458" s="18" t="s">
        <v>458</v>
      </c>
      <c r="F458" s="19">
        <v>10.836</v>
      </c>
      <c r="G458" s="18">
        <v>2000</v>
      </c>
      <c r="H458" s="19">
        <v>294</v>
      </c>
      <c r="I458" s="18" t="s">
        <v>459</v>
      </c>
      <c r="J458" s="19">
        <v>8765</v>
      </c>
      <c r="K458" s="20">
        <v>24405</v>
      </c>
      <c r="L458" s="20">
        <v>15530</v>
      </c>
      <c r="M458" s="20" t="s">
        <v>1680</v>
      </c>
      <c r="N458" s="50">
        <v>4.57</v>
      </c>
      <c r="O458" s="371">
        <f t="shared" si="15"/>
        <v>565.91247264770232</v>
      </c>
      <c r="P458" s="23">
        <v>4.04</v>
      </c>
      <c r="Q458" s="24" t="s">
        <v>1724</v>
      </c>
      <c r="R458" s="20" t="s">
        <v>461</v>
      </c>
      <c r="S458" s="20" t="s">
        <v>480</v>
      </c>
      <c r="T458" s="20" t="s">
        <v>1677</v>
      </c>
      <c r="U458" s="41" t="s">
        <v>1677</v>
      </c>
      <c r="V458" s="367">
        <f t="shared" si="14"/>
        <v>113</v>
      </c>
    </row>
    <row r="459" spans="1:22" s="35" customFormat="1" ht="23.1" customHeight="1">
      <c r="A459" s="40"/>
      <c r="B459" s="303"/>
      <c r="C459" s="30"/>
      <c r="D459" s="17" t="s">
        <v>1746</v>
      </c>
      <c r="E459" s="18" t="s">
        <v>458</v>
      </c>
      <c r="F459" s="19">
        <v>10.836</v>
      </c>
      <c r="G459" s="18">
        <v>2000</v>
      </c>
      <c r="H459" s="19">
        <v>294</v>
      </c>
      <c r="I459" s="18" t="s">
        <v>459</v>
      </c>
      <c r="J459" s="19">
        <v>8765</v>
      </c>
      <c r="K459" s="20">
        <v>24405</v>
      </c>
      <c r="L459" s="20">
        <v>15530</v>
      </c>
      <c r="M459" s="20" t="s">
        <v>1680</v>
      </c>
      <c r="N459" s="50">
        <v>4.45</v>
      </c>
      <c r="O459" s="371">
        <f t="shared" si="15"/>
        <v>581.1730337078651</v>
      </c>
      <c r="P459" s="23">
        <v>4.04</v>
      </c>
      <c r="Q459" s="24" t="s">
        <v>1679</v>
      </c>
      <c r="R459" s="20" t="s">
        <v>461</v>
      </c>
      <c r="S459" s="20" t="s">
        <v>480</v>
      </c>
      <c r="T459" s="20" t="s">
        <v>1677</v>
      </c>
      <c r="U459" s="41" t="s">
        <v>1677</v>
      </c>
      <c r="V459" s="367">
        <f t="shared" si="14"/>
        <v>110</v>
      </c>
    </row>
    <row r="460" spans="1:22" s="35" customFormat="1" ht="23.1" customHeight="1">
      <c r="A460" s="40"/>
      <c r="B460" s="303"/>
      <c r="C460" s="30"/>
      <c r="D460" s="17" t="s">
        <v>1762</v>
      </c>
      <c r="E460" s="18" t="s">
        <v>458</v>
      </c>
      <c r="F460" s="19">
        <v>10.836</v>
      </c>
      <c r="G460" s="18">
        <v>1900</v>
      </c>
      <c r="H460" s="19">
        <v>309</v>
      </c>
      <c r="I460" s="18" t="s">
        <v>466</v>
      </c>
      <c r="J460" s="19">
        <v>8765</v>
      </c>
      <c r="K460" s="20">
        <v>24405</v>
      </c>
      <c r="L460" s="20">
        <v>15530</v>
      </c>
      <c r="M460" s="20" t="s">
        <v>1680</v>
      </c>
      <c r="N460" s="50">
        <v>4.3499999999999996</v>
      </c>
      <c r="O460" s="371">
        <f t="shared" si="15"/>
        <v>594.53333333333342</v>
      </c>
      <c r="P460" s="23">
        <v>4.04</v>
      </c>
      <c r="Q460" s="24" t="s">
        <v>1724</v>
      </c>
      <c r="R460" s="20" t="s">
        <v>460</v>
      </c>
      <c r="S460" s="20" t="s">
        <v>1748</v>
      </c>
      <c r="T460" s="20" t="s">
        <v>1677</v>
      </c>
      <c r="U460" s="41" t="s">
        <v>1677</v>
      </c>
      <c r="V460" s="367">
        <f t="shared" si="14"/>
        <v>107</v>
      </c>
    </row>
    <row r="461" spans="1:22" s="35" customFormat="1" ht="23.1" customHeight="1">
      <c r="A461" s="40"/>
      <c r="B461" s="303"/>
      <c r="C461" s="30"/>
      <c r="D461" s="17" t="s">
        <v>1762</v>
      </c>
      <c r="E461" s="18" t="s">
        <v>458</v>
      </c>
      <c r="F461" s="19">
        <v>10.836</v>
      </c>
      <c r="G461" s="18">
        <v>1900</v>
      </c>
      <c r="H461" s="19">
        <v>309</v>
      </c>
      <c r="I461" s="18" t="s">
        <v>466</v>
      </c>
      <c r="J461" s="19">
        <v>8765</v>
      </c>
      <c r="K461" s="20">
        <v>24405</v>
      </c>
      <c r="L461" s="20">
        <v>15530</v>
      </c>
      <c r="M461" s="20" t="s">
        <v>1680</v>
      </c>
      <c r="N461" s="50">
        <v>4.25</v>
      </c>
      <c r="O461" s="371">
        <f t="shared" si="15"/>
        <v>608.52235294117645</v>
      </c>
      <c r="P461" s="23">
        <v>4.04</v>
      </c>
      <c r="Q461" s="24" t="s">
        <v>1739</v>
      </c>
      <c r="R461" s="20" t="s">
        <v>460</v>
      </c>
      <c r="S461" s="20" t="s">
        <v>1748</v>
      </c>
      <c r="T461" s="20" t="s">
        <v>1677</v>
      </c>
      <c r="U461" s="41" t="s">
        <v>1677</v>
      </c>
      <c r="V461" s="367">
        <f t="shared" si="14"/>
        <v>105</v>
      </c>
    </row>
    <row r="462" spans="1:22" s="35" customFormat="1" ht="23.1" customHeight="1">
      <c r="A462" s="40"/>
      <c r="B462" s="303"/>
      <c r="C462" s="30"/>
      <c r="D462" s="17" t="s">
        <v>1761</v>
      </c>
      <c r="E462" s="18" t="s">
        <v>458</v>
      </c>
      <c r="F462" s="19">
        <v>10.836</v>
      </c>
      <c r="G462" s="18">
        <v>1900</v>
      </c>
      <c r="H462" s="19">
        <v>309</v>
      </c>
      <c r="I462" s="18" t="s">
        <v>466</v>
      </c>
      <c r="J462" s="19">
        <v>8765</v>
      </c>
      <c r="K462" s="20">
        <v>24405</v>
      </c>
      <c r="L462" s="20">
        <v>15530</v>
      </c>
      <c r="M462" s="20" t="s">
        <v>1680</v>
      </c>
      <c r="N462" s="50">
        <v>4.3499999999999996</v>
      </c>
      <c r="O462" s="371">
        <f t="shared" si="15"/>
        <v>594.53333333333342</v>
      </c>
      <c r="P462" s="23">
        <v>4.04</v>
      </c>
      <c r="Q462" s="24" t="s">
        <v>1724</v>
      </c>
      <c r="R462" s="20" t="s">
        <v>461</v>
      </c>
      <c r="S462" s="20" t="s">
        <v>1748</v>
      </c>
      <c r="T462" s="20" t="s">
        <v>1677</v>
      </c>
      <c r="U462" s="41" t="s">
        <v>1677</v>
      </c>
      <c r="V462" s="367">
        <f t="shared" si="14"/>
        <v>107</v>
      </c>
    </row>
    <row r="463" spans="1:22" s="35" customFormat="1" ht="23.1" customHeight="1">
      <c r="A463" s="40"/>
      <c r="B463" s="303"/>
      <c r="C463" s="30"/>
      <c r="D463" s="17" t="s">
        <v>1761</v>
      </c>
      <c r="E463" s="18" t="s">
        <v>458</v>
      </c>
      <c r="F463" s="19">
        <v>10.836</v>
      </c>
      <c r="G463" s="18">
        <v>1900</v>
      </c>
      <c r="H463" s="19">
        <v>309</v>
      </c>
      <c r="I463" s="18" t="s">
        <v>466</v>
      </c>
      <c r="J463" s="19">
        <v>8765</v>
      </c>
      <c r="K463" s="20">
        <v>24405</v>
      </c>
      <c r="L463" s="20">
        <v>15530</v>
      </c>
      <c r="M463" s="20" t="s">
        <v>1680</v>
      </c>
      <c r="N463" s="50">
        <v>4.25</v>
      </c>
      <c r="O463" s="371">
        <f t="shared" si="15"/>
        <v>608.52235294117645</v>
      </c>
      <c r="P463" s="23">
        <v>4.04</v>
      </c>
      <c r="Q463" s="24" t="s">
        <v>1679</v>
      </c>
      <c r="R463" s="20" t="s">
        <v>461</v>
      </c>
      <c r="S463" s="20" t="s">
        <v>1748</v>
      </c>
      <c r="T463" s="20" t="s">
        <v>1677</v>
      </c>
      <c r="U463" s="41" t="s">
        <v>1677</v>
      </c>
      <c r="V463" s="367">
        <f t="shared" si="14"/>
        <v>105</v>
      </c>
    </row>
    <row r="464" spans="1:22" s="35" customFormat="1" ht="23.1" customHeight="1">
      <c r="A464" s="40"/>
      <c r="B464" s="303"/>
      <c r="C464" s="30"/>
      <c r="D464" s="17" t="s">
        <v>1760</v>
      </c>
      <c r="E464" s="18" t="s">
        <v>458</v>
      </c>
      <c r="F464" s="19">
        <v>10.836</v>
      </c>
      <c r="G464" s="18">
        <v>1900</v>
      </c>
      <c r="H464" s="19">
        <v>309</v>
      </c>
      <c r="I464" s="18" t="s">
        <v>466</v>
      </c>
      <c r="J464" s="19">
        <v>8765</v>
      </c>
      <c r="K464" s="20">
        <v>24405</v>
      </c>
      <c r="L464" s="20">
        <v>15530</v>
      </c>
      <c r="M464" s="20" t="s">
        <v>1680</v>
      </c>
      <c r="N464" s="50">
        <v>4.3499999999999996</v>
      </c>
      <c r="O464" s="371">
        <f t="shared" si="15"/>
        <v>594.53333333333342</v>
      </c>
      <c r="P464" s="23">
        <v>4.04</v>
      </c>
      <c r="Q464" s="24" t="s">
        <v>1724</v>
      </c>
      <c r="R464" s="20" t="s">
        <v>461</v>
      </c>
      <c r="S464" s="20" t="s">
        <v>1748</v>
      </c>
      <c r="T464" s="20" t="s">
        <v>1677</v>
      </c>
      <c r="U464" s="41" t="s">
        <v>1677</v>
      </c>
      <c r="V464" s="367">
        <f t="shared" si="14"/>
        <v>107</v>
      </c>
    </row>
    <row r="465" spans="1:22" s="35" customFormat="1" ht="23.1" customHeight="1">
      <c r="A465" s="40"/>
      <c r="B465" s="303"/>
      <c r="C465" s="30"/>
      <c r="D465" s="17" t="s">
        <v>1760</v>
      </c>
      <c r="E465" s="18" t="s">
        <v>458</v>
      </c>
      <c r="F465" s="19">
        <v>10.836</v>
      </c>
      <c r="G465" s="18">
        <v>1900</v>
      </c>
      <c r="H465" s="19">
        <v>309</v>
      </c>
      <c r="I465" s="18" t="s">
        <v>466</v>
      </c>
      <c r="J465" s="19">
        <v>8765</v>
      </c>
      <c r="K465" s="20">
        <v>24405</v>
      </c>
      <c r="L465" s="20">
        <v>15530</v>
      </c>
      <c r="M465" s="20" t="s">
        <v>1680</v>
      </c>
      <c r="N465" s="50">
        <v>4.25</v>
      </c>
      <c r="O465" s="371">
        <f t="shared" si="15"/>
        <v>608.52235294117645</v>
      </c>
      <c r="P465" s="23">
        <v>4.04</v>
      </c>
      <c r="Q465" s="24" t="s">
        <v>1679</v>
      </c>
      <c r="R465" s="20" t="s">
        <v>461</v>
      </c>
      <c r="S465" s="20" t="s">
        <v>1748</v>
      </c>
      <c r="T465" s="20" t="s">
        <v>1677</v>
      </c>
      <c r="U465" s="41" t="s">
        <v>1677</v>
      </c>
      <c r="V465" s="367">
        <f t="shared" si="14"/>
        <v>105</v>
      </c>
    </row>
    <row r="466" spans="1:22" s="35" customFormat="1" ht="23.1" customHeight="1">
      <c r="A466" s="40"/>
      <c r="B466" s="303"/>
      <c r="C466" s="30"/>
      <c r="D466" s="17" t="s">
        <v>1759</v>
      </c>
      <c r="E466" s="18" t="s">
        <v>458</v>
      </c>
      <c r="F466" s="19">
        <v>10.836</v>
      </c>
      <c r="G466" s="18">
        <v>1900</v>
      </c>
      <c r="H466" s="19">
        <v>309</v>
      </c>
      <c r="I466" s="18" t="s">
        <v>466</v>
      </c>
      <c r="J466" s="19">
        <v>8765</v>
      </c>
      <c r="K466" s="20">
        <v>24405</v>
      </c>
      <c r="L466" s="20">
        <v>15530</v>
      </c>
      <c r="M466" s="20" t="s">
        <v>1680</v>
      </c>
      <c r="N466" s="50">
        <v>4.3499999999999996</v>
      </c>
      <c r="O466" s="371">
        <f t="shared" si="15"/>
        <v>594.53333333333342</v>
      </c>
      <c r="P466" s="23">
        <v>4.04</v>
      </c>
      <c r="Q466" s="24" t="s">
        <v>1724</v>
      </c>
      <c r="R466" s="20" t="s">
        <v>461</v>
      </c>
      <c r="S466" s="20" t="s">
        <v>473</v>
      </c>
      <c r="T466" s="20" t="s">
        <v>1677</v>
      </c>
      <c r="U466" s="41" t="s">
        <v>1677</v>
      </c>
      <c r="V466" s="367">
        <f t="shared" si="14"/>
        <v>107</v>
      </c>
    </row>
    <row r="467" spans="1:22" s="35" customFormat="1" ht="23.1" customHeight="1">
      <c r="A467" s="40"/>
      <c r="B467" s="303"/>
      <c r="C467" s="30"/>
      <c r="D467" s="17" t="s">
        <v>1759</v>
      </c>
      <c r="E467" s="18" t="s">
        <v>458</v>
      </c>
      <c r="F467" s="19">
        <v>10.836</v>
      </c>
      <c r="G467" s="18">
        <v>1900</v>
      </c>
      <c r="H467" s="19">
        <v>309</v>
      </c>
      <c r="I467" s="18" t="s">
        <v>466</v>
      </c>
      <c r="J467" s="19">
        <v>8765</v>
      </c>
      <c r="K467" s="20">
        <v>24405</v>
      </c>
      <c r="L467" s="20">
        <v>15530</v>
      </c>
      <c r="M467" s="20" t="s">
        <v>1680</v>
      </c>
      <c r="N467" s="50">
        <v>4.25</v>
      </c>
      <c r="O467" s="371">
        <f t="shared" si="15"/>
        <v>608.52235294117645</v>
      </c>
      <c r="P467" s="23">
        <v>4.04</v>
      </c>
      <c r="Q467" s="24" t="s">
        <v>1679</v>
      </c>
      <c r="R467" s="20" t="s">
        <v>461</v>
      </c>
      <c r="S467" s="20" t="s">
        <v>473</v>
      </c>
      <c r="T467" s="20" t="s">
        <v>1677</v>
      </c>
      <c r="U467" s="41" t="s">
        <v>1677</v>
      </c>
      <c r="V467" s="367">
        <f t="shared" si="14"/>
        <v>105</v>
      </c>
    </row>
    <row r="468" spans="1:22" s="35" customFormat="1" ht="23.1" customHeight="1">
      <c r="A468" s="40"/>
      <c r="B468" s="303"/>
      <c r="C468" s="30"/>
      <c r="D468" s="17" t="s">
        <v>1744</v>
      </c>
      <c r="E468" s="18" t="s">
        <v>458</v>
      </c>
      <c r="F468" s="19">
        <v>10.836</v>
      </c>
      <c r="G468" s="18">
        <v>1900</v>
      </c>
      <c r="H468" s="19">
        <v>309</v>
      </c>
      <c r="I468" s="18" t="s">
        <v>466</v>
      </c>
      <c r="J468" s="19">
        <v>8765</v>
      </c>
      <c r="K468" s="20">
        <v>24405</v>
      </c>
      <c r="L468" s="20">
        <v>15530</v>
      </c>
      <c r="M468" s="20" t="s">
        <v>1680</v>
      </c>
      <c r="N468" s="50">
        <v>4.3499999999999996</v>
      </c>
      <c r="O468" s="371">
        <f t="shared" si="15"/>
        <v>594.53333333333342</v>
      </c>
      <c r="P468" s="23">
        <v>4.04</v>
      </c>
      <c r="Q468" s="24" t="s">
        <v>1724</v>
      </c>
      <c r="R468" s="20" t="s">
        <v>461</v>
      </c>
      <c r="S468" s="20" t="s">
        <v>473</v>
      </c>
      <c r="T468" s="20" t="s">
        <v>1677</v>
      </c>
      <c r="U468" s="41" t="s">
        <v>1677</v>
      </c>
      <c r="V468" s="367">
        <f t="shared" si="14"/>
        <v>107</v>
      </c>
    </row>
    <row r="469" spans="1:22" s="35" customFormat="1" ht="23.1" customHeight="1">
      <c r="A469" s="40"/>
      <c r="B469" s="303"/>
      <c r="C469" s="30"/>
      <c r="D469" s="17" t="s">
        <v>1744</v>
      </c>
      <c r="E469" s="18" t="s">
        <v>458</v>
      </c>
      <c r="F469" s="19">
        <v>10.836</v>
      </c>
      <c r="G469" s="18">
        <v>1900</v>
      </c>
      <c r="H469" s="19">
        <v>309</v>
      </c>
      <c r="I469" s="18" t="s">
        <v>466</v>
      </c>
      <c r="J469" s="19">
        <v>8765</v>
      </c>
      <c r="K469" s="20">
        <v>24405</v>
      </c>
      <c r="L469" s="20">
        <v>15530</v>
      </c>
      <c r="M469" s="20" t="s">
        <v>1680</v>
      </c>
      <c r="N469" s="50">
        <v>4.25</v>
      </c>
      <c r="O469" s="371">
        <f t="shared" si="15"/>
        <v>608.52235294117645</v>
      </c>
      <c r="P469" s="23">
        <v>4.04</v>
      </c>
      <c r="Q469" s="24" t="s">
        <v>1679</v>
      </c>
      <c r="R469" s="20" t="s">
        <v>461</v>
      </c>
      <c r="S469" s="20" t="s">
        <v>473</v>
      </c>
      <c r="T469" s="20" t="s">
        <v>1677</v>
      </c>
      <c r="U469" s="41" t="s">
        <v>1677</v>
      </c>
      <c r="V469" s="367">
        <f t="shared" si="14"/>
        <v>105</v>
      </c>
    </row>
    <row r="470" spans="1:22" s="35" customFormat="1" ht="23.1" customHeight="1">
      <c r="A470" s="40"/>
      <c r="B470" s="303"/>
      <c r="C470" s="30"/>
      <c r="D470" s="17" t="s">
        <v>1743</v>
      </c>
      <c r="E470" s="18" t="s">
        <v>458</v>
      </c>
      <c r="F470" s="19">
        <v>10.836</v>
      </c>
      <c r="G470" s="18">
        <v>1900</v>
      </c>
      <c r="H470" s="19">
        <v>309</v>
      </c>
      <c r="I470" s="18" t="s">
        <v>466</v>
      </c>
      <c r="J470" s="19">
        <v>8765</v>
      </c>
      <c r="K470" s="20">
        <v>24405</v>
      </c>
      <c r="L470" s="20">
        <v>15530</v>
      </c>
      <c r="M470" s="20" t="s">
        <v>1680</v>
      </c>
      <c r="N470" s="50">
        <v>4.3499999999999996</v>
      </c>
      <c r="O470" s="371">
        <f t="shared" si="15"/>
        <v>594.53333333333342</v>
      </c>
      <c r="P470" s="23">
        <v>4.04</v>
      </c>
      <c r="Q470" s="24" t="s">
        <v>1724</v>
      </c>
      <c r="R470" s="20" t="s">
        <v>461</v>
      </c>
      <c r="S470" s="20" t="s">
        <v>473</v>
      </c>
      <c r="T470" s="20" t="s">
        <v>1677</v>
      </c>
      <c r="U470" s="41" t="s">
        <v>1677</v>
      </c>
      <c r="V470" s="367">
        <f t="shared" si="14"/>
        <v>107</v>
      </c>
    </row>
    <row r="471" spans="1:22" s="35" customFormat="1" ht="23.1" customHeight="1">
      <c r="A471" s="40"/>
      <c r="B471" s="303"/>
      <c r="C471" s="30"/>
      <c r="D471" s="17" t="s">
        <v>1743</v>
      </c>
      <c r="E471" s="18" t="s">
        <v>458</v>
      </c>
      <c r="F471" s="19">
        <v>10.836</v>
      </c>
      <c r="G471" s="18">
        <v>1900</v>
      </c>
      <c r="H471" s="19">
        <v>309</v>
      </c>
      <c r="I471" s="18" t="s">
        <v>466</v>
      </c>
      <c r="J471" s="19">
        <v>8765</v>
      </c>
      <c r="K471" s="20">
        <v>24405</v>
      </c>
      <c r="L471" s="20">
        <v>15530</v>
      </c>
      <c r="M471" s="20" t="s">
        <v>1680</v>
      </c>
      <c r="N471" s="50">
        <v>4.25</v>
      </c>
      <c r="O471" s="371">
        <f t="shared" si="15"/>
        <v>608.52235294117645</v>
      </c>
      <c r="P471" s="23">
        <v>4.04</v>
      </c>
      <c r="Q471" s="24" t="s">
        <v>1679</v>
      </c>
      <c r="R471" s="20" t="s">
        <v>461</v>
      </c>
      <c r="S471" s="20" t="s">
        <v>473</v>
      </c>
      <c r="T471" s="20" t="s">
        <v>1677</v>
      </c>
      <c r="U471" s="41" t="s">
        <v>1677</v>
      </c>
      <c r="V471" s="367">
        <f t="shared" si="14"/>
        <v>105</v>
      </c>
    </row>
    <row r="472" spans="1:22" s="35" customFormat="1" ht="23.1" customHeight="1">
      <c r="A472" s="40"/>
      <c r="B472" s="303"/>
      <c r="C472" s="30"/>
      <c r="D472" s="17" t="s">
        <v>1758</v>
      </c>
      <c r="E472" s="18" t="s">
        <v>458</v>
      </c>
      <c r="F472" s="19">
        <v>10.836</v>
      </c>
      <c r="G472" s="18">
        <v>1900</v>
      </c>
      <c r="H472" s="19">
        <v>309</v>
      </c>
      <c r="I472" s="18" t="s">
        <v>466</v>
      </c>
      <c r="J472" s="19">
        <v>8765</v>
      </c>
      <c r="K472" s="20">
        <v>24405</v>
      </c>
      <c r="L472" s="20">
        <v>15530</v>
      </c>
      <c r="M472" s="20" t="s">
        <v>1680</v>
      </c>
      <c r="N472" s="50">
        <v>4.3499999999999996</v>
      </c>
      <c r="O472" s="371">
        <f t="shared" si="15"/>
        <v>594.53333333333342</v>
      </c>
      <c r="P472" s="23">
        <v>4.04</v>
      </c>
      <c r="Q472" s="24" t="s">
        <v>1724</v>
      </c>
      <c r="R472" s="20" t="s">
        <v>461</v>
      </c>
      <c r="S472" s="20" t="s">
        <v>480</v>
      </c>
      <c r="T472" s="20" t="s">
        <v>1677</v>
      </c>
      <c r="U472" s="41" t="s">
        <v>1677</v>
      </c>
      <c r="V472" s="367">
        <f t="shared" si="14"/>
        <v>107</v>
      </c>
    </row>
    <row r="473" spans="1:22" s="35" customFormat="1" ht="23.1" customHeight="1">
      <c r="A473" s="40"/>
      <c r="B473" s="303"/>
      <c r="C473" s="30"/>
      <c r="D473" s="17" t="s">
        <v>1758</v>
      </c>
      <c r="E473" s="18" t="s">
        <v>458</v>
      </c>
      <c r="F473" s="19">
        <v>10.836</v>
      </c>
      <c r="G473" s="18">
        <v>1900</v>
      </c>
      <c r="H473" s="19">
        <v>309</v>
      </c>
      <c r="I473" s="18" t="s">
        <v>466</v>
      </c>
      <c r="J473" s="19">
        <v>8765</v>
      </c>
      <c r="K473" s="20">
        <v>24405</v>
      </c>
      <c r="L473" s="20">
        <v>15530</v>
      </c>
      <c r="M473" s="20" t="s">
        <v>1680</v>
      </c>
      <c r="N473" s="50">
        <v>4.25</v>
      </c>
      <c r="O473" s="371">
        <f t="shared" si="15"/>
        <v>608.52235294117645</v>
      </c>
      <c r="P473" s="23">
        <v>4.04</v>
      </c>
      <c r="Q473" s="24" t="s">
        <v>1679</v>
      </c>
      <c r="R473" s="20" t="s">
        <v>461</v>
      </c>
      <c r="S473" s="20" t="s">
        <v>480</v>
      </c>
      <c r="T473" s="20" t="s">
        <v>1677</v>
      </c>
      <c r="U473" s="41" t="s">
        <v>1677</v>
      </c>
      <c r="V473" s="367">
        <f t="shared" si="14"/>
        <v>105</v>
      </c>
    </row>
    <row r="474" spans="1:22" s="35" customFormat="1" ht="23.1" customHeight="1">
      <c r="A474" s="40"/>
      <c r="B474" s="303"/>
      <c r="C474" s="30"/>
      <c r="D474" s="17" t="s">
        <v>1757</v>
      </c>
      <c r="E474" s="18" t="s">
        <v>458</v>
      </c>
      <c r="F474" s="19">
        <v>10.836</v>
      </c>
      <c r="G474" s="18">
        <v>1900</v>
      </c>
      <c r="H474" s="19">
        <v>309</v>
      </c>
      <c r="I474" s="18" t="s">
        <v>466</v>
      </c>
      <c r="J474" s="19">
        <v>8765</v>
      </c>
      <c r="K474" s="20">
        <v>24405</v>
      </c>
      <c r="L474" s="20">
        <v>15530</v>
      </c>
      <c r="M474" s="20" t="s">
        <v>1680</v>
      </c>
      <c r="N474" s="50">
        <v>4.3499999999999996</v>
      </c>
      <c r="O474" s="371">
        <f t="shared" si="15"/>
        <v>594.53333333333342</v>
      </c>
      <c r="P474" s="23">
        <v>4.04</v>
      </c>
      <c r="Q474" s="24" t="s">
        <v>1724</v>
      </c>
      <c r="R474" s="20" t="s">
        <v>461</v>
      </c>
      <c r="S474" s="20" t="s">
        <v>480</v>
      </c>
      <c r="T474" s="20" t="s">
        <v>1677</v>
      </c>
      <c r="U474" s="41" t="s">
        <v>1677</v>
      </c>
      <c r="V474" s="367">
        <f t="shared" si="14"/>
        <v>107</v>
      </c>
    </row>
    <row r="475" spans="1:22" s="35" customFormat="1" ht="23.1" customHeight="1">
      <c r="A475" s="40"/>
      <c r="B475" s="303"/>
      <c r="C475" s="30"/>
      <c r="D475" s="17" t="s">
        <v>1757</v>
      </c>
      <c r="E475" s="18" t="s">
        <v>458</v>
      </c>
      <c r="F475" s="19">
        <v>10.836</v>
      </c>
      <c r="G475" s="18">
        <v>1900</v>
      </c>
      <c r="H475" s="19">
        <v>309</v>
      </c>
      <c r="I475" s="18" t="s">
        <v>466</v>
      </c>
      <c r="J475" s="19">
        <v>8765</v>
      </c>
      <c r="K475" s="20">
        <v>24405</v>
      </c>
      <c r="L475" s="20">
        <v>15530</v>
      </c>
      <c r="M475" s="20" t="s">
        <v>1680</v>
      </c>
      <c r="N475" s="50">
        <v>4.25</v>
      </c>
      <c r="O475" s="371">
        <f t="shared" si="15"/>
        <v>608.52235294117645</v>
      </c>
      <c r="P475" s="23">
        <v>4.04</v>
      </c>
      <c r="Q475" s="24" t="s">
        <v>1679</v>
      </c>
      <c r="R475" s="20" t="s">
        <v>461</v>
      </c>
      <c r="S475" s="20" t="s">
        <v>480</v>
      </c>
      <c r="T475" s="20" t="s">
        <v>1677</v>
      </c>
      <c r="U475" s="41" t="s">
        <v>1677</v>
      </c>
      <c r="V475" s="367">
        <f t="shared" si="14"/>
        <v>105</v>
      </c>
    </row>
    <row r="476" spans="1:22" s="35" customFormat="1" ht="23.1" customHeight="1">
      <c r="A476" s="40"/>
      <c r="B476" s="303"/>
      <c r="C476" s="30"/>
      <c r="D476" s="17" t="s">
        <v>1756</v>
      </c>
      <c r="E476" s="18" t="s">
        <v>458</v>
      </c>
      <c r="F476" s="19">
        <v>10.836</v>
      </c>
      <c r="G476" s="18">
        <v>1900</v>
      </c>
      <c r="H476" s="19">
        <v>309</v>
      </c>
      <c r="I476" s="18" t="s">
        <v>466</v>
      </c>
      <c r="J476" s="19">
        <v>8765</v>
      </c>
      <c r="K476" s="20">
        <v>24405</v>
      </c>
      <c r="L476" s="20">
        <v>15530</v>
      </c>
      <c r="M476" s="20" t="s">
        <v>1680</v>
      </c>
      <c r="N476" s="50">
        <v>4.3499999999999996</v>
      </c>
      <c r="O476" s="371">
        <f t="shared" si="15"/>
        <v>594.53333333333342</v>
      </c>
      <c r="P476" s="23">
        <v>4.04</v>
      </c>
      <c r="Q476" s="24" t="s">
        <v>1724</v>
      </c>
      <c r="R476" s="20" t="s">
        <v>461</v>
      </c>
      <c r="S476" s="20" t="s">
        <v>480</v>
      </c>
      <c r="T476" s="20" t="s">
        <v>1677</v>
      </c>
      <c r="U476" s="41" t="s">
        <v>1677</v>
      </c>
      <c r="V476" s="367">
        <f t="shared" si="14"/>
        <v>107</v>
      </c>
    </row>
    <row r="477" spans="1:22" s="35" customFormat="1" ht="23.1" customHeight="1">
      <c r="A477" s="40"/>
      <c r="B477" s="303"/>
      <c r="C477" s="30"/>
      <c r="D477" s="17" t="s">
        <v>1756</v>
      </c>
      <c r="E477" s="18" t="s">
        <v>458</v>
      </c>
      <c r="F477" s="19">
        <v>10.836</v>
      </c>
      <c r="G477" s="18">
        <v>1900</v>
      </c>
      <c r="H477" s="19">
        <v>309</v>
      </c>
      <c r="I477" s="18" t="s">
        <v>466</v>
      </c>
      <c r="J477" s="19">
        <v>8765</v>
      </c>
      <c r="K477" s="20">
        <v>24405</v>
      </c>
      <c r="L477" s="20">
        <v>15530</v>
      </c>
      <c r="M477" s="20" t="s">
        <v>1680</v>
      </c>
      <c r="N477" s="50">
        <v>4.25</v>
      </c>
      <c r="O477" s="371">
        <f t="shared" si="15"/>
        <v>608.52235294117645</v>
      </c>
      <c r="P477" s="23">
        <v>4.04</v>
      </c>
      <c r="Q477" s="24" t="s">
        <v>1679</v>
      </c>
      <c r="R477" s="20" t="s">
        <v>461</v>
      </c>
      <c r="S477" s="20" t="s">
        <v>480</v>
      </c>
      <c r="T477" s="20" t="s">
        <v>1677</v>
      </c>
      <c r="U477" s="41" t="s">
        <v>1677</v>
      </c>
      <c r="V477" s="367">
        <f t="shared" si="14"/>
        <v>105</v>
      </c>
    </row>
    <row r="478" spans="1:22" s="35" customFormat="1" ht="23.1" customHeight="1">
      <c r="A478" s="40"/>
      <c r="B478" s="303"/>
      <c r="C478" s="30"/>
      <c r="D478" s="17" t="s">
        <v>1755</v>
      </c>
      <c r="E478" s="18" t="s">
        <v>458</v>
      </c>
      <c r="F478" s="19">
        <v>10.836</v>
      </c>
      <c r="G478" s="18">
        <v>2000</v>
      </c>
      <c r="H478" s="19">
        <v>316</v>
      </c>
      <c r="I478" s="18" t="s">
        <v>459</v>
      </c>
      <c r="J478" s="19">
        <v>8765</v>
      </c>
      <c r="K478" s="20">
        <v>24405</v>
      </c>
      <c r="L478" s="20">
        <v>15530</v>
      </c>
      <c r="M478" s="20" t="s">
        <v>1680</v>
      </c>
      <c r="N478" s="50">
        <v>4.57</v>
      </c>
      <c r="O478" s="371">
        <f t="shared" si="15"/>
        <v>565.91247264770232</v>
      </c>
      <c r="P478" s="23">
        <v>4.04</v>
      </c>
      <c r="Q478" s="24" t="s">
        <v>1724</v>
      </c>
      <c r="R478" s="20" t="s">
        <v>460</v>
      </c>
      <c r="S478" s="20" t="s">
        <v>473</v>
      </c>
      <c r="T478" s="20" t="s">
        <v>1677</v>
      </c>
      <c r="U478" s="41" t="s">
        <v>1677</v>
      </c>
      <c r="V478" s="367">
        <f t="shared" si="14"/>
        <v>113</v>
      </c>
    </row>
    <row r="479" spans="1:22" s="35" customFormat="1" ht="23.1" customHeight="1">
      <c r="A479" s="40"/>
      <c r="B479" s="303"/>
      <c r="C479" s="30"/>
      <c r="D479" s="17" t="s">
        <v>1755</v>
      </c>
      <c r="E479" s="18" t="s">
        <v>458</v>
      </c>
      <c r="F479" s="19">
        <v>10.836</v>
      </c>
      <c r="G479" s="18">
        <v>2000</v>
      </c>
      <c r="H479" s="19">
        <v>316</v>
      </c>
      <c r="I479" s="18" t="s">
        <v>459</v>
      </c>
      <c r="J479" s="19">
        <v>8765</v>
      </c>
      <c r="K479" s="20">
        <v>24405</v>
      </c>
      <c r="L479" s="20">
        <v>15530</v>
      </c>
      <c r="M479" s="20" t="s">
        <v>1680</v>
      </c>
      <c r="N479" s="50">
        <v>4.45</v>
      </c>
      <c r="O479" s="371">
        <f t="shared" si="15"/>
        <v>581.1730337078651</v>
      </c>
      <c r="P479" s="23">
        <v>4.04</v>
      </c>
      <c r="Q479" s="24" t="s">
        <v>1739</v>
      </c>
      <c r="R479" s="20" t="s">
        <v>460</v>
      </c>
      <c r="S479" s="20" t="s">
        <v>473</v>
      </c>
      <c r="T479" s="20" t="s">
        <v>1677</v>
      </c>
      <c r="U479" s="41" t="s">
        <v>1677</v>
      </c>
      <c r="V479" s="367">
        <f t="shared" si="14"/>
        <v>110</v>
      </c>
    </row>
    <row r="480" spans="1:22" s="35" customFormat="1" ht="23.1" customHeight="1">
      <c r="A480" s="40"/>
      <c r="B480" s="303"/>
      <c r="C480" s="30"/>
      <c r="D480" s="17" t="s">
        <v>1754</v>
      </c>
      <c r="E480" s="18" t="s">
        <v>458</v>
      </c>
      <c r="F480" s="19">
        <v>10.836</v>
      </c>
      <c r="G480" s="18">
        <v>2000</v>
      </c>
      <c r="H480" s="19">
        <v>316</v>
      </c>
      <c r="I480" s="18" t="s">
        <v>459</v>
      </c>
      <c r="J480" s="19">
        <v>8765</v>
      </c>
      <c r="K480" s="20">
        <v>24405</v>
      </c>
      <c r="L480" s="20">
        <v>15530</v>
      </c>
      <c r="M480" s="20" t="s">
        <v>1680</v>
      </c>
      <c r="N480" s="50">
        <v>4.57</v>
      </c>
      <c r="O480" s="371">
        <f t="shared" si="15"/>
        <v>565.91247264770232</v>
      </c>
      <c r="P480" s="23">
        <v>4.04</v>
      </c>
      <c r="Q480" s="24" t="s">
        <v>1724</v>
      </c>
      <c r="R480" s="20" t="s">
        <v>461</v>
      </c>
      <c r="S480" s="20" t="s">
        <v>473</v>
      </c>
      <c r="T480" s="20" t="s">
        <v>1677</v>
      </c>
      <c r="U480" s="41" t="s">
        <v>1677</v>
      </c>
      <c r="V480" s="367">
        <f t="shared" si="14"/>
        <v>113</v>
      </c>
    </row>
    <row r="481" spans="1:22" s="35" customFormat="1" ht="23.1" customHeight="1">
      <c r="A481" s="40"/>
      <c r="B481" s="303"/>
      <c r="C481" s="30"/>
      <c r="D481" s="17" t="s">
        <v>1754</v>
      </c>
      <c r="E481" s="18" t="s">
        <v>458</v>
      </c>
      <c r="F481" s="19">
        <v>10.836</v>
      </c>
      <c r="G481" s="18">
        <v>2000</v>
      </c>
      <c r="H481" s="19">
        <v>316</v>
      </c>
      <c r="I481" s="18" t="s">
        <v>459</v>
      </c>
      <c r="J481" s="19">
        <v>8765</v>
      </c>
      <c r="K481" s="20">
        <v>24405</v>
      </c>
      <c r="L481" s="20">
        <v>15530</v>
      </c>
      <c r="M481" s="20" t="s">
        <v>1680</v>
      </c>
      <c r="N481" s="50">
        <v>4.45</v>
      </c>
      <c r="O481" s="371">
        <f t="shared" si="15"/>
        <v>581.1730337078651</v>
      </c>
      <c r="P481" s="23">
        <v>4.04</v>
      </c>
      <c r="Q481" s="24" t="s">
        <v>1679</v>
      </c>
      <c r="R481" s="20" t="s">
        <v>461</v>
      </c>
      <c r="S481" s="20" t="s">
        <v>473</v>
      </c>
      <c r="T481" s="20" t="s">
        <v>1677</v>
      </c>
      <c r="U481" s="41" t="s">
        <v>1677</v>
      </c>
      <c r="V481" s="367">
        <f t="shared" si="14"/>
        <v>110</v>
      </c>
    </row>
    <row r="482" spans="1:22" s="35" customFormat="1" ht="23.1" customHeight="1">
      <c r="A482" s="40"/>
      <c r="B482" s="303"/>
      <c r="C482" s="30"/>
      <c r="D482" s="17" t="s">
        <v>1753</v>
      </c>
      <c r="E482" s="18" t="s">
        <v>458</v>
      </c>
      <c r="F482" s="19">
        <v>10.836</v>
      </c>
      <c r="G482" s="18">
        <v>2000</v>
      </c>
      <c r="H482" s="19">
        <v>316</v>
      </c>
      <c r="I482" s="18" t="s">
        <v>459</v>
      </c>
      <c r="J482" s="19">
        <v>8765</v>
      </c>
      <c r="K482" s="20">
        <v>24405</v>
      </c>
      <c r="L482" s="20">
        <v>15530</v>
      </c>
      <c r="M482" s="20" t="s">
        <v>1680</v>
      </c>
      <c r="N482" s="50">
        <v>4.57</v>
      </c>
      <c r="O482" s="371">
        <f t="shared" si="15"/>
        <v>565.91247264770232</v>
      </c>
      <c r="P482" s="23">
        <v>4.04</v>
      </c>
      <c r="Q482" s="24" t="s">
        <v>1724</v>
      </c>
      <c r="R482" s="20" t="s">
        <v>461</v>
      </c>
      <c r="S482" s="20" t="s">
        <v>473</v>
      </c>
      <c r="T482" s="20" t="s">
        <v>1677</v>
      </c>
      <c r="U482" s="41" t="s">
        <v>1677</v>
      </c>
      <c r="V482" s="367">
        <f t="shared" si="14"/>
        <v>113</v>
      </c>
    </row>
    <row r="483" spans="1:22" s="35" customFormat="1" ht="23.1" customHeight="1">
      <c r="A483" s="40"/>
      <c r="B483" s="303"/>
      <c r="C483" s="30"/>
      <c r="D483" s="17" t="s">
        <v>1753</v>
      </c>
      <c r="E483" s="18" t="s">
        <v>458</v>
      </c>
      <c r="F483" s="19">
        <v>10.836</v>
      </c>
      <c r="G483" s="18">
        <v>2000</v>
      </c>
      <c r="H483" s="19">
        <v>316</v>
      </c>
      <c r="I483" s="18" t="s">
        <v>459</v>
      </c>
      <c r="J483" s="19">
        <v>8765</v>
      </c>
      <c r="K483" s="20">
        <v>24405</v>
      </c>
      <c r="L483" s="20">
        <v>15530</v>
      </c>
      <c r="M483" s="20" t="s">
        <v>1680</v>
      </c>
      <c r="N483" s="50">
        <v>4.45</v>
      </c>
      <c r="O483" s="371">
        <f t="shared" si="15"/>
        <v>581.1730337078651</v>
      </c>
      <c r="P483" s="23">
        <v>4.04</v>
      </c>
      <c r="Q483" s="24" t="s">
        <v>1679</v>
      </c>
      <c r="R483" s="20" t="s">
        <v>461</v>
      </c>
      <c r="S483" s="20" t="s">
        <v>473</v>
      </c>
      <c r="T483" s="20" t="s">
        <v>1677</v>
      </c>
      <c r="U483" s="41" t="s">
        <v>1677</v>
      </c>
      <c r="V483" s="367">
        <f t="shared" si="14"/>
        <v>110</v>
      </c>
    </row>
    <row r="484" spans="1:22" s="35" customFormat="1" ht="23.1" customHeight="1">
      <c r="A484" s="40"/>
      <c r="B484" s="303"/>
      <c r="C484" s="30"/>
      <c r="D484" s="17" t="s">
        <v>1752</v>
      </c>
      <c r="E484" s="18" t="s">
        <v>458</v>
      </c>
      <c r="F484" s="19">
        <v>10.836</v>
      </c>
      <c r="G484" s="18">
        <v>2000</v>
      </c>
      <c r="H484" s="19">
        <v>316</v>
      </c>
      <c r="I484" s="18" t="s">
        <v>459</v>
      </c>
      <c r="J484" s="19">
        <v>8765</v>
      </c>
      <c r="K484" s="20">
        <v>24405</v>
      </c>
      <c r="L484" s="20">
        <v>15530</v>
      </c>
      <c r="M484" s="20" t="s">
        <v>1680</v>
      </c>
      <c r="N484" s="50">
        <v>4.57</v>
      </c>
      <c r="O484" s="371">
        <f t="shared" si="15"/>
        <v>565.91247264770232</v>
      </c>
      <c r="P484" s="23">
        <v>4.04</v>
      </c>
      <c r="Q484" s="24" t="s">
        <v>1724</v>
      </c>
      <c r="R484" s="20" t="s">
        <v>461</v>
      </c>
      <c r="S484" s="20" t="s">
        <v>480</v>
      </c>
      <c r="T484" s="20" t="s">
        <v>1677</v>
      </c>
      <c r="U484" s="41" t="s">
        <v>1677</v>
      </c>
      <c r="V484" s="367">
        <f t="shared" si="14"/>
        <v>113</v>
      </c>
    </row>
    <row r="485" spans="1:22" s="35" customFormat="1" ht="23.1" customHeight="1">
      <c r="A485" s="40"/>
      <c r="B485" s="303"/>
      <c r="C485" s="30"/>
      <c r="D485" s="17" t="s">
        <v>1752</v>
      </c>
      <c r="E485" s="18" t="s">
        <v>458</v>
      </c>
      <c r="F485" s="19">
        <v>10.836</v>
      </c>
      <c r="G485" s="18">
        <v>2000</v>
      </c>
      <c r="H485" s="19">
        <v>316</v>
      </c>
      <c r="I485" s="18" t="s">
        <v>459</v>
      </c>
      <c r="J485" s="19">
        <v>8765</v>
      </c>
      <c r="K485" s="20">
        <v>24405</v>
      </c>
      <c r="L485" s="20">
        <v>15530</v>
      </c>
      <c r="M485" s="20" t="s">
        <v>1680</v>
      </c>
      <c r="N485" s="50">
        <v>4.45</v>
      </c>
      <c r="O485" s="371">
        <f t="shared" si="15"/>
        <v>581.1730337078651</v>
      </c>
      <c r="P485" s="23">
        <v>4.04</v>
      </c>
      <c r="Q485" s="24" t="s">
        <v>1679</v>
      </c>
      <c r="R485" s="20" t="s">
        <v>461</v>
      </c>
      <c r="S485" s="20" t="s">
        <v>480</v>
      </c>
      <c r="T485" s="20" t="s">
        <v>1677</v>
      </c>
      <c r="U485" s="41" t="s">
        <v>1677</v>
      </c>
      <c r="V485" s="367">
        <f t="shared" si="14"/>
        <v>110</v>
      </c>
    </row>
    <row r="486" spans="1:22" s="35" customFormat="1" ht="23.1" customHeight="1">
      <c r="A486" s="40"/>
      <c r="B486" s="303"/>
      <c r="C486" s="30"/>
      <c r="D486" s="17" t="s">
        <v>1751</v>
      </c>
      <c r="E486" s="18" t="s">
        <v>458</v>
      </c>
      <c r="F486" s="19">
        <v>10.836</v>
      </c>
      <c r="G486" s="18">
        <v>2000</v>
      </c>
      <c r="H486" s="19">
        <v>316</v>
      </c>
      <c r="I486" s="18" t="s">
        <v>459</v>
      </c>
      <c r="J486" s="19">
        <v>8765</v>
      </c>
      <c r="K486" s="20">
        <v>24405</v>
      </c>
      <c r="L486" s="20">
        <v>15530</v>
      </c>
      <c r="M486" s="20" t="s">
        <v>1680</v>
      </c>
      <c r="N486" s="50">
        <v>4.57</v>
      </c>
      <c r="O486" s="371">
        <f t="shared" si="15"/>
        <v>565.91247264770232</v>
      </c>
      <c r="P486" s="23">
        <v>4.04</v>
      </c>
      <c r="Q486" s="24" t="s">
        <v>1724</v>
      </c>
      <c r="R486" s="20" t="s">
        <v>460</v>
      </c>
      <c r="S486" s="20" t="s">
        <v>1748</v>
      </c>
      <c r="T486" s="20" t="s">
        <v>1677</v>
      </c>
      <c r="U486" s="41" t="s">
        <v>1677</v>
      </c>
      <c r="V486" s="367">
        <f t="shared" si="14"/>
        <v>113</v>
      </c>
    </row>
    <row r="487" spans="1:22" s="35" customFormat="1" ht="23.1" customHeight="1">
      <c r="A487" s="40"/>
      <c r="B487" s="303"/>
      <c r="C487" s="30"/>
      <c r="D487" s="17" t="s">
        <v>1751</v>
      </c>
      <c r="E487" s="18" t="s">
        <v>458</v>
      </c>
      <c r="F487" s="19">
        <v>10.836</v>
      </c>
      <c r="G487" s="18">
        <v>2000</v>
      </c>
      <c r="H487" s="19">
        <v>316</v>
      </c>
      <c r="I487" s="18" t="s">
        <v>459</v>
      </c>
      <c r="J487" s="19">
        <v>8765</v>
      </c>
      <c r="K487" s="20">
        <v>24405</v>
      </c>
      <c r="L487" s="20">
        <v>15530</v>
      </c>
      <c r="M487" s="20" t="s">
        <v>1680</v>
      </c>
      <c r="N487" s="50">
        <v>4.45</v>
      </c>
      <c r="O487" s="371">
        <f t="shared" si="15"/>
        <v>581.1730337078651</v>
      </c>
      <c r="P487" s="23">
        <v>4.04</v>
      </c>
      <c r="Q487" s="24" t="s">
        <v>1739</v>
      </c>
      <c r="R487" s="20" t="s">
        <v>460</v>
      </c>
      <c r="S487" s="20" t="s">
        <v>1748</v>
      </c>
      <c r="T487" s="20" t="s">
        <v>1677</v>
      </c>
      <c r="U487" s="41" t="s">
        <v>1677</v>
      </c>
      <c r="V487" s="367">
        <f t="shared" si="14"/>
        <v>110</v>
      </c>
    </row>
    <row r="488" spans="1:22" s="35" customFormat="1" ht="23.1" customHeight="1">
      <c r="A488" s="40"/>
      <c r="B488" s="303"/>
      <c r="C488" s="30"/>
      <c r="D488" s="17" t="s">
        <v>1750</v>
      </c>
      <c r="E488" s="18" t="s">
        <v>458</v>
      </c>
      <c r="F488" s="19">
        <v>10.836</v>
      </c>
      <c r="G488" s="18">
        <v>2000</v>
      </c>
      <c r="H488" s="19">
        <v>316</v>
      </c>
      <c r="I488" s="18" t="s">
        <v>459</v>
      </c>
      <c r="J488" s="19">
        <v>8765</v>
      </c>
      <c r="K488" s="20">
        <v>24405</v>
      </c>
      <c r="L488" s="20">
        <v>15530</v>
      </c>
      <c r="M488" s="20" t="s">
        <v>1680</v>
      </c>
      <c r="N488" s="50">
        <v>4.57</v>
      </c>
      <c r="O488" s="371">
        <f t="shared" si="15"/>
        <v>565.91247264770232</v>
      </c>
      <c r="P488" s="23">
        <v>4.04</v>
      </c>
      <c r="Q488" s="24" t="s">
        <v>1724</v>
      </c>
      <c r="R488" s="20" t="s">
        <v>461</v>
      </c>
      <c r="S488" s="20" t="s">
        <v>1748</v>
      </c>
      <c r="T488" s="20" t="s">
        <v>1677</v>
      </c>
      <c r="U488" s="41" t="s">
        <v>1677</v>
      </c>
      <c r="V488" s="367">
        <f t="shared" si="14"/>
        <v>113</v>
      </c>
    </row>
    <row r="489" spans="1:22" s="35" customFormat="1" ht="23.1" customHeight="1">
      <c r="A489" s="40"/>
      <c r="B489" s="303"/>
      <c r="C489" s="30"/>
      <c r="D489" s="17" t="s">
        <v>1750</v>
      </c>
      <c r="E489" s="18" t="s">
        <v>458</v>
      </c>
      <c r="F489" s="19">
        <v>10.836</v>
      </c>
      <c r="G489" s="18">
        <v>2000</v>
      </c>
      <c r="H489" s="19">
        <v>316</v>
      </c>
      <c r="I489" s="18" t="s">
        <v>459</v>
      </c>
      <c r="J489" s="19">
        <v>8765</v>
      </c>
      <c r="K489" s="20">
        <v>24405</v>
      </c>
      <c r="L489" s="20">
        <v>15530</v>
      </c>
      <c r="M489" s="20" t="s">
        <v>1680</v>
      </c>
      <c r="N489" s="50">
        <v>4.45</v>
      </c>
      <c r="O489" s="371">
        <f t="shared" si="15"/>
        <v>581.1730337078651</v>
      </c>
      <c r="P489" s="23">
        <v>4.04</v>
      </c>
      <c r="Q489" s="24" t="s">
        <v>1679</v>
      </c>
      <c r="R489" s="20" t="s">
        <v>461</v>
      </c>
      <c r="S489" s="20" t="s">
        <v>1748</v>
      </c>
      <c r="T489" s="20" t="s">
        <v>1677</v>
      </c>
      <c r="U489" s="41" t="s">
        <v>1677</v>
      </c>
      <c r="V489" s="367">
        <f t="shared" si="14"/>
        <v>110</v>
      </c>
    </row>
    <row r="490" spans="1:22" s="35" customFormat="1" ht="23.1" customHeight="1">
      <c r="A490" s="40"/>
      <c r="B490" s="303"/>
      <c r="C490" s="30"/>
      <c r="D490" s="17" t="s">
        <v>1749</v>
      </c>
      <c r="E490" s="18" t="s">
        <v>458</v>
      </c>
      <c r="F490" s="19">
        <v>10.836</v>
      </c>
      <c r="G490" s="18">
        <v>2000</v>
      </c>
      <c r="H490" s="19">
        <v>316</v>
      </c>
      <c r="I490" s="18" t="s">
        <v>459</v>
      </c>
      <c r="J490" s="19">
        <v>8765</v>
      </c>
      <c r="K490" s="20">
        <v>24405</v>
      </c>
      <c r="L490" s="20">
        <v>15530</v>
      </c>
      <c r="M490" s="20" t="s">
        <v>1680</v>
      </c>
      <c r="N490" s="50">
        <v>4.57</v>
      </c>
      <c r="O490" s="371">
        <f t="shared" si="15"/>
        <v>565.91247264770232</v>
      </c>
      <c r="P490" s="23">
        <v>4.04</v>
      </c>
      <c r="Q490" s="24" t="s">
        <v>1724</v>
      </c>
      <c r="R490" s="20" t="s">
        <v>461</v>
      </c>
      <c r="S490" s="20" t="s">
        <v>1748</v>
      </c>
      <c r="T490" s="20" t="s">
        <v>1677</v>
      </c>
      <c r="U490" s="41" t="s">
        <v>1677</v>
      </c>
      <c r="V490" s="367">
        <f t="shared" si="14"/>
        <v>113</v>
      </c>
    </row>
    <row r="491" spans="1:22" s="35" customFormat="1" ht="23.1" customHeight="1">
      <c r="A491" s="40"/>
      <c r="B491" s="303"/>
      <c r="C491" s="30"/>
      <c r="D491" s="17" t="s">
        <v>1749</v>
      </c>
      <c r="E491" s="18" t="s">
        <v>458</v>
      </c>
      <c r="F491" s="19">
        <v>10.836</v>
      </c>
      <c r="G491" s="18">
        <v>2000</v>
      </c>
      <c r="H491" s="19">
        <v>316</v>
      </c>
      <c r="I491" s="18" t="s">
        <v>459</v>
      </c>
      <c r="J491" s="19">
        <v>8765</v>
      </c>
      <c r="K491" s="20">
        <v>24405</v>
      </c>
      <c r="L491" s="20">
        <v>15530</v>
      </c>
      <c r="M491" s="20" t="s">
        <v>1680</v>
      </c>
      <c r="N491" s="50">
        <v>4.45</v>
      </c>
      <c r="O491" s="371">
        <f t="shared" si="15"/>
        <v>581.1730337078651</v>
      </c>
      <c r="P491" s="23">
        <v>4.04</v>
      </c>
      <c r="Q491" s="24" t="s">
        <v>1679</v>
      </c>
      <c r="R491" s="20" t="s">
        <v>461</v>
      </c>
      <c r="S491" s="20" t="s">
        <v>1748</v>
      </c>
      <c r="T491" s="20" t="s">
        <v>1677</v>
      </c>
      <c r="U491" s="41" t="s">
        <v>1677</v>
      </c>
      <c r="V491" s="367">
        <f t="shared" ref="V491:V554" si="16">IF(N491&lt;&gt;0, IF(N491&gt;=P491,ROUNDDOWN(N491/P491*100,0),""),"")</f>
        <v>110</v>
      </c>
    </row>
    <row r="492" spans="1:22" s="35" customFormat="1" ht="23.1" customHeight="1">
      <c r="A492" s="40"/>
      <c r="B492" s="303"/>
      <c r="C492" s="30"/>
      <c r="D492" s="17" t="s">
        <v>1747</v>
      </c>
      <c r="E492" s="18" t="s">
        <v>458</v>
      </c>
      <c r="F492" s="19">
        <v>10.836</v>
      </c>
      <c r="G492" s="18">
        <v>2000</v>
      </c>
      <c r="H492" s="19">
        <v>316</v>
      </c>
      <c r="I492" s="18" t="s">
        <v>459</v>
      </c>
      <c r="J492" s="19">
        <v>8765</v>
      </c>
      <c r="K492" s="20">
        <v>24405</v>
      </c>
      <c r="L492" s="20">
        <v>15530</v>
      </c>
      <c r="M492" s="20" t="s">
        <v>1680</v>
      </c>
      <c r="N492" s="50">
        <v>4.57</v>
      </c>
      <c r="O492" s="371">
        <f t="shared" si="15"/>
        <v>565.91247264770232</v>
      </c>
      <c r="P492" s="23">
        <v>4.04</v>
      </c>
      <c r="Q492" s="24" t="s">
        <v>1724</v>
      </c>
      <c r="R492" s="20" t="s">
        <v>461</v>
      </c>
      <c r="S492" s="20" t="s">
        <v>480</v>
      </c>
      <c r="T492" s="20" t="s">
        <v>1677</v>
      </c>
      <c r="U492" s="41" t="s">
        <v>1677</v>
      </c>
      <c r="V492" s="367">
        <f t="shared" si="16"/>
        <v>113</v>
      </c>
    </row>
    <row r="493" spans="1:22" s="35" customFormat="1" ht="23.1" customHeight="1">
      <c r="A493" s="40"/>
      <c r="B493" s="303"/>
      <c r="C493" s="30"/>
      <c r="D493" s="17" t="s">
        <v>1747</v>
      </c>
      <c r="E493" s="18" t="s">
        <v>458</v>
      </c>
      <c r="F493" s="19">
        <v>10.836</v>
      </c>
      <c r="G493" s="18">
        <v>2000</v>
      </c>
      <c r="H493" s="19">
        <v>316</v>
      </c>
      <c r="I493" s="18" t="s">
        <v>459</v>
      </c>
      <c r="J493" s="19">
        <v>8765</v>
      </c>
      <c r="K493" s="20">
        <v>24405</v>
      </c>
      <c r="L493" s="20">
        <v>15530</v>
      </c>
      <c r="M493" s="20" t="s">
        <v>1680</v>
      </c>
      <c r="N493" s="50">
        <v>4.45</v>
      </c>
      <c r="O493" s="371">
        <f t="shared" si="15"/>
        <v>581.1730337078651</v>
      </c>
      <c r="P493" s="23">
        <v>4.04</v>
      </c>
      <c r="Q493" s="24" t="s">
        <v>1679</v>
      </c>
      <c r="R493" s="20" t="s">
        <v>461</v>
      </c>
      <c r="S493" s="20" t="s">
        <v>480</v>
      </c>
      <c r="T493" s="20" t="s">
        <v>1677</v>
      </c>
      <c r="U493" s="41" t="s">
        <v>1677</v>
      </c>
      <c r="V493" s="367">
        <f t="shared" si="16"/>
        <v>110</v>
      </c>
    </row>
    <row r="494" spans="1:22" s="35" customFormat="1" ht="23.1" customHeight="1">
      <c r="A494" s="40"/>
      <c r="B494" s="303"/>
      <c r="C494" s="30"/>
      <c r="D494" s="17" t="s">
        <v>1746</v>
      </c>
      <c r="E494" s="18" t="s">
        <v>458</v>
      </c>
      <c r="F494" s="19">
        <v>10.836</v>
      </c>
      <c r="G494" s="18">
        <v>2000</v>
      </c>
      <c r="H494" s="19">
        <v>316</v>
      </c>
      <c r="I494" s="18" t="s">
        <v>459</v>
      </c>
      <c r="J494" s="19">
        <v>8765</v>
      </c>
      <c r="K494" s="20">
        <v>24405</v>
      </c>
      <c r="L494" s="20">
        <v>15530</v>
      </c>
      <c r="M494" s="20" t="s">
        <v>1680</v>
      </c>
      <c r="N494" s="50">
        <v>4.57</v>
      </c>
      <c r="O494" s="371">
        <f t="shared" si="15"/>
        <v>565.91247264770232</v>
      </c>
      <c r="P494" s="23">
        <v>4.04</v>
      </c>
      <c r="Q494" s="24" t="s">
        <v>1724</v>
      </c>
      <c r="R494" s="20" t="s">
        <v>461</v>
      </c>
      <c r="S494" s="20" t="s">
        <v>480</v>
      </c>
      <c r="T494" s="20" t="s">
        <v>1677</v>
      </c>
      <c r="U494" s="41" t="s">
        <v>1677</v>
      </c>
      <c r="V494" s="367">
        <f t="shared" si="16"/>
        <v>113</v>
      </c>
    </row>
    <row r="495" spans="1:22" s="35" customFormat="1" ht="23.1" customHeight="1">
      <c r="A495" s="40"/>
      <c r="B495" s="303"/>
      <c r="C495" s="30"/>
      <c r="D495" s="17" t="s">
        <v>1746</v>
      </c>
      <c r="E495" s="18" t="s">
        <v>458</v>
      </c>
      <c r="F495" s="19">
        <v>10.836</v>
      </c>
      <c r="G495" s="18">
        <v>2000</v>
      </c>
      <c r="H495" s="19">
        <v>316</v>
      </c>
      <c r="I495" s="18" t="s">
        <v>459</v>
      </c>
      <c r="J495" s="19">
        <v>8765</v>
      </c>
      <c r="K495" s="20">
        <v>24405</v>
      </c>
      <c r="L495" s="20">
        <v>15530</v>
      </c>
      <c r="M495" s="20" t="s">
        <v>1680</v>
      </c>
      <c r="N495" s="50">
        <v>4.45</v>
      </c>
      <c r="O495" s="371">
        <f t="shared" si="15"/>
        <v>581.1730337078651</v>
      </c>
      <c r="P495" s="23">
        <v>4.04</v>
      </c>
      <c r="Q495" s="24" t="s">
        <v>1679</v>
      </c>
      <c r="R495" s="20" t="s">
        <v>461</v>
      </c>
      <c r="S495" s="20" t="s">
        <v>480</v>
      </c>
      <c r="T495" s="20" t="s">
        <v>1677</v>
      </c>
      <c r="U495" s="41" t="s">
        <v>1677</v>
      </c>
      <c r="V495" s="367">
        <f t="shared" si="16"/>
        <v>110</v>
      </c>
    </row>
    <row r="496" spans="1:22" s="35" customFormat="1" ht="23.1" customHeight="1">
      <c r="A496" s="40"/>
      <c r="B496" s="303"/>
      <c r="C496" s="30"/>
      <c r="D496" s="17" t="s">
        <v>1745</v>
      </c>
      <c r="E496" s="18" t="s">
        <v>458</v>
      </c>
      <c r="F496" s="19">
        <v>10.836</v>
      </c>
      <c r="G496" s="18">
        <v>2250</v>
      </c>
      <c r="H496" s="19">
        <v>339</v>
      </c>
      <c r="I496" s="18" t="s">
        <v>459</v>
      </c>
      <c r="J496" s="19">
        <v>8765</v>
      </c>
      <c r="K496" s="20">
        <v>24405</v>
      </c>
      <c r="L496" s="20">
        <v>15530</v>
      </c>
      <c r="M496" s="20" t="s">
        <v>1680</v>
      </c>
      <c r="N496" s="50">
        <v>4.3499999999999996</v>
      </c>
      <c r="O496" s="371">
        <f t="shared" si="15"/>
        <v>594.53333333333342</v>
      </c>
      <c r="P496" s="23">
        <v>4.04</v>
      </c>
      <c r="Q496" s="24" t="s">
        <v>1724</v>
      </c>
      <c r="R496" s="20" t="s">
        <v>460</v>
      </c>
      <c r="S496" s="20" t="s">
        <v>473</v>
      </c>
      <c r="T496" s="20" t="s">
        <v>1677</v>
      </c>
      <c r="U496" s="41" t="s">
        <v>1677</v>
      </c>
      <c r="V496" s="367">
        <f t="shared" si="16"/>
        <v>107</v>
      </c>
    </row>
    <row r="497" spans="1:22" s="35" customFormat="1" ht="23.1" customHeight="1">
      <c r="A497" s="40"/>
      <c r="B497" s="303"/>
      <c r="C497" s="30"/>
      <c r="D497" s="17" t="s">
        <v>1745</v>
      </c>
      <c r="E497" s="18" t="s">
        <v>458</v>
      </c>
      <c r="F497" s="19">
        <v>10.836</v>
      </c>
      <c r="G497" s="18">
        <v>2250</v>
      </c>
      <c r="H497" s="19">
        <v>339</v>
      </c>
      <c r="I497" s="18" t="s">
        <v>459</v>
      </c>
      <c r="J497" s="19">
        <v>8765</v>
      </c>
      <c r="K497" s="20">
        <v>24405</v>
      </c>
      <c r="L497" s="20">
        <v>15530</v>
      </c>
      <c r="M497" s="20" t="s">
        <v>1680</v>
      </c>
      <c r="N497" s="50">
        <v>4.25</v>
      </c>
      <c r="O497" s="371">
        <f t="shared" si="15"/>
        <v>608.52235294117645</v>
      </c>
      <c r="P497" s="23">
        <v>4.04</v>
      </c>
      <c r="Q497" s="24" t="s">
        <v>1739</v>
      </c>
      <c r="R497" s="20" t="s">
        <v>460</v>
      </c>
      <c r="S497" s="20" t="s">
        <v>473</v>
      </c>
      <c r="T497" s="20" t="s">
        <v>1677</v>
      </c>
      <c r="U497" s="41" t="s">
        <v>1677</v>
      </c>
      <c r="V497" s="367">
        <f t="shared" si="16"/>
        <v>105</v>
      </c>
    </row>
    <row r="498" spans="1:22" s="35" customFormat="1" ht="23.1" customHeight="1">
      <c r="A498" s="40"/>
      <c r="B498" s="303"/>
      <c r="C498" s="30"/>
      <c r="D498" s="17" t="s">
        <v>1744</v>
      </c>
      <c r="E498" s="18" t="s">
        <v>458</v>
      </c>
      <c r="F498" s="19">
        <v>10.836</v>
      </c>
      <c r="G498" s="18">
        <v>2250</v>
      </c>
      <c r="H498" s="19">
        <v>339</v>
      </c>
      <c r="I498" s="18" t="s">
        <v>459</v>
      </c>
      <c r="J498" s="19">
        <v>8765</v>
      </c>
      <c r="K498" s="20">
        <v>24405</v>
      </c>
      <c r="L498" s="20">
        <v>15530</v>
      </c>
      <c r="M498" s="20" t="s">
        <v>1680</v>
      </c>
      <c r="N498" s="50">
        <v>4.3499999999999996</v>
      </c>
      <c r="O498" s="371">
        <f t="shared" si="15"/>
        <v>594.53333333333342</v>
      </c>
      <c r="P498" s="23">
        <v>4.04</v>
      </c>
      <c r="Q498" s="24" t="s">
        <v>1724</v>
      </c>
      <c r="R498" s="20" t="s">
        <v>461</v>
      </c>
      <c r="S498" s="20" t="s">
        <v>473</v>
      </c>
      <c r="T498" s="20" t="s">
        <v>1677</v>
      </c>
      <c r="U498" s="41" t="s">
        <v>1677</v>
      </c>
      <c r="V498" s="367">
        <f t="shared" si="16"/>
        <v>107</v>
      </c>
    </row>
    <row r="499" spans="1:22" s="35" customFormat="1" ht="23.1" customHeight="1">
      <c r="A499" s="40"/>
      <c r="B499" s="303"/>
      <c r="C499" s="30"/>
      <c r="D499" s="17" t="s">
        <v>1744</v>
      </c>
      <c r="E499" s="18" t="s">
        <v>458</v>
      </c>
      <c r="F499" s="19">
        <v>10.836</v>
      </c>
      <c r="G499" s="18">
        <v>2250</v>
      </c>
      <c r="H499" s="19">
        <v>339</v>
      </c>
      <c r="I499" s="18" t="s">
        <v>459</v>
      </c>
      <c r="J499" s="19">
        <v>8765</v>
      </c>
      <c r="K499" s="20">
        <v>24405</v>
      </c>
      <c r="L499" s="20">
        <v>15530</v>
      </c>
      <c r="M499" s="20" t="s">
        <v>1680</v>
      </c>
      <c r="N499" s="50">
        <v>4.25</v>
      </c>
      <c r="O499" s="371">
        <f t="shared" si="15"/>
        <v>608.52235294117645</v>
      </c>
      <c r="P499" s="23">
        <v>4.04</v>
      </c>
      <c r="Q499" s="24" t="s">
        <v>1679</v>
      </c>
      <c r="R499" s="20" t="s">
        <v>461</v>
      </c>
      <c r="S499" s="20" t="s">
        <v>473</v>
      </c>
      <c r="T499" s="20" t="s">
        <v>1677</v>
      </c>
      <c r="U499" s="41" t="s">
        <v>1677</v>
      </c>
      <c r="V499" s="367">
        <f t="shared" si="16"/>
        <v>105</v>
      </c>
    </row>
    <row r="500" spans="1:22" s="35" customFormat="1" ht="23.1" customHeight="1">
      <c r="A500" s="40"/>
      <c r="B500" s="303"/>
      <c r="C500" s="30"/>
      <c r="D500" s="17" t="s">
        <v>1743</v>
      </c>
      <c r="E500" s="18" t="s">
        <v>458</v>
      </c>
      <c r="F500" s="19">
        <v>10.836</v>
      </c>
      <c r="G500" s="18">
        <v>2250</v>
      </c>
      <c r="H500" s="19">
        <v>339</v>
      </c>
      <c r="I500" s="18" t="s">
        <v>459</v>
      </c>
      <c r="J500" s="19">
        <v>8765</v>
      </c>
      <c r="K500" s="20">
        <v>24405</v>
      </c>
      <c r="L500" s="20">
        <v>15530</v>
      </c>
      <c r="M500" s="20" t="s">
        <v>1680</v>
      </c>
      <c r="N500" s="50">
        <v>4.3499999999999996</v>
      </c>
      <c r="O500" s="371">
        <f t="shared" si="15"/>
        <v>594.53333333333342</v>
      </c>
      <c r="P500" s="23">
        <v>4.04</v>
      </c>
      <c r="Q500" s="24" t="s">
        <v>1724</v>
      </c>
      <c r="R500" s="20" t="s">
        <v>461</v>
      </c>
      <c r="S500" s="20" t="s">
        <v>473</v>
      </c>
      <c r="T500" s="20" t="s">
        <v>1677</v>
      </c>
      <c r="U500" s="41" t="s">
        <v>1677</v>
      </c>
      <c r="V500" s="367">
        <f t="shared" si="16"/>
        <v>107</v>
      </c>
    </row>
    <row r="501" spans="1:22" s="35" customFormat="1" ht="23.1" customHeight="1">
      <c r="A501" s="40"/>
      <c r="B501" s="303"/>
      <c r="C501" s="30"/>
      <c r="D501" s="17" t="s">
        <v>1743</v>
      </c>
      <c r="E501" s="18" t="s">
        <v>458</v>
      </c>
      <c r="F501" s="19">
        <v>10.836</v>
      </c>
      <c r="G501" s="18">
        <v>2250</v>
      </c>
      <c r="H501" s="19">
        <v>339</v>
      </c>
      <c r="I501" s="18" t="s">
        <v>459</v>
      </c>
      <c r="J501" s="19">
        <v>8765</v>
      </c>
      <c r="K501" s="20">
        <v>24405</v>
      </c>
      <c r="L501" s="20">
        <v>15530</v>
      </c>
      <c r="M501" s="20" t="s">
        <v>1680</v>
      </c>
      <c r="N501" s="50">
        <v>4.25</v>
      </c>
      <c r="O501" s="371">
        <f t="shared" si="15"/>
        <v>608.52235294117645</v>
      </c>
      <c r="P501" s="23">
        <v>4.04</v>
      </c>
      <c r="Q501" s="24" t="s">
        <v>1679</v>
      </c>
      <c r="R501" s="20" t="s">
        <v>461</v>
      </c>
      <c r="S501" s="20" t="s">
        <v>473</v>
      </c>
      <c r="T501" s="20" t="s">
        <v>1677</v>
      </c>
      <c r="U501" s="41" t="s">
        <v>1677</v>
      </c>
      <c r="V501" s="367">
        <f t="shared" si="16"/>
        <v>105</v>
      </c>
    </row>
    <row r="502" spans="1:22" s="35" customFormat="1" ht="23.1" customHeight="1">
      <c r="A502" s="40"/>
      <c r="B502" s="303"/>
      <c r="C502" s="30"/>
      <c r="D502" s="17" t="s">
        <v>1740</v>
      </c>
      <c r="E502" s="18" t="s">
        <v>458</v>
      </c>
      <c r="F502" s="19">
        <v>10.836</v>
      </c>
      <c r="G502" s="18">
        <v>1750</v>
      </c>
      <c r="H502" s="19">
        <v>287</v>
      </c>
      <c r="I502" s="18" t="s">
        <v>282</v>
      </c>
      <c r="J502" s="19">
        <v>10525</v>
      </c>
      <c r="K502" s="20">
        <v>34635</v>
      </c>
      <c r="L502" s="20">
        <v>24000</v>
      </c>
      <c r="M502" s="20" t="s">
        <v>1022</v>
      </c>
      <c r="N502" s="50">
        <v>3.33</v>
      </c>
      <c r="O502" s="371">
        <f t="shared" si="15"/>
        <v>776.64264264264261</v>
      </c>
      <c r="P502" s="23">
        <v>3.09</v>
      </c>
      <c r="Q502" s="24" t="s">
        <v>1724</v>
      </c>
      <c r="R502" s="20" t="s">
        <v>460</v>
      </c>
      <c r="S502" s="20" t="s">
        <v>126</v>
      </c>
      <c r="T502" s="20" t="s">
        <v>1677</v>
      </c>
      <c r="U502" s="41" t="s">
        <v>1677</v>
      </c>
      <c r="V502" s="367">
        <f t="shared" si="16"/>
        <v>107</v>
      </c>
    </row>
    <row r="503" spans="1:22" s="35" customFormat="1" ht="23.1" customHeight="1">
      <c r="A503" s="40"/>
      <c r="B503" s="303"/>
      <c r="C503" s="30"/>
      <c r="D503" s="17" t="s">
        <v>1740</v>
      </c>
      <c r="E503" s="18" t="s">
        <v>458</v>
      </c>
      <c r="F503" s="19">
        <v>10.836</v>
      </c>
      <c r="G503" s="18">
        <v>1750</v>
      </c>
      <c r="H503" s="19">
        <v>287</v>
      </c>
      <c r="I503" s="18" t="s">
        <v>282</v>
      </c>
      <c r="J503" s="19">
        <v>10525</v>
      </c>
      <c r="K503" s="20">
        <v>34635</v>
      </c>
      <c r="L503" s="20">
        <v>24000</v>
      </c>
      <c r="M503" s="20" t="s">
        <v>1022</v>
      </c>
      <c r="N503" s="50">
        <v>3.25</v>
      </c>
      <c r="O503" s="371">
        <f t="shared" si="15"/>
        <v>795.76</v>
      </c>
      <c r="P503" s="23">
        <v>3.09</v>
      </c>
      <c r="Q503" s="24" t="s">
        <v>1739</v>
      </c>
      <c r="R503" s="20" t="s">
        <v>460</v>
      </c>
      <c r="S503" s="20" t="s">
        <v>126</v>
      </c>
      <c r="T503" s="20" t="s">
        <v>1677</v>
      </c>
      <c r="U503" s="41" t="s">
        <v>1677</v>
      </c>
      <c r="V503" s="367">
        <f t="shared" si="16"/>
        <v>105</v>
      </c>
    </row>
    <row r="504" spans="1:22" s="35" customFormat="1" ht="23.1" customHeight="1">
      <c r="A504" s="40"/>
      <c r="B504" s="303"/>
      <c r="C504" s="30"/>
      <c r="D504" s="17" t="s">
        <v>1737</v>
      </c>
      <c r="E504" s="18" t="s">
        <v>458</v>
      </c>
      <c r="F504" s="19">
        <v>10.836</v>
      </c>
      <c r="G504" s="18">
        <v>1750</v>
      </c>
      <c r="H504" s="19">
        <v>287</v>
      </c>
      <c r="I504" s="18" t="s">
        <v>261</v>
      </c>
      <c r="J504" s="19">
        <v>10525</v>
      </c>
      <c r="K504" s="20">
        <v>34635</v>
      </c>
      <c r="L504" s="20">
        <v>24000</v>
      </c>
      <c r="M504" s="20" t="s">
        <v>888</v>
      </c>
      <c r="N504" s="50">
        <v>3.33</v>
      </c>
      <c r="O504" s="371">
        <f t="shared" si="15"/>
        <v>776.64264264264261</v>
      </c>
      <c r="P504" s="23">
        <v>3.09</v>
      </c>
      <c r="Q504" s="24" t="s">
        <v>1724</v>
      </c>
      <c r="R504" s="20" t="s">
        <v>461</v>
      </c>
      <c r="S504" s="20" t="s">
        <v>34</v>
      </c>
      <c r="T504" s="20" t="s">
        <v>1677</v>
      </c>
      <c r="U504" s="41" t="s">
        <v>1677</v>
      </c>
      <c r="V504" s="367">
        <f t="shared" si="16"/>
        <v>107</v>
      </c>
    </row>
    <row r="505" spans="1:22" s="35" customFormat="1" ht="23.1" customHeight="1">
      <c r="A505" s="40"/>
      <c r="B505" s="303"/>
      <c r="C505" s="30"/>
      <c r="D505" s="17" t="s">
        <v>1737</v>
      </c>
      <c r="E505" s="18" t="s">
        <v>458</v>
      </c>
      <c r="F505" s="19">
        <v>10.836</v>
      </c>
      <c r="G505" s="18">
        <v>1750</v>
      </c>
      <c r="H505" s="19">
        <v>287</v>
      </c>
      <c r="I505" s="18" t="s">
        <v>261</v>
      </c>
      <c r="J505" s="19">
        <v>10525</v>
      </c>
      <c r="K505" s="20">
        <v>34635</v>
      </c>
      <c r="L505" s="20">
        <v>24000</v>
      </c>
      <c r="M505" s="20" t="s">
        <v>888</v>
      </c>
      <c r="N505" s="50">
        <v>3.25</v>
      </c>
      <c r="O505" s="371">
        <f t="shared" si="15"/>
        <v>795.76</v>
      </c>
      <c r="P505" s="23">
        <v>3.09</v>
      </c>
      <c r="Q505" s="24" t="s">
        <v>1679</v>
      </c>
      <c r="R505" s="20" t="s">
        <v>461</v>
      </c>
      <c r="S505" s="20" t="s">
        <v>34</v>
      </c>
      <c r="T505" s="20" t="s">
        <v>1677</v>
      </c>
      <c r="U505" s="41" t="s">
        <v>1677</v>
      </c>
      <c r="V505" s="367">
        <f t="shared" si="16"/>
        <v>105</v>
      </c>
    </row>
    <row r="506" spans="1:22" s="35" customFormat="1" ht="23.1" customHeight="1">
      <c r="A506" s="40"/>
      <c r="B506" s="303"/>
      <c r="C506" s="30"/>
      <c r="D506" s="17" t="s">
        <v>1742</v>
      </c>
      <c r="E506" s="18" t="s">
        <v>458</v>
      </c>
      <c r="F506" s="19">
        <v>10.836</v>
      </c>
      <c r="G506" s="18">
        <v>1750</v>
      </c>
      <c r="H506" s="19">
        <v>287</v>
      </c>
      <c r="I506" s="18" t="s">
        <v>261</v>
      </c>
      <c r="J506" s="19">
        <v>10525</v>
      </c>
      <c r="K506" s="20">
        <v>34635</v>
      </c>
      <c r="L506" s="20">
        <v>24000</v>
      </c>
      <c r="M506" s="20" t="s">
        <v>888</v>
      </c>
      <c r="N506" s="50">
        <v>3.33</v>
      </c>
      <c r="O506" s="371">
        <f t="shared" si="15"/>
        <v>776.64264264264261</v>
      </c>
      <c r="P506" s="23">
        <v>3.09</v>
      </c>
      <c r="Q506" s="24" t="s">
        <v>1724</v>
      </c>
      <c r="R506" s="20" t="s">
        <v>461</v>
      </c>
      <c r="S506" s="20" t="s">
        <v>34</v>
      </c>
      <c r="T506" s="20" t="s">
        <v>1677</v>
      </c>
      <c r="U506" s="41" t="s">
        <v>1677</v>
      </c>
      <c r="V506" s="367">
        <f t="shared" si="16"/>
        <v>107</v>
      </c>
    </row>
    <row r="507" spans="1:22" s="35" customFormat="1" ht="23.1" customHeight="1">
      <c r="A507" s="40"/>
      <c r="B507" s="303"/>
      <c r="C507" s="30"/>
      <c r="D507" s="17" t="s">
        <v>1742</v>
      </c>
      <c r="E507" s="18" t="s">
        <v>458</v>
      </c>
      <c r="F507" s="19">
        <v>10.836</v>
      </c>
      <c r="G507" s="18">
        <v>1750</v>
      </c>
      <c r="H507" s="19">
        <v>287</v>
      </c>
      <c r="I507" s="18" t="s">
        <v>261</v>
      </c>
      <c r="J507" s="19">
        <v>10525</v>
      </c>
      <c r="K507" s="20">
        <v>34635</v>
      </c>
      <c r="L507" s="20">
        <v>24000</v>
      </c>
      <c r="M507" s="20" t="s">
        <v>888</v>
      </c>
      <c r="N507" s="50">
        <v>3.25</v>
      </c>
      <c r="O507" s="371">
        <f t="shared" si="15"/>
        <v>795.76</v>
      </c>
      <c r="P507" s="23">
        <v>3.09</v>
      </c>
      <c r="Q507" s="24" t="s">
        <v>1679</v>
      </c>
      <c r="R507" s="20" t="s">
        <v>461</v>
      </c>
      <c r="S507" s="20" t="s">
        <v>34</v>
      </c>
      <c r="T507" s="20" t="s">
        <v>1677</v>
      </c>
      <c r="U507" s="41" t="s">
        <v>1677</v>
      </c>
      <c r="V507" s="367">
        <f t="shared" si="16"/>
        <v>105</v>
      </c>
    </row>
    <row r="508" spans="1:22" s="35" customFormat="1" ht="23.1" customHeight="1">
      <c r="A508" s="40"/>
      <c r="B508" s="303"/>
      <c r="C508" s="30"/>
      <c r="D508" s="17" t="s">
        <v>1736</v>
      </c>
      <c r="E508" s="18" t="s">
        <v>458</v>
      </c>
      <c r="F508" s="19">
        <v>10.836</v>
      </c>
      <c r="G508" s="18">
        <v>2000</v>
      </c>
      <c r="H508" s="19">
        <v>294</v>
      </c>
      <c r="I508" s="18" t="s">
        <v>459</v>
      </c>
      <c r="J508" s="19">
        <v>10525</v>
      </c>
      <c r="K508" s="20">
        <v>34635</v>
      </c>
      <c r="L508" s="20">
        <v>24000</v>
      </c>
      <c r="M508" s="20" t="s">
        <v>888</v>
      </c>
      <c r="N508" s="21">
        <v>3.5</v>
      </c>
      <c r="O508" s="371">
        <f t="shared" si="15"/>
        <v>738.92</v>
      </c>
      <c r="P508" s="23">
        <v>3.09</v>
      </c>
      <c r="Q508" s="24" t="s">
        <v>1724</v>
      </c>
      <c r="R508" s="20" t="s">
        <v>460</v>
      </c>
      <c r="S508" s="20" t="s">
        <v>126</v>
      </c>
      <c r="T508" s="20" t="s">
        <v>1677</v>
      </c>
      <c r="U508" s="41" t="s">
        <v>1677</v>
      </c>
      <c r="V508" s="367">
        <f t="shared" si="16"/>
        <v>113</v>
      </c>
    </row>
    <row r="509" spans="1:22" s="35" customFormat="1" ht="23.1" customHeight="1">
      <c r="A509" s="40"/>
      <c r="B509" s="303"/>
      <c r="C509" s="30"/>
      <c r="D509" s="17" t="s">
        <v>1736</v>
      </c>
      <c r="E509" s="18" t="s">
        <v>458</v>
      </c>
      <c r="F509" s="19">
        <v>10.836</v>
      </c>
      <c r="G509" s="18">
        <v>2000</v>
      </c>
      <c r="H509" s="19">
        <v>294</v>
      </c>
      <c r="I509" s="18" t="s">
        <v>459</v>
      </c>
      <c r="J509" s="19">
        <v>10525</v>
      </c>
      <c r="K509" s="20">
        <v>34635</v>
      </c>
      <c r="L509" s="20">
        <v>24000</v>
      </c>
      <c r="M509" s="20" t="s">
        <v>888</v>
      </c>
      <c r="N509" s="21">
        <v>3.4</v>
      </c>
      <c r="O509" s="371">
        <f t="shared" si="15"/>
        <v>760.65294117647068</v>
      </c>
      <c r="P509" s="23">
        <v>3.09</v>
      </c>
      <c r="Q509" s="24" t="s">
        <v>1739</v>
      </c>
      <c r="R509" s="20" t="s">
        <v>460</v>
      </c>
      <c r="S509" s="20" t="s">
        <v>126</v>
      </c>
      <c r="T509" s="20" t="s">
        <v>1677</v>
      </c>
      <c r="U509" s="41" t="s">
        <v>1677</v>
      </c>
      <c r="V509" s="367">
        <f t="shared" si="16"/>
        <v>110</v>
      </c>
    </row>
    <row r="510" spans="1:22" s="35" customFormat="1" ht="23.1" customHeight="1">
      <c r="A510" s="40"/>
      <c r="B510" s="303"/>
      <c r="C510" s="30"/>
      <c r="D510" s="17" t="s">
        <v>1734</v>
      </c>
      <c r="E510" s="18" t="s">
        <v>458</v>
      </c>
      <c r="F510" s="19">
        <v>10.836</v>
      </c>
      <c r="G510" s="18">
        <v>2000</v>
      </c>
      <c r="H510" s="19">
        <v>294</v>
      </c>
      <c r="I510" s="18" t="s">
        <v>459</v>
      </c>
      <c r="J510" s="19">
        <v>10525</v>
      </c>
      <c r="K510" s="20">
        <v>34635</v>
      </c>
      <c r="L510" s="20">
        <v>24000</v>
      </c>
      <c r="M510" s="20" t="s">
        <v>888</v>
      </c>
      <c r="N510" s="21">
        <v>3.5</v>
      </c>
      <c r="O510" s="371">
        <f t="shared" si="15"/>
        <v>738.92</v>
      </c>
      <c r="P510" s="23">
        <v>3.09</v>
      </c>
      <c r="Q510" s="24" t="s">
        <v>1724</v>
      </c>
      <c r="R510" s="20" t="s">
        <v>461</v>
      </c>
      <c r="S510" s="20" t="s">
        <v>34</v>
      </c>
      <c r="T510" s="20" t="s">
        <v>1677</v>
      </c>
      <c r="U510" s="41" t="s">
        <v>1677</v>
      </c>
      <c r="V510" s="367">
        <f t="shared" si="16"/>
        <v>113</v>
      </c>
    </row>
    <row r="511" spans="1:22" s="35" customFormat="1" ht="23.1" customHeight="1">
      <c r="A511" s="40"/>
      <c r="B511" s="303"/>
      <c r="C511" s="30"/>
      <c r="D511" s="17" t="s">
        <v>1734</v>
      </c>
      <c r="E511" s="18" t="s">
        <v>458</v>
      </c>
      <c r="F511" s="19">
        <v>10.836</v>
      </c>
      <c r="G511" s="18">
        <v>2000</v>
      </c>
      <c r="H511" s="19">
        <v>294</v>
      </c>
      <c r="I511" s="18" t="s">
        <v>459</v>
      </c>
      <c r="J511" s="19">
        <v>10525</v>
      </c>
      <c r="K511" s="20">
        <v>34635</v>
      </c>
      <c r="L511" s="20">
        <v>24000</v>
      </c>
      <c r="M511" s="20" t="s">
        <v>888</v>
      </c>
      <c r="N511" s="21">
        <v>3.4</v>
      </c>
      <c r="O511" s="371">
        <f t="shared" si="15"/>
        <v>760.65294117647068</v>
      </c>
      <c r="P511" s="23">
        <v>3.09</v>
      </c>
      <c r="Q511" s="24" t="s">
        <v>1679</v>
      </c>
      <c r="R511" s="20" t="s">
        <v>461</v>
      </c>
      <c r="S511" s="20" t="s">
        <v>34</v>
      </c>
      <c r="T511" s="20" t="s">
        <v>1677</v>
      </c>
      <c r="U511" s="41" t="s">
        <v>1677</v>
      </c>
      <c r="V511" s="367">
        <f t="shared" si="16"/>
        <v>110</v>
      </c>
    </row>
    <row r="512" spans="1:22" s="35" customFormat="1" ht="23.1" customHeight="1">
      <c r="A512" s="40"/>
      <c r="B512" s="303"/>
      <c r="C512" s="30"/>
      <c r="D512" s="17" t="s">
        <v>1741</v>
      </c>
      <c r="E512" s="18" t="s">
        <v>458</v>
      </c>
      <c r="F512" s="19">
        <v>10.836</v>
      </c>
      <c r="G512" s="18">
        <v>2000</v>
      </c>
      <c r="H512" s="19">
        <v>294</v>
      </c>
      <c r="I512" s="18" t="s">
        <v>459</v>
      </c>
      <c r="J512" s="19">
        <v>10525</v>
      </c>
      <c r="K512" s="20">
        <v>34635</v>
      </c>
      <c r="L512" s="20">
        <v>24000</v>
      </c>
      <c r="M512" s="20" t="s">
        <v>888</v>
      </c>
      <c r="N512" s="21">
        <v>3.5</v>
      </c>
      <c r="O512" s="371">
        <f t="shared" si="15"/>
        <v>738.92</v>
      </c>
      <c r="P512" s="23">
        <v>3.09</v>
      </c>
      <c r="Q512" s="24" t="s">
        <v>1724</v>
      </c>
      <c r="R512" s="20" t="s">
        <v>461</v>
      </c>
      <c r="S512" s="20" t="s">
        <v>34</v>
      </c>
      <c r="T512" s="20" t="s">
        <v>1677</v>
      </c>
      <c r="U512" s="41" t="s">
        <v>1677</v>
      </c>
      <c r="V512" s="367">
        <f t="shared" si="16"/>
        <v>113</v>
      </c>
    </row>
    <row r="513" spans="1:22" s="35" customFormat="1" ht="23.1" customHeight="1">
      <c r="A513" s="40"/>
      <c r="B513" s="303"/>
      <c r="C513" s="30"/>
      <c r="D513" s="17" t="s">
        <v>1741</v>
      </c>
      <c r="E513" s="18" t="s">
        <v>458</v>
      </c>
      <c r="F513" s="19">
        <v>10.836</v>
      </c>
      <c r="G513" s="18">
        <v>2000</v>
      </c>
      <c r="H513" s="19">
        <v>294</v>
      </c>
      <c r="I513" s="18" t="s">
        <v>459</v>
      </c>
      <c r="J513" s="19">
        <v>10525</v>
      </c>
      <c r="K513" s="20">
        <v>34635</v>
      </c>
      <c r="L513" s="20">
        <v>24000</v>
      </c>
      <c r="M513" s="20" t="s">
        <v>888</v>
      </c>
      <c r="N513" s="21">
        <v>3.4</v>
      </c>
      <c r="O513" s="371">
        <f t="shared" si="15"/>
        <v>760.65294117647068</v>
      </c>
      <c r="P513" s="23">
        <v>3.09</v>
      </c>
      <c r="Q513" s="24" t="s">
        <v>1679</v>
      </c>
      <c r="R513" s="20" t="s">
        <v>461</v>
      </c>
      <c r="S513" s="20" t="s">
        <v>34</v>
      </c>
      <c r="T513" s="20" t="s">
        <v>1677</v>
      </c>
      <c r="U513" s="41" t="s">
        <v>1677</v>
      </c>
      <c r="V513" s="367">
        <f t="shared" si="16"/>
        <v>110</v>
      </c>
    </row>
    <row r="514" spans="1:22" s="35" customFormat="1" ht="23.1" customHeight="1">
      <c r="A514" s="40"/>
      <c r="B514" s="303"/>
      <c r="C514" s="30"/>
      <c r="D514" s="17" t="s">
        <v>1740</v>
      </c>
      <c r="E514" s="18" t="s">
        <v>458</v>
      </c>
      <c r="F514" s="19">
        <v>10.836</v>
      </c>
      <c r="G514" s="18">
        <v>1900</v>
      </c>
      <c r="H514" s="19">
        <v>309</v>
      </c>
      <c r="I514" s="18" t="s">
        <v>466</v>
      </c>
      <c r="J514" s="19">
        <v>10525</v>
      </c>
      <c r="K514" s="20">
        <v>34635</v>
      </c>
      <c r="L514" s="20">
        <v>24000</v>
      </c>
      <c r="M514" s="20" t="s">
        <v>888</v>
      </c>
      <c r="N514" s="21">
        <v>3.37</v>
      </c>
      <c r="O514" s="371">
        <f t="shared" si="15"/>
        <v>767.42433234421355</v>
      </c>
      <c r="P514" s="23">
        <v>3.09</v>
      </c>
      <c r="Q514" s="24" t="s">
        <v>1724</v>
      </c>
      <c r="R514" s="20" t="s">
        <v>460</v>
      </c>
      <c r="S514" s="20" t="s">
        <v>126</v>
      </c>
      <c r="T514" s="20" t="s">
        <v>1677</v>
      </c>
      <c r="U514" s="41" t="s">
        <v>1677</v>
      </c>
      <c r="V514" s="367">
        <f t="shared" si="16"/>
        <v>109</v>
      </c>
    </row>
    <row r="515" spans="1:22" s="35" customFormat="1" ht="23.1" customHeight="1">
      <c r="A515" s="40"/>
      <c r="B515" s="303"/>
      <c r="C515" s="30"/>
      <c r="D515" s="17" t="s">
        <v>1740</v>
      </c>
      <c r="E515" s="18" t="s">
        <v>458</v>
      </c>
      <c r="F515" s="19">
        <v>10.836</v>
      </c>
      <c r="G515" s="18">
        <v>1900</v>
      </c>
      <c r="H515" s="19">
        <v>309</v>
      </c>
      <c r="I515" s="18" t="s">
        <v>466</v>
      </c>
      <c r="J515" s="19">
        <v>10525</v>
      </c>
      <c r="K515" s="20">
        <v>34635</v>
      </c>
      <c r="L515" s="20">
        <v>24000</v>
      </c>
      <c r="M515" s="20" t="s">
        <v>888</v>
      </c>
      <c r="N515" s="21">
        <v>3.3</v>
      </c>
      <c r="O515" s="371">
        <f t="shared" si="15"/>
        <v>783.70303030303035</v>
      </c>
      <c r="P515" s="23">
        <v>3.09</v>
      </c>
      <c r="Q515" s="24" t="s">
        <v>1739</v>
      </c>
      <c r="R515" s="20" t="s">
        <v>460</v>
      </c>
      <c r="S515" s="20" t="s">
        <v>126</v>
      </c>
      <c r="T515" s="20" t="s">
        <v>1677</v>
      </c>
      <c r="U515" s="41" t="s">
        <v>1677</v>
      </c>
      <c r="V515" s="367">
        <f t="shared" si="16"/>
        <v>106</v>
      </c>
    </row>
    <row r="516" spans="1:22" s="35" customFormat="1" ht="23.1" customHeight="1">
      <c r="A516" s="40"/>
      <c r="B516" s="303"/>
      <c r="C516" s="30"/>
      <c r="D516" s="17" t="s">
        <v>1738</v>
      </c>
      <c r="E516" s="18" t="s">
        <v>458</v>
      </c>
      <c r="F516" s="19">
        <v>10.836</v>
      </c>
      <c r="G516" s="18">
        <v>1900</v>
      </c>
      <c r="H516" s="19">
        <v>309</v>
      </c>
      <c r="I516" s="18" t="s">
        <v>466</v>
      </c>
      <c r="J516" s="19">
        <v>10525</v>
      </c>
      <c r="K516" s="20">
        <v>34635</v>
      </c>
      <c r="L516" s="20">
        <v>24000</v>
      </c>
      <c r="M516" s="20" t="s">
        <v>888</v>
      </c>
      <c r="N516" s="21">
        <v>3.37</v>
      </c>
      <c r="O516" s="371">
        <f t="shared" si="15"/>
        <v>767.42433234421355</v>
      </c>
      <c r="P516" s="23">
        <v>3.09</v>
      </c>
      <c r="Q516" s="24" t="s">
        <v>1724</v>
      </c>
      <c r="R516" s="20" t="s">
        <v>461</v>
      </c>
      <c r="S516" s="20" t="s">
        <v>34</v>
      </c>
      <c r="T516" s="20" t="s">
        <v>1677</v>
      </c>
      <c r="U516" s="41" t="s">
        <v>1677</v>
      </c>
      <c r="V516" s="367">
        <f t="shared" si="16"/>
        <v>109</v>
      </c>
    </row>
    <row r="517" spans="1:22" s="35" customFormat="1" ht="23.1" customHeight="1">
      <c r="A517" s="40"/>
      <c r="B517" s="303"/>
      <c r="C517" s="30"/>
      <c r="D517" s="17" t="s">
        <v>1738</v>
      </c>
      <c r="E517" s="18" t="s">
        <v>458</v>
      </c>
      <c r="F517" s="19">
        <v>10.836</v>
      </c>
      <c r="G517" s="18">
        <v>1900</v>
      </c>
      <c r="H517" s="19">
        <v>309</v>
      </c>
      <c r="I517" s="18" t="s">
        <v>466</v>
      </c>
      <c r="J517" s="19">
        <v>10525</v>
      </c>
      <c r="K517" s="20">
        <v>34635</v>
      </c>
      <c r="L517" s="20">
        <v>24000</v>
      </c>
      <c r="M517" s="20" t="s">
        <v>888</v>
      </c>
      <c r="N517" s="21">
        <v>3.3</v>
      </c>
      <c r="O517" s="371">
        <f t="shared" si="15"/>
        <v>783.70303030303035</v>
      </c>
      <c r="P517" s="23">
        <v>3.09</v>
      </c>
      <c r="Q517" s="24" t="s">
        <v>1679</v>
      </c>
      <c r="R517" s="20" t="s">
        <v>461</v>
      </c>
      <c r="S517" s="20" t="s">
        <v>34</v>
      </c>
      <c r="T517" s="20" t="s">
        <v>1677</v>
      </c>
      <c r="U517" s="41" t="s">
        <v>1677</v>
      </c>
      <c r="V517" s="367">
        <f t="shared" si="16"/>
        <v>106</v>
      </c>
    </row>
    <row r="518" spans="1:22" s="35" customFormat="1" ht="23.1" customHeight="1">
      <c r="A518" s="40"/>
      <c r="B518" s="303"/>
      <c r="C518" s="30"/>
      <c r="D518" s="17" t="s">
        <v>1737</v>
      </c>
      <c r="E518" s="18" t="s">
        <v>458</v>
      </c>
      <c r="F518" s="19">
        <v>10.836</v>
      </c>
      <c r="G518" s="18">
        <v>1900</v>
      </c>
      <c r="H518" s="19">
        <v>309</v>
      </c>
      <c r="I518" s="18" t="s">
        <v>466</v>
      </c>
      <c r="J518" s="19">
        <v>10525</v>
      </c>
      <c r="K518" s="20">
        <v>34635</v>
      </c>
      <c r="L518" s="20">
        <v>24000</v>
      </c>
      <c r="M518" s="20" t="s">
        <v>888</v>
      </c>
      <c r="N518" s="21">
        <v>3.37</v>
      </c>
      <c r="O518" s="371">
        <f t="shared" si="15"/>
        <v>767.42433234421355</v>
      </c>
      <c r="P518" s="23">
        <v>3.09</v>
      </c>
      <c r="Q518" s="24" t="s">
        <v>1724</v>
      </c>
      <c r="R518" s="20" t="s">
        <v>461</v>
      </c>
      <c r="S518" s="20" t="s">
        <v>34</v>
      </c>
      <c r="T518" s="20" t="s">
        <v>1677</v>
      </c>
      <c r="U518" s="41" t="s">
        <v>1677</v>
      </c>
      <c r="V518" s="367">
        <f t="shared" si="16"/>
        <v>109</v>
      </c>
    </row>
    <row r="519" spans="1:22" s="35" customFormat="1" ht="23.1" customHeight="1">
      <c r="A519" s="40"/>
      <c r="B519" s="303"/>
      <c r="C519" s="30"/>
      <c r="D519" s="17" t="s">
        <v>1737</v>
      </c>
      <c r="E519" s="18" t="s">
        <v>458</v>
      </c>
      <c r="F519" s="19">
        <v>10.836</v>
      </c>
      <c r="G519" s="18">
        <v>1900</v>
      </c>
      <c r="H519" s="19">
        <v>309</v>
      </c>
      <c r="I519" s="18" t="s">
        <v>466</v>
      </c>
      <c r="J519" s="19">
        <v>10525</v>
      </c>
      <c r="K519" s="20">
        <v>34635</v>
      </c>
      <c r="L519" s="20">
        <v>24000</v>
      </c>
      <c r="M519" s="20" t="s">
        <v>888</v>
      </c>
      <c r="N519" s="21">
        <v>3.3</v>
      </c>
      <c r="O519" s="371">
        <f t="shared" si="15"/>
        <v>783.70303030303035</v>
      </c>
      <c r="P519" s="23">
        <v>3.09</v>
      </c>
      <c r="Q519" s="24" t="s">
        <v>1679</v>
      </c>
      <c r="R519" s="20" t="s">
        <v>461</v>
      </c>
      <c r="S519" s="20" t="s">
        <v>34</v>
      </c>
      <c r="T519" s="20" t="s">
        <v>1677</v>
      </c>
      <c r="U519" s="41" t="s">
        <v>1677</v>
      </c>
      <c r="V519" s="367">
        <f t="shared" si="16"/>
        <v>106</v>
      </c>
    </row>
    <row r="520" spans="1:22" s="35" customFormat="1" ht="23.1" customHeight="1">
      <c r="A520" s="40"/>
      <c r="B520" s="303"/>
      <c r="C520" s="30"/>
      <c r="D520" s="17" t="s">
        <v>1736</v>
      </c>
      <c r="E520" s="18" t="s">
        <v>458</v>
      </c>
      <c r="F520" s="19">
        <v>10.836</v>
      </c>
      <c r="G520" s="18">
        <v>2000</v>
      </c>
      <c r="H520" s="19">
        <v>316</v>
      </c>
      <c r="I520" s="18" t="s">
        <v>459</v>
      </c>
      <c r="J520" s="19">
        <v>10525</v>
      </c>
      <c r="K520" s="20">
        <v>34635</v>
      </c>
      <c r="L520" s="20">
        <v>24000</v>
      </c>
      <c r="M520" s="20" t="s">
        <v>888</v>
      </c>
      <c r="N520" s="21">
        <v>3.5</v>
      </c>
      <c r="O520" s="371">
        <f t="shared" si="15"/>
        <v>738.92</v>
      </c>
      <c r="P520" s="23">
        <v>3.09</v>
      </c>
      <c r="Q520" s="24" t="s">
        <v>1724</v>
      </c>
      <c r="R520" s="20" t="s">
        <v>461</v>
      </c>
      <c r="S520" s="20" t="s">
        <v>126</v>
      </c>
      <c r="T520" s="20" t="s">
        <v>1677</v>
      </c>
      <c r="U520" s="41" t="s">
        <v>1677</v>
      </c>
      <c r="V520" s="367">
        <f t="shared" si="16"/>
        <v>113</v>
      </c>
    </row>
    <row r="521" spans="1:22" s="35" customFormat="1" ht="23.1" customHeight="1">
      <c r="A521" s="40"/>
      <c r="B521" s="303"/>
      <c r="C521" s="30"/>
      <c r="D521" s="17" t="s">
        <v>1736</v>
      </c>
      <c r="E521" s="18" t="s">
        <v>458</v>
      </c>
      <c r="F521" s="19">
        <v>10.836</v>
      </c>
      <c r="G521" s="18">
        <v>2000</v>
      </c>
      <c r="H521" s="19">
        <v>316</v>
      </c>
      <c r="I521" s="18" t="s">
        <v>459</v>
      </c>
      <c r="J521" s="19">
        <v>10525</v>
      </c>
      <c r="K521" s="20">
        <v>34635</v>
      </c>
      <c r="L521" s="20">
        <v>24000</v>
      </c>
      <c r="M521" s="20" t="s">
        <v>888</v>
      </c>
      <c r="N521" s="21">
        <v>3.4</v>
      </c>
      <c r="O521" s="371">
        <f t="shared" ref="O521:O584" si="17">IF(N521&gt;0,1/N521*37.7*68.6,"")</f>
        <v>760.65294117647068</v>
      </c>
      <c r="P521" s="23">
        <v>3.09</v>
      </c>
      <c r="Q521" s="24" t="s">
        <v>1679</v>
      </c>
      <c r="R521" s="20" t="s">
        <v>461</v>
      </c>
      <c r="S521" s="20" t="s">
        <v>126</v>
      </c>
      <c r="T521" s="20" t="s">
        <v>1677</v>
      </c>
      <c r="U521" s="41" t="s">
        <v>1677</v>
      </c>
      <c r="V521" s="367">
        <f t="shared" si="16"/>
        <v>110</v>
      </c>
    </row>
    <row r="522" spans="1:22" s="35" customFormat="1" ht="23.1" customHeight="1">
      <c r="A522" s="40"/>
      <c r="B522" s="303"/>
      <c r="C522" s="30"/>
      <c r="D522" s="17" t="s">
        <v>1735</v>
      </c>
      <c r="E522" s="18" t="s">
        <v>458</v>
      </c>
      <c r="F522" s="19">
        <v>10.836</v>
      </c>
      <c r="G522" s="18">
        <v>2000</v>
      </c>
      <c r="H522" s="19">
        <v>316</v>
      </c>
      <c r="I522" s="18" t="s">
        <v>459</v>
      </c>
      <c r="J522" s="19">
        <v>10525</v>
      </c>
      <c r="K522" s="20">
        <v>34635</v>
      </c>
      <c r="L522" s="20">
        <v>24000</v>
      </c>
      <c r="M522" s="20" t="s">
        <v>888</v>
      </c>
      <c r="N522" s="21">
        <v>3.5</v>
      </c>
      <c r="O522" s="371">
        <f t="shared" si="17"/>
        <v>738.92</v>
      </c>
      <c r="P522" s="23">
        <v>3.09</v>
      </c>
      <c r="Q522" s="24" t="s">
        <v>1724</v>
      </c>
      <c r="R522" s="20" t="s">
        <v>461</v>
      </c>
      <c r="S522" s="20" t="s">
        <v>34</v>
      </c>
      <c r="T522" s="20" t="s">
        <v>1677</v>
      </c>
      <c r="U522" s="41" t="s">
        <v>1677</v>
      </c>
      <c r="V522" s="367">
        <f t="shared" si="16"/>
        <v>113</v>
      </c>
    </row>
    <row r="523" spans="1:22" s="35" customFormat="1" ht="23.1" customHeight="1">
      <c r="A523" s="40"/>
      <c r="B523" s="303"/>
      <c r="C523" s="30"/>
      <c r="D523" s="17" t="s">
        <v>1735</v>
      </c>
      <c r="E523" s="18" t="s">
        <v>458</v>
      </c>
      <c r="F523" s="19">
        <v>10.836</v>
      </c>
      <c r="G523" s="18">
        <v>2000</v>
      </c>
      <c r="H523" s="19">
        <v>316</v>
      </c>
      <c r="I523" s="18" t="s">
        <v>459</v>
      </c>
      <c r="J523" s="19">
        <v>10525</v>
      </c>
      <c r="K523" s="20">
        <v>34635</v>
      </c>
      <c r="L523" s="20">
        <v>24000</v>
      </c>
      <c r="M523" s="20" t="s">
        <v>888</v>
      </c>
      <c r="N523" s="21">
        <v>3.4</v>
      </c>
      <c r="O523" s="371">
        <f t="shared" si="17"/>
        <v>760.65294117647068</v>
      </c>
      <c r="P523" s="23">
        <v>3.09</v>
      </c>
      <c r="Q523" s="24" t="s">
        <v>1679</v>
      </c>
      <c r="R523" s="20" t="s">
        <v>461</v>
      </c>
      <c r="S523" s="20" t="s">
        <v>34</v>
      </c>
      <c r="T523" s="20" t="s">
        <v>1677</v>
      </c>
      <c r="U523" s="41" t="s">
        <v>1677</v>
      </c>
      <c r="V523" s="367">
        <f t="shared" si="16"/>
        <v>110</v>
      </c>
    </row>
    <row r="524" spans="1:22" s="35" customFormat="1" ht="23.1" customHeight="1">
      <c r="A524" s="40"/>
      <c r="B524" s="303"/>
      <c r="C524" s="30"/>
      <c r="D524" s="17" t="s">
        <v>1734</v>
      </c>
      <c r="E524" s="18" t="s">
        <v>458</v>
      </c>
      <c r="F524" s="19">
        <v>10.836</v>
      </c>
      <c r="G524" s="18">
        <v>2000</v>
      </c>
      <c r="H524" s="19">
        <v>316</v>
      </c>
      <c r="I524" s="18" t="s">
        <v>459</v>
      </c>
      <c r="J524" s="19">
        <v>10525</v>
      </c>
      <c r="K524" s="20">
        <v>34635</v>
      </c>
      <c r="L524" s="20">
        <v>24000</v>
      </c>
      <c r="M524" s="20" t="s">
        <v>888</v>
      </c>
      <c r="N524" s="21">
        <v>3.5</v>
      </c>
      <c r="O524" s="371">
        <f t="shared" si="17"/>
        <v>738.92</v>
      </c>
      <c r="P524" s="23">
        <v>3.09</v>
      </c>
      <c r="Q524" s="24" t="s">
        <v>1724</v>
      </c>
      <c r="R524" s="20" t="s">
        <v>461</v>
      </c>
      <c r="S524" s="20" t="s">
        <v>34</v>
      </c>
      <c r="T524" s="20" t="s">
        <v>1677</v>
      </c>
      <c r="U524" s="41" t="s">
        <v>1677</v>
      </c>
      <c r="V524" s="367">
        <f t="shared" si="16"/>
        <v>113</v>
      </c>
    </row>
    <row r="525" spans="1:22" s="35" customFormat="1" ht="23.1" customHeight="1">
      <c r="A525" s="40"/>
      <c r="B525" s="303"/>
      <c r="C525" s="30"/>
      <c r="D525" s="17" t="s">
        <v>1734</v>
      </c>
      <c r="E525" s="18" t="s">
        <v>458</v>
      </c>
      <c r="F525" s="19">
        <v>10.836</v>
      </c>
      <c r="G525" s="18">
        <v>2000</v>
      </c>
      <c r="H525" s="19">
        <v>316</v>
      </c>
      <c r="I525" s="18" t="s">
        <v>459</v>
      </c>
      <c r="J525" s="19">
        <v>10525</v>
      </c>
      <c r="K525" s="20">
        <v>34635</v>
      </c>
      <c r="L525" s="20">
        <v>24000</v>
      </c>
      <c r="M525" s="20" t="s">
        <v>888</v>
      </c>
      <c r="N525" s="21">
        <v>3.4</v>
      </c>
      <c r="O525" s="371">
        <f t="shared" si="17"/>
        <v>760.65294117647068</v>
      </c>
      <c r="P525" s="23">
        <v>3.09</v>
      </c>
      <c r="Q525" s="24" t="s">
        <v>1679</v>
      </c>
      <c r="R525" s="20" t="s">
        <v>461</v>
      </c>
      <c r="S525" s="20" t="s">
        <v>34</v>
      </c>
      <c r="T525" s="20" t="s">
        <v>1677</v>
      </c>
      <c r="U525" s="41" t="s">
        <v>1677</v>
      </c>
      <c r="V525" s="367">
        <f t="shared" si="16"/>
        <v>110</v>
      </c>
    </row>
    <row r="526" spans="1:22" s="35" customFormat="1" ht="23.1" customHeight="1">
      <c r="A526" s="40"/>
      <c r="B526" s="303"/>
      <c r="C526" s="30"/>
      <c r="D526" s="17" t="s">
        <v>1736</v>
      </c>
      <c r="E526" s="18" t="s">
        <v>458</v>
      </c>
      <c r="F526" s="19">
        <v>10.836</v>
      </c>
      <c r="G526" s="18">
        <v>2250</v>
      </c>
      <c r="H526" s="19">
        <v>339</v>
      </c>
      <c r="I526" s="18" t="s">
        <v>459</v>
      </c>
      <c r="J526" s="19">
        <v>10525</v>
      </c>
      <c r="K526" s="20">
        <v>34635</v>
      </c>
      <c r="L526" s="20">
        <v>24000</v>
      </c>
      <c r="M526" s="20" t="s">
        <v>888</v>
      </c>
      <c r="N526" s="21">
        <v>3.5</v>
      </c>
      <c r="O526" s="371">
        <f t="shared" si="17"/>
        <v>738.92</v>
      </c>
      <c r="P526" s="23">
        <v>3.09</v>
      </c>
      <c r="Q526" s="24" t="s">
        <v>1724</v>
      </c>
      <c r="R526" s="20" t="s">
        <v>461</v>
      </c>
      <c r="S526" s="20" t="s">
        <v>126</v>
      </c>
      <c r="T526" s="20" t="s">
        <v>1677</v>
      </c>
      <c r="U526" s="41" t="s">
        <v>1677</v>
      </c>
      <c r="V526" s="367">
        <f t="shared" si="16"/>
        <v>113</v>
      </c>
    </row>
    <row r="527" spans="1:22" s="35" customFormat="1" ht="23.1" customHeight="1">
      <c r="A527" s="40"/>
      <c r="B527" s="303"/>
      <c r="C527" s="30"/>
      <c r="D527" s="17" t="s">
        <v>1736</v>
      </c>
      <c r="E527" s="18" t="s">
        <v>458</v>
      </c>
      <c r="F527" s="19">
        <v>10.836</v>
      </c>
      <c r="G527" s="18">
        <v>2250</v>
      </c>
      <c r="H527" s="19">
        <v>339</v>
      </c>
      <c r="I527" s="18" t="s">
        <v>459</v>
      </c>
      <c r="J527" s="19">
        <v>10525</v>
      </c>
      <c r="K527" s="20">
        <v>34635</v>
      </c>
      <c r="L527" s="20">
        <v>24000</v>
      </c>
      <c r="M527" s="20" t="s">
        <v>888</v>
      </c>
      <c r="N527" s="21">
        <v>3.4</v>
      </c>
      <c r="O527" s="371">
        <f t="shared" si="17"/>
        <v>760.65294117647068</v>
      </c>
      <c r="P527" s="23">
        <v>3.09</v>
      </c>
      <c r="Q527" s="24" t="s">
        <v>1679</v>
      </c>
      <c r="R527" s="20" t="s">
        <v>461</v>
      </c>
      <c r="S527" s="20" t="s">
        <v>126</v>
      </c>
      <c r="T527" s="20" t="s">
        <v>1677</v>
      </c>
      <c r="U527" s="41" t="s">
        <v>1677</v>
      </c>
      <c r="V527" s="367">
        <f t="shared" si="16"/>
        <v>110</v>
      </c>
    </row>
    <row r="528" spans="1:22" s="35" customFormat="1" ht="23.1" customHeight="1">
      <c r="A528" s="40"/>
      <c r="B528" s="303"/>
      <c r="C528" s="30"/>
      <c r="D528" s="17" t="s">
        <v>1735</v>
      </c>
      <c r="E528" s="18" t="s">
        <v>458</v>
      </c>
      <c r="F528" s="19">
        <v>10.836</v>
      </c>
      <c r="G528" s="18">
        <v>2250</v>
      </c>
      <c r="H528" s="19">
        <v>339</v>
      </c>
      <c r="I528" s="18" t="s">
        <v>459</v>
      </c>
      <c r="J528" s="19">
        <v>10525</v>
      </c>
      <c r="K528" s="20">
        <v>34635</v>
      </c>
      <c r="L528" s="20">
        <v>24000</v>
      </c>
      <c r="M528" s="20" t="s">
        <v>888</v>
      </c>
      <c r="N528" s="21">
        <v>3.5</v>
      </c>
      <c r="O528" s="371">
        <f t="shared" si="17"/>
        <v>738.92</v>
      </c>
      <c r="P528" s="23">
        <v>3.09</v>
      </c>
      <c r="Q528" s="24" t="s">
        <v>1724</v>
      </c>
      <c r="R528" s="20" t="s">
        <v>461</v>
      </c>
      <c r="S528" s="20" t="s">
        <v>34</v>
      </c>
      <c r="T528" s="20" t="s">
        <v>1677</v>
      </c>
      <c r="U528" s="41" t="s">
        <v>1677</v>
      </c>
      <c r="V528" s="367">
        <f t="shared" si="16"/>
        <v>113</v>
      </c>
    </row>
    <row r="529" spans="1:22" s="35" customFormat="1" ht="23.1" customHeight="1">
      <c r="A529" s="40"/>
      <c r="B529" s="303"/>
      <c r="C529" s="30"/>
      <c r="D529" s="17" t="s">
        <v>1735</v>
      </c>
      <c r="E529" s="18" t="s">
        <v>458</v>
      </c>
      <c r="F529" s="19">
        <v>10.836</v>
      </c>
      <c r="G529" s="18">
        <v>2250</v>
      </c>
      <c r="H529" s="19">
        <v>339</v>
      </c>
      <c r="I529" s="18" t="s">
        <v>459</v>
      </c>
      <c r="J529" s="19">
        <v>10525</v>
      </c>
      <c r="K529" s="20">
        <v>34635</v>
      </c>
      <c r="L529" s="20">
        <v>24000</v>
      </c>
      <c r="M529" s="20" t="s">
        <v>888</v>
      </c>
      <c r="N529" s="21">
        <v>3.4</v>
      </c>
      <c r="O529" s="371">
        <f t="shared" si="17"/>
        <v>760.65294117647068</v>
      </c>
      <c r="P529" s="23">
        <v>3.09</v>
      </c>
      <c r="Q529" s="24" t="s">
        <v>1679</v>
      </c>
      <c r="R529" s="20" t="s">
        <v>461</v>
      </c>
      <c r="S529" s="20" t="s">
        <v>34</v>
      </c>
      <c r="T529" s="20" t="s">
        <v>1677</v>
      </c>
      <c r="U529" s="41" t="s">
        <v>1677</v>
      </c>
      <c r="V529" s="367">
        <f t="shared" si="16"/>
        <v>110</v>
      </c>
    </row>
    <row r="530" spans="1:22" s="35" customFormat="1" ht="23.1" customHeight="1">
      <c r="A530" s="40"/>
      <c r="B530" s="303"/>
      <c r="C530" s="30"/>
      <c r="D530" s="17" t="s">
        <v>1734</v>
      </c>
      <c r="E530" s="18" t="s">
        <v>458</v>
      </c>
      <c r="F530" s="19">
        <v>10.836</v>
      </c>
      <c r="G530" s="18">
        <v>2250</v>
      </c>
      <c r="H530" s="19">
        <v>339</v>
      </c>
      <c r="I530" s="18" t="s">
        <v>459</v>
      </c>
      <c r="J530" s="19">
        <v>10525</v>
      </c>
      <c r="K530" s="20">
        <v>34635</v>
      </c>
      <c r="L530" s="20">
        <v>24000</v>
      </c>
      <c r="M530" s="20" t="s">
        <v>888</v>
      </c>
      <c r="N530" s="21">
        <v>3.5</v>
      </c>
      <c r="O530" s="371">
        <f t="shared" si="17"/>
        <v>738.92</v>
      </c>
      <c r="P530" s="23">
        <v>3.09</v>
      </c>
      <c r="Q530" s="24" t="s">
        <v>1724</v>
      </c>
      <c r="R530" s="20" t="s">
        <v>461</v>
      </c>
      <c r="S530" s="20" t="s">
        <v>34</v>
      </c>
      <c r="T530" s="20" t="s">
        <v>1677</v>
      </c>
      <c r="U530" s="41" t="s">
        <v>1677</v>
      </c>
      <c r="V530" s="367">
        <f t="shared" si="16"/>
        <v>113</v>
      </c>
    </row>
    <row r="531" spans="1:22" s="35" customFormat="1" ht="23.1" customHeight="1">
      <c r="A531" s="40"/>
      <c r="B531" s="303"/>
      <c r="C531" s="30"/>
      <c r="D531" s="17" t="s">
        <v>1734</v>
      </c>
      <c r="E531" s="18" t="s">
        <v>458</v>
      </c>
      <c r="F531" s="19">
        <v>10.836</v>
      </c>
      <c r="G531" s="18">
        <v>2250</v>
      </c>
      <c r="H531" s="19">
        <v>339</v>
      </c>
      <c r="I531" s="18" t="s">
        <v>459</v>
      </c>
      <c r="J531" s="19">
        <v>10525</v>
      </c>
      <c r="K531" s="20">
        <v>34635</v>
      </c>
      <c r="L531" s="20">
        <v>24000</v>
      </c>
      <c r="M531" s="20" t="s">
        <v>888</v>
      </c>
      <c r="N531" s="21">
        <v>3.4</v>
      </c>
      <c r="O531" s="371">
        <f t="shared" si="17"/>
        <v>760.65294117647068</v>
      </c>
      <c r="P531" s="23">
        <v>3.09</v>
      </c>
      <c r="Q531" s="24" t="s">
        <v>1679</v>
      </c>
      <c r="R531" s="20" t="s">
        <v>461</v>
      </c>
      <c r="S531" s="20" t="s">
        <v>34</v>
      </c>
      <c r="T531" s="20" t="s">
        <v>1677</v>
      </c>
      <c r="U531" s="41" t="s">
        <v>1677</v>
      </c>
      <c r="V531" s="367">
        <f t="shared" si="16"/>
        <v>110</v>
      </c>
    </row>
    <row r="532" spans="1:22" s="35" customFormat="1" ht="23.1" customHeight="1">
      <c r="A532" s="40"/>
      <c r="B532" s="303"/>
      <c r="C532" s="30"/>
      <c r="D532" s="17" t="s">
        <v>1733</v>
      </c>
      <c r="E532" s="18" t="s">
        <v>470</v>
      </c>
      <c r="F532" s="19">
        <v>12.776999999999999</v>
      </c>
      <c r="G532" s="18">
        <v>2601</v>
      </c>
      <c r="H532" s="19">
        <v>390</v>
      </c>
      <c r="I532" s="18" t="s">
        <v>459</v>
      </c>
      <c r="J532" s="19">
        <v>10525</v>
      </c>
      <c r="K532" s="20">
        <v>34635</v>
      </c>
      <c r="L532" s="20">
        <v>24000</v>
      </c>
      <c r="M532" s="20" t="s">
        <v>888</v>
      </c>
      <c r="N532" s="21">
        <v>3.35</v>
      </c>
      <c r="O532" s="371">
        <f t="shared" si="17"/>
        <v>772.00597014925359</v>
      </c>
      <c r="P532" s="23">
        <v>3.09</v>
      </c>
      <c r="Q532" s="24" t="s">
        <v>1724</v>
      </c>
      <c r="R532" s="20" t="s">
        <v>461</v>
      </c>
      <c r="S532" s="20" t="s">
        <v>34</v>
      </c>
      <c r="T532" s="20" t="s">
        <v>1677</v>
      </c>
      <c r="U532" s="41" t="s">
        <v>1677</v>
      </c>
      <c r="V532" s="367">
        <f t="shared" si="16"/>
        <v>108</v>
      </c>
    </row>
    <row r="533" spans="1:22" s="35" customFormat="1" ht="23.1" customHeight="1">
      <c r="A533" s="40"/>
      <c r="B533" s="303"/>
      <c r="C533" s="30"/>
      <c r="D533" s="17" t="s">
        <v>1733</v>
      </c>
      <c r="E533" s="18" t="s">
        <v>470</v>
      </c>
      <c r="F533" s="19">
        <v>12.776999999999999</v>
      </c>
      <c r="G533" s="18">
        <v>2601</v>
      </c>
      <c r="H533" s="19">
        <v>390</v>
      </c>
      <c r="I533" s="18" t="s">
        <v>475</v>
      </c>
      <c r="J533" s="19">
        <v>10525</v>
      </c>
      <c r="K533" s="20">
        <v>34635</v>
      </c>
      <c r="L533" s="20">
        <v>24000</v>
      </c>
      <c r="M533" s="20" t="s">
        <v>888</v>
      </c>
      <c r="N533" s="21">
        <v>3.25</v>
      </c>
      <c r="O533" s="371">
        <f t="shared" si="17"/>
        <v>795.76</v>
      </c>
      <c r="P533" s="23">
        <v>3.09</v>
      </c>
      <c r="Q533" s="24" t="s">
        <v>1679</v>
      </c>
      <c r="R533" s="20" t="s">
        <v>461</v>
      </c>
      <c r="S533" s="20" t="s">
        <v>34</v>
      </c>
      <c r="T533" s="20" t="s">
        <v>1677</v>
      </c>
      <c r="U533" s="41" t="s">
        <v>1677</v>
      </c>
      <c r="V533" s="367">
        <f t="shared" si="16"/>
        <v>105</v>
      </c>
    </row>
    <row r="534" spans="1:22" s="35" customFormat="1" ht="23.1" customHeight="1">
      <c r="A534" s="40"/>
      <c r="B534" s="303"/>
      <c r="C534" s="30"/>
      <c r="D534" s="17" t="s">
        <v>1732</v>
      </c>
      <c r="E534" s="18" t="s">
        <v>470</v>
      </c>
      <c r="F534" s="19">
        <v>12.776999999999999</v>
      </c>
      <c r="G534" s="18">
        <v>2601</v>
      </c>
      <c r="H534" s="19">
        <v>390</v>
      </c>
      <c r="I534" s="18" t="s">
        <v>459</v>
      </c>
      <c r="J534" s="19">
        <v>10525</v>
      </c>
      <c r="K534" s="20">
        <v>34635</v>
      </c>
      <c r="L534" s="20">
        <v>24000</v>
      </c>
      <c r="M534" s="20" t="s">
        <v>888</v>
      </c>
      <c r="N534" s="21">
        <v>3.35</v>
      </c>
      <c r="O534" s="371">
        <f t="shared" si="17"/>
        <v>772.00597014925359</v>
      </c>
      <c r="P534" s="23">
        <v>3.09</v>
      </c>
      <c r="Q534" s="24" t="s">
        <v>1724</v>
      </c>
      <c r="R534" s="20" t="s">
        <v>461</v>
      </c>
      <c r="S534" s="20" t="s">
        <v>34</v>
      </c>
      <c r="T534" s="20" t="s">
        <v>1677</v>
      </c>
      <c r="U534" s="41" t="s">
        <v>1677</v>
      </c>
      <c r="V534" s="367">
        <f t="shared" si="16"/>
        <v>108</v>
      </c>
    </row>
    <row r="535" spans="1:22" s="35" customFormat="1" ht="23.1" customHeight="1">
      <c r="A535" s="40"/>
      <c r="B535" s="303"/>
      <c r="C535" s="30"/>
      <c r="D535" s="17" t="s">
        <v>1732</v>
      </c>
      <c r="E535" s="18" t="s">
        <v>470</v>
      </c>
      <c r="F535" s="19">
        <v>12.776999999999999</v>
      </c>
      <c r="G535" s="18">
        <v>2601</v>
      </c>
      <c r="H535" s="19">
        <v>390</v>
      </c>
      <c r="I535" s="18" t="s">
        <v>459</v>
      </c>
      <c r="J535" s="19">
        <v>10525</v>
      </c>
      <c r="K535" s="20">
        <v>34635</v>
      </c>
      <c r="L535" s="20">
        <v>24000</v>
      </c>
      <c r="M535" s="20" t="s">
        <v>888</v>
      </c>
      <c r="N535" s="21">
        <v>3.25</v>
      </c>
      <c r="O535" s="371">
        <f t="shared" si="17"/>
        <v>795.76</v>
      </c>
      <c r="P535" s="23">
        <v>3.09</v>
      </c>
      <c r="Q535" s="24" t="s">
        <v>1679</v>
      </c>
      <c r="R535" s="20" t="s">
        <v>461</v>
      </c>
      <c r="S535" s="20" t="s">
        <v>34</v>
      </c>
      <c r="T535" s="20" t="s">
        <v>1677</v>
      </c>
      <c r="U535" s="41" t="s">
        <v>1677</v>
      </c>
      <c r="V535" s="367">
        <f t="shared" si="16"/>
        <v>105</v>
      </c>
    </row>
    <row r="536" spans="1:22" s="35" customFormat="1" ht="23.1" customHeight="1">
      <c r="A536" s="40"/>
      <c r="B536" s="303"/>
      <c r="C536" s="30"/>
      <c r="D536" s="17" t="s">
        <v>1731</v>
      </c>
      <c r="E536" s="18" t="s">
        <v>470</v>
      </c>
      <c r="F536" s="19">
        <v>12.776999999999999</v>
      </c>
      <c r="G536" s="18">
        <v>2346</v>
      </c>
      <c r="H536" s="19">
        <v>345</v>
      </c>
      <c r="I536" s="18" t="s">
        <v>459</v>
      </c>
      <c r="J536" s="19">
        <v>10525</v>
      </c>
      <c r="K536" s="20">
        <v>34635</v>
      </c>
      <c r="L536" s="20">
        <v>24000</v>
      </c>
      <c r="M536" s="20" t="s">
        <v>888</v>
      </c>
      <c r="N536" s="21">
        <v>3.34</v>
      </c>
      <c r="O536" s="371">
        <f t="shared" si="17"/>
        <v>774.31736526946122</v>
      </c>
      <c r="P536" s="23">
        <v>3.09</v>
      </c>
      <c r="Q536" s="24" t="s">
        <v>1724</v>
      </c>
      <c r="R536" s="20" t="s">
        <v>461</v>
      </c>
      <c r="S536" s="20" t="s">
        <v>473</v>
      </c>
      <c r="T536" s="20" t="s">
        <v>1677</v>
      </c>
      <c r="U536" s="41" t="s">
        <v>1677</v>
      </c>
      <c r="V536" s="367">
        <f t="shared" si="16"/>
        <v>108</v>
      </c>
    </row>
    <row r="537" spans="1:22" s="35" customFormat="1" ht="23.1" customHeight="1">
      <c r="A537" s="40"/>
      <c r="B537" s="303"/>
      <c r="C537" s="30"/>
      <c r="D537" s="17" t="s">
        <v>1730</v>
      </c>
      <c r="E537" s="18" t="s">
        <v>470</v>
      </c>
      <c r="F537" s="19">
        <v>12.776999999999999</v>
      </c>
      <c r="G537" s="18">
        <v>2346</v>
      </c>
      <c r="H537" s="19">
        <v>345</v>
      </c>
      <c r="I537" s="18" t="s">
        <v>459</v>
      </c>
      <c r="J537" s="19">
        <v>10525</v>
      </c>
      <c r="K537" s="20">
        <v>34635</v>
      </c>
      <c r="L537" s="20">
        <v>24000</v>
      </c>
      <c r="M537" s="20" t="s">
        <v>888</v>
      </c>
      <c r="N537" s="21">
        <v>3.24</v>
      </c>
      <c r="O537" s="371">
        <f t="shared" si="17"/>
        <v>798.21604938271594</v>
      </c>
      <c r="P537" s="23">
        <v>3.09</v>
      </c>
      <c r="Q537" s="24" t="s">
        <v>1679</v>
      </c>
      <c r="R537" s="20" t="s">
        <v>461</v>
      </c>
      <c r="S537" s="20" t="s">
        <v>473</v>
      </c>
      <c r="T537" s="20" t="s">
        <v>1677</v>
      </c>
      <c r="U537" s="41" t="s">
        <v>1677</v>
      </c>
      <c r="V537" s="367">
        <f t="shared" si="16"/>
        <v>104</v>
      </c>
    </row>
    <row r="538" spans="1:22" s="35" customFormat="1" ht="23.1" customHeight="1">
      <c r="A538" s="40"/>
      <c r="B538" s="303"/>
      <c r="C538" s="30"/>
      <c r="D538" s="17" t="s">
        <v>1729</v>
      </c>
      <c r="E538" s="18" t="s">
        <v>470</v>
      </c>
      <c r="F538" s="19">
        <v>12.776999999999999</v>
      </c>
      <c r="G538" s="18">
        <v>2346</v>
      </c>
      <c r="H538" s="19">
        <v>345</v>
      </c>
      <c r="I538" s="18" t="s">
        <v>459</v>
      </c>
      <c r="J538" s="19">
        <v>19028</v>
      </c>
      <c r="K538" s="20">
        <v>59138</v>
      </c>
      <c r="L538" s="20">
        <v>40000</v>
      </c>
      <c r="M538" s="20" t="s">
        <v>888</v>
      </c>
      <c r="N538" s="21">
        <v>1.97</v>
      </c>
      <c r="O538" s="371">
        <f t="shared" si="17"/>
        <v>1312.8020304568527</v>
      </c>
      <c r="P538" s="23">
        <v>2.0099999999999998</v>
      </c>
      <c r="Q538" s="24" t="s">
        <v>1724</v>
      </c>
      <c r="R538" s="20" t="s">
        <v>461</v>
      </c>
      <c r="S538" s="20" t="s">
        <v>473</v>
      </c>
      <c r="T538" s="20" t="s">
        <v>1677</v>
      </c>
      <c r="U538" s="41" t="s">
        <v>1677</v>
      </c>
      <c r="V538" s="367" t="str">
        <f t="shared" si="16"/>
        <v/>
      </c>
    </row>
    <row r="539" spans="1:22" s="35" customFormat="1" ht="23.1" customHeight="1">
      <c r="A539" s="40"/>
      <c r="B539" s="303"/>
      <c r="C539" s="30"/>
      <c r="D539" s="17" t="s">
        <v>1729</v>
      </c>
      <c r="E539" s="18" t="s">
        <v>470</v>
      </c>
      <c r="F539" s="19">
        <v>12.776999999999999</v>
      </c>
      <c r="G539" s="18">
        <v>2346</v>
      </c>
      <c r="H539" s="19">
        <v>345</v>
      </c>
      <c r="I539" s="18" t="s">
        <v>459</v>
      </c>
      <c r="J539" s="19">
        <v>19028</v>
      </c>
      <c r="K539" s="20">
        <v>59138</v>
      </c>
      <c r="L539" s="20">
        <v>40000</v>
      </c>
      <c r="M539" s="20" t="s">
        <v>888</v>
      </c>
      <c r="N539" s="21">
        <v>1.93</v>
      </c>
      <c r="O539" s="371">
        <f t="shared" si="17"/>
        <v>1340.0103626943007</v>
      </c>
      <c r="P539" s="23">
        <v>2.0099999999999998</v>
      </c>
      <c r="Q539" s="24" t="s">
        <v>1679</v>
      </c>
      <c r="R539" s="20" t="s">
        <v>461</v>
      </c>
      <c r="S539" s="20" t="s">
        <v>473</v>
      </c>
      <c r="T539" s="20" t="s">
        <v>1677</v>
      </c>
      <c r="U539" s="41" t="s">
        <v>1677</v>
      </c>
      <c r="V539" s="367" t="str">
        <f t="shared" si="16"/>
        <v/>
      </c>
    </row>
    <row r="540" spans="1:22" s="35" customFormat="1" ht="23.1" customHeight="1">
      <c r="A540" s="40"/>
      <c r="B540" s="303"/>
      <c r="C540" s="30"/>
      <c r="D540" s="17" t="s">
        <v>1728</v>
      </c>
      <c r="E540" s="18" t="s">
        <v>470</v>
      </c>
      <c r="F540" s="19">
        <v>12.776999999999999</v>
      </c>
      <c r="G540" s="18">
        <v>2346</v>
      </c>
      <c r="H540" s="19">
        <v>345</v>
      </c>
      <c r="I540" s="18" t="s">
        <v>459</v>
      </c>
      <c r="J540" s="19">
        <v>19028</v>
      </c>
      <c r="K540" s="20">
        <v>59138</v>
      </c>
      <c r="L540" s="20">
        <v>40000</v>
      </c>
      <c r="M540" s="20" t="s">
        <v>888</v>
      </c>
      <c r="N540" s="21">
        <v>1.97</v>
      </c>
      <c r="O540" s="371">
        <f t="shared" si="17"/>
        <v>1312.8020304568527</v>
      </c>
      <c r="P540" s="23">
        <v>2.0099999999999998</v>
      </c>
      <c r="Q540" s="24" t="s">
        <v>1724</v>
      </c>
      <c r="R540" s="20" t="s">
        <v>461</v>
      </c>
      <c r="S540" s="20" t="s">
        <v>473</v>
      </c>
      <c r="T540" s="20" t="s">
        <v>1677</v>
      </c>
      <c r="U540" s="41" t="s">
        <v>1677</v>
      </c>
      <c r="V540" s="367" t="str">
        <f t="shared" si="16"/>
        <v/>
      </c>
    </row>
    <row r="541" spans="1:22" s="35" customFormat="1" ht="23.1" customHeight="1">
      <c r="A541" s="40"/>
      <c r="B541" s="303"/>
      <c r="C541" s="30"/>
      <c r="D541" s="17" t="s">
        <v>1728</v>
      </c>
      <c r="E541" s="18" t="s">
        <v>470</v>
      </c>
      <c r="F541" s="19">
        <v>12.776999999999999</v>
      </c>
      <c r="G541" s="18">
        <v>2346</v>
      </c>
      <c r="H541" s="19">
        <v>345</v>
      </c>
      <c r="I541" s="18" t="s">
        <v>459</v>
      </c>
      <c r="J541" s="19">
        <v>19028</v>
      </c>
      <c r="K541" s="20">
        <v>59138</v>
      </c>
      <c r="L541" s="20">
        <v>40000</v>
      </c>
      <c r="M541" s="20" t="s">
        <v>888</v>
      </c>
      <c r="N541" s="21">
        <v>1.93</v>
      </c>
      <c r="O541" s="371">
        <f t="shared" si="17"/>
        <v>1340.0103626943007</v>
      </c>
      <c r="P541" s="23">
        <v>2.0099999999999998</v>
      </c>
      <c r="Q541" s="24" t="s">
        <v>1679</v>
      </c>
      <c r="R541" s="20" t="s">
        <v>461</v>
      </c>
      <c r="S541" s="20" t="s">
        <v>473</v>
      </c>
      <c r="T541" s="20" t="s">
        <v>1677</v>
      </c>
      <c r="U541" s="41" t="s">
        <v>1677</v>
      </c>
      <c r="V541" s="367" t="str">
        <f t="shared" si="16"/>
        <v/>
      </c>
    </row>
    <row r="542" spans="1:22" s="35" customFormat="1" ht="23.1" customHeight="1">
      <c r="A542" s="40"/>
      <c r="B542" s="303"/>
      <c r="C542" s="30"/>
      <c r="D542" s="17" t="s">
        <v>1729</v>
      </c>
      <c r="E542" s="18" t="s">
        <v>470</v>
      </c>
      <c r="F542" s="19">
        <v>12.776999999999999</v>
      </c>
      <c r="G542" s="18">
        <v>2448</v>
      </c>
      <c r="H542" s="19">
        <v>360</v>
      </c>
      <c r="I542" s="18" t="s">
        <v>459</v>
      </c>
      <c r="J542" s="19">
        <v>19028</v>
      </c>
      <c r="K542" s="20">
        <v>59138</v>
      </c>
      <c r="L542" s="20">
        <v>40000</v>
      </c>
      <c r="M542" s="20" t="s">
        <v>888</v>
      </c>
      <c r="N542" s="21">
        <v>1.97</v>
      </c>
      <c r="O542" s="371">
        <f t="shared" si="17"/>
        <v>1312.8020304568527</v>
      </c>
      <c r="P542" s="23">
        <v>2.0099999999999998</v>
      </c>
      <c r="Q542" s="24" t="s">
        <v>1724</v>
      </c>
      <c r="R542" s="20" t="s">
        <v>461</v>
      </c>
      <c r="S542" s="20" t="s">
        <v>473</v>
      </c>
      <c r="T542" s="20" t="s">
        <v>1677</v>
      </c>
      <c r="U542" s="41" t="s">
        <v>1677</v>
      </c>
      <c r="V542" s="367" t="str">
        <f t="shared" si="16"/>
        <v/>
      </c>
    </row>
    <row r="543" spans="1:22" s="35" customFormat="1" ht="23.1" customHeight="1">
      <c r="A543" s="40"/>
      <c r="B543" s="303"/>
      <c r="C543" s="30"/>
      <c r="D543" s="17" t="s">
        <v>1729</v>
      </c>
      <c r="E543" s="18" t="s">
        <v>470</v>
      </c>
      <c r="F543" s="19">
        <v>12.776999999999999</v>
      </c>
      <c r="G543" s="18">
        <v>2448</v>
      </c>
      <c r="H543" s="19">
        <v>360</v>
      </c>
      <c r="I543" s="18" t="s">
        <v>459</v>
      </c>
      <c r="J543" s="19">
        <v>19028</v>
      </c>
      <c r="K543" s="20">
        <v>59138</v>
      </c>
      <c r="L543" s="20">
        <v>40000</v>
      </c>
      <c r="M543" s="20" t="s">
        <v>888</v>
      </c>
      <c r="N543" s="21">
        <v>1.93</v>
      </c>
      <c r="O543" s="371">
        <f t="shared" si="17"/>
        <v>1340.0103626943007</v>
      </c>
      <c r="P543" s="23">
        <v>2.0099999999999998</v>
      </c>
      <c r="Q543" s="24" t="s">
        <v>1679</v>
      </c>
      <c r="R543" s="20" t="s">
        <v>461</v>
      </c>
      <c r="S543" s="20" t="s">
        <v>473</v>
      </c>
      <c r="T543" s="20" t="s">
        <v>1677</v>
      </c>
      <c r="U543" s="41" t="s">
        <v>1677</v>
      </c>
      <c r="V543" s="367" t="str">
        <f t="shared" si="16"/>
        <v/>
      </c>
    </row>
    <row r="544" spans="1:22" s="35" customFormat="1" ht="23.1" customHeight="1">
      <c r="A544" s="40"/>
      <c r="B544" s="303"/>
      <c r="C544" s="30"/>
      <c r="D544" s="17" t="s">
        <v>1728</v>
      </c>
      <c r="E544" s="18" t="s">
        <v>470</v>
      </c>
      <c r="F544" s="19">
        <v>12.776999999999999</v>
      </c>
      <c r="G544" s="18">
        <v>2448</v>
      </c>
      <c r="H544" s="19">
        <v>360</v>
      </c>
      <c r="I544" s="18" t="s">
        <v>459</v>
      </c>
      <c r="J544" s="19">
        <v>19028</v>
      </c>
      <c r="K544" s="20">
        <v>59138</v>
      </c>
      <c r="L544" s="20">
        <v>40000</v>
      </c>
      <c r="M544" s="20" t="s">
        <v>888</v>
      </c>
      <c r="N544" s="21">
        <v>1.97</v>
      </c>
      <c r="O544" s="371">
        <f t="shared" si="17"/>
        <v>1312.8020304568527</v>
      </c>
      <c r="P544" s="23">
        <v>2.0099999999999998</v>
      </c>
      <c r="Q544" s="24" t="s">
        <v>1724</v>
      </c>
      <c r="R544" s="20" t="s">
        <v>461</v>
      </c>
      <c r="S544" s="20" t="s">
        <v>473</v>
      </c>
      <c r="T544" s="20" t="s">
        <v>1677</v>
      </c>
      <c r="U544" s="41" t="s">
        <v>1677</v>
      </c>
      <c r="V544" s="367" t="str">
        <f t="shared" si="16"/>
        <v/>
      </c>
    </row>
    <row r="545" spans="1:22" s="35" customFormat="1" ht="23.1" customHeight="1">
      <c r="A545" s="40"/>
      <c r="B545" s="303"/>
      <c r="C545" s="30"/>
      <c r="D545" s="17" t="s">
        <v>1728</v>
      </c>
      <c r="E545" s="18" t="s">
        <v>470</v>
      </c>
      <c r="F545" s="19">
        <v>12.776999999999999</v>
      </c>
      <c r="G545" s="18">
        <v>2448</v>
      </c>
      <c r="H545" s="19">
        <v>360</v>
      </c>
      <c r="I545" s="18" t="s">
        <v>459</v>
      </c>
      <c r="J545" s="19">
        <v>19028</v>
      </c>
      <c r="K545" s="20">
        <v>59138</v>
      </c>
      <c r="L545" s="20">
        <v>40000</v>
      </c>
      <c r="M545" s="20" t="s">
        <v>888</v>
      </c>
      <c r="N545" s="21">
        <v>1.93</v>
      </c>
      <c r="O545" s="371">
        <f t="shared" si="17"/>
        <v>1340.0103626943007</v>
      </c>
      <c r="P545" s="23">
        <v>2.0099999999999998</v>
      </c>
      <c r="Q545" s="24" t="s">
        <v>1679</v>
      </c>
      <c r="R545" s="20" t="s">
        <v>461</v>
      </c>
      <c r="S545" s="20" t="s">
        <v>473</v>
      </c>
      <c r="T545" s="20" t="s">
        <v>1677</v>
      </c>
      <c r="U545" s="41" t="s">
        <v>1677</v>
      </c>
      <c r="V545" s="367" t="str">
        <f t="shared" si="16"/>
        <v/>
      </c>
    </row>
    <row r="546" spans="1:22" s="35" customFormat="1" ht="23.1" customHeight="1">
      <c r="A546" s="40"/>
      <c r="B546" s="303"/>
      <c r="C546" s="30"/>
      <c r="D546" s="17" t="s">
        <v>1729</v>
      </c>
      <c r="E546" s="18" t="s">
        <v>470</v>
      </c>
      <c r="F546" s="19">
        <v>12.776999999999999</v>
      </c>
      <c r="G546" s="18">
        <v>2601</v>
      </c>
      <c r="H546" s="19">
        <v>390</v>
      </c>
      <c r="I546" s="18" t="s">
        <v>459</v>
      </c>
      <c r="J546" s="19">
        <v>19028</v>
      </c>
      <c r="K546" s="20">
        <v>59138</v>
      </c>
      <c r="L546" s="20">
        <v>40000</v>
      </c>
      <c r="M546" s="20" t="s">
        <v>888</v>
      </c>
      <c r="N546" s="21">
        <v>1.98</v>
      </c>
      <c r="O546" s="371">
        <f t="shared" si="17"/>
        <v>1306.1717171717171</v>
      </c>
      <c r="P546" s="23">
        <v>2.0099999999999998</v>
      </c>
      <c r="Q546" s="24" t="s">
        <v>1724</v>
      </c>
      <c r="R546" s="20" t="s">
        <v>461</v>
      </c>
      <c r="S546" s="20" t="s">
        <v>473</v>
      </c>
      <c r="T546" s="20" t="s">
        <v>1677</v>
      </c>
      <c r="U546" s="41" t="s">
        <v>1677</v>
      </c>
      <c r="V546" s="367" t="str">
        <f t="shared" si="16"/>
        <v/>
      </c>
    </row>
    <row r="547" spans="1:22" s="35" customFormat="1" ht="23.1" customHeight="1">
      <c r="A547" s="40"/>
      <c r="B547" s="303"/>
      <c r="C547" s="30"/>
      <c r="D547" s="17" t="s">
        <v>1729</v>
      </c>
      <c r="E547" s="18" t="s">
        <v>470</v>
      </c>
      <c r="F547" s="19">
        <v>12.776999999999999</v>
      </c>
      <c r="G547" s="18">
        <v>2601</v>
      </c>
      <c r="H547" s="19">
        <v>390</v>
      </c>
      <c r="I547" s="18" t="s">
        <v>459</v>
      </c>
      <c r="J547" s="19">
        <v>19028</v>
      </c>
      <c r="K547" s="20">
        <v>59138</v>
      </c>
      <c r="L547" s="20">
        <v>40000</v>
      </c>
      <c r="M547" s="20" t="s">
        <v>888</v>
      </c>
      <c r="N547" s="21">
        <v>1.94</v>
      </c>
      <c r="O547" s="371">
        <f t="shared" si="17"/>
        <v>1333.1030927835052</v>
      </c>
      <c r="P547" s="23">
        <v>2.0099999999999998</v>
      </c>
      <c r="Q547" s="24" t="s">
        <v>1679</v>
      </c>
      <c r="R547" s="20" t="s">
        <v>461</v>
      </c>
      <c r="S547" s="20" t="s">
        <v>473</v>
      </c>
      <c r="T547" s="20" t="s">
        <v>1677</v>
      </c>
      <c r="U547" s="41" t="s">
        <v>1677</v>
      </c>
      <c r="V547" s="367" t="str">
        <f t="shared" si="16"/>
        <v/>
      </c>
    </row>
    <row r="548" spans="1:22" s="35" customFormat="1" ht="23.1" customHeight="1">
      <c r="A548" s="40"/>
      <c r="B548" s="303"/>
      <c r="C548" s="30"/>
      <c r="D548" s="17" t="s">
        <v>1728</v>
      </c>
      <c r="E548" s="18" t="s">
        <v>470</v>
      </c>
      <c r="F548" s="19">
        <v>12.776999999999999</v>
      </c>
      <c r="G548" s="18">
        <v>2601</v>
      </c>
      <c r="H548" s="19">
        <v>390</v>
      </c>
      <c r="I548" s="18" t="s">
        <v>459</v>
      </c>
      <c r="J548" s="19">
        <v>19028</v>
      </c>
      <c r="K548" s="20">
        <v>59138</v>
      </c>
      <c r="L548" s="20">
        <v>40000</v>
      </c>
      <c r="M548" s="20" t="s">
        <v>888</v>
      </c>
      <c r="N548" s="21">
        <v>1.98</v>
      </c>
      <c r="O548" s="371">
        <f t="shared" si="17"/>
        <v>1306.1717171717171</v>
      </c>
      <c r="P548" s="23">
        <v>2.0099999999999998</v>
      </c>
      <c r="Q548" s="24" t="s">
        <v>1724</v>
      </c>
      <c r="R548" s="20" t="s">
        <v>461</v>
      </c>
      <c r="S548" s="20" t="s">
        <v>473</v>
      </c>
      <c r="T548" s="20" t="s">
        <v>1677</v>
      </c>
      <c r="U548" s="41" t="s">
        <v>1677</v>
      </c>
      <c r="V548" s="367" t="str">
        <f t="shared" si="16"/>
        <v/>
      </c>
    </row>
    <row r="549" spans="1:22" s="35" customFormat="1" ht="23.1" customHeight="1">
      <c r="A549" s="40"/>
      <c r="B549" s="303"/>
      <c r="C549" s="30"/>
      <c r="D549" s="17" t="s">
        <v>1728</v>
      </c>
      <c r="E549" s="18" t="s">
        <v>470</v>
      </c>
      <c r="F549" s="19">
        <v>12.776999999999999</v>
      </c>
      <c r="G549" s="18">
        <v>2601</v>
      </c>
      <c r="H549" s="19">
        <v>390</v>
      </c>
      <c r="I549" s="18" t="s">
        <v>459</v>
      </c>
      <c r="J549" s="19">
        <v>19028</v>
      </c>
      <c r="K549" s="20">
        <v>59138</v>
      </c>
      <c r="L549" s="20">
        <v>40000</v>
      </c>
      <c r="M549" s="20" t="s">
        <v>888</v>
      </c>
      <c r="N549" s="21">
        <v>1.94</v>
      </c>
      <c r="O549" s="371">
        <f t="shared" si="17"/>
        <v>1333.1030927835052</v>
      </c>
      <c r="P549" s="23">
        <v>2.0099999999999998</v>
      </c>
      <c r="Q549" s="24" t="s">
        <v>1679</v>
      </c>
      <c r="R549" s="20" t="s">
        <v>461</v>
      </c>
      <c r="S549" s="20" t="s">
        <v>473</v>
      </c>
      <c r="T549" s="20" t="s">
        <v>1677</v>
      </c>
      <c r="U549" s="41" t="s">
        <v>1677</v>
      </c>
      <c r="V549" s="367" t="str">
        <f t="shared" si="16"/>
        <v/>
      </c>
    </row>
    <row r="550" spans="1:22" s="35" customFormat="1" ht="23.1" customHeight="1">
      <c r="A550" s="40"/>
      <c r="B550" s="303"/>
      <c r="C550" s="30"/>
      <c r="D550" s="17" t="s">
        <v>1726</v>
      </c>
      <c r="E550" s="18" t="s">
        <v>458</v>
      </c>
      <c r="F550" s="19">
        <v>10.836</v>
      </c>
      <c r="G550" s="18">
        <v>1900</v>
      </c>
      <c r="H550" s="19">
        <v>309</v>
      </c>
      <c r="I550" s="18" t="s">
        <v>466</v>
      </c>
      <c r="J550" s="19">
        <v>19028</v>
      </c>
      <c r="K550" s="20">
        <v>59138</v>
      </c>
      <c r="L550" s="20">
        <v>40000</v>
      </c>
      <c r="M550" s="20" t="s">
        <v>888</v>
      </c>
      <c r="N550" s="21">
        <v>1.95</v>
      </c>
      <c r="O550" s="371">
        <f t="shared" si="17"/>
        <v>1326.2666666666667</v>
      </c>
      <c r="P550" s="23">
        <v>2.0099999999999998</v>
      </c>
      <c r="Q550" s="24" t="s">
        <v>1724</v>
      </c>
      <c r="R550" s="20" t="s">
        <v>461</v>
      </c>
      <c r="S550" s="20" t="s">
        <v>473</v>
      </c>
      <c r="T550" s="20" t="s">
        <v>1677</v>
      </c>
      <c r="U550" s="41" t="s">
        <v>1677</v>
      </c>
      <c r="V550" s="367" t="str">
        <f t="shared" si="16"/>
        <v/>
      </c>
    </row>
    <row r="551" spans="1:22" s="35" customFormat="1" ht="23.1" customHeight="1">
      <c r="A551" s="40"/>
      <c r="B551" s="303"/>
      <c r="C551" s="30"/>
      <c r="D551" s="17" t="s">
        <v>1726</v>
      </c>
      <c r="E551" s="18" t="s">
        <v>458</v>
      </c>
      <c r="F551" s="19">
        <v>10.836</v>
      </c>
      <c r="G551" s="18">
        <v>1900</v>
      </c>
      <c r="H551" s="19">
        <v>309</v>
      </c>
      <c r="I551" s="18" t="s">
        <v>466</v>
      </c>
      <c r="J551" s="19">
        <v>19028</v>
      </c>
      <c r="K551" s="20">
        <v>59138</v>
      </c>
      <c r="L551" s="20">
        <v>40000</v>
      </c>
      <c r="M551" s="20" t="s">
        <v>888</v>
      </c>
      <c r="N551" s="21">
        <v>1.92</v>
      </c>
      <c r="O551" s="371">
        <f t="shared" si="17"/>
        <v>1346.9895833333333</v>
      </c>
      <c r="P551" s="23">
        <v>2.0099999999999998</v>
      </c>
      <c r="Q551" s="24" t="s">
        <v>1679</v>
      </c>
      <c r="R551" s="20" t="s">
        <v>461</v>
      </c>
      <c r="S551" s="20" t="s">
        <v>473</v>
      </c>
      <c r="T551" s="20" t="s">
        <v>1677</v>
      </c>
      <c r="U551" s="41" t="s">
        <v>1677</v>
      </c>
      <c r="V551" s="367" t="str">
        <f t="shared" si="16"/>
        <v/>
      </c>
    </row>
    <row r="552" spans="1:22" s="35" customFormat="1" ht="23.1" customHeight="1">
      <c r="A552" s="40"/>
      <c r="B552" s="303"/>
      <c r="C552" s="30"/>
      <c r="D552" s="17" t="s">
        <v>1725</v>
      </c>
      <c r="E552" s="18" t="s">
        <v>458</v>
      </c>
      <c r="F552" s="19">
        <v>10.836</v>
      </c>
      <c r="G552" s="18">
        <v>1900</v>
      </c>
      <c r="H552" s="19">
        <v>309</v>
      </c>
      <c r="I552" s="18" t="s">
        <v>466</v>
      </c>
      <c r="J552" s="19">
        <v>19028</v>
      </c>
      <c r="K552" s="20">
        <v>59138</v>
      </c>
      <c r="L552" s="20">
        <v>40000</v>
      </c>
      <c r="M552" s="20" t="s">
        <v>888</v>
      </c>
      <c r="N552" s="21">
        <v>1.95</v>
      </c>
      <c r="O552" s="371">
        <f t="shared" si="17"/>
        <v>1326.2666666666667</v>
      </c>
      <c r="P552" s="23">
        <v>2.0099999999999998</v>
      </c>
      <c r="Q552" s="24" t="s">
        <v>1724</v>
      </c>
      <c r="R552" s="20" t="s">
        <v>461</v>
      </c>
      <c r="S552" s="20" t="s">
        <v>473</v>
      </c>
      <c r="T552" s="20" t="s">
        <v>1677</v>
      </c>
      <c r="U552" s="41" t="s">
        <v>1677</v>
      </c>
      <c r="V552" s="367" t="str">
        <f t="shared" si="16"/>
        <v/>
      </c>
    </row>
    <row r="553" spans="1:22" s="35" customFormat="1" ht="23.1" customHeight="1">
      <c r="A553" s="40"/>
      <c r="B553" s="303"/>
      <c r="C553" s="30"/>
      <c r="D553" s="17" t="s">
        <v>1725</v>
      </c>
      <c r="E553" s="18" t="s">
        <v>458</v>
      </c>
      <c r="F553" s="19">
        <v>10.836</v>
      </c>
      <c r="G553" s="18">
        <v>1900</v>
      </c>
      <c r="H553" s="19">
        <v>309</v>
      </c>
      <c r="I553" s="18" t="s">
        <v>466</v>
      </c>
      <c r="J553" s="19">
        <v>19028</v>
      </c>
      <c r="K553" s="20">
        <v>59138</v>
      </c>
      <c r="L553" s="20">
        <v>40000</v>
      </c>
      <c r="M553" s="20" t="s">
        <v>888</v>
      </c>
      <c r="N553" s="21">
        <v>1.92</v>
      </c>
      <c r="O553" s="371">
        <f t="shared" si="17"/>
        <v>1346.9895833333333</v>
      </c>
      <c r="P553" s="23">
        <v>2.0099999999999998</v>
      </c>
      <c r="Q553" s="24" t="s">
        <v>1679</v>
      </c>
      <c r="R553" s="20" t="s">
        <v>461</v>
      </c>
      <c r="S553" s="20" t="s">
        <v>473</v>
      </c>
      <c r="T553" s="20" t="s">
        <v>1677</v>
      </c>
      <c r="U553" s="41" t="s">
        <v>1677</v>
      </c>
      <c r="V553" s="367" t="str">
        <f t="shared" si="16"/>
        <v/>
      </c>
    </row>
    <row r="554" spans="1:22" s="35" customFormat="1" ht="23.1" customHeight="1">
      <c r="A554" s="40"/>
      <c r="B554" s="303"/>
      <c r="C554" s="30"/>
      <c r="D554" s="17" t="s">
        <v>1723</v>
      </c>
      <c r="E554" s="18" t="s">
        <v>458</v>
      </c>
      <c r="F554" s="19">
        <v>10.836</v>
      </c>
      <c r="G554" s="18">
        <v>1900</v>
      </c>
      <c r="H554" s="19">
        <v>309</v>
      </c>
      <c r="I554" s="18" t="s">
        <v>466</v>
      </c>
      <c r="J554" s="19">
        <v>19028</v>
      </c>
      <c r="K554" s="20">
        <v>59138</v>
      </c>
      <c r="L554" s="20">
        <v>40000</v>
      </c>
      <c r="M554" s="20" t="s">
        <v>888</v>
      </c>
      <c r="N554" s="21">
        <v>1.95</v>
      </c>
      <c r="O554" s="371">
        <f t="shared" si="17"/>
        <v>1326.2666666666667</v>
      </c>
      <c r="P554" s="23">
        <v>2.0099999999999998</v>
      </c>
      <c r="Q554" s="24" t="s">
        <v>1724</v>
      </c>
      <c r="R554" s="20" t="s">
        <v>461</v>
      </c>
      <c r="S554" s="20" t="s">
        <v>473</v>
      </c>
      <c r="T554" s="20" t="s">
        <v>1677</v>
      </c>
      <c r="U554" s="41" t="s">
        <v>1677</v>
      </c>
      <c r="V554" s="367" t="str">
        <f t="shared" si="16"/>
        <v/>
      </c>
    </row>
    <row r="555" spans="1:22" s="35" customFormat="1" ht="23.1" customHeight="1">
      <c r="A555" s="40"/>
      <c r="B555" s="303"/>
      <c r="C555" s="30"/>
      <c r="D555" s="17" t="s">
        <v>1723</v>
      </c>
      <c r="E555" s="18" t="s">
        <v>458</v>
      </c>
      <c r="F555" s="19">
        <v>10.836</v>
      </c>
      <c r="G555" s="18">
        <v>1900</v>
      </c>
      <c r="H555" s="19">
        <v>309</v>
      </c>
      <c r="I555" s="18" t="s">
        <v>466</v>
      </c>
      <c r="J555" s="19">
        <v>19028</v>
      </c>
      <c r="K555" s="20">
        <v>59138</v>
      </c>
      <c r="L555" s="20">
        <v>40000</v>
      </c>
      <c r="M555" s="20" t="s">
        <v>888</v>
      </c>
      <c r="N555" s="21">
        <v>1.92</v>
      </c>
      <c r="O555" s="371">
        <f t="shared" si="17"/>
        <v>1346.9895833333333</v>
      </c>
      <c r="P555" s="23">
        <v>2.0099999999999998</v>
      </c>
      <c r="Q555" s="24" t="s">
        <v>1679</v>
      </c>
      <c r="R555" s="20" t="s">
        <v>461</v>
      </c>
      <c r="S555" s="20" t="s">
        <v>473</v>
      </c>
      <c r="T555" s="20" t="s">
        <v>1677</v>
      </c>
      <c r="U555" s="41" t="s">
        <v>1677</v>
      </c>
      <c r="V555" s="367" t="str">
        <f t="shared" ref="V555:V569" si="18">IF(N555&lt;&gt;0, IF(N555&gt;=P555,ROUNDDOWN(N555/P555*100,0),""),"")</f>
        <v/>
      </c>
    </row>
    <row r="556" spans="1:22" s="35" customFormat="1" ht="23.1" customHeight="1">
      <c r="A556" s="40"/>
      <c r="B556" s="303"/>
      <c r="C556" s="30"/>
      <c r="D556" s="17" t="s">
        <v>1726</v>
      </c>
      <c r="E556" s="18" t="s">
        <v>458</v>
      </c>
      <c r="F556" s="19">
        <v>10.836</v>
      </c>
      <c r="G556" s="18">
        <v>2000</v>
      </c>
      <c r="H556" s="19">
        <v>316</v>
      </c>
      <c r="I556" s="18" t="s">
        <v>459</v>
      </c>
      <c r="J556" s="19">
        <v>19028</v>
      </c>
      <c r="K556" s="20">
        <v>59138</v>
      </c>
      <c r="L556" s="20">
        <v>40000</v>
      </c>
      <c r="M556" s="20" t="s">
        <v>888</v>
      </c>
      <c r="N556" s="21">
        <v>1.96</v>
      </c>
      <c r="O556" s="371">
        <f t="shared" si="17"/>
        <v>1319.5000000000002</v>
      </c>
      <c r="P556" s="23">
        <v>2.0099999999999998</v>
      </c>
      <c r="Q556" s="24" t="s">
        <v>1724</v>
      </c>
      <c r="R556" s="20" t="s">
        <v>461</v>
      </c>
      <c r="S556" s="20" t="s">
        <v>473</v>
      </c>
      <c r="T556" s="20" t="s">
        <v>1677</v>
      </c>
      <c r="U556" s="41" t="s">
        <v>1677</v>
      </c>
      <c r="V556" s="367" t="str">
        <f t="shared" si="18"/>
        <v/>
      </c>
    </row>
    <row r="557" spans="1:22" s="35" customFormat="1" ht="23.1" customHeight="1">
      <c r="A557" s="40"/>
      <c r="B557" s="303"/>
      <c r="C557" s="30"/>
      <c r="D557" s="17" t="s">
        <v>1726</v>
      </c>
      <c r="E557" s="18" t="s">
        <v>458</v>
      </c>
      <c r="F557" s="19">
        <v>10.836</v>
      </c>
      <c r="G557" s="18">
        <v>2000</v>
      </c>
      <c r="H557" s="19">
        <v>316</v>
      </c>
      <c r="I557" s="18" t="s">
        <v>459</v>
      </c>
      <c r="J557" s="19">
        <v>19028</v>
      </c>
      <c r="K557" s="20">
        <v>59138</v>
      </c>
      <c r="L557" s="20">
        <v>40000</v>
      </c>
      <c r="M557" s="20" t="s">
        <v>888</v>
      </c>
      <c r="N557" s="21">
        <v>1.92</v>
      </c>
      <c r="O557" s="371">
        <f t="shared" si="17"/>
        <v>1346.9895833333333</v>
      </c>
      <c r="P557" s="23">
        <v>2.0099999999999998</v>
      </c>
      <c r="Q557" s="24" t="s">
        <v>1679</v>
      </c>
      <c r="R557" s="20" t="s">
        <v>461</v>
      </c>
      <c r="S557" s="20" t="s">
        <v>473</v>
      </c>
      <c r="T557" s="20" t="s">
        <v>1677</v>
      </c>
      <c r="U557" s="41" t="s">
        <v>1677</v>
      </c>
      <c r="V557" s="367" t="str">
        <f t="shared" si="18"/>
        <v/>
      </c>
    </row>
    <row r="558" spans="1:22" s="35" customFormat="1" ht="23.1" customHeight="1">
      <c r="A558" s="40"/>
      <c r="B558" s="303"/>
      <c r="C558" s="30"/>
      <c r="D558" s="17" t="s">
        <v>1725</v>
      </c>
      <c r="E558" s="18" t="s">
        <v>458</v>
      </c>
      <c r="F558" s="19">
        <v>10.836</v>
      </c>
      <c r="G558" s="18">
        <v>2000</v>
      </c>
      <c r="H558" s="19">
        <v>316</v>
      </c>
      <c r="I558" s="18" t="s">
        <v>459</v>
      </c>
      <c r="J558" s="19">
        <v>19028</v>
      </c>
      <c r="K558" s="20">
        <v>59138</v>
      </c>
      <c r="L558" s="20">
        <v>40000</v>
      </c>
      <c r="M558" s="20" t="s">
        <v>888</v>
      </c>
      <c r="N558" s="21">
        <v>1.96</v>
      </c>
      <c r="O558" s="371">
        <f t="shared" si="17"/>
        <v>1319.5000000000002</v>
      </c>
      <c r="P558" s="23">
        <v>2.0099999999999998</v>
      </c>
      <c r="Q558" s="24" t="s">
        <v>1724</v>
      </c>
      <c r="R558" s="20" t="s">
        <v>461</v>
      </c>
      <c r="S558" s="20" t="s">
        <v>473</v>
      </c>
      <c r="T558" s="20" t="s">
        <v>1677</v>
      </c>
      <c r="U558" s="41" t="s">
        <v>1677</v>
      </c>
      <c r="V558" s="367" t="str">
        <f t="shared" si="18"/>
        <v/>
      </c>
    </row>
    <row r="559" spans="1:22" s="35" customFormat="1" ht="23.1" customHeight="1">
      <c r="A559" s="40"/>
      <c r="B559" s="303"/>
      <c r="C559" s="30"/>
      <c r="D559" s="17" t="s">
        <v>1725</v>
      </c>
      <c r="E559" s="18" t="s">
        <v>458</v>
      </c>
      <c r="F559" s="19">
        <v>10.836</v>
      </c>
      <c r="G559" s="18">
        <v>2000</v>
      </c>
      <c r="H559" s="19">
        <v>316</v>
      </c>
      <c r="I559" s="18" t="s">
        <v>459</v>
      </c>
      <c r="J559" s="19">
        <v>19028</v>
      </c>
      <c r="K559" s="20">
        <v>59138</v>
      </c>
      <c r="L559" s="20">
        <v>40000</v>
      </c>
      <c r="M559" s="20" t="s">
        <v>888</v>
      </c>
      <c r="N559" s="21">
        <v>1.92</v>
      </c>
      <c r="O559" s="371">
        <f t="shared" si="17"/>
        <v>1346.9895833333333</v>
      </c>
      <c r="P559" s="23">
        <v>2.0099999999999998</v>
      </c>
      <c r="Q559" s="24" t="s">
        <v>1679</v>
      </c>
      <c r="R559" s="20" t="s">
        <v>461</v>
      </c>
      <c r="S559" s="20" t="s">
        <v>473</v>
      </c>
      <c r="T559" s="20" t="s">
        <v>1677</v>
      </c>
      <c r="U559" s="41" t="s">
        <v>1677</v>
      </c>
      <c r="V559" s="367" t="str">
        <f t="shared" si="18"/>
        <v/>
      </c>
    </row>
    <row r="560" spans="1:22" s="35" customFormat="1" ht="23.1" customHeight="1">
      <c r="A560" s="40"/>
      <c r="B560" s="303"/>
      <c r="C560" s="30"/>
      <c r="D560" s="17" t="s">
        <v>1723</v>
      </c>
      <c r="E560" s="18" t="s">
        <v>458</v>
      </c>
      <c r="F560" s="19">
        <v>10.836</v>
      </c>
      <c r="G560" s="18">
        <v>2000</v>
      </c>
      <c r="H560" s="19">
        <v>316</v>
      </c>
      <c r="I560" s="18" t="s">
        <v>459</v>
      </c>
      <c r="J560" s="19">
        <v>19028</v>
      </c>
      <c r="K560" s="20">
        <v>59138</v>
      </c>
      <c r="L560" s="20">
        <v>40000</v>
      </c>
      <c r="M560" s="20" t="s">
        <v>888</v>
      </c>
      <c r="N560" s="21">
        <v>1.96</v>
      </c>
      <c r="O560" s="371">
        <f t="shared" si="17"/>
        <v>1319.5000000000002</v>
      </c>
      <c r="P560" s="23">
        <v>2.0099999999999998</v>
      </c>
      <c r="Q560" s="24" t="s">
        <v>1724</v>
      </c>
      <c r="R560" s="20" t="s">
        <v>461</v>
      </c>
      <c r="S560" s="20" t="s">
        <v>473</v>
      </c>
      <c r="T560" s="20" t="s">
        <v>1677</v>
      </c>
      <c r="U560" s="41" t="s">
        <v>1677</v>
      </c>
      <c r="V560" s="367" t="str">
        <f t="shared" si="18"/>
        <v/>
      </c>
    </row>
    <row r="561" spans="1:24" s="35" customFormat="1" ht="23.1" customHeight="1">
      <c r="A561" s="40"/>
      <c r="B561" s="303"/>
      <c r="C561" s="30"/>
      <c r="D561" s="17" t="s">
        <v>1723</v>
      </c>
      <c r="E561" s="18" t="s">
        <v>458</v>
      </c>
      <c r="F561" s="19">
        <v>10.836</v>
      </c>
      <c r="G561" s="18">
        <v>2000</v>
      </c>
      <c r="H561" s="19">
        <v>316</v>
      </c>
      <c r="I561" s="18" t="s">
        <v>459</v>
      </c>
      <c r="J561" s="19">
        <v>19028</v>
      </c>
      <c r="K561" s="20">
        <v>59138</v>
      </c>
      <c r="L561" s="20">
        <v>40000</v>
      </c>
      <c r="M561" s="20" t="s">
        <v>888</v>
      </c>
      <c r="N561" s="21">
        <v>1.92</v>
      </c>
      <c r="O561" s="371">
        <f t="shared" si="17"/>
        <v>1346.9895833333333</v>
      </c>
      <c r="P561" s="23">
        <v>2.0099999999999998</v>
      </c>
      <c r="Q561" s="24" t="s">
        <v>1679</v>
      </c>
      <c r="R561" s="20" t="s">
        <v>461</v>
      </c>
      <c r="S561" s="20" t="s">
        <v>473</v>
      </c>
      <c r="T561" s="20" t="s">
        <v>1677</v>
      </c>
      <c r="U561" s="41" t="s">
        <v>1677</v>
      </c>
      <c r="V561" s="367" t="str">
        <f t="shared" si="18"/>
        <v/>
      </c>
    </row>
    <row r="562" spans="1:24" s="35" customFormat="1" ht="23.1" customHeight="1">
      <c r="A562" s="40"/>
      <c r="B562" s="303"/>
      <c r="C562" s="30"/>
      <c r="D562" s="17" t="s">
        <v>1727</v>
      </c>
      <c r="E562" s="18" t="s">
        <v>458</v>
      </c>
      <c r="F562" s="19">
        <v>10.836</v>
      </c>
      <c r="G562" s="18">
        <v>2000</v>
      </c>
      <c r="H562" s="19">
        <v>316</v>
      </c>
      <c r="I562" s="18" t="s">
        <v>459</v>
      </c>
      <c r="J562" s="19">
        <v>19028</v>
      </c>
      <c r="K562" s="20">
        <v>59138</v>
      </c>
      <c r="L562" s="20">
        <v>40000</v>
      </c>
      <c r="M562" s="20" t="s">
        <v>888</v>
      </c>
      <c r="N562" s="21">
        <v>1.96</v>
      </c>
      <c r="O562" s="371">
        <f t="shared" si="17"/>
        <v>1319.5000000000002</v>
      </c>
      <c r="P562" s="23">
        <v>2.0099999999999998</v>
      </c>
      <c r="Q562" s="24" t="s">
        <v>1724</v>
      </c>
      <c r="R562" s="20" t="s">
        <v>461</v>
      </c>
      <c r="S562" s="20" t="s">
        <v>480</v>
      </c>
      <c r="T562" s="20" t="s">
        <v>1677</v>
      </c>
      <c r="U562" s="41" t="s">
        <v>1677</v>
      </c>
      <c r="V562" s="367" t="str">
        <f t="shared" si="18"/>
        <v/>
      </c>
    </row>
    <row r="563" spans="1:24" s="35" customFormat="1" ht="23.1" customHeight="1">
      <c r="A563" s="40"/>
      <c r="B563" s="303"/>
      <c r="C563" s="30"/>
      <c r="D563" s="17" t="s">
        <v>1727</v>
      </c>
      <c r="E563" s="18" t="s">
        <v>458</v>
      </c>
      <c r="F563" s="19">
        <v>10.836</v>
      </c>
      <c r="G563" s="18">
        <v>2000</v>
      </c>
      <c r="H563" s="19">
        <v>316</v>
      </c>
      <c r="I563" s="18" t="s">
        <v>459</v>
      </c>
      <c r="J563" s="19">
        <v>19028</v>
      </c>
      <c r="K563" s="20">
        <v>59138</v>
      </c>
      <c r="L563" s="20">
        <v>40000</v>
      </c>
      <c r="M563" s="20" t="s">
        <v>888</v>
      </c>
      <c r="N563" s="21">
        <v>1.92</v>
      </c>
      <c r="O563" s="371">
        <f t="shared" si="17"/>
        <v>1346.9895833333333</v>
      </c>
      <c r="P563" s="23">
        <v>2.0099999999999998</v>
      </c>
      <c r="Q563" s="24" t="s">
        <v>1679</v>
      </c>
      <c r="R563" s="20" t="s">
        <v>461</v>
      </c>
      <c r="S563" s="20" t="s">
        <v>480</v>
      </c>
      <c r="T563" s="20" t="s">
        <v>1677</v>
      </c>
      <c r="U563" s="41" t="s">
        <v>1677</v>
      </c>
      <c r="V563" s="367" t="str">
        <f t="shared" si="18"/>
        <v/>
      </c>
    </row>
    <row r="564" spans="1:24" s="35" customFormat="1" ht="23.1" customHeight="1">
      <c r="A564" s="40"/>
      <c r="B564" s="303"/>
      <c r="C564" s="30"/>
      <c r="D564" s="17" t="s">
        <v>1726</v>
      </c>
      <c r="E564" s="18" t="s">
        <v>458</v>
      </c>
      <c r="F564" s="19">
        <v>10.836</v>
      </c>
      <c r="G564" s="18">
        <v>2250</v>
      </c>
      <c r="H564" s="19">
        <v>339</v>
      </c>
      <c r="I564" s="18" t="s">
        <v>459</v>
      </c>
      <c r="J564" s="19">
        <v>19028</v>
      </c>
      <c r="K564" s="20">
        <v>59138</v>
      </c>
      <c r="L564" s="20">
        <v>40000</v>
      </c>
      <c r="M564" s="20" t="s">
        <v>888</v>
      </c>
      <c r="N564" s="21">
        <v>1.96</v>
      </c>
      <c r="O564" s="371">
        <f t="shared" si="17"/>
        <v>1319.5000000000002</v>
      </c>
      <c r="P564" s="23">
        <v>2.0099999999999998</v>
      </c>
      <c r="Q564" s="24" t="s">
        <v>1724</v>
      </c>
      <c r="R564" s="20" t="s">
        <v>461</v>
      </c>
      <c r="S564" s="20" t="s">
        <v>473</v>
      </c>
      <c r="T564" s="20" t="s">
        <v>1677</v>
      </c>
      <c r="U564" s="41" t="s">
        <v>1677</v>
      </c>
      <c r="V564" s="367" t="str">
        <f t="shared" si="18"/>
        <v/>
      </c>
    </row>
    <row r="565" spans="1:24" s="35" customFormat="1" ht="23.1" customHeight="1">
      <c r="A565" s="40"/>
      <c r="B565" s="303"/>
      <c r="C565" s="30"/>
      <c r="D565" s="17" t="s">
        <v>1726</v>
      </c>
      <c r="E565" s="18" t="s">
        <v>458</v>
      </c>
      <c r="F565" s="19">
        <v>10.836</v>
      </c>
      <c r="G565" s="18">
        <v>2250</v>
      </c>
      <c r="H565" s="19">
        <v>339</v>
      </c>
      <c r="I565" s="18" t="s">
        <v>459</v>
      </c>
      <c r="J565" s="19">
        <v>19028</v>
      </c>
      <c r="K565" s="20">
        <v>59138</v>
      </c>
      <c r="L565" s="20">
        <v>40000</v>
      </c>
      <c r="M565" s="20" t="s">
        <v>888</v>
      </c>
      <c r="N565" s="21">
        <v>1.92</v>
      </c>
      <c r="O565" s="371">
        <f t="shared" si="17"/>
        <v>1346.9895833333333</v>
      </c>
      <c r="P565" s="23">
        <v>2.0099999999999998</v>
      </c>
      <c r="Q565" s="24" t="s">
        <v>1679</v>
      </c>
      <c r="R565" s="20" t="s">
        <v>461</v>
      </c>
      <c r="S565" s="20" t="s">
        <v>473</v>
      </c>
      <c r="T565" s="20" t="s">
        <v>1677</v>
      </c>
      <c r="U565" s="41" t="s">
        <v>1677</v>
      </c>
      <c r="V565" s="367" t="str">
        <f t="shared" si="18"/>
        <v/>
      </c>
    </row>
    <row r="566" spans="1:24" s="35" customFormat="1" ht="23.1" customHeight="1">
      <c r="A566" s="40"/>
      <c r="B566" s="303"/>
      <c r="C566" s="30"/>
      <c r="D566" s="17" t="s">
        <v>1725</v>
      </c>
      <c r="E566" s="18" t="s">
        <v>458</v>
      </c>
      <c r="F566" s="19">
        <v>10.836</v>
      </c>
      <c r="G566" s="18">
        <v>2250</v>
      </c>
      <c r="H566" s="19">
        <v>339</v>
      </c>
      <c r="I566" s="18" t="s">
        <v>459</v>
      </c>
      <c r="J566" s="19">
        <v>19028</v>
      </c>
      <c r="K566" s="20">
        <v>59138</v>
      </c>
      <c r="L566" s="20">
        <v>40000</v>
      </c>
      <c r="M566" s="20" t="s">
        <v>888</v>
      </c>
      <c r="N566" s="21">
        <v>1.96</v>
      </c>
      <c r="O566" s="371">
        <f t="shared" si="17"/>
        <v>1319.5000000000002</v>
      </c>
      <c r="P566" s="23">
        <v>2.0099999999999998</v>
      </c>
      <c r="Q566" s="24" t="s">
        <v>1724</v>
      </c>
      <c r="R566" s="20" t="s">
        <v>461</v>
      </c>
      <c r="S566" s="20" t="s">
        <v>473</v>
      </c>
      <c r="T566" s="20" t="s">
        <v>1677</v>
      </c>
      <c r="U566" s="41" t="s">
        <v>1677</v>
      </c>
      <c r="V566" s="367" t="str">
        <f t="shared" si="18"/>
        <v/>
      </c>
    </row>
    <row r="567" spans="1:24" s="35" customFormat="1" ht="23.1" customHeight="1">
      <c r="A567" s="40"/>
      <c r="B567" s="303"/>
      <c r="C567" s="30"/>
      <c r="D567" s="17" t="s">
        <v>1725</v>
      </c>
      <c r="E567" s="18" t="s">
        <v>458</v>
      </c>
      <c r="F567" s="19">
        <v>10.836</v>
      </c>
      <c r="G567" s="18">
        <v>2250</v>
      </c>
      <c r="H567" s="19">
        <v>339</v>
      </c>
      <c r="I567" s="18" t="s">
        <v>459</v>
      </c>
      <c r="J567" s="19">
        <v>19028</v>
      </c>
      <c r="K567" s="20">
        <v>59138</v>
      </c>
      <c r="L567" s="20">
        <v>40000</v>
      </c>
      <c r="M567" s="20" t="s">
        <v>888</v>
      </c>
      <c r="N567" s="21">
        <v>1.92</v>
      </c>
      <c r="O567" s="371">
        <f t="shared" si="17"/>
        <v>1346.9895833333333</v>
      </c>
      <c r="P567" s="23">
        <v>2.0099999999999998</v>
      </c>
      <c r="Q567" s="24" t="s">
        <v>1679</v>
      </c>
      <c r="R567" s="20" t="s">
        <v>461</v>
      </c>
      <c r="S567" s="20" t="s">
        <v>473</v>
      </c>
      <c r="T567" s="20" t="s">
        <v>1677</v>
      </c>
      <c r="U567" s="41" t="s">
        <v>1677</v>
      </c>
      <c r="V567" s="367" t="str">
        <f t="shared" si="18"/>
        <v/>
      </c>
    </row>
    <row r="568" spans="1:24" s="35" customFormat="1" ht="23.1" customHeight="1">
      <c r="A568" s="40"/>
      <c r="B568" s="303"/>
      <c r="C568" s="30"/>
      <c r="D568" s="17" t="s">
        <v>1723</v>
      </c>
      <c r="E568" s="18" t="s">
        <v>458</v>
      </c>
      <c r="F568" s="19">
        <v>10.836</v>
      </c>
      <c r="G568" s="18">
        <v>2250</v>
      </c>
      <c r="H568" s="19">
        <v>339</v>
      </c>
      <c r="I568" s="18" t="s">
        <v>459</v>
      </c>
      <c r="J568" s="19">
        <v>19028</v>
      </c>
      <c r="K568" s="20">
        <v>59138</v>
      </c>
      <c r="L568" s="20">
        <v>40000</v>
      </c>
      <c r="M568" s="20" t="s">
        <v>888</v>
      </c>
      <c r="N568" s="21">
        <v>1.96</v>
      </c>
      <c r="O568" s="371">
        <f t="shared" si="17"/>
        <v>1319.5000000000002</v>
      </c>
      <c r="P568" s="23">
        <v>2.0099999999999998</v>
      </c>
      <c r="Q568" s="24" t="s">
        <v>1724</v>
      </c>
      <c r="R568" s="20" t="s">
        <v>461</v>
      </c>
      <c r="S568" s="20" t="s">
        <v>473</v>
      </c>
      <c r="T568" s="20" t="s">
        <v>1677</v>
      </c>
      <c r="U568" s="41" t="s">
        <v>1677</v>
      </c>
      <c r="V568" s="367" t="str">
        <f t="shared" si="18"/>
        <v/>
      </c>
    </row>
    <row r="569" spans="1:24" s="35" customFormat="1" ht="23.1" customHeight="1">
      <c r="A569" s="40"/>
      <c r="B569" s="303"/>
      <c r="C569" s="30"/>
      <c r="D569" s="17" t="s">
        <v>1723</v>
      </c>
      <c r="E569" s="18" t="s">
        <v>458</v>
      </c>
      <c r="F569" s="19">
        <v>10.836</v>
      </c>
      <c r="G569" s="18">
        <v>2250</v>
      </c>
      <c r="H569" s="19">
        <v>339</v>
      </c>
      <c r="I569" s="18" t="s">
        <v>459</v>
      </c>
      <c r="J569" s="19">
        <v>19028</v>
      </c>
      <c r="K569" s="20">
        <v>59138</v>
      </c>
      <c r="L569" s="20">
        <v>40000</v>
      </c>
      <c r="M569" s="20" t="s">
        <v>888</v>
      </c>
      <c r="N569" s="21">
        <v>1.92</v>
      </c>
      <c r="O569" s="371">
        <f t="shared" si="17"/>
        <v>1346.9895833333333</v>
      </c>
      <c r="P569" s="23">
        <v>2.0099999999999998</v>
      </c>
      <c r="Q569" s="24" t="s">
        <v>1679</v>
      </c>
      <c r="R569" s="20" t="s">
        <v>461</v>
      </c>
      <c r="S569" s="20" t="s">
        <v>473</v>
      </c>
      <c r="T569" s="20" t="s">
        <v>1677</v>
      </c>
      <c r="U569" s="41" t="s">
        <v>1677</v>
      </c>
      <c r="V569" s="367" t="str">
        <f t="shared" si="18"/>
        <v/>
      </c>
    </row>
    <row r="570" spans="1:24" s="35" customFormat="1" ht="23.1" customHeight="1">
      <c r="A570" s="373" t="s">
        <v>1683</v>
      </c>
      <c r="B570" s="376" t="s">
        <v>1722</v>
      </c>
      <c r="C570" s="16" t="s">
        <v>484</v>
      </c>
      <c r="D570" s="59" t="s">
        <v>1721</v>
      </c>
      <c r="E570" s="60" t="s">
        <v>260</v>
      </c>
      <c r="F570" s="61">
        <v>9.8390000000000004</v>
      </c>
      <c r="G570" s="60" t="s">
        <v>353</v>
      </c>
      <c r="H570" s="62" t="s">
        <v>354</v>
      </c>
      <c r="I570" s="283" t="s">
        <v>261</v>
      </c>
      <c r="J570" s="207">
        <v>8688</v>
      </c>
      <c r="K570" s="279">
        <v>19887</v>
      </c>
      <c r="L570" s="279">
        <v>11089</v>
      </c>
      <c r="M570" s="283" t="s">
        <v>31</v>
      </c>
      <c r="N570" s="375" t="s">
        <v>1686</v>
      </c>
      <c r="O570" s="22">
        <f t="shared" si="17"/>
        <v>593.16972477064223</v>
      </c>
      <c r="P570" s="281">
        <v>4.1500000000000004</v>
      </c>
      <c r="Q570" s="280" t="s">
        <v>74</v>
      </c>
      <c r="R570" s="279" t="s">
        <v>33</v>
      </c>
      <c r="S570" s="279" t="s">
        <v>267</v>
      </c>
      <c r="T570" s="279"/>
      <c r="U570" s="297"/>
      <c r="V570" s="26">
        <f t="shared" ref="V570:V601" si="19">IFERROR(IF(N570&lt;P570,"",(ROUNDDOWN(N570/P570*100,0))),"")</f>
        <v>105</v>
      </c>
      <c r="W570" s="276"/>
      <c r="X570" s="276"/>
    </row>
    <row r="571" spans="1:24" s="35" customFormat="1" ht="23.1" customHeight="1">
      <c r="A571" s="40"/>
      <c r="B571" s="303"/>
      <c r="C571" s="30"/>
      <c r="D571" s="59" t="s">
        <v>1721</v>
      </c>
      <c r="E571" s="60" t="s">
        <v>260</v>
      </c>
      <c r="F571" s="61">
        <v>9.8390000000000004</v>
      </c>
      <c r="G571" s="60" t="s">
        <v>353</v>
      </c>
      <c r="H571" s="62" t="s">
        <v>354</v>
      </c>
      <c r="I571" s="283" t="s">
        <v>261</v>
      </c>
      <c r="J571" s="207">
        <v>8688</v>
      </c>
      <c r="K571" s="279">
        <v>19887</v>
      </c>
      <c r="L571" s="279">
        <v>11089</v>
      </c>
      <c r="M571" s="283" t="s">
        <v>31</v>
      </c>
      <c r="N571" s="375" t="s">
        <v>1686</v>
      </c>
      <c r="O571" s="22">
        <f t="shared" si="17"/>
        <v>593.16972477064223</v>
      </c>
      <c r="P571" s="281">
        <v>4.1500000000000004</v>
      </c>
      <c r="Q571" s="280" t="s">
        <v>74</v>
      </c>
      <c r="R571" s="279" t="s">
        <v>33</v>
      </c>
      <c r="S571" s="279" t="s">
        <v>270</v>
      </c>
      <c r="T571" s="279"/>
      <c r="U571" s="297"/>
      <c r="V571" s="26">
        <f t="shared" si="19"/>
        <v>105</v>
      </c>
      <c r="W571" s="276"/>
      <c r="X571" s="276"/>
    </row>
    <row r="572" spans="1:24" s="35" customFormat="1" ht="23.1" customHeight="1">
      <c r="A572" s="40"/>
      <c r="B572" s="303"/>
      <c r="C572" s="30"/>
      <c r="D572" s="59" t="s">
        <v>1721</v>
      </c>
      <c r="E572" s="60" t="s">
        <v>260</v>
      </c>
      <c r="F572" s="61">
        <v>9.8390000000000004</v>
      </c>
      <c r="G572" s="60" t="s">
        <v>353</v>
      </c>
      <c r="H572" s="62" t="s">
        <v>354</v>
      </c>
      <c r="I572" s="283" t="s">
        <v>44</v>
      </c>
      <c r="J572" s="207">
        <v>8688</v>
      </c>
      <c r="K572" s="279">
        <v>19887</v>
      </c>
      <c r="L572" s="279">
        <v>11089</v>
      </c>
      <c r="M572" s="283" t="s">
        <v>31</v>
      </c>
      <c r="N572" s="375">
        <v>4.4000000000000004</v>
      </c>
      <c r="O572" s="22">
        <f t="shared" si="17"/>
        <v>587.7772727272727</v>
      </c>
      <c r="P572" s="281">
        <v>4.1500000000000004</v>
      </c>
      <c r="Q572" s="280" t="s">
        <v>74</v>
      </c>
      <c r="R572" s="279" t="s">
        <v>33</v>
      </c>
      <c r="S572" s="279" t="s">
        <v>267</v>
      </c>
      <c r="T572" s="279"/>
      <c r="U572" s="297"/>
      <c r="V572" s="26">
        <f t="shared" si="19"/>
        <v>106</v>
      </c>
      <c r="W572" s="276"/>
      <c r="X572" s="276"/>
    </row>
    <row r="573" spans="1:24" s="35" customFormat="1" ht="23.1" customHeight="1">
      <c r="A573" s="40"/>
      <c r="B573" s="303"/>
      <c r="C573" s="30"/>
      <c r="D573" s="59" t="s">
        <v>1721</v>
      </c>
      <c r="E573" s="60" t="s">
        <v>260</v>
      </c>
      <c r="F573" s="61">
        <v>9.8390000000000004</v>
      </c>
      <c r="G573" s="60" t="s">
        <v>353</v>
      </c>
      <c r="H573" s="62" t="s">
        <v>354</v>
      </c>
      <c r="I573" s="283" t="s">
        <v>44</v>
      </c>
      <c r="J573" s="207">
        <v>8688</v>
      </c>
      <c r="K573" s="279">
        <v>19887</v>
      </c>
      <c r="L573" s="279">
        <v>11089</v>
      </c>
      <c r="M573" s="283" t="s">
        <v>31</v>
      </c>
      <c r="N573" s="375">
        <v>4.4000000000000004</v>
      </c>
      <c r="O573" s="22">
        <f t="shared" si="17"/>
        <v>587.7772727272727</v>
      </c>
      <c r="P573" s="281">
        <v>4.1500000000000004</v>
      </c>
      <c r="Q573" s="280" t="s">
        <v>74</v>
      </c>
      <c r="R573" s="279" t="s">
        <v>33</v>
      </c>
      <c r="S573" s="279" t="s">
        <v>270</v>
      </c>
      <c r="T573" s="279"/>
      <c r="U573" s="297"/>
      <c r="V573" s="26">
        <f t="shared" si="19"/>
        <v>106</v>
      </c>
      <c r="W573" s="276"/>
      <c r="X573" s="276"/>
    </row>
    <row r="574" spans="1:24" s="35" customFormat="1" ht="23.1" customHeight="1">
      <c r="A574" s="40"/>
      <c r="B574" s="303"/>
      <c r="C574" s="30"/>
      <c r="D574" s="59" t="s">
        <v>1721</v>
      </c>
      <c r="E574" s="60" t="s">
        <v>260</v>
      </c>
      <c r="F574" s="61">
        <v>9.8390000000000004</v>
      </c>
      <c r="G574" s="60" t="s">
        <v>353</v>
      </c>
      <c r="H574" s="62" t="s">
        <v>354</v>
      </c>
      <c r="I574" s="283" t="s">
        <v>246</v>
      </c>
      <c r="J574" s="207">
        <v>8688</v>
      </c>
      <c r="K574" s="279">
        <v>19887</v>
      </c>
      <c r="L574" s="279">
        <v>11089</v>
      </c>
      <c r="M574" s="283" t="s">
        <v>31</v>
      </c>
      <c r="N574" s="375">
        <v>4.4000000000000004</v>
      </c>
      <c r="O574" s="22">
        <f t="shared" si="17"/>
        <v>587.7772727272727</v>
      </c>
      <c r="P574" s="281">
        <v>4.1500000000000004</v>
      </c>
      <c r="Q574" s="280" t="s">
        <v>74</v>
      </c>
      <c r="R574" s="279" t="s">
        <v>33</v>
      </c>
      <c r="S574" s="279" t="s">
        <v>267</v>
      </c>
      <c r="T574" s="279"/>
      <c r="U574" s="297"/>
      <c r="V574" s="26">
        <f t="shared" si="19"/>
        <v>106</v>
      </c>
      <c r="W574" s="276"/>
      <c r="X574" s="276"/>
    </row>
    <row r="575" spans="1:24" s="35" customFormat="1" ht="23.1" customHeight="1">
      <c r="A575" s="40"/>
      <c r="B575" s="303"/>
      <c r="C575" s="30"/>
      <c r="D575" s="59" t="s">
        <v>1721</v>
      </c>
      <c r="E575" s="60" t="s">
        <v>260</v>
      </c>
      <c r="F575" s="61">
        <v>9.8390000000000004</v>
      </c>
      <c r="G575" s="60" t="s">
        <v>353</v>
      </c>
      <c r="H575" s="62" t="s">
        <v>354</v>
      </c>
      <c r="I575" s="283" t="s">
        <v>246</v>
      </c>
      <c r="J575" s="207">
        <v>8688</v>
      </c>
      <c r="K575" s="279">
        <v>19887</v>
      </c>
      <c r="L575" s="279">
        <v>11089</v>
      </c>
      <c r="M575" s="283" t="s">
        <v>31</v>
      </c>
      <c r="N575" s="375">
        <v>4.4000000000000004</v>
      </c>
      <c r="O575" s="22">
        <f t="shared" si="17"/>
        <v>587.7772727272727</v>
      </c>
      <c r="P575" s="281">
        <v>4.1500000000000004</v>
      </c>
      <c r="Q575" s="280" t="s">
        <v>74</v>
      </c>
      <c r="R575" s="279" t="s">
        <v>33</v>
      </c>
      <c r="S575" s="279" t="s">
        <v>270</v>
      </c>
      <c r="T575" s="279"/>
      <c r="U575" s="297"/>
      <c r="V575" s="26">
        <f t="shared" si="19"/>
        <v>106</v>
      </c>
      <c r="W575" s="276"/>
      <c r="X575" s="276"/>
    </row>
    <row r="576" spans="1:24" s="35" customFormat="1" ht="23.1" customHeight="1">
      <c r="A576" s="40"/>
      <c r="B576" s="303"/>
      <c r="C576" s="30"/>
      <c r="D576" s="59" t="s">
        <v>1721</v>
      </c>
      <c r="E576" s="60" t="s">
        <v>260</v>
      </c>
      <c r="F576" s="61">
        <v>9.8390000000000004</v>
      </c>
      <c r="G576" s="60" t="s">
        <v>353</v>
      </c>
      <c r="H576" s="62" t="s">
        <v>354</v>
      </c>
      <c r="I576" s="283" t="s">
        <v>261</v>
      </c>
      <c r="J576" s="207">
        <v>8688</v>
      </c>
      <c r="K576" s="279">
        <v>19887</v>
      </c>
      <c r="L576" s="279">
        <v>11089</v>
      </c>
      <c r="M576" s="283" t="s">
        <v>31</v>
      </c>
      <c r="N576" s="375" t="s">
        <v>1710</v>
      </c>
      <c r="O576" s="22">
        <f t="shared" si="17"/>
        <v>577.28124999999989</v>
      </c>
      <c r="P576" s="281">
        <v>4.1500000000000004</v>
      </c>
      <c r="Q576" s="280" t="s">
        <v>53</v>
      </c>
      <c r="R576" s="279" t="s">
        <v>33</v>
      </c>
      <c r="S576" s="279" t="s">
        <v>267</v>
      </c>
      <c r="T576" s="279"/>
      <c r="U576" s="297"/>
      <c r="V576" s="26">
        <f t="shared" si="19"/>
        <v>107</v>
      </c>
      <c r="W576" s="276"/>
      <c r="X576" s="276"/>
    </row>
    <row r="577" spans="1:24" s="35" customFormat="1" ht="23.1" customHeight="1">
      <c r="A577" s="40"/>
      <c r="B577" s="303"/>
      <c r="C577" s="30"/>
      <c r="D577" s="59" t="s">
        <v>1721</v>
      </c>
      <c r="E577" s="60" t="s">
        <v>260</v>
      </c>
      <c r="F577" s="61">
        <v>9.8390000000000004</v>
      </c>
      <c r="G577" s="60" t="s">
        <v>353</v>
      </c>
      <c r="H577" s="62" t="s">
        <v>354</v>
      </c>
      <c r="I577" s="283" t="s">
        <v>261</v>
      </c>
      <c r="J577" s="207">
        <v>8688</v>
      </c>
      <c r="K577" s="279">
        <v>19887</v>
      </c>
      <c r="L577" s="279">
        <v>11089</v>
      </c>
      <c r="M577" s="283" t="s">
        <v>31</v>
      </c>
      <c r="N577" s="375" t="s">
        <v>1710</v>
      </c>
      <c r="O577" s="22">
        <f t="shared" si="17"/>
        <v>577.28124999999989</v>
      </c>
      <c r="P577" s="281">
        <v>4.1500000000000004</v>
      </c>
      <c r="Q577" s="280" t="s">
        <v>53</v>
      </c>
      <c r="R577" s="279" t="s">
        <v>33</v>
      </c>
      <c r="S577" s="279" t="s">
        <v>270</v>
      </c>
      <c r="T577" s="279"/>
      <c r="U577" s="297"/>
      <c r="V577" s="26">
        <f t="shared" si="19"/>
        <v>107</v>
      </c>
      <c r="W577" s="276"/>
      <c r="X577" s="276"/>
    </row>
    <row r="578" spans="1:24" s="35" customFormat="1" ht="23.1" customHeight="1">
      <c r="A578" s="40"/>
      <c r="B578" s="303"/>
      <c r="C578" s="30"/>
      <c r="D578" s="59" t="s">
        <v>1721</v>
      </c>
      <c r="E578" s="60" t="s">
        <v>260</v>
      </c>
      <c r="F578" s="61">
        <v>9.8390000000000004</v>
      </c>
      <c r="G578" s="60" t="s">
        <v>353</v>
      </c>
      <c r="H578" s="62" t="s">
        <v>354</v>
      </c>
      <c r="I578" s="283" t="s">
        <v>246</v>
      </c>
      <c r="J578" s="207">
        <v>8688</v>
      </c>
      <c r="K578" s="279">
        <v>19887</v>
      </c>
      <c r="L578" s="279">
        <v>11089</v>
      </c>
      <c r="M578" s="283" t="s">
        <v>31</v>
      </c>
      <c r="N578" s="375" t="s">
        <v>1709</v>
      </c>
      <c r="O578" s="22">
        <f t="shared" si="17"/>
        <v>570.90949227373062</v>
      </c>
      <c r="P578" s="281">
        <v>4.1500000000000004</v>
      </c>
      <c r="Q578" s="280" t="s">
        <v>53</v>
      </c>
      <c r="R578" s="279" t="s">
        <v>33</v>
      </c>
      <c r="S578" s="279" t="s">
        <v>267</v>
      </c>
      <c r="T578" s="279"/>
      <c r="U578" s="297"/>
      <c r="V578" s="26">
        <f t="shared" si="19"/>
        <v>109</v>
      </c>
      <c r="W578" s="276"/>
      <c r="X578" s="276"/>
    </row>
    <row r="579" spans="1:24" s="35" customFormat="1" ht="23.1" customHeight="1">
      <c r="A579" s="40"/>
      <c r="B579" s="303"/>
      <c r="C579" s="30"/>
      <c r="D579" s="59" t="s">
        <v>1721</v>
      </c>
      <c r="E579" s="60" t="s">
        <v>260</v>
      </c>
      <c r="F579" s="61">
        <v>9.8390000000000004</v>
      </c>
      <c r="G579" s="60" t="s">
        <v>353</v>
      </c>
      <c r="H579" s="62" t="s">
        <v>354</v>
      </c>
      <c r="I579" s="283" t="s">
        <v>246</v>
      </c>
      <c r="J579" s="207">
        <v>8688</v>
      </c>
      <c r="K579" s="279">
        <v>19887</v>
      </c>
      <c r="L579" s="279">
        <v>11089</v>
      </c>
      <c r="M579" s="283" t="s">
        <v>31</v>
      </c>
      <c r="N579" s="375" t="s">
        <v>1709</v>
      </c>
      <c r="O579" s="22">
        <f t="shared" si="17"/>
        <v>570.90949227373062</v>
      </c>
      <c r="P579" s="281">
        <v>4.1500000000000004</v>
      </c>
      <c r="Q579" s="280" t="s">
        <v>53</v>
      </c>
      <c r="R579" s="279" t="s">
        <v>33</v>
      </c>
      <c r="S579" s="279" t="s">
        <v>270</v>
      </c>
      <c r="T579" s="279"/>
      <c r="U579" s="297"/>
      <c r="V579" s="26">
        <f t="shared" si="19"/>
        <v>109</v>
      </c>
      <c r="W579" s="276"/>
      <c r="X579" s="276"/>
    </row>
    <row r="580" spans="1:24" s="35" customFormat="1" ht="23.1" customHeight="1">
      <c r="A580" s="40"/>
      <c r="B580" s="303"/>
      <c r="C580" s="30"/>
      <c r="D580" s="59" t="s">
        <v>1721</v>
      </c>
      <c r="E580" s="60" t="s">
        <v>260</v>
      </c>
      <c r="F580" s="61">
        <v>9.8390000000000004</v>
      </c>
      <c r="G580" s="60" t="s">
        <v>353</v>
      </c>
      <c r="H580" s="62" t="s">
        <v>354</v>
      </c>
      <c r="I580" s="283" t="s">
        <v>44</v>
      </c>
      <c r="J580" s="207">
        <v>8688</v>
      </c>
      <c r="K580" s="279">
        <v>19887</v>
      </c>
      <c r="L580" s="279">
        <v>11089</v>
      </c>
      <c r="M580" s="283" t="s">
        <v>31</v>
      </c>
      <c r="N580" s="375" t="s">
        <v>1707</v>
      </c>
      <c r="O580" s="22">
        <f t="shared" si="17"/>
        <v>569.65198237885454</v>
      </c>
      <c r="P580" s="281">
        <v>4.1500000000000004</v>
      </c>
      <c r="Q580" s="280" t="s">
        <v>53</v>
      </c>
      <c r="R580" s="279" t="s">
        <v>33</v>
      </c>
      <c r="S580" s="279" t="s">
        <v>267</v>
      </c>
      <c r="T580" s="279"/>
      <c r="U580" s="297"/>
      <c r="V580" s="26">
        <f t="shared" si="19"/>
        <v>109</v>
      </c>
      <c r="W580" s="276"/>
      <c r="X580" s="276"/>
    </row>
    <row r="581" spans="1:24" s="35" customFormat="1" ht="23.1" customHeight="1">
      <c r="A581" s="40"/>
      <c r="B581" s="303"/>
      <c r="C581" s="30"/>
      <c r="D581" s="59" t="s">
        <v>1721</v>
      </c>
      <c r="E581" s="60" t="s">
        <v>260</v>
      </c>
      <c r="F581" s="61">
        <v>9.8390000000000004</v>
      </c>
      <c r="G581" s="60" t="s">
        <v>353</v>
      </c>
      <c r="H581" s="62" t="s">
        <v>354</v>
      </c>
      <c r="I581" s="283" t="s">
        <v>44</v>
      </c>
      <c r="J581" s="207">
        <v>8688</v>
      </c>
      <c r="K581" s="279">
        <v>19887</v>
      </c>
      <c r="L581" s="279">
        <v>11089</v>
      </c>
      <c r="M581" s="283" t="s">
        <v>31</v>
      </c>
      <c r="N581" s="375" t="s">
        <v>1707</v>
      </c>
      <c r="O581" s="22">
        <f t="shared" si="17"/>
        <v>569.65198237885454</v>
      </c>
      <c r="P581" s="281">
        <v>4.1500000000000004</v>
      </c>
      <c r="Q581" s="280" t="s">
        <v>53</v>
      </c>
      <c r="R581" s="279" t="s">
        <v>33</v>
      </c>
      <c r="S581" s="279" t="s">
        <v>270</v>
      </c>
      <c r="T581" s="279"/>
      <c r="U581" s="297"/>
      <c r="V581" s="26">
        <f t="shared" si="19"/>
        <v>109</v>
      </c>
      <c r="W581" s="276"/>
      <c r="X581" s="276"/>
    </row>
    <row r="582" spans="1:24" s="35" customFormat="1" ht="23.1" customHeight="1">
      <c r="A582" s="40"/>
      <c r="B582" s="303"/>
      <c r="C582" s="30"/>
      <c r="D582" s="59" t="s">
        <v>1720</v>
      </c>
      <c r="E582" s="60" t="s">
        <v>260</v>
      </c>
      <c r="F582" s="61">
        <v>9.8390000000000004</v>
      </c>
      <c r="G582" s="60" t="s">
        <v>347</v>
      </c>
      <c r="H582" s="62" t="s">
        <v>348</v>
      </c>
      <c r="I582" s="283" t="s">
        <v>261</v>
      </c>
      <c r="J582" s="207">
        <v>8688</v>
      </c>
      <c r="K582" s="279">
        <v>19887</v>
      </c>
      <c r="L582" s="279">
        <v>11089</v>
      </c>
      <c r="M582" s="283" t="s">
        <v>31</v>
      </c>
      <c r="N582" s="375" t="s">
        <v>1701</v>
      </c>
      <c r="O582" s="22">
        <f t="shared" si="17"/>
        <v>565.91247264770232</v>
      </c>
      <c r="P582" s="281">
        <v>4.1500000000000004</v>
      </c>
      <c r="Q582" s="280" t="s">
        <v>53</v>
      </c>
      <c r="R582" s="279" t="s">
        <v>33</v>
      </c>
      <c r="S582" s="279" t="s">
        <v>267</v>
      </c>
      <c r="T582" s="279"/>
      <c r="U582" s="297"/>
      <c r="V582" s="26">
        <f t="shared" si="19"/>
        <v>110</v>
      </c>
      <c r="W582" s="276"/>
      <c r="X582" s="276"/>
    </row>
    <row r="583" spans="1:24" s="35" customFormat="1" ht="23.1" customHeight="1">
      <c r="A583" s="40"/>
      <c r="B583" s="303"/>
      <c r="C583" s="30"/>
      <c r="D583" s="59" t="s">
        <v>1720</v>
      </c>
      <c r="E583" s="60" t="s">
        <v>260</v>
      </c>
      <c r="F583" s="61">
        <v>9.8390000000000004</v>
      </c>
      <c r="G583" s="60" t="s">
        <v>347</v>
      </c>
      <c r="H583" s="62" t="s">
        <v>348</v>
      </c>
      <c r="I583" s="283" t="s">
        <v>261</v>
      </c>
      <c r="J583" s="207">
        <v>8688</v>
      </c>
      <c r="K583" s="279">
        <v>19887</v>
      </c>
      <c r="L583" s="279">
        <v>11089</v>
      </c>
      <c r="M583" s="283" t="s">
        <v>31</v>
      </c>
      <c r="N583" s="375" t="s">
        <v>1701</v>
      </c>
      <c r="O583" s="22">
        <f t="shared" si="17"/>
        <v>565.91247264770232</v>
      </c>
      <c r="P583" s="281">
        <v>4.1500000000000004</v>
      </c>
      <c r="Q583" s="280" t="s">
        <v>53</v>
      </c>
      <c r="R583" s="279" t="s">
        <v>33</v>
      </c>
      <c r="S583" s="279" t="s">
        <v>270</v>
      </c>
      <c r="T583" s="279"/>
      <c r="U583" s="297"/>
      <c r="V583" s="26">
        <f t="shared" si="19"/>
        <v>110</v>
      </c>
      <c r="W583" s="276"/>
      <c r="X583" s="276"/>
    </row>
    <row r="584" spans="1:24" s="35" customFormat="1" ht="23.1" customHeight="1">
      <c r="A584" s="40"/>
      <c r="B584" s="303"/>
      <c r="C584" s="30"/>
      <c r="D584" s="59" t="s">
        <v>1720</v>
      </c>
      <c r="E584" s="60" t="s">
        <v>260</v>
      </c>
      <c r="F584" s="61">
        <v>9.8390000000000004</v>
      </c>
      <c r="G584" s="60" t="s">
        <v>347</v>
      </c>
      <c r="H584" s="62" t="s">
        <v>348</v>
      </c>
      <c r="I584" s="283" t="s">
        <v>263</v>
      </c>
      <c r="J584" s="207">
        <v>8688</v>
      </c>
      <c r="K584" s="279">
        <v>19887</v>
      </c>
      <c r="L584" s="279">
        <v>11089</v>
      </c>
      <c r="M584" s="283" t="s">
        <v>31</v>
      </c>
      <c r="N584" s="375" t="s">
        <v>1701</v>
      </c>
      <c r="O584" s="22">
        <f t="shared" si="17"/>
        <v>565.91247264770232</v>
      </c>
      <c r="P584" s="281">
        <v>4.1500000000000004</v>
      </c>
      <c r="Q584" s="280" t="s">
        <v>53</v>
      </c>
      <c r="R584" s="279" t="s">
        <v>33</v>
      </c>
      <c r="S584" s="279" t="s">
        <v>267</v>
      </c>
      <c r="T584" s="279"/>
      <c r="U584" s="297"/>
      <c r="V584" s="26">
        <f t="shared" si="19"/>
        <v>110</v>
      </c>
      <c r="W584" s="276"/>
      <c r="X584" s="276"/>
    </row>
    <row r="585" spans="1:24" s="35" customFormat="1" ht="23.1" customHeight="1">
      <c r="A585" s="40"/>
      <c r="B585" s="303"/>
      <c r="C585" s="30"/>
      <c r="D585" s="59" t="s">
        <v>1720</v>
      </c>
      <c r="E585" s="60" t="s">
        <v>260</v>
      </c>
      <c r="F585" s="61">
        <v>9.8390000000000004</v>
      </c>
      <c r="G585" s="60" t="s">
        <v>347</v>
      </c>
      <c r="H585" s="62" t="s">
        <v>348</v>
      </c>
      <c r="I585" s="283" t="s">
        <v>263</v>
      </c>
      <c r="J585" s="207">
        <v>8688</v>
      </c>
      <c r="K585" s="279">
        <v>19887</v>
      </c>
      <c r="L585" s="279">
        <v>11089</v>
      </c>
      <c r="M585" s="283" t="s">
        <v>31</v>
      </c>
      <c r="N585" s="375" t="s">
        <v>1701</v>
      </c>
      <c r="O585" s="22">
        <f t="shared" ref="O585:O648" si="20">IF(N585&gt;0,1/N585*37.7*68.6,"")</f>
        <v>565.91247264770232</v>
      </c>
      <c r="P585" s="281">
        <v>4.1500000000000004</v>
      </c>
      <c r="Q585" s="280" t="s">
        <v>53</v>
      </c>
      <c r="R585" s="279" t="s">
        <v>33</v>
      </c>
      <c r="S585" s="279" t="s">
        <v>270</v>
      </c>
      <c r="T585" s="279"/>
      <c r="U585" s="297"/>
      <c r="V585" s="26">
        <f t="shared" si="19"/>
        <v>110</v>
      </c>
      <c r="W585" s="276"/>
      <c r="X585" s="276"/>
    </row>
    <row r="586" spans="1:24" s="35" customFormat="1" ht="23.1" customHeight="1">
      <c r="A586" s="40"/>
      <c r="B586" s="303"/>
      <c r="C586" s="30"/>
      <c r="D586" s="59" t="s">
        <v>1719</v>
      </c>
      <c r="E586" s="60" t="s">
        <v>260</v>
      </c>
      <c r="F586" s="61">
        <v>9.8390000000000004</v>
      </c>
      <c r="G586" s="60" t="s">
        <v>347</v>
      </c>
      <c r="H586" s="62" t="s">
        <v>348</v>
      </c>
      <c r="I586" s="283" t="s">
        <v>263</v>
      </c>
      <c r="J586" s="207">
        <v>8688</v>
      </c>
      <c r="K586" s="279">
        <v>19887</v>
      </c>
      <c r="L586" s="279">
        <v>11089</v>
      </c>
      <c r="M586" s="283" t="s">
        <v>31</v>
      </c>
      <c r="N586" s="375" t="s">
        <v>1700</v>
      </c>
      <c r="O586" s="22">
        <f t="shared" si="20"/>
        <v>585.11764705882342</v>
      </c>
      <c r="P586" s="281">
        <v>4.1500000000000004</v>
      </c>
      <c r="Q586" s="280" t="s">
        <v>74</v>
      </c>
      <c r="R586" s="279" t="s">
        <v>33</v>
      </c>
      <c r="S586" s="279" t="s">
        <v>267</v>
      </c>
      <c r="T586" s="279"/>
      <c r="U586" s="297"/>
      <c r="V586" s="26">
        <f t="shared" si="19"/>
        <v>106</v>
      </c>
      <c r="W586" s="276"/>
      <c r="X586" s="276"/>
    </row>
    <row r="587" spans="1:24" s="35" customFormat="1" ht="23.1" customHeight="1">
      <c r="A587" s="40"/>
      <c r="B587" s="303"/>
      <c r="C587" s="30"/>
      <c r="D587" s="59" t="s">
        <v>1719</v>
      </c>
      <c r="E587" s="60" t="s">
        <v>260</v>
      </c>
      <c r="F587" s="61">
        <v>9.8390000000000004</v>
      </c>
      <c r="G587" s="60" t="s">
        <v>347</v>
      </c>
      <c r="H587" s="62" t="s">
        <v>348</v>
      </c>
      <c r="I587" s="283" t="s">
        <v>263</v>
      </c>
      <c r="J587" s="207">
        <v>8688</v>
      </c>
      <c r="K587" s="279">
        <v>19887</v>
      </c>
      <c r="L587" s="279">
        <v>11089</v>
      </c>
      <c r="M587" s="283" t="s">
        <v>31</v>
      </c>
      <c r="N587" s="375" t="s">
        <v>1700</v>
      </c>
      <c r="O587" s="22">
        <f t="shared" si="20"/>
        <v>585.11764705882342</v>
      </c>
      <c r="P587" s="281">
        <v>4.1500000000000004</v>
      </c>
      <c r="Q587" s="280" t="s">
        <v>74</v>
      </c>
      <c r="R587" s="279" t="s">
        <v>33</v>
      </c>
      <c r="S587" s="279" t="s">
        <v>270</v>
      </c>
      <c r="T587" s="279"/>
      <c r="U587" s="297"/>
      <c r="V587" s="26">
        <f t="shared" si="19"/>
        <v>106</v>
      </c>
      <c r="W587" s="276"/>
      <c r="X587" s="276"/>
    </row>
    <row r="588" spans="1:24" s="35" customFormat="1" ht="23.1" customHeight="1">
      <c r="A588" s="40"/>
      <c r="B588" s="303"/>
      <c r="C588" s="30"/>
      <c r="D588" s="59" t="s">
        <v>1719</v>
      </c>
      <c r="E588" s="60" t="s">
        <v>260</v>
      </c>
      <c r="F588" s="61">
        <v>9.8390000000000004</v>
      </c>
      <c r="G588" s="60" t="s">
        <v>347</v>
      </c>
      <c r="H588" s="62" t="s">
        <v>348</v>
      </c>
      <c r="I588" s="283" t="s">
        <v>261</v>
      </c>
      <c r="J588" s="207">
        <v>8688</v>
      </c>
      <c r="K588" s="279">
        <v>19887</v>
      </c>
      <c r="L588" s="279">
        <v>11089</v>
      </c>
      <c r="M588" s="283" t="s">
        <v>31</v>
      </c>
      <c r="N588" s="375" t="s">
        <v>1698</v>
      </c>
      <c r="O588" s="22">
        <f t="shared" si="20"/>
        <v>582.4819819819819</v>
      </c>
      <c r="P588" s="281">
        <v>4.1500000000000004</v>
      </c>
      <c r="Q588" s="280" t="s">
        <v>74</v>
      </c>
      <c r="R588" s="279" t="s">
        <v>33</v>
      </c>
      <c r="S588" s="279" t="s">
        <v>267</v>
      </c>
      <c r="T588" s="279"/>
      <c r="U588" s="297"/>
      <c r="V588" s="26">
        <f t="shared" si="19"/>
        <v>106</v>
      </c>
      <c r="W588" s="276"/>
      <c r="X588" s="276"/>
    </row>
    <row r="589" spans="1:24" s="35" customFormat="1" ht="23.1" customHeight="1">
      <c r="A589" s="40"/>
      <c r="B589" s="303"/>
      <c r="C589" s="30"/>
      <c r="D589" s="59" t="s">
        <v>1719</v>
      </c>
      <c r="E589" s="60" t="s">
        <v>260</v>
      </c>
      <c r="F589" s="61">
        <v>9.8390000000000004</v>
      </c>
      <c r="G589" s="60" t="s">
        <v>347</v>
      </c>
      <c r="H589" s="62" t="s">
        <v>348</v>
      </c>
      <c r="I589" s="283" t="s">
        <v>261</v>
      </c>
      <c r="J589" s="207">
        <v>8688</v>
      </c>
      <c r="K589" s="279">
        <v>19887</v>
      </c>
      <c r="L589" s="279">
        <v>11089</v>
      </c>
      <c r="M589" s="283" t="s">
        <v>31</v>
      </c>
      <c r="N589" s="375" t="s">
        <v>1698</v>
      </c>
      <c r="O589" s="22">
        <f t="shared" si="20"/>
        <v>582.4819819819819</v>
      </c>
      <c r="P589" s="281">
        <v>4.1500000000000004</v>
      </c>
      <c r="Q589" s="280" t="s">
        <v>74</v>
      </c>
      <c r="R589" s="279" t="s">
        <v>33</v>
      </c>
      <c r="S589" s="279" t="s">
        <v>270</v>
      </c>
      <c r="T589" s="279"/>
      <c r="U589" s="297"/>
      <c r="V589" s="26">
        <f t="shared" si="19"/>
        <v>106</v>
      </c>
      <c r="W589" s="276"/>
      <c r="X589" s="276"/>
    </row>
    <row r="590" spans="1:24" s="35" customFormat="1" ht="23.1" customHeight="1">
      <c r="A590" s="40"/>
      <c r="B590" s="303"/>
      <c r="C590" s="30"/>
      <c r="D590" s="59" t="s">
        <v>1718</v>
      </c>
      <c r="E590" s="60" t="s">
        <v>260</v>
      </c>
      <c r="F590" s="61">
        <v>9.8390000000000004</v>
      </c>
      <c r="G590" s="60" t="s">
        <v>347</v>
      </c>
      <c r="H590" s="62" t="s">
        <v>348</v>
      </c>
      <c r="I590" s="283" t="s">
        <v>261</v>
      </c>
      <c r="J590" s="207">
        <v>8765</v>
      </c>
      <c r="K590" s="279">
        <v>24405</v>
      </c>
      <c r="L590" s="279">
        <v>15530</v>
      </c>
      <c r="M590" s="283" t="s">
        <v>31</v>
      </c>
      <c r="N590" s="375" t="s">
        <v>1687</v>
      </c>
      <c r="O590" s="22">
        <f t="shared" si="20"/>
        <v>605.67213114754099</v>
      </c>
      <c r="P590" s="281">
        <v>4.04</v>
      </c>
      <c r="Q590" s="280" t="s">
        <v>74</v>
      </c>
      <c r="R590" s="279" t="s">
        <v>33</v>
      </c>
      <c r="S590" s="279" t="s">
        <v>267</v>
      </c>
      <c r="T590" s="279"/>
      <c r="U590" s="297"/>
      <c r="V590" s="26">
        <f t="shared" si="19"/>
        <v>105</v>
      </c>
      <c r="W590" s="276"/>
      <c r="X590" s="276"/>
    </row>
    <row r="591" spans="1:24" s="35" customFormat="1" ht="23.1" customHeight="1">
      <c r="A591" s="40"/>
      <c r="B591" s="303"/>
      <c r="C591" s="30"/>
      <c r="D591" s="59" t="s">
        <v>1718</v>
      </c>
      <c r="E591" s="60" t="s">
        <v>260</v>
      </c>
      <c r="F591" s="61">
        <v>9.8390000000000004</v>
      </c>
      <c r="G591" s="60" t="s">
        <v>347</v>
      </c>
      <c r="H591" s="62" t="s">
        <v>348</v>
      </c>
      <c r="I591" s="283" t="s">
        <v>261</v>
      </c>
      <c r="J591" s="207">
        <v>8765</v>
      </c>
      <c r="K591" s="279">
        <v>24405</v>
      </c>
      <c r="L591" s="279">
        <v>15530</v>
      </c>
      <c r="M591" s="283" t="s">
        <v>31</v>
      </c>
      <c r="N591" s="375" t="s">
        <v>1687</v>
      </c>
      <c r="O591" s="22">
        <f t="shared" si="20"/>
        <v>605.67213114754099</v>
      </c>
      <c r="P591" s="281">
        <v>4.04</v>
      </c>
      <c r="Q591" s="280" t="s">
        <v>74</v>
      </c>
      <c r="R591" s="279" t="s">
        <v>33</v>
      </c>
      <c r="S591" s="279" t="s">
        <v>270</v>
      </c>
      <c r="T591" s="279"/>
      <c r="U591" s="297"/>
      <c r="V591" s="26">
        <f t="shared" si="19"/>
        <v>105</v>
      </c>
      <c r="W591" s="276"/>
      <c r="X591" s="276"/>
    </row>
    <row r="592" spans="1:24" s="35" customFormat="1" ht="23.1" customHeight="1">
      <c r="A592" s="40"/>
      <c r="B592" s="303"/>
      <c r="C592" s="30"/>
      <c r="D592" s="59" t="s">
        <v>1718</v>
      </c>
      <c r="E592" s="60" t="s">
        <v>260</v>
      </c>
      <c r="F592" s="61">
        <v>9.8390000000000004</v>
      </c>
      <c r="G592" s="60" t="s">
        <v>347</v>
      </c>
      <c r="H592" s="62" t="s">
        <v>348</v>
      </c>
      <c r="I592" s="283" t="s">
        <v>263</v>
      </c>
      <c r="J592" s="207">
        <v>8765</v>
      </c>
      <c r="K592" s="279">
        <v>24405</v>
      </c>
      <c r="L592" s="279">
        <v>15530</v>
      </c>
      <c r="M592" s="283" t="s">
        <v>31</v>
      </c>
      <c r="N592" s="375">
        <v>4.3</v>
      </c>
      <c r="O592" s="22">
        <f t="shared" si="20"/>
        <v>601.44651162790706</v>
      </c>
      <c r="P592" s="281">
        <v>4.04</v>
      </c>
      <c r="Q592" s="280" t="s">
        <v>74</v>
      </c>
      <c r="R592" s="279" t="s">
        <v>33</v>
      </c>
      <c r="S592" s="279" t="s">
        <v>267</v>
      </c>
      <c r="T592" s="279"/>
      <c r="U592" s="297"/>
      <c r="V592" s="26">
        <f t="shared" si="19"/>
        <v>106</v>
      </c>
      <c r="W592" s="276"/>
      <c r="X592" s="276"/>
    </row>
    <row r="593" spans="1:24" s="35" customFormat="1" ht="23.1" customHeight="1">
      <c r="A593" s="40"/>
      <c r="B593" s="303"/>
      <c r="C593" s="30"/>
      <c r="D593" s="59" t="s">
        <v>1718</v>
      </c>
      <c r="E593" s="60" t="s">
        <v>260</v>
      </c>
      <c r="F593" s="61">
        <v>9.8390000000000004</v>
      </c>
      <c r="G593" s="60" t="s">
        <v>347</v>
      </c>
      <c r="H593" s="62" t="s">
        <v>348</v>
      </c>
      <c r="I593" s="283" t="s">
        <v>263</v>
      </c>
      <c r="J593" s="207">
        <v>8765</v>
      </c>
      <c r="K593" s="279">
        <v>24405</v>
      </c>
      <c r="L593" s="279">
        <v>15530</v>
      </c>
      <c r="M593" s="283" t="s">
        <v>31</v>
      </c>
      <c r="N593" s="375">
        <v>4.3</v>
      </c>
      <c r="O593" s="22">
        <f t="shared" si="20"/>
        <v>601.44651162790706</v>
      </c>
      <c r="P593" s="281">
        <v>4.04</v>
      </c>
      <c r="Q593" s="280" t="s">
        <v>74</v>
      </c>
      <c r="R593" s="279" t="s">
        <v>33</v>
      </c>
      <c r="S593" s="279" t="s">
        <v>270</v>
      </c>
      <c r="T593" s="279"/>
      <c r="U593" s="297"/>
      <c r="V593" s="26">
        <f t="shared" si="19"/>
        <v>106</v>
      </c>
      <c r="W593" s="276"/>
      <c r="X593" s="276"/>
    </row>
    <row r="594" spans="1:24" s="35" customFormat="1" ht="23.1" customHeight="1">
      <c r="A594" s="40"/>
      <c r="B594" s="303"/>
      <c r="C594" s="30"/>
      <c r="D594" s="59" t="s">
        <v>1718</v>
      </c>
      <c r="E594" s="60" t="s">
        <v>260</v>
      </c>
      <c r="F594" s="61">
        <v>9.8390000000000004</v>
      </c>
      <c r="G594" s="60" t="s">
        <v>347</v>
      </c>
      <c r="H594" s="62" t="s">
        <v>348</v>
      </c>
      <c r="I594" s="283" t="s">
        <v>261</v>
      </c>
      <c r="J594" s="207">
        <v>8765</v>
      </c>
      <c r="K594" s="279">
        <v>24405</v>
      </c>
      <c r="L594" s="279">
        <v>15530</v>
      </c>
      <c r="M594" s="283" t="s">
        <v>31</v>
      </c>
      <c r="N594" s="375" t="s">
        <v>1686</v>
      </c>
      <c r="O594" s="22">
        <f t="shared" si="20"/>
        <v>593.16972477064223</v>
      </c>
      <c r="P594" s="281">
        <v>4.04</v>
      </c>
      <c r="Q594" s="280" t="s">
        <v>53</v>
      </c>
      <c r="R594" s="279" t="s">
        <v>33</v>
      </c>
      <c r="S594" s="279" t="s">
        <v>267</v>
      </c>
      <c r="T594" s="279"/>
      <c r="U594" s="297"/>
      <c r="V594" s="26">
        <f t="shared" si="19"/>
        <v>107</v>
      </c>
      <c r="W594" s="276"/>
      <c r="X594" s="276"/>
    </row>
    <row r="595" spans="1:24" s="35" customFormat="1" ht="23.1" customHeight="1">
      <c r="A595" s="40"/>
      <c r="B595" s="303"/>
      <c r="C595" s="30"/>
      <c r="D595" s="59" t="s">
        <v>1718</v>
      </c>
      <c r="E595" s="60" t="s">
        <v>260</v>
      </c>
      <c r="F595" s="61">
        <v>9.8390000000000004</v>
      </c>
      <c r="G595" s="60" t="s">
        <v>347</v>
      </c>
      <c r="H595" s="62" t="s">
        <v>348</v>
      </c>
      <c r="I595" s="283" t="s">
        <v>261</v>
      </c>
      <c r="J595" s="207">
        <v>8765</v>
      </c>
      <c r="K595" s="279">
        <v>24405</v>
      </c>
      <c r="L595" s="279">
        <v>15530</v>
      </c>
      <c r="M595" s="283" t="s">
        <v>31</v>
      </c>
      <c r="N595" s="375" t="s">
        <v>1686</v>
      </c>
      <c r="O595" s="22">
        <f t="shared" si="20"/>
        <v>593.16972477064223</v>
      </c>
      <c r="P595" s="281">
        <v>4.04</v>
      </c>
      <c r="Q595" s="280" t="s">
        <v>53</v>
      </c>
      <c r="R595" s="279" t="s">
        <v>33</v>
      </c>
      <c r="S595" s="279" t="s">
        <v>270</v>
      </c>
      <c r="T595" s="279"/>
      <c r="U595" s="297"/>
      <c r="V595" s="26">
        <f t="shared" si="19"/>
        <v>107</v>
      </c>
      <c r="W595" s="276"/>
      <c r="X595" s="276"/>
    </row>
    <row r="596" spans="1:24" s="35" customFormat="1" ht="23.1" customHeight="1">
      <c r="A596" s="40"/>
      <c r="B596" s="303"/>
      <c r="C596" s="30"/>
      <c r="D596" s="59" t="s">
        <v>1718</v>
      </c>
      <c r="E596" s="60" t="s">
        <v>260</v>
      </c>
      <c r="F596" s="61">
        <v>9.8390000000000004</v>
      </c>
      <c r="G596" s="60" t="s">
        <v>347</v>
      </c>
      <c r="H596" s="62" t="s">
        <v>348</v>
      </c>
      <c r="I596" s="283" t="s">
        <v>263</v>
      </c>
      <c r="J596" s="207">
        <v>8765</v>
      </c>
      <c r="K596" s="279">
        <v>24405</v>
      </c>
      <c r="L596" s="279">
        <v>15530</v>
      </c>
      <c r="M596" s="283" t="s">
        <v>31</v>
      </c>
      <c r="N596" s="375" t="s">
        <v>1684</v>
      </c>
      <c r="O596" s="22">
        <f t="shared" si="20"/>
        <v>586.44444444444434</v>
      </c>
      <c r="P596" s="281">
        <v>4.04</v>
      </c>
      <c r="Q596" s="280" t="s">
        <v>53</v>
      </c>
      <c r="R596" s="279" t="s">
        <v>33</v>
      </c>
      <c r="S596" s="279" t="s">
        <v>267</v>
      </c>
      <c r="T596" s="279"/>
      <c r="U596" s="297"/>
      <c r="V596" s="26">
        <f t="shared" si="19"/>
        <v>109</v>
      </c>
      <c r="W596" s="276"/>
      <c r="X596" s="276"/>
    </row>
    <row r="597" spans="1:24" s="35" customFormat="1" ht="23.1" customHeight="1">
      <c r="A597" s="40"/>
      <c r="B597" s="303"/>
      <c r="C597" s="30"/>
      <c r="D597" s="59" t="s">
        <v>1718</v>
      </c>
      <c r="E597" s="60" t="s">
        <v>260</v>
      </c>
      <c r="F597" s="61">
        <v>9.8390000000000004</v>
      </c>
      <c r="G597" s="60" t="s">
        <v>347</v>
      </c>
      <c r="H597" s="62" t="s">
        <v>348</v>
      </c>
      <c r="I597" s="283" t="s">
        <v>263</v>
      </c>
      <c r="J597" s="207">
        <v>8765</v>
      </c>
      <c r="K597" s="279">
        <v>24405</v>
      </c>
      <c r="L597" s="279">
        <v>15530</v>
      </c>
      <c r="M597" s="283" t="s">
        <v>31</v>
      </c>
      <c r="N597" s="375" t="s">
        <v>1684</v>
      </c>
      <c r="O597" s="22">
        <f t="shared" si="20"/>
        <v>586.44444444444434</v>
      </c>
      <c r="P597" s="281">
        <v>4.04</v>
      </c>
      <c r="Q597" s="280" t="s">
        <v>53</v>
      </c>
      <c r="R597" s="279" t="s">
        <v>33</v>
      </c>
      <c r="S597" s="279" t="s">
        <v>270</v>
      </c>
      <c r="T597" s="279"/>
      <c r="U597" s="297"/>
      <c r="V597" s="26">
        <f t="shared" si="19"/>
        <v>109</v>
      </c>
      <c r="W597" s="276"/>
      <c r="X597" s="276"/>
    </row>
    <row r="598" spans="1:24" s="35" customFormat="1" ht="23.1" customHeight="1">
      <c r="A598" s="40"/>
      <c r="B598" s="303"/>
      <c r="C598" s="30"/>
      <c r="D598" s="59" t="s">
        <v>1717</v>
      </c>
      <c r="E598" s="60" t="s">
        <v>260</v>
      </c>
      <c r="F598" s="61">
        <v>9.8390000000000004</v>
      </c>
      <c r="G598" s="60" t="s">
        <v>347</v>
      </c>
      <c r="H598" s="62" t="s">
        <v>348</v>
      </c>
      <c r="I598" s="283" t="s">
        <v>261</v>
      </c>
      <c r="J598" s="207">
        <v>8765</v>
      </c>
      <c r="K598" s="279">
        <v>24405</v>
      </c>
      <c r="L598" s="279">
        <v>15530</v>
      </c>
      <c r="M598" s="283" t="s">
        <v>31</v>
      </c>
      <c r="N598" s="375" t="s">
        <v>1687</v>
      </c>
      <c r="O598" s="22">
        <f t="shared" si="20"/>
        <v>605.67213114754099</v>
      </c>
      <c r="P598" s="281">
        <v>4.04</v>
      </c>
      <c r="Q598" s="280" t="s">
        <v>74</v>
      </c>
      <c r="R598" s="279" t="s">
        <v>33</v>
      </c>
      <c r="S598" s="279" t="s">
        <v>267</v>
      </c>
      <c r="T598" s="279"/>
      <c r="U598" s="297"/>
      <c r="V598" s="26">
        <f t="shared" si="19"/>
        <v>105</v>
      </c>
      <c r="W598" s="276"/>
      <c r="X598" s="276"/>
    </row>
    <row r="599" spans="1:24" s="35" customFormat="1" ht="23.1" customHeight="1">
      <c r="A599" s="40"/>
      <c r="B599" s="303"/>
      <c r="C599" s="30"/>
      <c r="D599" s="59" t="s">
        <v>1717</v>
      </c>
      <c r="E599" s="60" t="s">
        <v>260</v>
      </c>
      <c r="F599" s="61">
        <v>9.8390000000000004</v>
      </c>
      <c r="G599" s="60" t="s">
        <v>347</v>
      </c>
      <c r="H599" s="62" t="s">
        <v>348</v>
      </c>
      <c r="I599" s="283" t="s">
        <v>261</v>
      </c>
      <c r="J599" s="207">
        <v>8765</v>
      </c>
      <c r="K599" s="279">
        <v>24405</v>
      </c>
      <c r="L599" s="279">
        <v>15530</v>
      </c>
      <c r="M599" s="283" t="s">
        <v>31</v>
      </c>
      <c r="N599" s="375" t="s">
        <v>1687</v>
      </c>
      <c r="O599" s="22">
        <f t="shared" si="20"/>
        <v>605.67213114754099</v>
      </c>
      <c r="P599" s="281">
        <v>4.04</v>
      </c>
      <c r="Q599" s="280" t="s">
        <v>74</v>
      </c>
      <c r="R599" s="279" t="s">
        <v>33</v>
      </c>
      <c r="S599" s="279" t="s">
        <v>270</v>
      </c>
      <c r="T599" s="279"/>
      <c r="U599" s="297"/>
      <c r="V599" s="26">
        <f t="shared" si="19"/>
        <v>105</v>
      </c>
      <c r="W599" s="276"/>
      <c r="X599" s="276"/>
    </row>
    <row r="600" spans="1:24" s="35" customFormat="1" ht="23.1" customHeight="1">
      <c r="A600" s="40"/>
      <c r="B600" s="303"/>
      <c r="C600" s="30"/>
      <c r="D600" s="59" t="s">
        <v>1717</v>
      </c>
      <c r="E600" s="60" t="s">
        <v>260</v>
      </c>
      <c r="F600" s="61">
        <v>9.8390000000000004</v>
      </c>
      <c r="G600" s="60" t="s">
        <v>347</v>
      </c>
      <c r="H600" s="62" t="s">
        <v>348</v>
      </c>
      <c r="I600" s="283" t="s">
        <v>263</v>
      </c>
      <c r="J600" s="207">
        <v>8765</v>
      </c>
      <c r="K600" s="279">
        <v>24405</v>
      </c>
      <c r="L600" s="279">
        <v>15530</v>
      </c>
      <c r="M600" s="283" t="s">
        <v>31</v>
      </c>
      <c r="N600" s="375">
        <v>4.3</v>
      </c>
      <c r="O600" s="22">
        <f t="shared" si="20"/>
        <v>601.44651162790706</v>
      </c>
      <c r="P600" s="281">
        <v>4.04</v>
      </c>
      <c r="Q600" s="280" t="s">
        <v>74</v>
      </c>
      <c r="R600" s="279" t="s">
        <v>33</v>
      </c>
      <c r="S600" s="279" t="s">
        <v>267</v>
      </c>
      <c r="T600" s="279"/>
      <c r="U600" s="297"/>
      <c r="V600" s="26">
        <f t="shared" si="19"/>
        <v>106</v>
      </c>
      <c r="W600" s="276"/>
      <c r="X600" s="276"/>
    </row>
    <row r="601" spans="1:24" s="35" customFormat="1" ht="23.1" customHeight="1">
      <c r="A601" s="40"/>
      <c r="B601" s="303"/>
      <c r="C601" s="30"/>
      <c r="D601" s="59" t="s">
        <v>1717</v>
      </c>
      <c r="E601" s="60" t="s">
        <v>260</v>
      </c>
      <c r="F601" s="61">
        <v>9.8390000000000004</v>
      </c>
      <c r="G601" s="60" t="s">
        <v>347</v>
      </c>
      <c r="H601" s="62" t="s">
        <v>348</v>
      </c>
      <c r="I601" s="283" t="s">
        <v>263</v>
      </c>
      <c r="J601" s="207">
        <v>8765</v>
      </c>
      <c r="K601" s="279">
        <v>24405</v>
      </c>
      <c r="L601" s="279">
        <v>15530</v>
      </c>
      <c r="M601" s="283" t="s">
        <v>31</v>
      </c>
      <c r="N601" s="375">
        <v>4.3</v>
      </c>
      <c r="O601" s="22">
        <f t="shared" si="20"/>
        <v>601.44651162790706</v>
      </c>
      <c r="P601" s="281">
        <v>4.04</v>
      </c>
      <c r="Q601" s="280" t="s">
        <v>74</v>
      </c>
      <c r="R601" s="279" t="s">
        <v>33</v>
      </c>
      <c r="S601" s="279" t="s">
        <v>270</v>
      </c>
      <c r="T601" s="279"/>
      <c r="U601" s="297"/>
      <c r="V601" s="26">
        <f t="shared" si="19"/>
        <v>106</v>
      </c>
      <c r="W601" s="276"/>
      <c r="X601" s="276"/>
    </row>
    <row r="602" spans="1:24" s="35" customFormat="1" ht="23.1" customHeight="1">
      <c r="A602" s="40"/>
      <c r="B602" s="303"/>
      <c r="C602" s="30"/>
      <c r="D602" s="59" t="s">
        <v>1717</v>
      </c>
      <c r="E602" s="60" t="s">
        <v>260</v>
      </c>
      <c r="F602" s="61">
        <v>9.8390000000000004</v>
      </c>
      <c r="G602" s="60" t="s">
        <v>347</v>
      </c>
      <c r="H602" s="62" t="s">
        <v>348</v>
      </c>
      <c r="I602" s="283" t="s">
        <v>261</v>
      </c>
      <c r="J602" s="207">
        <v>8765</v>
      </c>
      <c r="K602" s="279">
        <v>24405</v>
      </c>
      <c r="L602" s="279">
        <v>15530</v>
      </c>
      <c r="M602" s="283" t="s">
        <v>31</v>
      </c>
      <c r="N602" s="375" t="s">
        <v>1686</v>
      </c>
      <c r="O602" s="22">
        <f t="shared" si="20"/>
        <v>593.16972477064223</v>
      </c>
      <c r="P602" s="281">
        <v>4.04</v>
      </c>
      <c r="Q602" s="280" t="s">
        <v>53</v>
      </c>
      <c r="R602" s="279" t="s">
        <v>33</v>
      </c>
      <c r="S602" s="279" t="s">
        <v>267</v>
      </c>
      <c r="T602" s="279"/>
      <c r="U602" s="297"/>
      <c r="V602" s="26">
        <f t="shared" ref="V602:V633" si="21">IFERROR(IF(N602&lt;P602,"",(ROUNDDOWN(N602/P602*100,0))),"")</f>
        <v>107</v>
      </c>
      <c r="W602" s="276"/>
      <c r="X602" s="276"/>
    </row>
    <row r="603" spans="1:24" s="35" customFormat="1" ht="23.1" customHeight="1">
      <c r="A603" s="40"/>
      <c r="B603" s="303"/>
      <c r="C603" s="30"/>
      <c r="D603" s="59" t="s">
        <v>1717</v>
      </c>
      <c r="E603" s="60" t="s">
        <v>260</v>
      </c>
      <c r="F603" s="61">
        <v>9.8390000000000004</v>
      </c>
      <c r="G603" s="60" t="s">
        <v>347</v>
      </c>
      <c r="H603" s="62" t="s">
        <v>348</v>
      </c>
      <c r="I603" s="283" t="s">
        <v>261</v>
      </c>
      <c r="J603" s="207">
        <v>8765</v>
      </c>
      <c r="K603" s="279">
        <v>24405</v>
      </c>
      <c r="L603" s="279">
        <v>15530</v>
      </c>
      <c r="M603" s="283" t="s">
        <v>31</v>
      </c>
      <c r="N603" s="375" t="s">
        <v>1686</v>
      </c>
      <c r="O603" s="22">
        <f t="shared" si="20"/>
        <v>593.16972477064223</v>
      </c>
      <c r="P603" s="281">
        <v>4.04</v>
      </c>
      <c r="Q603" s="280" t="s">
        <v>53</v>
      </c>
      <c r="R603" s="279" t="s">
        <v>33</v>
      </c>
      <c r="S603" s="279" t="s">
        <v>270</v>
      </c>
      <c r="T603" s="279"/>
      <c r="U603" s="297"/>
      <c r="V603" s="26">
        <f t="shared" si="21"/>
        <v>107</v>
      </c>
      <c r="W603" s="276"/>
      <c r="X603" s="276"/>
    </row>
    <row r="604" spans="1:24" s="35" customFormat="1" ht="23.1" customHeight="1">
      <c r="A604" s="40"/>
      <c r="B604" s="303"/>
      <c r="C604" s="30"/>
      <c r="D604" s="59" t="s">
        <v>1717</v>
      </c>
      <c r="E604" s="60" t="s">
        <v>260</v>
      </c>
      <c r="F604" s="61">
        <v>9.8390000000000004</v>
      </c>
      <c r="G604" s="60" t="s">
        <v>347</v>
      </c>
      <c r="H604" s="62" t="s">
        <v>348</v>
      </c>
      <c r="I604" s="283" t="s">
        <v>263</v>
      </c>
      <c r="J604" s="207">
        <v>8765</v>
      </c>
      <c r="K604" s="279">
        <v>24405</v>
      </c>
      <c r="L604" s="279">
        <v>15530</v>
      </c>
      <c r="M604" s="283" t="s">
        <v>31</v>
      </c>
      <c r="N604" s="375" t="s">
        <v>1684</v>
      </c>
      <c r="O604" s="22">
        <f t="shared" si="20"/>
        <v>586.44444444444434</v>
      </c>
      <c r="P604" s="281">
        <v>4.04</v>
      </c>
      <c r="Q604" s="280" t="s">
        <v>53</v>
      </c>
      <c r="R604" s="279" t="s">
        <v>33</v>
      </c>
      <c r="S604" s="279" t="s">
        <v>267</v>
      </c>
      <c r="T604" s="279"/>
      <c r="U604" s="297"/>
      <c r="V604" s="26">
        <f t="shared" si="21"/>
        <v>109</v>
      </c>
      <c r="W604" s="276"/>
      <c r="X604" s="276"/>
    </row>
    <row r="605" spans="1:24" s="35" customFormat="1" ht="23.1" customHeight="1">
      <c r="A605" s="40"/>
      <c r="B605" s="303"/>
      <c r="C605" s="30"/>
      <c r="D605" s="59" t="s">
        <v>1717</v>
      </c>
      <c r="E605" s="60" t="s">
        <v>260</v>
      </c>
      <c r="F605" s="61">
        <v>9.8390000000000004</v>
      </c>
      <c r="G605" s="60" t="s">
        <v>347</v>
      </c>
      <c r="H605" s="62" t="s">
        <v>348</v>
      </c>
      <c r="I605" s="283" t="s">
        <v>263</v>
      </c>
      <c r="J605" s="207">
        <v>8765</v>
      </c>
      <c r="K605" s="279">
        <v>24405</v>
      </c>
      <c r="L605" s="279">
        <v>15530</v>
      </c>
      <c r="M605" s="283" t="s">
        <v>31</v>
      </c>
      <c r="N605" s="375" t="s">
        <v>1684</v>
      </c>
      <c r="O605" s="22">
        <f t="shared" si="20"/>
        <v>586.44444444444434</v>
      </c>
      <c r="P605" s="281">
        <v>4.04</v>
      </c>
      <c r="Q605" s="280" t="s">
        <v>53</v>
      </c>
      <c r="R605" s="279" t="s">
        <v>33</v>
      </c>
      <c r="S605" s="279" t="s">
        <v>270</v>
      </c>
      <c r="T605" s="279"/>
      <c r="U605" s="297"/>
      <c r="V605" s="26">
        <f t="shared" si="21"/>
        <v>109</v>
      </c>
      <c r="W605" s="276"/>
      <c r="X605" s="276"/>
    </row>
    <row r="606" spans="1:24" s="35" customFormat="1" ht="23.1" customHeight="1">
      <c r="A606" s="40"/>
      <c r="B606" s="303"/>
      <c r="C606" s="30"/>
      <c r="D606" s="59" t="s">
        <v>1716</v>
      </c>
      <c r="E606" s="60" t="s">
        <v>260</v>
      </c>
      <c r="F606" s="61">
        <v>9.8390000000000004</v>
      </c>
      <c r="G606" s="60" t="s">
        <v>347</v>
      </c>
      <c r="H606" s="62" t="s">
        <v>348</v>
      </c>
      <c r="I606" s="283" t="s">
        <v>261</v>
      </c>
      <c r="J606" s="207">
        <v>8765</v>
      </c>
      <c r="K606" s="279">
        <v>24405</v>
      </c>
      <c r="L606" s="279">
        <v>15530</v>
      </c>
      <c r="M606" s="283" t="s">
        <v>31</v>
      </c>
      <c r="N606" s="375" t="s">
        <v>1687</v>
      </c>
      <c r="O606" s="22">
        <f t="shared" si="20"/>
        <v>605.67213114754099</v>
      </c>
      <c r="P606" s="281">
        <v>4.04</v>
      </c>
      <c r="Q606" s="280" t="s">
        <v>74</v>
      </c>
      <c r="R606" s="279" t="s">
        <v>33</v>
      </c>
      <c r="S606" s="279" t="s">
        <v>267</v>
      </c>
      <c r="T606" s="279"/>
      <c r="U606" s="297"/>
      <c r="V606" s="26">
        <f t="shared" si="21"/>
        <v>105</v>
      </c>
      <c r="W606" s="276"/>
      <c r="X606" s="276"/>
    </row>
    <row r="607" spans="1:24" s="35" customFormat="1" ht="23.1" customHeight="1">
      <c r="A607" s="40"/>
      <c r="B607" s="303"/>
      <c r="C607" s="30"/>
      <c r="D607" s="59" t="s">
        <v>1716</v>
      </c>
      <c r="E607" s="60" t="s">
        <v>260</v>
      </c>
      <c r="F607" s="61">
        <v>9.8390000000000004</v>
      </c>
      <c r="G607" s="60" t="s">
        <v>347</v>
      </c>
      <c r="H607" s="62" t="s">
        <v>348</v>
      </c>
      <c r="I607" s="283" t="s">
        <v>261</v>
      </c>
      <c r="J607" s="207">
        <v>8765</v>
      </c>
      <c r="K607" s="279">
        <v>24405</v>
      </c>
      <c r="L607" s="279">
        <v>15530</v>
      </c>
      <c r="M607" s="283" t="s">
        <v>31</v>
      </c>
      <c r="N607" s="375" t="s">
        <v>1687</v>
      </c>
      <c r="O607" s="22">
        <f t="shared" si="20"/>
        <v>605.67213114754099</v>
      </c>
      <c r="P607" s="281">
        <v>4.04</v>
      </c>
      <c r="Q607" s="280" t="s">
        <v>74</v>
      </c>
      <c r="R607" s="279" t="s">
        <v>33</v>
      </c>
      <c r="S607" s="279" t="s">
        <v>270</v>
      </c>
      <c r="T607" s="279"/>
      <c r="U607" s="297"/>
      <c r="V607" s="26">
        <f t="shared" si="21"/>
        <v>105</v>
      </c>
      <c r="W607" s="276"/>
      <c r="X607" s="276"/>
    </row>
    <row r="608" spans="1:24" s="35" customFormat="1" ht="23.1" customHeight="1">
      <c r="A608" s="40"/>
      <c r="B608" s="303"/>
      <c r="C608" s="30"/>
      <c r="D608" s="59" t="s">
        <v>1716</v>
      </c>
      <c r="E608" s="60" t="s">
        <v>260</v>
      </c>
      <c r="F608" s="61">
        <v>9.8390000000000004</v>
      </c>
      <c r="G608" s="60" t="s">
        <v>347</v>
      </c>
      <c r="H608" s="62" t="s">
        <v>348</v>
      </c>
      <c r="I608" s="283" t="s">
        <v>263</v>
      </c>
      <c r="J608" s="207">
        <v>8765</v>
      </c>
      <c r="K608" s="279">
        <v>24405</v>
      </c>
      <c r="L608" s="279">
        <v>15530</v>
      </c>
      <c r="M608" s="283" t="s">
        <v>31</v>
      </c>
      <c r="N608" s="375">
        <v>4.3</v>
      </c>
      <c r="O608" s="22">
        <f t="shared" si="20"/>
        <v>601.44651162790706</v>
      </c>
      <c r="P608" s="281">
        <v>4.04</v>
      </c>
      <c r="Q608" s="280" t="s">
        <v>74</v>
      </c>
      <c r="R608" s="279" t="s">
        <v>33</v>
      </c>
      <c r="S608" s="279" t="s">
        <v>267</v>
      </c>
      <c r="T608" s="279"/>
      <c r="U608" s="297"/>
      <c r="V608" s="26">
        <f t="shared" si="21"/>
        <v>106</v>
      </c>
      <c r="W608" s="276"/>
      <c r="X608" s="276"/>
    </row>
    <row r="609" spans="1:24" s="35" customFormat="1" ht="23.1" customHeight="1">
      <c r="A609" s="40"/>
      <c r="B609" s="303"/>
      <c r="C609" s="30"/>
      <c r="D609" s="59" t="s">
        <v>1716</v>
      </c>
      <c r="E609" s="60" t="s">
        <v>260</v>
      </c>
      <c r="F609" s="61">
        <v>9.8390000000000004</v>
      </c>
      <c r="G609" s="60" t="s">
        <v>347</v>
      </c>
      <c r="H609" s="62" t="s">
        <v>348</v>
      </c>
      <c r="I609" s="283" t="s">
        <v>263</v>
      </c>
      <c r="J609" s="207">
        <v>8765</v>
      </c>
      <c r="K609" s="279">
        <v>24405</v>
      </c>
      <c r="L609" s="279">
        <v>15530</v>
      </c>
      <c r="M609" s="283" t="s">
        <v>31</v>
      </c>
      <c r="N609" s="375">
        <v>4.3</v>
      </c>
      <c r="O609" s="22">
        <f t="shared" si="20"/>
        <v>601.44651162790706</v>
      </c>
      <c r="P609" s="281">
        <v>4.04</v>
      </c>
      <c r="Q609" s="280" t="s">
        <v>74</v>
      </c>
      <c r="R609" s="279" t="s">
        <v>33</v>
      </c>
      <c r="S609" s="279" t="s">
        <v>270</v>
      </c>
      <c r="T609" s="279"/>
      <c r="U609" s="297"/>
      <c r="V609" s="26">
        <f t="shared" si="21"/>
        <v>106</v>
      </c>
      <c r="W609" s="276"/>
      <c r="X609" s="276"/>
    </row>
    <row r="610" spans="1:24" s="35" customFormat="1" ht="23.1" customHeight="1">
      <c r="A610" s="40"/>
      <c r="B610" s="303"/>
      <c r="C610" s="30"/>
      <c r="D610" s="59" t="s">
        <v>1716</v>
      </c>
      <c r="E610" s="60" t="s">
        <v>260</v>
      </c>
      <c r="F610" s="61">
        <v>9.8390000000000004</v>
      </c>
      <c r="G610" s="60" t="s">
        <v>347</v>
      </c>
      <c r="H610" s="62" t="s">
        <v>348</v>
      </c>
      <c r="I610" s="283" t="s">
        <v>261</v>
      </c>
      <c r="J610" s="207">
        <v>8765</v>
      </c>
      <c r="K610" s="279">
        <v>24405</v>
      </c>
      <c r="L610" s="279">
        <v>15530</v>
      </c>
      <c r="M610" s="283" t="s">
        <v>31</v>
      </c>
      <c r="N610" s="375" t="s">
        <v>1686</v>
      </c>
      <c r="O610" s="22">
        <f t="shared" si="20"/>
        <v>593.16972477064223</v>
      </c>
      <c r="P610" s="281">
        <v>4.04</v>
      </c>
      <c r="Q610" s="280" t="s">
        <v>53</v>
      </c>
      <c r="R610" s="279" t="s">
        <v>33</v>
      </c>
      <c r="S610" s="279" t="s">
        <v>267</v>
      </c>
      <c r="T610" s="279"/>
      <c r="U610" s="297"/>
      <c r="V610" s="26">
        <f t="shared" si="21"/>
        <v>107</v>
      </c>
      <c r="W610" s="276"/>
      <c r="X610" s="276"/>
    </row>
    <row r="611" spans="1:24" s="35" customFormat="1" ht="23.1" customHeight="1">
      <c r="A611" s="40"/>
      <c r="B611" s="303"/>
      <c r="C611" s="30"/>
      <c r="D611" s="59" t="s">
        <v>1716</v>
      </c>
      <c r="E611" s="60" t="s">
        <v>260</v>
      </c>
      <c r="F611" s="61">
        <v>9.8390000000000004</v>
      </c>
      <c r="G611" s="60" t="s">
        <v>347</v>
      </c>
      <c r="H611" s="62" t="s">
        <v>348</v>
      </c>
      <c r="I611" s="283" t="s">
        <v>261</v>
      </c>
      <c r="J611" s="207">
        <v>8765</v>
      </c>
      <c r="K611" s="279">
        <v>24405</v>
      </c>
      <c r="L611" s="279">
        <v>15530</v>
      </c>
      <c r="M611" s="283" t="s">
        <v>31</v>
      </c>
      <c r="N611" s="375" t="s">
        <v>1686</v>
      </c>
      <c r="O611" s="22">
        <f t="shared" si="20"/>
        <v>593.16972477064223</v>
      </c>
      <c r="P611" s="281">
        <v>4.04</v>
      </c>
      <c r="Q611" s="280" t="s">
        <v>53</v>
      </c>
      <c r="R611" s="279" t="s">
        <v>33</v>
      </c>
      <c r="S611" s="279" t="s">
        <v>270</v>
      </c>
      <c r="T611" s="279"/>
      <c r="U611" s="297"/>
      <c r="V611" s="26">
        <f t="shared" si="21"/>
        <v>107</v>
      </c>
      <c r="W611" s="276"/>
      <c r="X611" s="276"/>
    </row>
    <row r="612" spans="1:24" s="35" customFormat="1" ht="23.1" customHeight="1">
      <c r="A612" s="40"/>
      <c r="B612" s="303"/>
      <c r="C612" s="30"/>
      <c r="D612" s="59" t="s">
        <v>1716</v>
      </c>
      <c r="E612" s="60" t="s">
        <v>260</v>
      </c>
      <c r="F612" s="61">
        <v>9.8390000000000004</v>
      </c>
      <c r="G612" s="60" t="s">
        <v>347</v>
      </c>
      <c r="H612" s="62" t="s">
        <v>348</v>
      </c>
      <c r="I612" s="283" t="s">
        <v>263</v>
      </c>
      <c r="J612" s="207">
        <v>8765</v>
      </c>
      <c r="K612" s="279">
        <v>24405</v>
      </c>
      <c r="L612" s="279">
        <v>15530</v>
      </c>
      <c r="M612" s="283" t="s">
        <v>31</v>
      </c>
      <c r="N612" s="375" t="s">
        <v>1684</v>
      </c>
      <c r="O612" s="22">
        <f t="shared" si="20"/>
        <v>586.44444444444434</v>
      </c>
      <c r="P612" s="281">
        <v>4.04</v>
      </c>
      <c r="Q612" s="280" t="s">
        <v>53</v>
      </c>
      <c r="R612" s="279" t="s">
        <v>33</v>
      </c>
      <c r="S612" s="279" t="s">
        <v>267</v>
      </c>
      <c r="T612" s="279"/>
      <c r="U612" s="297"/>
      <c r="V612" s="26">
        <f t="shared" si="21"/>
        <v>109</v>
      </c>
      <c r="W612" s="276"/>
      <c r="X612" s="276"/>
    </row>
    <row r="613" spans="1:24" s="35" customFormat="1" ht="23.1" customHeight="1">
      <c r="A613" s="40"/>
      <c r="B613" s="303"/>
      <c r="C613" s="30"/>
      <c r="D613" s="59" t="s">
        <v>1716</v>
      </c>
      <c r="E613" s="60" t="s">
        <v>260</v>
      </c>
      <c r="F613" s="61">
        <v>9.8390000000000004</v>
      </c>
      <c r="G613" s="60" t="s">
        <v>347</v>
      </c>
      <c r="H613" s="62" t="s">
        <v>348</v>
      </c>
      <c r="I613" s="283" t="s">
        <v>263</v>
      </c>
      <c r="J613" s="207">
        <v>8765</v>
      </c>
      <c r="K613" s="279">
        <v>24405</v>
      </c>
      <c r="L613" s="279">
        <v>15530</v>
      </c>
      <c r="M613" s="283" t="s">
        <v>31</v>
      </c>
      <c r="N613" s="375" t="s">
        <v>1684</v>
      </c>
      <c r="O613" s="22">
        <f t="shared" si="20"/>
        <v>586.44444444444434</v>
      </c>
      <c r="P613" s="281">
        <v>4.04</v>
      </c>
      <c r="Q613" s="280" t="s">
        <v>53</v>
      </c>
      <c r="R613" s="279" t="s">
        <v>33</v>
      </c>
      <c r="S613" s="279" t="s">
        <v>270</v>
      </c>
      <c r="T613" s="279"/>
      <c r="U613" s="297"/>
      <c r="V613" s="26">
        <f t="shared" si="21"/>
        <v>109</v>
      </c>
      <c r="W613" s="276"/>
      <c r="X613" s="276"/>
    </row>
    <row r="614" spans="1:24" s="35" customFormat="1" ht="23.1" customHeight="1">
      <c r="A614" s="40"/>
      <c r="B614" s="303"/>
      <c r="C614" s="30"/>
      <c r="D614" s="59" t="s">
        <v>1715</v>
      </c>
      <c r="E614" s="60" t="s">
        <v>260</v>
      </c>
      <c r="F614" s="61">
        <v>9.8390000000000004</v>
      </c>
      <c r="G614" s="60" t="s">
        <v>347</v>
      </c>
      <c r="H614" s="62" t="s">
        <v>348</v>
      </c>
      <c r="I614" s="283" t="s">
        <v>261</v>
      </c>
      <c r="J614" s="207">
        <v>8765</v>
      </c>
      <c r="K614" s="279">
        <v>24405</v>
      </c>
      <c r="L614" s="279">
        <v>15530</v>
      </c>
      <c r="M614" s="283" t="s">
        <v>31</v>
      </c>
      <c r="N614" s="375" t="s">
        <v>1687</v>
      </c>
      <c r="O614" s="22">
        <f t="shared" si="20"/>
        <v>605.67213114754099</v>
      </c>
      <c r="P614" s="281">
        <v>4.04</v>
      </c>
      <c r="Q614" s="280" t="s">
        <v>74</v>
      </c>
      <c r="R614" s="279" t="s">
        <v>33</v>
      </c>
      <c r="S614" s="279" t="s">
        <v>267</v>
      </c>
      <c r="T614" s="279"/>
      <c r="U614" s="297"/>
      <c r="V614" s="26">
        <f t="shared" si="21"/>
        <v>105</v>
      </c>
      <c r="W614" s="276"/>
      <c r="X614" s="276"/>
    </row>
    <row r="615" spans="1:24" s="35" customFormat="1" ht="23.1" customHeight="1">
      <c r="A615" s="40"/>
      <c r="B615" s="303"/>
      <c r="C615" s="30"/>
      <c r="D615" s="59" t="s">
        <v>1715</v>
      </c>
      <c r="E615" s="60" t="s">
        <v>260</v>
      </c>
      <c r="F615" s="61">
        <v>9.8390000000000004</v>
      </c>
      <c r="G615" s="60" t="s">
        <v>347</v>
      </c>
      <c r="H615" s="62" t="s">
        <v>348</v>
      </c>
      <c r="I615" s="283" t="s">
        <v>261</v>
      </c>
      <c r="J615" s="207">
        <v>8765</v>
      </c>
      <c r="K615" s="279">
        <v>24405</v>
      </c>
      <c r="L615" s="279">
        <v>15530</v>
      </c>
      <c r="M615" s="283" t="s">
        <v>31</v>
      </c>
      <c r="N615" s="375" t="s">
        <v>1687</v>
      </c>
      <c r="O615" s="22">
        <f t="shared" si="20"/>
        <v>605.67213114754099</v>
      </c>
      <c r="P615" s="281">
        <v>4.04</v>
      </c>
      <c r="Q615" s="280" t="s">
        <v>74</v>
      </c>
      <c r="R615" s="279" t="s">
        <v>33</v>
      </c>
      <c r="S615" s="279" t="s">
        <v>270</v>
      </c>
      <c r="T615" s="279"/>
      <c r="U615" s="297"/>
      <c r="V615" s="26">
        <f t="shared" si="21"/>
        <v>105</v>
      </c>
      <c r="W615" s="276"/>
      <c r="X615" s="276"/>
    </row>
    <row r="616" spans="1:24" s="35" customFormat="1" ht="23.1" customHeight="1">
      <c r="A616" s="40"/>
      <c r="B616" s="303"/>
      <c r="C616" s="30"/>
      <c r="D616" s="59" t="s">
        <v>1715</v>
      </c>
      <c r="E616" s="60" t="s">
        <v>260</v>
      </c>
      <c r="F616" s="61">
        <v>9.8390000000000004</v>
      </c>
      <c r="G616" s="60" t="s">
        <v>347</v>
      </c>
      <c r="H616" s="62" t="s">
        <v>348</v>
      </c>
      <c r="I616" s="283" t="s">
        <v>263</v>
      </c>
      <c r="J616" s="207">
        <v>8765</v>
      </c>
      <c r="K616" s="279">
        <v>24405</v>
      </c>
      <c r="L616" s="279">
        <v>15530</v>
      </c>
      <c r="M616" s="283" t="s">
        <v>31</v>
      </c>
      <c r="N616" s="375">
        <v>4.3</v>
      </c>
      <c r="O616" s="22">
        <f t="shared" si="20"/>
        <v>601.44651162790706</v>
      </c>
      <c r="P616" s="281">
        <v>4.04</v>
      </c>
      <c r="Q616" s="280" t="s">
        <v>74</v>
      </c>
      <c r="R616" s="279" t="s">
        <v>33</v>
      </c>
      <c r="S616" s="279" t="s">
        <v>267</v>
      </c>
      <c r="T616" s="279"/>
      <c r="U616" s="297"/>
      <c r="V616" s="26">
        <f t="shared" si="21"/>
        <v>106</v>
      </c>
      <c r="W616" s="276"/>
      <c r="X616" s="276"/>
    </row>
    <row r="617" spans="1:24" s="35" customFormat="1" ht="23.1" customHeight="1">
      <c r="A617" s="40"/>
      <c r="B617" s="303"/>
      <c r="C617" s="30"/>
      <c r="D617" s="59" t="s">
        <v>1715</v>
      </c>
      <c r="E617" s="60" t="s">
        <v>260</v>
      </c>
      <c r="F617" s="61">
        <v>9.8390000000000004</v>
      </c>
      <c r="G617" s="60" t="s">
        <v>347</v>
      </c>
      <c r="H617" s="62" t="s">
        <v>348</v>
      </c>
      <c r="I617" s="283" t="s">
        <v>263</v>
      </c>
      <c r="J617" s="207">
        <v>8765</v>
      </c>
      <c r="K617" s="279">
        <v>24405</v>
      </c>
      <c r="L617" s="279">
        <v>15530</v>
      </c>
      <c r="M617" s="283" t="s">
        <v>31</v>
      </c>
      <c r="N617" s="375">
        <v>4.3</v>
      </c>
      <c r="O617" s="22">
        <f t="shared" si="20"/>
        <v>601.44651162790706</v>
      </c>
      <c r="P617" s="281">
        <v>4.04</v>
      </c>
      <c r="Q617" s="280" t="s">
        <v>74</v>
      </c>
      <c r="R617" s="279" t="s">
        <v>33</v>
      </c>
      <c r="S617" s="279" t="s">
        <v>270</v>
      </c>
      <c r="T617" s="279"/>
      <c r="U617" s="297"/>
      <c r="V617" s="26">
        <f t="shared" si="21"/>
        <v>106</v>
      </c>
      <c r="W617" s="276"/>
      <c r="X617" s="276"/>
    </row>
    <row r="618" spans="1:24" s="35" customFormat="1" ht="23.1" customHeight="1">
      <c r="A618" s="40"/>
      <c r="B618" s="303"/>
      <c r="C618" s="30"/>
      <c r="D618" s="59" t="s">
        <v>1715</v>
      </c>
      <c r="E618" s="60" t="s">
        <v>260</v>
      </c>
      <c r="F618" s="61">
        <v>9.8390000000000004</v>
      </c>
      <c r="G618" s="60" t="s">
        <v>347</v>
      </c>
      <c r="H618" s="62" t="s">
        <v>348</v>
      </c>
      <c r="I618" s="283" t="s">
        <v>261</v>
      </c>
      <c r="J618" s="207">
        <v>8765</v>
      </c>
      <c r="K618" s="279">
        <v>24405</v>
      </c>
      <c r="L618" s="279">
        <v>15530</v>
      </c>
      <c r="M618" s="283" t="s">
        <v>31</v>
      </c>
      <c r="N618" s="375" t="s">
        <v>1686</v>
      </c>
      <c r="O618" s="22">
        <f t="shared" si="20"/>
        <v>593.16972477064223</v>
      </c>
      <c r="P618" s="281">
        <v>4.04</v>
      </c>
      <c r="Q618" s="280" t="s">
        <v>53</v>
      </c>
      <c r="R618" s="279" t="s">
        <v>33</v>
      </c>
      <c r="S618" s="279" t="s">
        <v>267</v>
      </c>
      <c r="T618" s="279"/>
      <c r="U618" s="297"/>
      <c r="V618" s="26">
        <f t="shared" si="21"/>
        <v>107</v>
      </c>
      <c r="W618" s="276"/>
      <c r="X618" s="276"/>
    </row>
    <row r="619" spans="1:24" s="35" customFormat="1" ht="23.1" customHeight="1">
      <c r="A619" s="40"/>
      <c r="B619" s="303"/>
      <c r="C619" s="30"/>
      <c r="D619" s="59" t="s">
        <v>1715</v>
      </c>
      <c r="E619" s="60" t="s">
        <v>260</v>
      </c>
      <c r="F619" s="61">
        <v>9.8390000000000004</v>
      </c>
      <c r="G619" s="60" t="s">
        <v>347</v>
      </c>
      <c r="H619" s="62" t="s">
        <v>348</v>
      </c>
      <c r="I619" s="283" t="s">
        <v>261</v>
      </c>
      <c r="J619" s="207">
        <v>8765</v>
      </c>
      <c r="K619" s="279">
        <v>24405</v>
      </c>
      <c r="L619" s="279">
        <v>15530</v>
      </c>
      <c r="M619" s="283" t="s">
        <v>31</v>
      </c>
      <c r="N619" s="375" t="s">
        <v>1686</v>
      </c>
      <c r="O619" s="22">
        <f t="shared" si="20"/>
        <v>593.16972477064223</v>
      </c>
      <c r="P619" s="281">
        <v>4.04</v>
      </c>
      <c r="Q619" s="280" t="s">
        <v>53</v>
      </c>
      <c r="R619" s="279" t="s">
        <v>33</v>
      </c>
      <c r="S619" s="279" t="s">
        <v>270</v>
      </c>
      <c r="T619" s="279"/>
      <c r="U619" s="297"/>
      <c r="V619" s="26">
        <f t="shared" si="21"/>
        <v>107</v>
      </c>
      <c r="W619" s="276"/>
      <c r="X619" s="276"/>
    </row>
    <row r="620" spans="1:24" s="35" customFormat="1" ht="23.1" customHeight="1">
      <c r="A620" s="40"/>
      <c r="B620" s="303"/>
      <c r="C620" s="30"/>
      <c r="D620" s="59" t="s">
        <v>1715</v>
      </c>
      <c r="E620" s="60" t="s">
        <v>260</v>
      </c>
      <c r="F620" s="61">
        <v>9.8390000000000004</v>
      </c>
      <c r="G620" s="60" t="s">
        <v>347</v>
      </c>
      <c r="H620" s="62" t="s">
        <v>348</v>
      </c>
      <c r="I620" s="283" t="s">
        <v>263</v>
      </c>
      <c r="J620" s="207">
        <v>8765</v>
      </c>
      <c r="K620" s="279">
        <v>24405</v>
      </c>
      <c r="L620" s="279">
        <v>15530</v>
      </c>
      <c r="M620" s="283" t="s">
        <v>31</v>
      </c>
      <c r="N620" s="375" t="s">
        <v>1684</v>
      </c>
      <c r="O620" s="22">
        <f t="shared" si="20"/>
        <v>586.44444444444434</v>
      </c>
      <c r="P620" s="281">
        <v>4.04</v>
      </c>
      <c r="Q620" s="280" t="s">
        <v>53</v>
      </c>
      <c r="R620" s="279" t="s">
        <v>33</v>
      </c>
      <c r="S620" s="279" t="s">
        <v>267</v>
      </c>
      <c r="T620" s="279"/>
      <c r="U620" s="297"/>
      <c r="V620" s="26">
        <f t="shared" si="21"/>
        <v>109</v>
      </c>
      <c r="W620" s="276"/>
      <c r="X620" s="276"/>
    </row>
    <row r="621" spans="1:24" s="35" customFormat="1" ht="23.1" customHeight="1">
      <c r="A621" s="40"/>
      <c r="B621" s="303"/>
      <c r="C621" s="30"/>
      <c r="D621" s="59" t="s">
        <v>1715</v>
      </c>
      <c r="E621" s="60" t="s">
        <v>260</v>
      </c>
      <c r="F621" s="61">
        <v>9.8390000000000004</v>
      </c>
      <c r="G621" s="60" t="s">
        <v>347</v>
      </c>
      <c r="H621" s="62" t="s">
        <v>348</v>
      </c>
      <c r="I621" s="283" t="s">
        <v>263</v>
      </c>
      <c r="J621" s="207">
        <v>8765</v>
      </c>
      <c r="K621" s="279">
        <v>24405</v>
      </c>
      <c r="L621" s="279">
        <v>15530</v>
      </c>
      <c r="M621" s="283" t="s">
        <v>31</v>
      </c>
      <c r="N621" s="375" t="s">
        <v>1684</v>
      </c>
      <c r="O621" s="22">
        <f t="shared" si="20"/>
        <v>586.44444444444434</v>
      </c>
      <c r="P621" s="281">
        <v>4.04</v>
      </c>
      <c r="Q621" s="280" t="s">
        <v>53</v>
      </c>
      <c r="R621" s="279" t="s">
        <v>33</v>
      </c>
      <c r="S621" s="279" t="s">
        <v>270</v>
      </c>
      <c r="T621" s="279"/>
      <c r="U621" s="297"/>
      <c r="V621" s="26">
        <f t="shared" si="21"/>
        <v>109</v>
      </c>
      <c r="W621" s="276"/>
      <c r="X621" s="276"/>
    </row>
    <row r="622" spans="1:24" s="35" customFormat="1" ht="23.1" customHeight="1">
      <c r="A622" s="40"/>
      <c r="B622" s="303"/>
      <c r="C622" s="30"/>
      <c r="D622" s="59" t="s">
        <v>1714</v>
      </c>
      <c r="E622" s="60" t="s">
        <v>260</v>
      </c>
      <c r="F622" s="61">
        <v>9.8390000000000004</v>
      </c>
      <c r="G622" s="60" t="s">
        <v>347</v>
      </c>
      <c r="H622" s="62" t="s">
        <v>348</v>
      </c>
      <c r="I622" s="283" t="s">
        <v>261</v>
      </c>
      <c r="J622" s="207">
        <v>8765</v>
      </c>
      <c r="K622" s="279">
        <v>24405</v>
      </c>
      <c r="L622" s="279">
        <v>15530</v>
      </c>
      <c r="M622" s="283" t="s">
        <v>31</v>
      </c>
      <c r="N622" s="375" t="s">
        <v>1687</v>
      </c>
      <c r="O622" s="22">
        <f t="shared" si="20"/>
        <v>605.67213114754099</v>
      </c>
      <c r="P622" s="281">
        <v>4.04</v>
      </c>
      <c r="Q622" s="280" t="s">
        <v>74</v>
      </c>
      <c r="R622" s="279" t="s">
        <v>33</v>
      </c>
      <c r="S622" s="279" t="s">
        <v>267</v>
      </c>
      <c r="T622" s="279"/>
      <c r="U622" s="297"/>
      <c r="V622" s="26">
        <f t="shared" si="21"/>
        <v>105</v>
      </c>
      <c r="W622" s="276"/>
      <c r="X622" s="276"/>
    </row>
    <row r="623" spans="1:24" s="35" customFormat="1" ht="23.1" customHeight="1">
      <c r="A623" s="40"/>
      <c r="B623" s="303"/>
      <c r="C623" s="30"/>
      <c r="D623" s="59" t="s">
        <v>1714</v>
      </c>
      <c r="E623" s="60" t="s">
        <v>260</v>
      </c>
      <c r="F623" s="61">
        <v>9.8390000000000004</v>
      </c>
      <c r="G623" s="60" t="s">
        <v>347</v>
      </c>
      <c r="H623" s="62" t="s">
        <v>348</v>
      </c>
      <c r="I623" s="283" t="s">
        <v>261</v>
      </c>
      <c r="J623" s="207">
        <v>8765</v>
      </c>
      <c r="K623" s="279">
        <v>24405</v>
      </c>
      <c r="L623" s="279">
        <v>15530</v>
      </c>
      <c r="M623" s="283" t="s">
        <v>31</v>
      </c>
      <c r="N623" s="375" t="s">
        <v>1687</v>
      </c>
      <c r="O623" s="22">
        <f t="shared" si="20"/>
        <v>605.67213114754099</v>
      </c>
      <c r="P623" s="281">
        <v>4.04</v>
      </c>
      <c r="Q623" s="280" t="s">
        <v>74</v>
      </c>
      <c r="R623" s="279" t="s">
        <v>33</v>
      </c>
      <c r="S623" s="279" t="s">
        <v>270</v>
      </c>
      <c r="T623" s="279"/>
      <c r="U623" s="297"/>
      <c r="V623" s="26">
        <f t="shared" si="21"/>
        <v>105</v>
      </c>
      <c r="W623" s="276"/>
      <c r="X623" s="276"/>
    </row>
    <row r="624" spans="1:24" s="35" customFormat="1" ht="23.1" customHeight="1">
      <c r="A624" s="40"/>
      <c r="B624" s="303"/>
      <c r="C624" s="30"/>
      <c r="D624" s="59" t="s">
        <v>1714</v>
      </c>
      <c r="E624" s="60" t="s">
        <v>260</v>
      </c>
      <c r="F624" s="61">
        <v>9.8390000000000004</v>
      </c>
      <c r="G624" s="60" t="s">
        <v>347</v>
      </c>
      <c r="H624" s="62" t="s">
        <v>348</v>
      </c>
      <c r="I624" s="283" t="s">
        <v>263</v>
      </c>
      <c r="J624" s="207">
        <v>8765</v>
      </c>
      <c r="K624" s="279">
        <v>24405</v>
      </c>
      <c r="L624" s="279">
        <v>15530</v>
      </c>
      <c r="M624" s="283" t="s">
        <v>31</v>
      </c>
      <c r="N624" s="375">
        <v>4.3</v>
      </c>
      <c r="O624" s="22">
        <f t="shared" si="20"/>
        <v>601.44651162790706</v>
      </c>
      <c r="P624" s="281">
        <v>4.04</v>
      </c>
      <c r="Q624" s="280" t="s">
        <v>74</v>
      </c>
      <c r="R624" s="279" t="s">
        <v>33</v>
      </c>
      <c r="S624" s="279" t="s">
        <v>267</v>
      </c>
      <c r="T624" s="279"/>
      <c r="U624" s="297"/>
      <c r="V624" s="26">
        <f t="shared" si="21"/>
        <v>106</v>
      </c>
      <c r="W624" s="276"/>
      <c r="X624" s="276"/>
    </row>
    <row r="625" spans="1:24" s="35" customFormat="1" ht="23.1" customHeight="1">
      <c r="A625" s="40"/>
      <c r="B625" s="303"/>
      <c r="C625" s="30"/>
      <c r="D625" s="59" t="s">
        <v>1714</v>
      </c>
      <c r="E625" s="60" t="s">
        <v>260</v>
      </c>
      <c r="F625" s="61">
        <v>9.8390000000000004</v>
      </c>
      <c r="G625" s="60" t="s">
        <v>347</v>
      </c>
      <c r="H625" s="62" t="s">
        <v>348</v>
      </c>
      <c r="I625" s="283" t="s">
        <v>263</v>
      </c>
      <c r="J625" s="207">
        <v>8765</v>
      </c>
      <c r="K625" s="279">
        <v>24405</v>
      </c>
      <c r="L625" s="279">
        <v>15530</v>
      </c>
      <c r="M625" s="283" t="s">
        <v>31</v>
      </c>
      <c r="N625" s="375">
        <v>4.3</v>
      </c>
      <c r="O625" s="22">
        <f t="shared" si="20"/>
        <v>601.44651162790706</v>
      </c>
      <c r="P625" s="281">
        <v>4.04</v>
      </c>
      <c r="Q625" s="280" t="s">
        <v>74</v>
      </c>
      <c r="R625" s="279" t="s">
        <v>33</v>
      </c>
      <c r="S625" s="279" t="s">
        <v>270</v>
      </c>
      <c r="T625" s="279"/>
      <c r="U625" s="297"/>
      <c r="V625" s="26">
        <f t="shared" si="21"/>
        <v>106</v>
      </c>
      <c r="W625" s="276"/>
      <c r="X625" s="276"/>
    </row>
    <row r="626" spans="1:24" s="35" customFormat="1" ht="23.1" customHeight="1">
      <c r="A626" s="40"/>
      <c r="B626" s="303"/>
      <c r="C626" s="30"/>
      <c r="D626" s="59" t="s">
        <v>1714</v>
      </c>
      <c r="E626" s="60" t="s">
        <v>260</v>
      </c>
      <c r="F626" s="61">
        <v>9.8390000000000004</v>
      </c>
      <c r="G626" s="60" t="s">
        <v>347</v>
      </c>
      <c r="H626" s="62" t="s">
        <v>348</v>
      </c>
      <c r="I626" s="283" t="s">
        <v>261</v>
      </c>
      <c r="J626" s="207">
        <v>8765</v>
      </c>
      <c r="K626" s="279">
        <v>24405</v>
      </c>
      <c r="L626" s="279">
        <v>15530</v>
      </c>
      <c r="M626" s="283" t="s">
        <v>31</v>
      </c>
      <c r="N626" s="375" t="s">
        <v>1686</v>
      </c>
      <c r="O626" s="22">
        <f t="shared" si="20"/>
        <v>593.16972477064223</v>
      </c>
      <c r="P626" s="281">
        <v>4.04</v>
      </c>
      <c r="Q626" s="280" t="s">
        <v>53</v>
      </c>
      <c r="R626" s="279" t="s">
        <v>33</v>
      </c>
      <c r="S626" s="279" t="s">
        <v>267</v>
      </c>
      <c r="T626" s="279"/>
      <c r="U626" s="297"/>
      <c r="V626" s="26">
        <f t="shared" si="21"/>
        <v>107</v>
      </c>
      <c r="W626" s="276"/>
      <c r="X626" s="276"/>
    </row>
    <row r="627" spans="1:24" s="35" customFormat="1" ht="23.1" customHeight="1">
      <c r="A627" s="40"/>
      <c r="B627" s="303"/>
      <c r="C627" s="30"/>
      <c r="D627" s="59" t="s">
        <v>1714</v>
      </c>
      <c r="E627" s="60" t="s">
        <v>260</v>
      </c>
      <c r="F627" s="61">
        <v>9.8390000000000004</v>
      </c>
      <c r="G627" s="60" t="s">
        <v>347</v>
      </c>
      <c r="H627" s="62" t="s">
        <v>348</v>
      </c>
      <c r="I627" s="283" t="s">
        <v>261</v>
      </c>
      <c r="J627" s="207">
        <v>8765</v>
      </c>
      <c r="K627" s="279">
        <v>24405</v>
      </c>
      <c r="L627" s="279">
        <v>15530</v>
      </c>
      <c r="M627" s="283" t="s">
        <v>31</v>
      </c>
      <c r="N627" s="375" t="s">
        <v>1686</v>
      </c>
      <c r="O627" s="22">
        <f t="shared" si="20"/>
        <v>593.16972477064223</v>
      </c>
      <c r="P627" s="281">
        <v>4.04</v>
      </c>
      <c r="Q627" s="280" t="s">
        <v>53</v>
      </c>
      <c r="R627" s="279" t="s">
        <v>33</v>
      </c>
      <c r="S627" s="279" t="s">
        <v>270</v>
      </c>
      <c r="T627" s="279"/>
      <c r="U627" s="297"/>
      <c r="V627" s="26">
        <f t="shared" si="21"/>
        <v>107</v>
      </c>
      <c r="W627" s="276"/>
      <c r="X627" s="276"/>
    </row>
    <row r="628" spans="1:24" s="35" customFormat="1" ht="23.1" customHeight="1">
      <c r="A628" s="40"/>
      <c r="B628" s="303"/>
      <c r="C628" s="30"/>
      <c r="D628" s="59" t="s">
        <v>1714</v>
      </c>
      <c r="E628" s="60" t="s">
        <v>260</v>
      </c>
      <c r="F628" s="61">
        <v>9.8390000000000004</v>
      </c>
      <c r="G628" s="60" t="s">
        <v>347</v>
      </c>
      <c r="H628" s="62" t="s">
        <v>348</v>
      </c>
      <c r="I628" s="283" t="s">
        <v>263</v>
      </c>
      <c r="J628" s="207">
        <v>8765</v>
      </c>
      <c r="K628" s="279">
        <v>24405</v>
      </c>
      <c r="L628" s="279">
        <v>15530</v>
      </c>
      <c r="M628" s="283" t="s">
        <v>31</v>
      </c>
      <c r="N628" s="375" t="s">
        <v>1684</v>
      </c>
      <c r="O628" s="22">
        <f t="shared" si="20"/>
        <v>586.44444444444434</v>
      </c>
      <c r="P628" s="281">
        <v>4.04</v>
      </c>
      <c r="Q628" s="280" t="s">
        <v>53</v>
      </c>
      <c r="R628" s="279" t="s">
        <v>33</v>
      </c>
      <c r="S628" s="279" t="s">
        <v>267</v>
      </c>
      <c r="T628" s="279"/>
      <c r="U628" s="297"/>
      <c r="V628" s="26">
        <f t="shared" si="21"/>
        <v>109</v>
      </c>
      <c r="W628" s="276"/>
      <c r="X628" s="276"/>
    </row>
    <row r="629" spans="1:24" s="35" customFormat="1" ht="23.1" customHeight="1">
      <c r="A629" s="40"/>
      <c r="B629" s="303"/>
      <c r="C629" s="30"/>
      <c r="D629" s="59" t="s">
        <v>1714</v>
      </c>
      <c r="E629" s="60" t="s">
        <v>260</v>
      </c>
      <c r="F629" s="61">
        <v>9.8390000000000004</v>
      </c>
      <c r="G629" s="60" t="s">
        <v>347</v>
      </c>
      <c r="H629" s="62" t="s">
        <v>348</v>
      </c>
      <c r="I629" s="283" t="s">
        <v>263</v>
      </c>
      <c r="J629" s="207">
        <v>8765</v>
      </c>
      <c r="K629" s="279">
        <v>24405</v>
      </c>
      <c r="L629" s="279">
        <v>15530</v>
      </c>
      <c r="M629" s="283" t="s">
        <v>31</v>
      </c>
      <c r="N629" s="375" t="s">
        <v>1684</v>
      </c>
      <c r="O629" s="22">
        <f t="shared" si="20"/>
        <v>586.44444444444434</v>
      </c>
      <c r="P629" s="281">
        <v>4.04</v>
      </c>
      <c r="Q629" s="280" t="s">
        <v>53</v>
      </c>
      <c r="R629" s="279" t="s">
        <v>33</v>
      </c>
      <c r="S629" s="279" t="s">
        <v>270</v>
      </c>
      <c r="T629" s="279"/>
      <c r="U629" s="297"/>
      <c r="V629" s="26">
        <f t="shared" si="21"/>
        <v>109</v>
      </c>
      <c r="W629" s="276"/>
      <c r="X629" s="276"/>
    </row>
    <row r="630" spans="1:24" s="35" customFormat="1" ht="23.1" customHeight="1">
      <c r="A630" s="40"/>
      <c r="B630" s="303"/>
      <c r="C630" s="30"/>
      <c r="D630" s="59" t="s">
        <v>1713</v>
      </c>
      <c r="E630" s="60" t="s">
        <v>260</v>
      </c>
      <c r="F630" s="61">
        <v>9.8390000000000004</v>
      </c>
      <c r="G630" s="60" t="s">
        <v>353</v>
      </c>
      <c r="H630" s="62" t="s">
        <v>354</v>
      </c>
      <c r="I630" s="283" t="s">
        <v>44</v>
      </c>
      <c r="J630" s="207">
        <v>8765</v>
      </c>
      <c r="K630" s="279">
        <v>24405</v>
      </c>
      <c r="L630" s="279">
        <v>15530</v>
      </c>
      <c r="M630" s="283" t="s">
        <v>31</v>
      </c>
      <c r="N630" s="375" t="s">
        <v>1694</v>
      </c>
      <c r="O630" s="22">
        <f t="shared" si="20"/>
        <v>607.09389671361509</v>
      </c>
      <c r="P630" s="281">
        <v>4.04</v>
      </c>
      <c r="Q630" s="280" t="s">
        <v>74</v>
      </c>
      <c r="R630" s="279" t="s">
        <v>33</v>
      </c>
      <c r="S630" s="279" t="s">
        <v>267</v>
      </c>
      <c r="T630" s="279"/>
      <c r="U630" s="297"/>
      <c r="V630" s="26">
        <f t="shared" si="21"/>
        <v>105</v>
      </c>
      <c r="W630" s="276"/>
      <c r="X630" s="276"/>
    </row>
    <row r="631" spans="1:24" s="35" customFormat="1" ht="23.1" customHeight="1">
      <c r="A631" s="40"/>
      <c r="B631" s="303"/>
      <c r="C631" s="30"/>
      <c r="D631" s="59" t="s">
        <v>1713</v>
      </c>
      <c r="E631" s="60" t="s">
        <v>260</v>
      </c>
      <c r="F631" s="61">
        <v>9.8390000000000004</v>
      </c>
      <c r="G631" s="60" t="s">
        <v>353</v>
      </c>
      <c r="H631" s="62" t="s">
        <v>354</v>
      </c>
      <c r="I631" s="283" t="s">
        <v>44</v>
      </c>
      <c r="J631" s="207">
        <v>8765</v>
      </c>
      <c r="K631" s="279">
        <v>24405</v>
      </c>
      <c r="L631" s="279">
        <v>15530</v>
      </c>
      <c r="M631" s="283" t="s">
        <v>31</v>
      </c>
      <c r="N631" s="375" t="s">
        <v>1694</v>
      </c>
      <c r="O631" s="22">
        <f t="shared" si="20"/>
        <v>607.09389671361509</v>
      </c>
      <c r="P631" s="281">
        <v>4.04</v>
      </c>
      <c r="Q631" s="280" t="s">
        <v>74</v>
      </c>
      <c r="R631" s="279" t="s">
        <v>33</v>
      </c>
      <c r="S631" s="279" t="s">
        <v>270</v>
      </c>
      <c r="T631" s="279"/>
      <c r="U631" s="297"/>
      <c r="V631" s="26">
        <f t="shared" si="21"/>
        <v>105</v>
      </c>
      <c r="W631" s="276"/>
      <c r="X631" s="276"/>
    </row>
    <row r="632" spans="1:24" s="35" customFormat="1" ht="23.1" customHeight="1">
      <c r="A632" s="40"/>
      <c r="B632" s="303"/>
      <c r="C632" s="30"/>
      <c r="D632" s="59" t="s">
        <v>1713</v>
      </c>
      <c r="E632" s="60" t="s">
        <v>260</v>
      </c>
      <c r="F632" s="61">
        <v>9.8390000000000004</v>
      </c>
      <c r="G632" s="60" t="s">
        <v>353</v>
      </c>
      <c r="H632" s="62" t="s">
        <v>354</v>
      </c>
      <c r="I632" s="283" t="s">
        <v>246</v>
      </c>
      <c r="J632" s="207">
        <v>8765</v>
      </c>
      <c r="K632" s="279">
        <v>24405</v>
      </c>
      <c r="L632" s="279">
        <v>15530</v>
      </c>
      <c r="M632" s="283" t="s">
        <v>31</v>
      </c>
      <c r="N632" s="375" t="s">
        <v>1694</v>
      </c>
      <c r="O632" s="22">
        <f t="shared" si="20"/>
        <v>607.09389671361509</v>
      </c>
      <c r="P632" s="281">
        <v>4.04</v>
      </c>
      <c r="Q632" s="280" t="s">
        <v>74</v>
      </c>
      <c r="R632" s="279" t="s">
        <v>33</v>
      </c>
      <c r="S632" s="279" t="s">
        <v>267</v>
      </c>
      <c r="T632" s="279"/>
      <c r="U632" s="297"/>
      <c r="V632" s="26">
        <f t="shared" si="21"/>
        <v>105</v>
      </c>
      <c r="W632" s="276"/>
      <c r="X632" s="276"/>
    </row>
    <row r="633" spans="1:24" s="35" customFormat="1" ht="23.1" customHeight="1">
      <c r="A633" s="40"/>
      <c r="B633" s="303"/>
      <c r="C633" s="30"/>
      <c r="D633" s="59" t="s">
        <v>1713</v>
      </c>
      <c r="E633" s="60" t="s">
        <v>260</v>
      </c>
      <c r="F633" s="61">
        <v>9.8390000000000004</v>
      </c>
      <c r="G633" s="60" t="s">
        <v>353</v>
      </c>
      <c r="H633" s="62" t="s">
        <v>354</v>
      </c>
      <c r="I633" s="283" t="s">
        <v>246</v>
      </c>
      <c r="J633" s="207">
        <v>8765</v>
      </c>
      <c r="K633" s="279">
        <v>24405</v>
      </c>
      <c r="L633" s="279">
        <v>15530</v>
      </c>
      <c r="M633" s="283" t="s">
        <v>31</v>
      </c>
      <c r="N633" s="375" t="s">
        <v>1694</v>
      </c>
      <c r="O633" s="22">
        <f t="shared" si="20"/>
        <v>607.09389671361509</v>
      </c>
      <c r="P633" s="281">
        <v>4.04</v>
      </c>
      <c r="Q633" s="280" t="s">
        <v>74</v>
      </c>
      <c r="R633" s="279" t="s">
        <v>33</v>
      </c>
      <c r="S633" s="279" t="s">
        <v>270</v>
      </c>
      <c r="T633" s="279"/>
      <c r="U633" s="297"/>
      <c r="V633" s="26">
        <f t="shared" si="21"/>
        <v>105</v>
      </c>
      <c r="W633" s="276"/>
      <c r="X633" s="276"/>
    </row>
    <row r="634" spans="1:24" s="35" customFormat="1" ht="23.1" customHeight="1">
      <c r="A634" s="40"/>
      <c r="B634" s="303"/>
      <c r="C634" s="30"/>
      <c r="D634" s="59" t="s">
        <v>1713</v>
      </c>
      <c r="E634" s="60" t="s">
        <v>260</v>
      </c>
      <c r="F634" s="61">
        <v>9.8390000000000004</v>
      </c>
      <c r="G634" s="60" t="s">
        <v>347</v>
      </c>
      <c r="H634" s="62" t="s">
        <v>348</v>
      </c>
      <c r="I634" s="283" t="s">
        <v>261</v>
      </c>
      <c r="J634" s="207">
        <v>8765</v>
      </c>
      <c r="K634" s="279">
        <v>24405</v>
      </c>
      <c r="L634" s="279">
        <v>15530</v>
      </c>
      <c r="M634" s="283" t="s">
        <v>31</v>
      </c>
      <c r="N634" s="375" t="s">
        <v>1687</v>
      </c>
      <c r="O634" s="22">
        <f t="shared" si="20"/>
        <v>605.67213114754099</v>
      </c>
      <c r="P634" s="281">
        <v>4.04</v>
      </c>
      <c r="Q634" s="280" t="s">
        <v>74</v>
      </c>
      <c r="R634" s="279" t="s">
        <v>33</v>
      </c>
      <c r="S634" s="279" t="s">
        <v>267</v>
      </c>
      <c r="T634" s="279"/>
      <c r="U634" s="297"/>
      <c r="V634" s="26">
        <f t="shared" ref="V634:V665" si="22">IFERROR(IF(N634&lt;P634,"",(ROUNDDOWN(N634/P634*100,0))),"")</f>
        <v>105</v>
      </c>
      <c r="W634" s="276"/>
      <c r="X634" s="276"/>
    </row>
    <row r="635" spans="1:24" s="35" customFormat="1" ht="23.1" customHeight="1">
      <c r="A635" s="40"/>
      <c r="B635" s="303"/>
      <c r="C635" s="30"/>
      <c r="D635" s="59" t="s">
        <v>1713</v>
      </c>
      <c r="E635" s="60" t="s">
        <v>260</v>
      </c>
      <c r="F635" s="61">
        <v>9.8390000000000004</v>
      </c>
      <c r="G635" s="60" t="s">
        <v>347</v>
      </c>
      <c r="H635" s="62" t="s">
        <v>348</v>
      </c>
      <c r="I635" s="283" t="s">
        <v>261</v>
      </c>
      <c r="J635" s="207">
        <v>8765</v>
      </c>
      <c r="K635" s="279">
        <v>24405</v>
      </c>
      <c r="L635" s="279">
        <v>15530</v>
      </c>
      <c r="M635" s="283" t="s">
        <v>31</v>
      </c>
      <c r="N635" s="375" t="s">
        <v>1687</v>
      </c>
      <c r="O635" s="22">
        <f t="shared" si="20"/>
        <v>605.67213114754099</v>
      </c>
      <c r="P635" s="281">
        <v>4.04</v>
      </c>
      <c r="Q635" s="280" t="s">
        <v>74</v>
      </c>
      <c r="R635" s="279" t="s">
        <v>33</v>
      </c>
      <c r="S635" s="279" t="s">
        <v>270</v>
      </c>
      <c r="T635" s="279"/>
      <c r="U635" s="297"/>
      <c r="V635" s="26">
        <f t="shared" si="22"/>
        <v>105</v>
      </c>
      <c r="W635" s="276"/>
      <c r="X635" s="276"/>
    </row>
    <row r="636" spans="1:24" s="35" customFormat="1" ht="23.1" customHeight="1">
      <c r="A636" s="40"/>
      <c r="B636" s="303"/>
      <c r="C636" s="30"/>
      <c r="D636" s="59" t="s">
        <v>1713</v>
      </c>
      <c r="E636" s="60" t="s">
        <v>260</v>
      </c>
      <c r="F636" s="61">
        <v>9.8390000000000004</v>
      </c>
      <c r="G636" s="60" t="s">
        <v>347</v>
      </c>
      <c r="H636" s="62" t="s">
        <v>348</v>
      </c>
      <c r="I636" s="283" t="s">
        <v>263</v>
      </c>
      <c r="J636" s="207">
        <v>8765</v>
      </c>
      <c r="K636" s="279">
        <v>24405</v>
      </c>
      <c r="L636" s="279">
        <v>15530</v>
      </c>
      <c r="M636" s="283" t="s">
        <v>31</v>
      </c>
      <c r="N636" s="375">
        <v>4.3</v>
      </c>
      <c r="O636" s="22">
        <f t="shared" si="20"/>
        <v>601.44651162790706</v>
      </c>
      <c r="P636" s="281">
        <v>4.04</v>
      </c>
      <c r="Q636" s="280" t="s">
        <v>74</v>
      </c>
      <c r="R636" s="279" t="s">
        <v>33</v>
      </c>
      <c r="S636" s="279" t="s">
        <v>267</v>
      </c>
      <c r="T636" s="279"/>
      <c r="U636" s="297"/>
      <c r="V636" s="26">
        <f t="shared" si="22"/>
        <v>106</v>
      </c>
      <c r="W636" s="276"/>
      <c r="X636" s="276"/>
    </row>
    <row r="637" spans="1:24" s="35" customFormat="1" ht="23.1" customHeight="1">
      <c r="A637" s="40"/>
      <c r="B637" s="303"/>
      <c r="C637" s="30"/>
      <c r="D637" s="59" t="s">
        <v>1713</v>
      </c>
      <c r="E637" s="60" t="s">
        <v>260</v>
      </c>
      <c r="F637" s="61">
        <v>9.8390000000000004</v>
      </c>
      <c r="G637" s="60" t="s">
        <v>347</v>
      </c>
      <c r="H637" s="62" t="s">
        <v>348</v>
      </c>
      <c r="I637" s="283" t="s">
        <v>263</v>
      </c>
      <c r="J637" s="207">
        <v>8765</v>
      </c>
      <c r="K637" s="279">
        <v>24405</v>
      </c>
      <c r="L637" s="279">
        <v>15530</v>
      </c>
      <c r="M637" s="283" t="s">
        <v>31</v>
      </c>
      <c r="N637" s="375">
        <v>4.3</v>
      </c>
      <c r="O637" s="22">
        <f t="shared" si="20"/>
        <v>601.44651162790706</v>
      </c>
      <c r="P637" s="281">
        <v>4.04</v>
      </c>
      <c r="Q637" s="280" t="s">
        <v>74</v>
      </c>
      <c r="R637" s="279" t="s">
        <v>33</v>
      </c>
      <c r="S637" s="279" t="s">
        <v>270</v>
      </c>
      <c r="T637" s="279"/>
      <c r="U637" s="297"/>
      <c r="V637" s="26">
        <f t="shared" si="22"/>
        <v>106</v>
      </c>
      <c r="W637" s="276"/>
      <c r="X637" s="276"/>
    </row>
    <row r="638" spans="1:24" s="35" customFormat="1" ht="23.1" customHeight="1">
      <c r="A638" s="40"/>
      <c r="B638" s="303"/>
      <c r="C638" s="30"/>
      <c r="D638" s="59" t="s">
        <v>1713</v>
      </c>
      <c r="E638" s="60" t="s">
        <v>260</v>
      </c>
      <c r="F638" s="61">
        <v>9.8390000000000004</v>
      </c>
      <c r="G638" s="60" t="s">
        <v>353</v>
      </c>
      <c r="H638" s="62" t="s">
        <v>354</v>
      </c>
      <c r="I638" s="283" t="s">
        <v>246</v>
      </c>
      <c r="J638" s="207">
        <v>8765</v>
      </c>
      <c r="K638" s="279">
        <v>24405</v>
      </c>
      <c r="L638" s="279">
        <v>15530</v>
      </c>
      <c r="M638" s="283" t="s">
        <v>31</v>
      </c>
      <c r="N638" s="375" t="s">
        <v>1693</v>
      </c>
      <c r="O638" s="22">
        <f t="shared" si="20"/>
        <v>594.53333333333342</v>
      </c>
      <c r="P638" s="281">
        <v>4.04</v>
      </c>
      <c r="Q638" s="280" t="s">
        <v>53</v>
      </c>
      <c r="R638" s="279" t="s">
        <v>33</v>
      </c>
      <c r="S638" s="279" t="s">
        <v>267</v>
      </c>
      <c r="T638" s="279"/>
      <c r="U638" s="297"/>
      <c r="V638" s="26">
        <f t="shared" si="22"/>
        <v>107</v>
      </c>
      <c r="W638" s="276"/>
      <c r="X638" s="276"/>
    </row>
    <row r="639" spans="1:24" s="35" customFormat="1" ht="23.1" customHeight="1">
      <c r="A639" s="40"/>
      <c r="B639" s="303"/>
      <c r="C639" s="30"/>
      <c r="D639" s="59" t="s">
        <v>1713</v>
      </c>
      <c r="E639" s="60" t="s">
        <v>260</v>
      </c>
      <c r="F639" s="61">
        <v>9.8390000000000004</v>
      </c>
      <c r="G639" s="60" t="s">
        <v>353</v>
      </c>
      <c r="H639" s="62" t="s">
        <v>354</v>
      </c>
      <c r="I639" s="283" t="s">
        <v>246</v>
      </c>
      <c r="J639" s="207">
        <v>8765</v>
      </c>
      <c r="K639" s="279">
        <v>24405</v>
      </c>
      <c r="L639" s="279">
        <v>15530</v>
      </c>
      <c r="M639" s="283" t="s">
        <v>31</v>
      </c>
      <c r="N639" s="375" t="s">
        <v>1693</v>
      </c>
      <c r="O639" s="22">
        <f t="shared" si="20"/>
        <v>594.53333333333342</v>
      </c>
      <c r="P639" s="281">
        <v>4.04</v>
      </c>
      <c r="Q639" s="280" t="s">
        <v>53</v>
      </c>
      <c r="R639" s="279" t="s">
        <v>33</v>
      </c>
      <c r="S639" s="279" t="s">
        <v>270</v>
      </c>
      <c r="T639" s="279"/>
      <c r="U639" s="297"/>
      <c r="V639" s="26">
        <f t="shared" si="22"/>
        <v>107</v>
      </c>
      <c r="W639" s="276"/>
      <c r="X639" s="276"/>
    </row>
    <row r="640" spans="1:24" s="35" customFormat="1" ht="23.1" customHeight="1">
      <c r="A640" s="40"/>
      <c r="B640" s="303"/>
      <c r="C640" s="30"/>
      <c r="D640" s="59" t="s">
        <v>1713</v>
      </c>
      <c r="E640" s="60" t="s">
        <v>260</v>
      </c>
      <c r="F640" s="61">
        <v>9.8390000000000004</v>
      </c>
      <c r="G640" s="60" t="s">
        <v>353</v>
      </c>
      <c r="H640" s="62" t="s">
        <v>354</v>
      </c>
      <c r="I640" s="283" t="s">
        <v>44</v>
      </c>
      <c r="J640" s="207">
        <v>8765</v>
      </c>
      <c r="K640" s="279">
        <v>24405</v>
      </c>
      <c r="L640" s="279">
        <v>15530</v>
      </c>
      <c r="M640" s="283" t="s">
        <v>31</v>
      </c>
      <c r="N640" s="375" t="s">
        <v>1686</v>
      </c>
      <c r="O640" s="22">
        <f t="shared" si="20"/>
        <v>593.16972477064223</v>
      </c>
      <c r="P640" s="281">
        <v>4.04</v>
      </c>
      <c r="Q640" s="280" t="s">
        <v>53</v>
      </c>
      <c r="R640" s="279" t="s">
        <v>33</v>
      </c>
      <c r="S640" s="279" t="s">
        <v>267</v>
      </c>
      <c r="T640" s="279"/>
      <c r="U640" s="297"/>
      <c r="V640" s="26">
        <f t="shared" si="22"/>
        <v>107</v>
      </c>
      <c r="W640" s="276"/>
      <c r="X640" s="276"/>
    </row>
    <row r="641" spans="1:24" s="35" customFormat="1" ht="23.1" customHeight="1">
      <c r="A641" s="40"/>
      <c r="B641" s="303"/>
      <c r="C641" s="30"/>
      <c r="D641" s="59" t="s">
        <v>1713</v>
      </c>
      <c r="E641" s="60" t="s">
        <v>260</v>
      </c>
      <c r="F641" s="61">
        <v>9.8390000000000004</v>
      </c>
      <c r="G641" s="60" t="s">
        <v>353</v>
      </c>
      <c r="H641" s="62" t="s">
        <v>354</v>
      </c>
      <c r="I641" s="283" t="s">
        <v>44</v>
      </c>
      <c r="J641" s="207">
        <v>8765</v>
      </c>
      <c r="K641" s="279">
        <v>24405</v>
      </c>
      <c r="L641" s="279">
        <v>15530</v>
      </c>
      <c r="M641" s="283" t="s">
        <v>31</v>
      </c>
      <c r="N641" s="375" t="s">
        <v>1686</v>
      </c>
      <c r="O641" s="22">
        <f t="shared" si="20"/>
        <v>593.16972477064223</v>
      </c>
      <c r="P641" s="281">
        <v>4.04</v>
      </c>
      <c r="Q641" s="280" t="s">
        <v>53</v>
      </c>
      <c r="R641" s="279" t="s">
        <v>33</v>
      </c>
      <c r="S641" s="279" t="s">
        <v>270</v>
      </c>
      <c r="T641" s="279"/>
      <c r="U641" s="297"/>
      <c r="V641" s="26">
        <f t="shared" si="22"/>
        <v>107</v>
      </c>
      <c r="W641" s="276"/>
      <c r="X641" s="276"/>
    </row>
    <row r="642" spans="1:24" s="35" customFormat="1" ht="23.1" customHeight="1">
      <c r="A642" s="40"/>
      <c r="B642" s="303"/>
      <c r="C642" s="30"/>
      <c r="D642" s="59" t="s">
        <v>1713</v>
      </c>
      <c r="E642" s="60" t="s">
        <v>260</v>
      </c>
      <c r="F642" s="61">
        <v>9.8390000000000004</v>
      </c>
      <c r="G642" s="60" t="s">
        <v>347</v>
      </c>
      <c r="H642" s="62" t="s">
        <v>348</v>
      </c>
      <c r="I642" s="283" t="s">
        <v>261</v>
      </c>
      <c r="J642" s="207">
        <v>8765</v>
      </c>
      <c r="K642" s="279">
        <v>24405</v>
      </c>
      <c r="L642" s="279">
        <v>15530</v>
      </c>
      <c r="M642" s="283" t="s">
        <v>31</v>
      </c>
      <c r="N642" s="375" t="s">
        <v>1686</v>
      </c>
      <c r="O642" s="22">
        <f t="shared" si="20"/>
        <v>593.16972477064223</v>
      </c>
      <c r="P642" s="281">
        <v>4.04</v>
      </c>
      <c r="Q642" s="280" t="s">
        <v>53</v>
      </c>
      <c r="R642" s="279" t="s">
        <v>33</v>
      </c>
      <c r="S642" s="279" t="s">
        <v>267</v>
      </c>
      <c r="T642" s="279"/>
      <c r="U642" s="297"/>
      <c r="V642" s="26">
        <f t="shared" si="22"/>
        <v>107</v>
      </c>
      <c r="W642" s="276"/>
      <c r="X642" s="276"/>
    </row>
    <row r="643" spans="1:24" s="35" customFormat="1" ht="23.1" customHeight="1">
      <c r="A643" s="40"/>
      <c r="B643" s="303"/>
      <c r="C643" s="30"/>
      <c r="D643" s="59" t="s">
        <v>1713</v>
      </c>
      <c r="E643" s="60" t="s">
        <v>260</v>
      </c>
      <c r="F643" s="61">
        <v>9.8390000000000004</v>
      </c>
      <c r="G643" s="60" t="s">
        <v>347</v>
      </c>
      <c r="H643" s="62" t="s">
        <v>348</v>
      </c>
      <c r="I643" s="283" t="s">
        <v>261</v>
      </c>
      <c r="J643" s="207">
        <v>8765</v>
      </c>
      <c r="K643" s="279">
        <v>24405</v>
      </c>
      <c r="L643" s="279">
        <v>15530</v>
      </c>
      <c r="M643" s="283" t="s">
        <v>31</v>
      </c>
      <c r="N643" s="375" t="s">
        <v>1686</v>
      </c>
      <c r="O643" s="22">
        <f t="shared" si="20"/>
        <v>593.16972477064223</v>
      </c>
      <c r="P643" s="281">
        <v>4.04</v>
      </c>
      <c r="Q643" s="280" t="s">
        <v>53</v>
      </c>
      <c r="R643" s="279" t="s">
        <v>33</v>
      </c>
      <c r="S643" s="279" t="s">
        <v>270</v>
      </c>
      <c r="T643" s="279"/>
      <c r="U643" s="297"/>
      <c r="V643" s="26">
        <f t="shared" si="22"/>
        <v>107</v>
      </c>
      <c r="W643" s="276"/>
      <c r="X643" s="276"/>
    </row>
    <row r="644" spans="1:24" s="35" customFormat="1" ht="23.1" customHeight="1">
      <c r="A644" s="40"/>
      <c r="B644" s="303"/>
      <c r="C644" s="30"/>
      <c r="D644" s="59" t="s">
        <v>1713</v>
      </c>
      <c r="E644" s="60" t="s">
        <v>260</v>
      </c>
      <c r="F644" s="61">
        <v>9.8390000000000004</v>
      </c>
      <c r="G644" s="60" t="s">
        <v>347</v>
      </c>
      <c r="H644" s="62" t="s">
        <v>348</v>
      </c>
      <c r="I644" s="283" t="s">
        <v>263</v>
      </c>
      <c r="J644" s="207">
        <v>8765</v>
      </c>
      <c r="K644" s="279">
        <v>24405</v>
      </c>
      <c r="L644" s="279">
        <v>15530</v>
      </c>
      <c r="M644" s="283" t="s">
        <v>31</v>
      </c>
      <c r="N644" s="375" t="s">
        <v>1684</v>
      </c>
      <c r="O644" s="22">
        <f t="shared" si="20"/>
        <v>586.44444444444434</v>
      </c>
      <c r="P644" s="281">
        <v>4.04</v>
      </c>
      <c r="Q644" s="280" t="s">
        <v>53</v>
      </c>
      <c r="R644" s="279" t="s">
        <v>33</v>
      </c>
      <c r="S644" s="279" t="s">
        <v>267</v>
      </c>
      <c r="T644" s="279"/>
      <c r="U644" s="297"/>
      <c r="V644" s="26">
        <f t="shared" si="22"/>
        <v>109</v>
      </c>
      <c r="W644" s="276"/>
      <c r="X644" s="276"/>
    </row>
    <row r="645" spans="1:24" s="35" customFormat="1" ht="23.1" customHeight="1">
      <c r="A645" s="40"/>
      <c r="B645" s="303"/>
      <c r="C645" s="30"/>
      <c r="D645" s="59" t="s">
        <v>1713</v>
      </c>
      <c r="E645" s="60" t="s">
        <v>260</v>
      </c>
      <c r="F645" s="61">
        <v>9.8390000000000004</v>
      </c>
      <c r="G645" s="60" t="s">
        <v>347</v>
      </c>
      <c r="H645" s="62" t="s">
        <v>348</v>
      </c>
      <c r="I645" s="283" t="s">
        <v>263</v>
      </c>
      <c r="J645" s="207">
        <v>8765</v>
      </c>
      <c r="K645" s="279">
        <v>24405</v>
      </c>
      <c r="L645" s="279">
        <v>15530</v>
      </c>
      <c r="M645" s="283" t="s">
        <v>31</v>
      </c>
      <c r="N645" s="375" t="s">
        <v>1684</v>
      </c>
      <c r="O645" s="22">
        <f t="shared" si="20"/>
        <v>586.44444444444434</v>
      </c>
      <c r="P645" s="281">
        <v>4.04</v>
      </c>
      <c r="Q645" s="280" t="s">
        <v>53</v>
      </c>
      <c r="R645" s="279" t="s">
        <v>33</v>
      </c>
      <c r="S645" s="279" t="s">
        <v>270</v>
      </c>
      <c r="T645" s="279"/>
      <c r="U645" s="297"/>
      <c r="V645" s="26">
        <f t="shared" si="22"/>
        <v>109</v>
      </c>
      <c r="W645" s="276"/>
      <c r="X645" s="276"/>
    </row>
    <row r="646" spans="1:24" s="35" customFormat="1" ht="23.1" customHeight="1">
      <c r="A646" s="40"/>
      <c r="B646" s="303"/>
      <c r="C646" s="30"/>
      <c r="D646" s="59" t="s">
        <v>1712</v>
      </c>
      <c r="E646" s="60" t="s">
        <v>260</v>
      </c>
      <c r="F646" s="61">
        <v>9.8390000000000004</v>
      </c>
      <c r="G646" s="60" t="s">
        <v>347</v>
      </c>
      <c r="H646" s="62" t="s">
        <v>348</v>
      </c>
      <c r="I646" s="283" t="s">
        <v>261</v>
      </c>
      <c r="J646" s="207">
        <v>8765</v>
      </c>
      <c r="K646" s="279">
        <v>24405</v>
      </c>
      <c r="L646" s="279">
        <v>15530</v>
      </c>
      <c r="M646" s="283" t="s">
        <v>31</v>
      </c>
      <c r="N646" s="375" t="s">
        <v>1687</v>
      </c>
      <c r="O646" s="22">
        <f t="shared" si="20"/>
        <v>605.67213114754099</v>
      </c>
      <c r="P646" s="281">
        <v>4.04</v>
      </c>
      <c r="Q646" s="280" t="s">
        <v>74</v>
      </c>
      <c r="R646" s="279" t="s">
        <v>33</v>
      </c>
      <c r="S646" s="279" t="s">
        <v>267</v>
      </c>
      <c r="T646" s="279"/>
      <c r="U646" s="297"/>
      <c r="V646" s="26">
        <f t="shared" si="22"/>
        <v>105</v>
      </c>
      <c r="W646" s="276"/>
      <c r="X646" s="276"/>
    </row>
    <row r="647" spans="1:24" s="35" customFormat="1" ht="23.1" customHeight="1">
      <c r="A647" s="40"/>
      <c r="B647" s="303"/>
      <c r="C647" s="30"/>
      <c r="D647" s="59" t="s">
        <v>1712</v>
      </c>
      <c r="E647" s="60" t="s">
        <v>260</v>
      </c>
      <c r="F647" s="61">
        <v>9.8390000000000004</v>
      </c>
      <c r="G647" s="60" t="s">
        <v>347</v>
      </c>
      <c r="H647" s="62" t="s">
        <v>348</v>
      </c>
      <c r="I647" s="283" t="s">
        <v>261</v>
      </c>
      <c r="J647" s="207">
        <v>8765</v>
      </c>
      <c r="K647" s="279">
        <v>24405</v>
      </c>
      <c r="L647" s="279">
        <v>15530</v>
      </c>
      <c r="M647" s="283" t="s">
        <v>31</v>
      </c>
      <c r="N647" s="375" t="s">
        <v>1687</v>
      </c>
      <c r="O647" s="22">
        <f t="shared" si="20"/>
        <v>605.67213114754099</v>
      </c>
      <c r="P647" s="281">
        <v>4.04</v>
      </c>
      <c r="Q647" s="280" t="s">
        <v>74</v>
      </c>
      <c r="R647" s="279" t="s">
        <v>33</v>
      </c>
      <c r="S647" s="279" t="s">
        <v>270</v>
      </c>
      <c r="T647" s="279"/>
      <c r="U647" s="297"/>
      <c r="V647" s="26">
        <f t="shared" si="22"/>
        <v>105</v>
      </c>
      <c r="W647" s="276"/>
      <c r="X647" s="276"/>
    </row>
    <row r="648" spans="1:24" s="35" customFormat="1" ht="23.1" customHeight="1">
      <c r="A648" s="40"/>
      <c r="B648" s="303"/>
      <c r="C648" s="30"/>
      <c r="D648" s="59" t="s">
        <v>1712</v>
      </c>
      <c r="E648" s="60" t="s">
        <v>260</v>
      </c>
      <c r="F648" s="61">
        <v>9.8390000000000004</v>
      </c>
      <c r="G648" s="60" t="s">
        <v>347</v>
      </c>
      <c r="H648" s="62" t="s">
        <v>348</v>
      </c>
      <c r="I648" s="283" t="s">
        <v>263</v>
      </c>
      <c r="J648" s="207">
        <v>8765</v>
      </c>
      <c r="K648" s="279">
        <v>24405</v>
      </c>
      <c r="L648" s="279">
        <v>15530</v>
      </c>
      <c r="M648" s="283" t="s">
        <v>31</v>
      </c>
      <c r="N648" s="375">
        <v>4.3</v>
      </c>
      <c r="O648" s="22">
        <f t="shared" si="20"/>
        <v>601.44651162790706</v>
      </c>
      <c r="P648" s="281">
        <v>4.04</v>
      </c>
      <c r="Q648" s="280" t="s">
        <v>74</v>
      </c>
      <c r="R648" s="279" t="s">
        <v>33</v>
      </c>
      <c r="S648" s="279" t="s">
        <v>267</v>
      </c>
      <c r="T648" s="279"/>
      <c r="U648" s="297"/>
      <c r="V648" s="26">
        <f t="shared" si="22"/>
        <v>106</v>
      </c>
      <c r="W648" s="276"/>
      <c r="X648" s="276"/>
    </row>
    <row r="649" spans="1:24" s="35" customFormat="1" ht="23.1" customHeight="1">
      <c r="A649" s="40"/>
      <c r="B649" s="303"/>
      <c r="C649" s="30"/>
      <c r="D649" s="59" t="s">
        <v>1712</v>
      </c>
      <c r="E649" s="60" t="s">
        <v>260</v>
      </c>
      <c r="F649" s="61">
        <v>9.8390000000000004</v>
      </c>
      <c r="G649" s="60" t="s">
        <v>347</v>
      </c>
      <c r="H649" s="62" t="s">
        <v>348</v>
      </c>
      <c r="I649" s="283" t="s">
        <v>263</v>
      </c>
      <c r="J649" s="207">
        <v>8765</v>
      </c>
      <c r="K649" s="279">
        <v>24405</v>
      </c>
      <c r="L649" s="279">
        <v>15530</v>
      </c>
      <c r="M649" s="283" t="s">
        <v>31</v>
      </c>
      <c r="N649" s="375">
        <v>4.3</v>
      </c>
      <c r="O649" s="22">
        <f t="shared" ref="O649:O712" si="23">IF(N649&gt;0,1/N649*37.7*68.6,"")</f>
        <v>601.44651162790706</v>
      </c>
      <c r="P649" s="281">
        <v>4.04</v>
      </c>
      <c r="Q649" s="280" t="s">
        <v>74</v>
      </c>
      <c r="R649" s="279" t="s">
        <v>33</v>
      </c>
      <c r="S649" s="279" t="s">
        <v>270</v>
      </c>
      <c r="T649" s="279"/>
      <c r="U649" s="297"/>
      <c r="V649" s="26">
        <f t="shared" si="22"/>
        <v>106</v>
      </c>
      <c r="W649" s="276"/>
      <c r="X649" s="276"/>
    </row>
    <row r="650" spans="1:24" s="35" customFormat="1" ht="23.1" customHeight="1">
      <c r="A650" s="40"/>
      <c r="B650" s="303"/>
      <c r="C650" s="30"/>
      <c r="D650" s="59" t="s">
        <v>1712</v>
      </c>
      <c r="E650" s="60" t="s">
        <v>260</v>
      </c>
      <c r="F650" s="61">
        <v>9.8390000000000004</v>
      </c>
      <c r="G650" s="60" t="s">
        <v>347</v>
      </c>
      <c r="H650" s="62" t="s">
        <v>348</v>
      </c>
      <c r="I650" s="283" t="s">
        <v>261</v>
      </c>
      <c r="J650" s="207">
        <v>8765</v>
      </c>
      <c r="K650" s="279">
        <v>24405</v>
      </c>
      <c r="L650" s="279">
        <v>15530</v>
      </c>
      <c r="M650" s="283" t="s">
        <v>31</v>
      </c>
      <c r="N650" s="375" t="s">
        <v>1686</v>
      </c>
      <c r="O650" s="22">
        <f t="shared" si="23"/>
        <v>593.16972477064223</v>
      </c>
      <c r="P650" s="281">
        <v>4.04</v>
      </c>
      <c r="Q650" s="280" t="s">
        <v>53</v>
      </c>
      <c r="R650" s="279" t="s">
        <v>33</v>
      </c>
      <c r="S650" s="279" t="s">
        <v>267</v>
      </c>
      <c r="T650" s="279"/>
      <c r="U650" s="297"/>
      <c r="V650" s="26">
        <f t="shared" si="22"/>
        <v>107</v>
      </c>
      <c r="W650" s="276"/>
      <c r="X650" s="276"/>
    </row>
    <row r="651" spans="1:24" s="35" customFormat="1" ht="23.1" customHeight="1">
      <c r="A651" s="40"/>
      <c r="B651" s="303"/>
      <c r="C651" s="30"/>
      <c r="D651" s="59" t="s">
        <v>1712</v>
      </c>
      <c r="E651" s="60" t="s">
        <v>260</v>
      </c>
      <c r="F651" s="61">
        <v>9.8390000000000004</v>
      </c>
      <c r="G651" s="60" t="s">
        <v>347</v>
      </c>
      <c r="H651" s="62" t="s">
        <v>348</v>
      </c>
      <c r="I651" s="283" t="s">
        <v>261</v>
      </c>
      <c r="J651" s="207">
        <v>8765</v>
      </c>
      <c r="K651" s="279">
        <v>24405</v>
      </c>
      <c r="L651" s="279">
        <v>15530</v>
      </c>
      <c r="M651" s="283" t="s">
        <v>31</v>
      </c>
      <c r="N651" s="375" t="s">
        <v>1686</v>
      </c>
      <c r="O651" s="22">
        <f t="shared" si="23"/>
        <v>593.16972477064223</v>
      </c>
      <c r="P651" s="281">
        <v>4.04</v>
      </c>
      <c r="Q651" s="280" t="s">
        <v>53</v>
      </c>
      <c r="R651" s="279" t="s">
        <v>33</v>
      </c>
      <c r="S651" s="279" t="s">
        <v>270</v>
      </c>
      <c r="T651" s="279"/>
      <c r="U651" s="297"/>
      <c r="V651" s="26">
        <f t="shared" si="22"/>
        <v>107</v>
      </c>
      <c r="W651" s="276"/>
      <c r="X651" s="276"/>
    </row>
    <row r="652" spans="1:24" s="35" customFormat="1" ht="23.1" customHeight="1">
      <c r="A652" s="40"/>
      <c r="B652" s="303"/>
      <c r="C652" s="30"/>
      <c r="D652" s="59" t="s">
        <v>1712</v>
      </c>
      <c r="E652" s="60" t="s">
        <v>260</v>
      </c>
      <c r="F652" s="61">
        <v>9.8390000000000004</v>
      </c>
      <c r="G652" s="60" t="s">
        <v>347</v>
      </c>
      <c r="H652" s="62" t="s">
        <v>348</v>
      </c>
      <c r="I652" s="283" t="s">
        <v>263</v>
      </c>
      <c r="J652" s="207">
        <v>8765</v>
      </c>
      <c r="K652" s="279">
        <v>24405</v>
      </c>
      <c r="L652" s="279">
        <v>15530</v>
      </c>
      <c r="M652" s="283" t="s">
        <v>31</v>
      </c>
      <c r="N652" s="375" t="s">
        <v>1684</v>
      </c>
      <c r="O652" s="22">
        <f t="shared" si="23"/>
        <v>586.44444444444434</v>
      </c>
      <c r="P652" s="281">
        <v>4.04</v>
      </c>
      <c r="Q652" s="280" t="s">
        <v>53</v>
      </c>
      <c r="R652" s="279" t="s">
        <v>33</v>
      </c>
      <c r="S652" s="279" t="s">
        <v>267</v>
      </c>
      <c r="T652" s="279"/>
      <c r="U652" s="297"/>
      <c r="V652" s="26">
        <f t="shared" si="22"/>
        <v>109</v>
      </c>
      <c r="W652" s="276"/>
      <c r="X652" s="276"/>
    </row>
    <row r="653" spans="1:24" s="35" customFormat="1" ht="23.1" customHeight="1">
      <c r="A653" s="40"/>
      <c r="B653" s="303"/>
      <c r="C653" s="30"/>
      <c r="D653" s="59" t="s">
        <v>1712</v>
      </c>
      <c r="E653" s="60" t="s">
        <v>260</v>
      </c>
      <c r="F653" s="61">
        <v>9.8390000000000004</v>
      </c>
      <c r="G653" s="60" t="s">
        <v>347</v>
      </c>
      <c r="H653" s="62" t="s">
        <v>348</v>
      </c>
      <c r="I653" s="283" t="s">
        <v>263</v>
      </c>
      <c r="J653" s="207">
        <v>8765</v>
      </c>
      <c r="K653" s="279">
        <v>24405</v>
      </c>
      <c r="L653" s="279">
        <v>15530</v>
      </c>
      <c r="M653" s="283" t="s">
        <v>31</v>
      </c>
      <c r="N653" s="375" t="s">
        <v>1684</v>
      </c>
      <c r="O653" s="22">
        <f t="shared" si="23"/>
        <v>586.44444444444434</v>
      </c>
      <c r="P653" s="281">
        <v>4.04</v>
      </c>
      <c r="Q653" s="280" t="s">
        <v>53</v>
      </c>
      <c r="R653" s="279" t="s">
        <v>33</v>
      </c>
      <c r="S653" s="279" t="s">
        <v>270</v>
      </c>
      <c r="T653" s="279"/>
      <c r="U653" s="297"/>
      <c r="V653" s="26">
        <f t="shared" si="22"/>
        <v>109</v>
      </c>
      <c r="W653" s="276"/>
      <c r="X653" s="276"/>
    </row>
    <row r="654" spans="1:24" s="35" customFormat="1" ht="23.1" customHeight="1">
      <c r="A654" s="40"/>
      <c r="B654" s="303"/>
      <c r="C654" s="30"/>
      <c r="D654" s="59" t="s">
        <v>1711</v>
      </c>
      <c r="E654" s="60" t="s">
        <v>260</v>
      </c>
      <c r="F654" s="61">
        <v>9.8390000000000004</v>
      </c>
      <c r="G654" s="60" t="s">
        <v>347</v>
      </c>
      <c r="H654" s="62" t="s">
        <v>348</v>
      </c>
      <c r="I654" s="283" t="s">
        <v>261</v>
      </c>
      <c r="J654" s="207">
        <v>8688</v>
      </c>
      <c r="K654" s="279">
        <v>19887</v>
      </c>
      <c r="L654" s="279">
        <v>11089</v>
      </c>
      <c r="M654" s="283" t="s">
        <v>31</v>
      </c>
      <c r="N654" s="375" t="s">
        <v>1701</v>
      </c>
      <c r="O654" s="22">
        <f t="shared" si="23"/>
        <v>565.91247264770232</v>
      </c>
      <c r="P654" s="281">
        <v>4.1500000000000004</v>
      </c>
      <c r="Q654" s="280" t="s">
        <v>53</v>
      </c>
      <c r="R654" s="279" t="s">
        <v>33</v>
      </c>
      <c r="S654" s="279" t="s">
        <v>269</v>
      </c>
      <c r="T654" s="279"/>
      <c r="U654" s="297"/>
      <c r="V654" s="26">
        <f t="shared" si="22"/>
        <v>110</v>
      </c>
      <c r="W654" s="276"/>
      <c r="X654" s="276"/>
    </row>
    <row r="655" spans="1:24" s="35" customFormat="1" ht="23.1" customHeight="1">
      <c r="A655" s="40"/>
      <c r="B655" s="303"/>
      <c r="C655" s="30"/>
      <c r="D655" s="59" t="s">
        <v>1711</v>
      </c>
      <c r="E655" s="60" t="s">
        <v>260</v>
      </c>
      <c r="F655" s="61">
        <v>9.8390000000000004</v>
      </c>
      <c r="G655" s="60" t="s">
        <v>347</v>
      </c>
      <c r="H655" s="62" t="s">
        <v>348</v>
      </c>
      <c r="I655" s="283" t="s">
        <v>261</v>
      </c>
      <c r="J655" s="207">
        <v>8688</v>
      </c>
      <c r="K655" s="279">
        <v>19887</v>
      </c>
      <c r="L655" s="279">
        <v>11089</v>
      </c>
      <c r="M655" s="283" t="s">
        <v>31</v>
      </c>
      <c r="N655" s="375" t="s">
        <v>1701</v>
      </c>
      <c r="O655" s="22">
        <f t="shared" si="23"/>
        <v>565.91247264770232</v>
      </c>
      <c r="P655" s="281">
        <v>4.1500000000000004</v>
      </c>
      <c r="Q655" s="280" t="s">
        <v>53</v>
      </c>
      <c r="R655" s="279" t="s">
        <v>33</v>
      </c>
      <c r="S655" s="279" t="s">
        <v>251</v>
      </c>
      <c r="T655" s="279"/>
      <c r="U655" s="297"/>
      <c r="V655" s="26">
        <f t="shared" si="22"/>
        <v>110</v>
      </c>
      <c r="W655" s="276"/>
      <c r="X655" s="276"/>
    </row>
    <row r="656" spans="1:24" s="35" customFormat="1" ht="23.1" customHeight="1">
      <c r="A656" s="40"/>
      <c r="B656" s="303"/>
      <c r="C656" s="30"/>
      <c r="D656" s="59" t="s">
        <v>1711</v>
      </c>
      <c r="E656" s="60" t="s">
        <v>260</v>
      </c>
      <c r="F656" s="61">
        <v>9.8390000000000004</v>
      </c>
      <c r="G656" s="60" t="s">
        <v>347</v>
      </c>
      <c r="H656" s="62" t="s">
        <v>348</v>
      </c>
      <c r="I656" s="283" t="s">
        <v>263</v>
      </c>
      <c r="J656" s="207">
        <v>8688</v>
      </c>
      <c r="K656" s="279">
        <v>19887</v>
      </c>
      <c r="L656" s="279">
        <v>11089</v>
      </c>
      <c r="M656" s="283" t="s">
        <v>31</v>
      </c>
      <c r="N656" s="375" t="s">
        <v>1701</v>
      </c>
      <c r="O656" s="22">
        <f t="shared" si="23"/>
        <v>565.91247264770232</v>
      </c>
      <c r="P656" s="281">
        <v>4.1500000000000004</v>
      </c>
      <c r="Q656" s="280" t="s">
        <v>53</v>
      </c>
      <c r="R656" s="279" t="s">
        <v>33</v>
      </c>
      <c r="S656" s="279" t="s">
        <v>269</v>
      </c>
      <c r="T656" s="279"/>
      <c r="U656" s="297"/>
      <c r="V656" s="26">
        <f t="shared" si="22"/>
        <v>110</v>
      </c>
      <c r="W656" s="276"/>
      <c r="X656" s="276"/>
    </row>
    <row r="657" spans="1:24" s="35" customFormat="1" ht="23.1" customHeight="1">
      <c r="A657" s="40"/>
      <c r="B657" s="303"/>
      <c r="C657" s="30"/>
      <c r="D657" s="59" t="s">
        <v>1711</v>
      </c>
      <c r="E657" s="60" t="s">
        <v>260</v>
      </c>
      <c r="F657" s="61">
        <v>9.8390000000000004</v>
      </c>
      <c r="G657" s="60" t="s">
        <v>347</v>
      </c>
      <c r="H657" s="62" t="s">
        <v>348</v>
      </c>
      <c r="I657" s="283" t="s">
        <v>263</v>
      </c>
      <c r="J657" s="207">
        <v>8688</v>
      </c>
      <c r="K657" s="279">
        <v>19887</v>
      </c>
      <c r="L657" s="279">
        <v>11089</v>
      </c>
      <c r="M657" s="283" t="s">
        <v>31</v>
      </c>
      <c r="N657" s="375" t="s">
        <v>1701</v>
      </c>
      <c r="O657" s="22">
        <f t="shared" si="23"/>
        <v>565.91247264770232</v>
      </c>
      <c r="P657" s="281">
        <v>4.1500000000000004</v>
      </c>
      <c r="Q657" s="280" t="s">
        <v>53</v>
      </c>
      <c r="R657" s="279" t="s">
        <v>33</v>
      </c>
      <c r="S657" s="279" t="s">
        <v>251</v>
      </c>
      <c r="T657" s="279"/>
      <c r="U657" s="297"/>
      <c r="V657" s="26">
        <f t="shared" si="22"/>
        <v>110</v>
      </c>
      <c r="W657" s="276"/>
      <c r="X657" s="276"/>
    </row>
    <row r="658" spans="1:24" s="35" customFormat="1" ht="23.1" customHeight="1">
      <c r="A658" s="40"/>
      <c r="B658" s="303"/>
      <c r="C658" s="30"/>
      <c r="D658" s="59" t="s">
        <v>1708</v>
      </c>
      <c r="E658" s="60" t="s">
        <v>260</v>
      </c>
      <c r="F658" s="61">
        <v>9.8390000000000004</v>
      </c>
      <c r="G658" s="60" t="s">
        <v>353</v>
      </c>
      <c r="H658" s="62" t="s">
        <v>354</v>
      </c>
      <c r="I658" s="283" t="s">
        <v>261</v>
      </c>
      <c r="J658" s="207">
        <v>8688</v>
      </c>
      <c r="K658" s="279">
        <v>19887</v>
      </c>
      <c r="L658" s="279">
        <v>11089</v>
      </c>
      <c r="M658" s="283" t="s">
        <v>31</v>
      </c>
      <c r="N658" s="375" t="s">
        <v>1686</v>
      </c>
      <c r="O658" s="22">
        <f t="shared" si="23"/>
        <v>593.16972477064223</v>
      </c>
      <c r="P658" s="281">
        <v>4.1500000000000004</v>
      </c>
      <c r="Q658" s="280" t="s">
        <v>74</v>
      </c>
      <c r="R658" s="279" t="s">
        <v>33</v>
      </c>
      <c r="S658" s="279" t="s">
        <v>269</v>
      </c>
      <c r="T658" s="279"/>
      <c r="U658" s="297"/>
      <c r="V658" s="26">
        <f t="shared" si="22"/>
        <v>105</v>
      </c>
      <c r="W658" s="276"/>
      <c r="X658" s="276"/>
    </row>
    <row r="659" spans="1:24" s="35" customFormat="1" ht="23.1" customHeight="1">
      <c r="A659" s="40"/>
      <c r="B659" s="303"/>
      <c r="C659" s="30"/>
      <c r="D659" s="59" t="s">
        <v>1708</v>
      </c>
      <c r="E659" s="60" t="s">
        <v>260</v>
      </c>
      <c r="F659" s="61">
        <v>9.8390000000000004</v>
      </c>
      <c r="G659" s="60" t="s">
        <v>353</v>
      </c>
      <c r="H659" s="62" t="s">
        <v>354</v>
      </c>
      <c r="I659" s="283" t="s">
        <v>261</v>
      </c>
      <c r="J659" s="207">
        <v>8688</v>
      </c>
      <c r="K659" s="279">
        <v>19887</v>
      </c>
      <c r="L659" s="279">
        <v>11089</v>
      </c>
      <c r="M659" s="283" t="s">
        <v>31</v>
      </c>
      <c r="N659" s="375" t="s">
        <v>1686</v>
      </c>
      <c r="O659" s="22">
        <f t="shared" si="23"/>
        <v>593.16972477064223</v>
      </c>
      <c r="P659" s="281">
        <v>4.1500000000000004</v>
      </c>
      <c r="Q659" s="280" t="s">
        <v>74</v>
      </c>
      <c r="R659" s="279" t="s">
        <v>33</v>
      </c>
      <c r="S659" s="279" t="s">
        <v>251</v>
      </c>
      <c r="T659" s="279"/>
      <c r="U659" s="297"/>
      <c r="V659" s="26">
        <f t="shared" si="22"/>
        <v>105</v>
      </c>
      <c r="W659" s="276"/>
      <c r="X659" s="276"/>
    </row>
    <row r="660" spans="1:24" s="35" customFormat="1" ht="23.1" customHeight="1">
      <c r="A660" s="40"/>
      <c r="B660" s="303"/>
      <c r="C660" s="30"/>
      <c r="D660" s="59" t="s">
        <v>1708</v>
      </c>
      <c r="E660" s="60" t="s">
        <v>260</v>
      </c>
      <c r="F660" s="61">
        <v>9.8390000000000004</v>
      </c>
      <c r="G660" s="60" t="s">
        <v>353</v>
      </c>
      <c r="H660" s="62" t="s">
        <v>354</v>
      </c>
      <c r="I660" s="283" t="s">
        <v>44</v>
      </c>
      <c r="J660" s="207">
        <v>8688</v>
      </c>
      <c r="K660" s="279">
        <v>19887</v>
      </c>
      <c r="L660" s="279">
        <v>11089</v>
      </c>
      <c r="M660" s="283" t="s">
        <v>31</v>
      </c>
      <c r="N660" s="375">
        <v>4.4000000000000004</v>
      </c>
      <c r="O660" s="22">
        <f t="shared" si="23"/>
        <v>587.7772727272727</v>
      </c>
      <c r="P660" s="281">
        <v>4.1500000000000004</v>
      </c>
      <c r="Q660" s="280" t="s">
        <v>74</v>
      </c>
      <c r="R660" s="279" t="s">
        <v>33</v>
      </c>
      <c r="S660" s="279" t="s">
        <v>269</v>
      </c>
      <c r="T660" s="279"/>
      <c r="U660" s="297"/>
      <c r="V660" s="26">
        <f t="shared" si="22"/>
        <v>106</v>
      </c>
      <c r="W660" s="276"/>
      <c r="X660" s="276"/>
    </row>
    <row r="661" spans="1:24" s="35" customFormat="1" ht="23.1" customHeight="1">
      <c r="A661" s="40"/>
      <c r="B661" s="303"/>
      <c r="C661" s="30"/>
      <c r="D661" s="59" t="s">
        <v>1708</v>
      </c>
      <c r="E661" s="60" t="s">
        <v>260</v>
      </c>
      <c r="F661" s="61">
        <v>9.8390000000000004</v>
      </c>
      <c r="G661" s="60" t="s">
        <v>353</v>
      </c>
      <c r="H661" s="62" t="s">
        <v>354</v>
      </c>
      <c r="I661" s="283" t="s">
        <v>44</v>
      </c>
      <c r="J661" s="207">
        <v>8688</v>
      </c>
      <c r="K661" s="279">
        <v>19887</v>
      </c>
      <c r="L661" s="279">
        <v>11089</v>
      </c>
      <c r="M661" s="283" t="s">
        <v>31</v>
      </c>
      <c r="N661" s="375">
        <v>4.4000000000000004</v>
      </c>
      <c r="O661" s="22">
        <f t="shared" si="23"/>
        <v>587.7772727272727</v>
      </c>
      <c r="P661" s="281">
        <v>4.1500000000000004</v>
      </c>
      <c r="Q661" s="280" t="s">
        <v>74</v>
      </c>
      <c r="R661" s="279" t="s">
        <v>33</v>
      </c>
      <c r="S661" s="279" t="s">
        <v>251</v>
      </c>
      <c r="T661" s="279"/>
      <c r="U661" s="297"/>
      <c r="V661" s="26">
        <f t="shared" si="22"/>
        <v>106</v>
      </c>
      <c r="W661" s="276"/>
      <c r="X661" s="276"/>
    </row>
    <row r="662" spans="1:24" s="35" customFormat="1" ht="23.1" customHeight="1">
      <c r="A662" s="40"/>
      <c r="B662" s="303"/>
      <c r="C662" s="30"/>
      <c r="D662" s="59" t="s">
        <v>1708</v>
      </c>
      <c r="E662" s="60" t="s">
        <v>260</v>
      </c>
      <c r="F662" s="61">
        <v>9.8390000000000004</v>
      </c>
      <c r="G662" s="60" t="s">
        <v>353</v>
      </c>
      <c r="H662" s="62" t="s">
        <v>354</v>
      </c>
      <c r="I662" s="283" t="s">
        <v>246</v>
      </c>
      <c r="J662" s="207">
        <v>8688</v>
      </c>
      <c r="K662" s="279">
        <v>19887</v>
      </c>
      <c r="L662" s="279">
        <v>11089</v>
      </c>
      <c r="M662" s="283" t="s">
        <v>31</v>
      </c>
      <c r="N662" s="375">
        <v>4.4000000000000004</v>
      </c>
      <c r="O662" s="22">
        <f t="shared" si="23"/>
        <v>587.7772727272727</v>
      </c>
      <c r="P662" s="281">
        <v>4.1500000000000004</v>
      </c>
      <c r="Q662" s="280" t="s">
        <v>74</v>
      </c>
      <c r="R662" s="279" t="s">
        <v>33</v>
      </c>
      <c r="S662" s="279" t="s">
        <v>269</v>
      </c>
      <c r="T662" s="279"/>
      <c r="U662" s="297"/>
      <c r="V662" s="26">
        <f t="shared" si="22"/>
        <v>106</v>
      </c>
      <c r="W662" s="276"/>
      <c r="X662" s="276"/>
    </row>
    <row r="663" spans="1:24" s="35" customFormat="1" ht="23.1" customHeight="1">
      <c r="A663" s="40"/>
      <c r="B663" s="303"/>
      <c r="C663" s="30"/>
      <c r="D663" s="59" t="s">
        <v>1708</v>
      </c>
      <c r="E663" s="60" t="s">
        <v>260</v>
      </c>
      <c r="F663" s="61">
        <v>9.8390000000000004</v>
      </c>
      <c r="G663" s="60" t="s">
        <v>353</v>
      </c>
      <c r="H663" s="62" t="s">
        <v>354</v>
      </c>
      <c r="I663" s="283" t="s">
        <v>246</v>
      </c>
      <c r="J663" s="207">
        <v>8688</v>
      </c>
      <c r="K663" s="279">
        <v>19887</v>
      </c>
      <c r="L663" s="279">
        <v>11089</v>
      </c>
      <c r="M663" s="283" t="s">
        <v>31</v>
      </c>
      <c r="N663" s="375">
        <v>4.4000000000000004</v>
      </c>
      <c r="O663" s="22">
        <f t="shared" si="23"/>
        <v>587.7772727272727</v>
      </c>
      <c r="P663" s="281">
        <v>4.1500000000000004</v>
      </c>
      <c r="Q663" s="280" t="s">
        <v>74</v>
      </c>
      <c r="R663" s="279" t="s">
        <v>33</v>
      </c>
      <c r="S663" s="279" t="s">
        <v>251</v>
      </c>
      <c r="T663" s="279"/>
      <c r="U663" s="297"/>
      <c r="V663" s="26">
        <f t="shared" si="22"/>
        <v>106</v>
      </c>
      <c r="W663" s="276"/>
      <c r="X663" s="276"/>
    </row>
    <row r="664" spans="1:24" s="35" customFormat="1" ht="23.1" customHeight="1">
      <c r="A664" s="40"/>
      <c r="B664" s="303"/>
      <c r="C664" s="30"/>
      <c r="D664" s="59" t="s">
        <v>1708</v>
      </c>
      <c r="E664" s="60" t="s">
        <v>260</v>
      </c>
      <c r="F664" s="61">
        <v>9.8390000000000004</v>
      </c>
      <c r="G664" s="60" t="s">
        <v>347</v>
      </c>
      <c r="H664" s="62" t="s">
        <v>348</v>
      </c>
      <c r="I664" s="283" t="s">
        <v>263</v>
      </c>
      <c r="J664" s="207">
        <v>8688</v>
      </c>
      <c r="K664" s="279">
        <v>19887</v>
      </c>
      <c r="L664" s="279">
        <v>11089</v>
      </c>
      <c r="M664" s="283" t="s">
        <v>31</v>
      </c>
      <c r="N664" s="375" t="s">
        <v>1700</v>
      </c>
      <c r="O664" s="22">
        <f t="shared" si="23"/>
        <v>585.11764705882342</v>
      </c>
      <c r="P664" s="281">
        <v>4.1500000000000004</v>
      </c>
      <c r="Q664" s="280" t="s">
        <v>74</v>
      </c>
      <c r="R664" s="279" t="s">
        <v>33</v>
      </c>
      <c r="S664" s="279" t="s">
        <v>269</v>
      </c>
      <c r="T664" s="279"/>
      <c r="U664" s="297"/>
      <c r="V664" s="26">
        <f t="shared" si="22"/>
        <v>106</v>
      </c>
      <c r="W664" s="276"/>
      <c r="X664" s="276"/>
    </row>
    <row r="665" spans="1:24" s="35" customFormat="1" ht="23.1" customHeight="1">
      <c r="A665" s="40"/>
      <c r="B665" s="303"/>
      <c r="C665" s="30"/>
      <c r="D665" s="59" t="s">
        <v>1708</v>
      </c>
      <c r="E665" s="60" t="s">
        <v>260</v>
      </c>
      <c r="F665" s="61">
        <v>9.8390000000000004</v>
      </c>
      <c r="G665" s="60" t="s">
        <v>347</v>
      </c>
      <c r="H665" s="62" t="s">
        <v>348</v>
      </c>
      <c r="I665" s="283" t="s">
        <v>263</v>
      </c>
      <c r="J665" s="207">
        <v>8688</v>
      </c>
      <c r="K665" s="279">
        <v>19887</v>
      </c>
      <c r="L665" s="279">
        <v>11089</v>
      </c>
      <c r="M665" s="283" t="s">
        <v>31</v>
      </c>
      <c r="N665" s="375" t="s">
        <v>1700</v>
      </c>
      <c r="O665" s="22">
        <f t="shared" si="23"/>
        <v>585.11764705882342</v>
      </c>
      <c r="P665" s="281">
        <v>4.1500000000000004</v>
      </c>
      <c r="Q665" s="280" t="s">
        <v>74</v>
      </c>
      <c r="R665" s="279" t="s">
        <v>33</v>
      </c>
      <c r="S665" s="279" t="s">
        <v>251</v>
      </c>
      <c r="T665" s="279"/>
      <c r="U665" s="297"/>
      <c r="V665" s="26">
        <f t="shared" si="22"/>
        <v>106</v>
      </c>
      <c r="W665" s="276"/>
      <c r="X665" s="276"/>
    </row>
    <row r="666" spans="1:24" s="35" customFormat="1" ht="23.1" customHeight="1">
      <c r="A666" s="40"/>
      <c r="B666" s="303"/>
      <c r="C666" s="30"/>
      <c r="D666" s="59" t="s">
        <v>1708</v>
      </c>
      <c r="E666" s="60" t="s">
        <v>260</v>
      </c>
      <c r="F666" s="61">
        <v>9.8390000000000004</v>
      </c>
      <c r="G666" s="60" t="s">
        <v>347</v>
      </c>
      <c r="H666" s="62" t="s">
        <v>348</v>
      </c>
      <c r="I666" s="283" t="s">
        <v>261</v>
      </c>
      <c r="J666" s="207">
        <v>8688</v>
      </c>
      <c r="K666" s="279">
        <v>19887</v>
      </c>
      <c r="L666" s="279">
        <v>11089</v>
      </c>
      <c r="M666" s="283" t="s">
        <v>31</v>
      </c>
      <c r="N666" s="375" t="s">
        <v>1698</v>
      </c>
      <c r="O666" s="22">
        <f t="shared" si="23"/>
        <v>582.4819819819819</v>
      </c>
      <c r="P666" s="281">
        <v>4.1500000000000004</v>
      </c>
      <c r="Q666" s="280" t="s">
        <v>74</v>
      </c>
      <c r="R666" s="279" t="s">
        <v>33</v>
      </c>
      <c r="S666" s="279" t="s">
        <v>269</v>
      </c>
      <c r="T666" s="279"/>
      <c r="U666" s="297"/>
      <c r="V666" s="26">
        <f t="shared" ref="V666:V697" si="24">IFERROR(IF(N666&lt;P666,"",(ROUNDDOWN(N666/P666*100,0))),"")</f>
        <v>106</v>
      </c>
      <c r="W666" s="276"/>
      <c r="X666" s="276"/>
    </row>
    <row r="667" spans="1:24" s="35" customFormat="1" ht="23.1" customHeight="1">
      <c r="A667" s="40"/>
      <c r="B667" s="303"/>
      <c r="C667" s="30"/>
      <c r="D667" s="59" t="s">
        <v>1708</v>
      </c>
      <c r="E667" s="60" t="s">
        <v>260</v>
      </c>
      <c r="F667" s="61">
        <v>9.8390000000000004</v>
      </c>
      <c r="G667" s="60" t="s">
        <v>347</v>
      </c>
      <c r="H667" s="62" t="s">
        <v>348</v>
      </c>
      <c r="I667" s="283" t="s">
        <v>261</v>
      </c>
      <c r="J667" s="207">
        <v>8688</v>
      </c>
      <c r="K667" s="279">
        <v>19887</v>
      </c>
      <c r="L667" s="279">
        <v>11089</v>
      </c>
      <c r="M667" s="283" t="s">
        <v>31</v>
      </c>
      <c r="N667" s="375" t="s">
        <v>1698</v>
      </c>
      <c r="O667" s="22">
        <f t="shared" si="23"/>
        <v>582.4819819819819</v>
      </c>
      <c r="P667" s="281">
        <v>4.1500000000000004</v>
      </c>
      <c r="Q667" s="280" t="s">
        <v>74</v>
      </c>
      <c r="R667" s="279" t="s">
        <v>33</v>
      </c>
      <c r="S667" s="279" t="s">
        <v>251</v>
      </c>
      <c r="T667" s="279"/>
      <c r="U667" s="297"/>
      <c r="V667" s="26">
        <f t="shared" si="24"/>
        <v>106</v>
      </c>
      <c r="W667" s="276"/>
      <c r="X667" s="276"/>
    </row>
    <row r="668" spans="1:24" s="35" customFormat="1" ht="23.1" customHeight="1">
      <c r="A668" s="40"/>
      <c r="B668" s="303"/>
      <c r="C668" s="30"/>
      <c r="D668" s="59" t="s">
        <v>1708</v>
      </c>
      <c r="E668" s="60" t="s">
        <v>260</v>
      </c>
      <c r="F668" s="61">
        <v>9.8390000000000004</v>
      </c>
      <c r="G668" s="60" t="s">
        <v>353</v>
      </c>
      <c r="H668" s="62" t="s">
        <v>354</v>
      </c>
      <c r="I668" s="283" t="s">
        <v>261</v>
      </c>
      <c r="J668" s="207">
        <v>8688</v>
      </c>
      <c r="K668" s="279">
        <v>19887</v>
      </c>
      <c r="L668" s="279">
        <v>11089</v>
      </c>
      <c r="M668" s="283" t="s">
        <v>31</v>
      </c>
      <c r="N668" s="375" t="s">
        <v>1710</v>
      </c>
      <c r="O668" s="22">
        <f t="shared" si="23"/>
        <v>577.28124999999989</v>
      </c>
      <c r="P668" s="281">
        <v>4.1500000000000004</v>
      </c>
      <c r="Q668" s="280" t="s">
        <v>53</v>
      </c>
      <c r="R668" s="279" t="s">
        <v>33</v>
      </c>
      <c r="S668" s="279" t="s">
        <v>269</v>
      </c>
      <c r="T668" s="279"/>
      <c r="U668" s="297"/>
      <c r="V668" s="26">
        <f t="shared" si="24"/>
        <v>107</v>
      </c>
      <c r="W668" s="276"/>
      <c r="X668" s="276"/>
    </row>
    <row r="669" spans="1:24" s="35" customFormat="1" ht="23.1" customHeight="1">
      <c r="A669" s="40"/>
      <c r="B669" s="303"/>
      <c r="C669" s="30"/>
      <c r="D669" s="59" t="s">
        <v>1708</v>
      </c>
      <c r="E669" s="60" t="s">
        <v>260</v>
      </c>
      <c r="F669" s="61">
        <v>9.8390000000000004</v>
      </c>
      <c r="G669" s="60" t="s">
        <v>353</v>
      </c>
      <c r="H669" s="62" t="s">
        <v>354</v>
      </c>
      <c r="I669" s="283" t="s">
        <v>261</v>
      </c>
      <c r="J669" s="207">
        <v>8688</v>
      </c>
      <c r="K669" s="279">
        <v>19887</v>
      </c>
      <c r="L669" s="279">
        <v>11089</v>
      </c>
      <c r="M669" s="283" t="s">
        <v>31</v>
      </c>
      <c r="N669" s="375" t="s">
        <v>1710</v>
      </c>
      <c r="O669" s="22">
        <f t="shared" si="23"/>
        <v>577.28124999999989</v>
      </c>
      <c r="P669" s="281">
        <v>4.1500000000000004</v>
      </c>
      <c r="Q669" s="280" t="s">
        <v>53</v>
      </c>
      <c r="R669" s="279" t="s">
        <v>33</v>
      </c>
      <c r="S669" s="279" t="s">
        <v>251</v>
      </c>
      <c r="T669" s="279"/>
      <c r="U669" s="297"/>
      <c r="V669" s="26">
        <f t="shared" si="24"/>
        <v>107</v>
      </c>
      <c r="W669" s="276"/>
      <c r="X669" s="276"/>
    </row>
    <row r="670" spans="1:24" s="35" customFormat="1" ht="23.1" customHeight="1">
      <c r="A670" s="40"/>
      <c r="B670" s="303"/>
      <c r="C670" s="30"/>
      <c r="D670" s="59" t="s">
        <v>1708</v>
      </c>
      <c r="E670" s="60" t="s">
        <v>260</v>
      </c>
      <c r="F670" s="61">
        <v>9.8390000000000004</v>
      </c>
      <c r="G670" s="60" t="s">
        <v>353</v>
      </c>
      <c r="H670" s="62" t="s">
        <v>354</v>
      </c>
      <c r="I670" s="283" t="s">
        <v>246</v>
      </c>
      <c r="J670" s="207">
        <v>8688</v>
      </c>
      <c r="K670" s="279">
        <v>19887</v>
      </c>
      <c r="L670" s="279">
        <v>11089</v>
      </c>
      <c r="M670" s="283" t="s">
        <v>31</v>
      </c>
      <c r="N670" s="375" t="s">
        <v>1709</v>
      </c>
      <c r="O670" s="22">
        <f t="shared" si="23"/>
        <v>570.90949227373062</v>
      </c>
      <c r="P670" s="281">
        <v>4.1500000000000004</v>
      </c>
      <c r="Q670" s="280" t="s">
        <v>53</v>
      </c>
      <c r="R670" s="279" t="s">
        <v>33</v>
      </c>
      <c r="S670" s="279" t="s">
        <v>269</v>
      </c>
      <c r="T670" s="279"/>
      <c r="U670" s="297"/>
      <c r="V670" s="26">
        <f t="shared" si="24"/>
        <v>109</v>
      </c>
      <c r="W670" s="276"/>
      <c r="X670" s="276"/>
    </row>
    <row r="671" spans="1:24" s="35" customFormat="1" ht="23.1" customHeight="1">
      <c r="A671" s="40"/>
      <c r="B671" s="303"/>
      <c r="C671" s="30"/>
      <c r="D671" s="59" t="s">
        <v>1708</v>
      </c>
      <c r="E671" s="60" t="s">
        <v>260</v>
      </c>
      <c r="F671" s="61">
        <v>9.8390000000000004</v>
      </c>
      <c r="G671" s="60" t="s">
        <v>353</v>
      </c>
      <c r="H671" s="62" t="s">
        <v>354</v>
      </c>
      <c r="I671" s="283" t="s">
        <v>246</v>
      </c>
      <c r="J671" s="207">
        <v>8688</v>
      </c>
      <c r="K671" s="279">
        <v>19887</v>
      </c>
      <c r="L671" s="279">
        <v>11089</v>
      </c>
      <c r="M671" s="283" t="s">
        <v>31</v>
      </c>
      <c r="N671" s="375" t="s">
        <v>1709</v>
      </c>
      <c r="O671" s="22">
        <f t="shared" si="23"/>
        <v>570.90949227373062</v>
      </c>
      <c r="P671" s="281">
        <v>4.1500000000000004</v>
      </c>
      <c r="Q671" s="280" t="s">
        <v>53</v>
      </c>
      <c r="R671" s="279" t="s">
        <v>33</v>
      </c>
      <c r="S671" s="279" t="s">
        <v>251</v>
      </c>
      <c r="T671" s="279"/>
      <c r="U671" s="297"/>
      <c r="V671" s="26">
        <f t="shared" si="24"/>
        <v>109</v>
      </c>
      <c r="W671" s="276"/>
      <c r="X671" s="276"/>
    </row>
    <row r="672" spans="1:24" s="35" customFormat="1" ht="23.1" customHeight="1">
      <c r="A672" s="40"/>
      <c r="B672" s="303"/>
      <c r="C672" s="30"/>
      <c r="D672" s="59" t="s">
        <v>1708</v>
      </c>
      <c r="E672" s="60" t="s">
        <v>260</v>
      </c>
      <c r="F672" s="61">
        <v>9.8390000000000004</v>
      </c>
      <c r="G672" s="60" t="s">
        <v>353</v>
      </c>
      <c r="H672" s="62" t="s">
        <v>354</v>
      </c>
      <c r="I672" s="283" t="s">
        <v>44</v>
      </c>
      <c r="J672" s="207">
        <v>8688</v>
      </c>
      <c r="K672" s="279">
        <v>19887</v>
      </c>
      <c r="L672" s="279">
        <v>11089</v>
      </c>
      <c r="M672" s="283" t="s">
        <v>31</v>
      </c>
      <c r="N672" s="375" t="s">
        <v>1707</v>
      </c>
      <c r="O672" s="22">
        <f t="shared" si="23"/>
        <v>569.65198237885454</v>
      </c>
      <c r="P672" s="281">
        <v>4.1500000000000004</v>
      </c>
      <c r="Q672" s="280" t="s">
        <v>53</v>
      </c>
      <c r="R672" s="279" t="s">
        <v>33</v>
      </c>
      <c r="S672" s="279" t="s">
        <v>269</v>
      </c>
      <c r="T672" s="279"/>
      <c r="U672" s="297"/>
      <c r="V672" s="26">
        <f t="shared" si="24"/>
        <v>109</v>
      </c>
      <c r="W672" s="276"/>
      <c r="X672" s="276"/>
    </row>
    <row r="673" spans="1:24" s="35" customFormat="1" ht="23.1" customHeight="1">
      <c r="A673" s="40"/>
      <c r="B673" s="303"/>
      <c r="C673" s="30"/>
      <c r="D673" s="59" t="s">
        <v>1708</v>
      </c>
      <c r="E673" s="60" t="s">
        <v>260</v>
      </c>
      <c r="F673" s="61">
        <v>9.8390000000000004</v>
      </c>
      <c r="G673" s="60" t="s">
        <v>353</v>
      </c>
      <c r="H673" s="62" t="s">
        <v>354</v>
      </c>
      <c r="I673" s="283" t="s">
        <v>44</v>
      </c>
      <c r="J673" s="207">
        <v>8688</v>
      </c>
      <c r="K673" s="279">
        <v>19887</v>
      </c>
      <c r="L673" s="279">
        <v>11089</v>
      </c>
      <c r="M673" s="283" t="s">
        <v>31</v>
      </c>
      <c r="N673" s="375" t="s">
        <v>1707</v>
      </c>
      <c r="O673" s="22">
        <f t="shared" si="23"/>
        <v>569.65198237885454</v>
      </c>
      <c r="P673" s="281">
        <v>4.1500000000000004</v>
      </c>
      <c r="Q673" s="280" t="s">
        <v>53</v>
      </c>
      <c r="R673" s="279" t="s">
        <v>33</v>
      </c>
      <c r="S673" s="279" t="s">
        <v>251</v>
      </c>
      <c r="T673" s="279"/>
      <c r="U673" s="297"/>
      <c r="V673" s="26">
        <f t="shared" si="24"/>
        <v>109</v>
      </c>
      <c r="W673" s="276"/>
      <c r="X673" s="276"/>
    </row>
    <row r="674" spans="1:24" s="35" customFormat="1" ht="23.1" customHeight="1">
      <c r="A674" s="40"/>
      <c r="B674" s="303"/>
      <c r="C674" s="30"/>
      <c r="D674" s="59" t="s">
        <v>1706</v>
      </c>
      <c r="E674" s="60" t="s">
        <v>260</v>
      </c>
      <c r="F674" s="61">
        <v>9.8390000000000004</v>
      </c>
      <c r="G674" s="60" t="s">
        <v>347</v>
      </c>
      <c r="H674" s="62" t="s">
        <v>348</v>
      </c>
      <c r="I674" s="283" t="s">
        <v>261</v>
      </c>
      <c r="J674" s="207">
        <v>8765</v>
      </c>
      <c r="K674" s="279">
        <v>24405</v>
      </c>
      <c r="L674" s="279">
        <v>15530</v>
      </c>
      <c r="M674" s="283" t="s">
        <v>31</v>
      </c>
      <c r="N674" s="375" t="s">
        <v>1687</v>
      </c>
      <c r="O674" s="22">
        <f t="shared" si="23"/>
        <v>605.67213114754099</v>
      </c>
      <c r="P674" s="281">
        <v>4.04</v>
      </c>
      <c r="Q674" s="280" t="s">
        <v>74</v>
      </c>
      <c r="R674" s="279" t="s">
        <v>33</v>
      </c>
      <c r="S674" s="279" t="s">
        <v>269</v>
      </c>
      <c r="T674" s="279"/>
      <c r="U674" s="297"/>
      <c r="V674" s="26">
        <f t="shared" si="24"/>
        <v>105</v>
      </c>
      <c r="W674" s="276"/>
      <c r="X674" s="276"/>
    </row>
    <row r="675" spans="1:24" s="35" customFormat="1" ht="23.1" customHeight="1">
      <c r="A675" s="40"/>
      <c r="B675" s="303"/>
      <c r="C675" s="30"/>
      <c r="D675" s="59" t="s">
        <v>1706</v>
      </c>
      <c r="E675" s="60" t="s">
        <v>260</v>
      </c>
      <c r="F675" s="61">
        <v>9.8390000000000004</v>
      </c>
      <c r="G675" s="60" t="s">
        <v>347</v>
      </c>
      <c r="H675" s="62" t="s">
        <v>348</v>
      </c>
      <c r="I675" s="283" t="s">
        <v>261</v>
      </c>
      <c r="J675" s="207">
        <v>8765</v>
      </c>
      <c r="K675" s="279">
        <v>24405</v>
      </c>
      <c r="L675" s="279">
        <v>15530</v>
      </c>
      <c r="M675" s="283" t="s">
        <v>31</v>
      </c>
      <c r="N675" s="375" t="s">
        <v>1687</v>
      </c>
      <c r="O675" s="22">
        <f t="shared" si="23"/>
        <v>605.67213114754099</v>
      </c>
      <c r="P675" s="281">
        <v>4.04</v>
      </c>
      <c r="Q675" s="280" t="s">
        <v>74</v>
      </c>
      <c r="R675" s="279" t="s">
        <v>33</v>
      </c>
      <c r="S675" s="279" t="s">
        <v>251</v>
      </c>
      <c r="T675" s="279"/>
      <c r="U675" s="297"/>
      <c r="V675" s="26">
        <f t="shared" si="24"/>
        <v>105</v>
      </c>
      <c r="W675" s="276"/>
      <c r="X675" s="276"/>
    </row>
    <row r="676" spans="1:24" s="35" customFormat="1" ht="23.1" customHeight="1">
      <c r="A676" s="40"/>
      <c r="B676" s="303"/>
      <c r="C676" s="30"/>
      <c r="D676" s="59" t="s">
        <v>1706</v>
      </c>
      <c r="E676" s="60" t="s">
        <v>260</v>
      </c>
      <c r="F676" s="61">
        <v>9.8390000000000004</v>
      </c>
      <c r="G676" s="60" t="s">
        <v>347</v>
      </c>
      <c r="H676" s="62" t="s">
        <v>348</v>
      </c>
      <c r="I676" s="283" t="s">
        <v>263</v>
      </c>
      <c r="J676" s="207">
        <v>8765</v>
      </c>
      <c r="K676" s="279">
        <v>24405</v>
      </c>
      <c r="L676" s="279">
        <v>15530</v>
      </c>
      <c r="M676" s="283" t="s">
        <v>31</v>
      </c>
      <c r="N676" s="375">
        <v>4.3</v>
      </c>
      <c r="O676" s="22">
        <f t="shared" si="23"/>
        <v>601.44651162790706</v>
      </c>
      <c r="P676" s="281">
        <v>4.04</v>
      </c>
      <c r="Q676" s="280" t="s">
        <v>74</v>
      </c>
      <c r="R676" s="279" t="s">
        <v>33</v>
      </c>
      <c r="S676" s="279" t="s">
        <v>269</v>
      </c>
      <c r="T676" s="279"/>
      <c r="U676" s="297"/>
      <c r="V676" s="26">
        <f t="shared" si="24"/>
        <v>106</v>
      </c>
      <c r="W676" s="276"/>
      <c r="X676" s="276"/>
    </row>
    <row r="677" spans="1:24" s="35" customFormat="1" ht="23.1" customHeight="1">
      <c r="A677" s="40"/>
      <c r="B677" s="303"/>
      <c r="C677" s="30"/>
      <c r="D677" s="59" t="s">
        <v>1706</v>
      </c>
      <c r="E677" s="60" t="s">
        <v>260</v>
      </c>
      <c r="F677" s="61">
        <v>9.8390000000000004</v>
      </c>
      <c r="G677" s="60" t="s">
        <v>347</v>
      </c>
      <c r="H677" s="62" t="s">
        <v>348</v>
      </c>
      <c r="I677" s="283" t="s">
        <v>263</v>
      </c>
      <c r="J677" s="207">
        <v>8765</v>
      </c>
      <c r="K677" s="279">
        <v>24405</v>
      </c>
      <c r="L677" s="279">
        <v>15530</v>
      </c>
      <c r="M677" s="283" t="s">
        <v>31</v>
      </c>
      <c r="N677" s="375">
        <v>4.3</v>
      </c>
      <c r="O677" s="22">
        <f t="shared" si="23"/>
        <v>601.44651162790706</v>
      </c>
      <c r="P677" s="281">
        <v>4.04</v>
      </c>
      <c r="Q677" s="280" t="s">
        <v>74</v>
      </c>
      <c r="R677" s="279" t="s">
        <v>33</v>
      </c>
      <c r="S677" s="279" t="s">
        <v>251</v>
      </c>
      <c r="T677" s="279"/>
      <c r="U677" s="297"/>
      <c r="V677" s="26">
        <f t="shared" si="24"/>
        <v>106</v>
      </c>
      <c r="W677" s="276"/>
      <c r="X677" s="276"/>
    </row>
    <row r="678" spans="1:24" s="35" customFormat="1" ht="23.1" customHeight="1">
      <c r="A678" s="40"/>
      <c r="B678" s="303"/>
      <c r="C678" s="30"/>
      <c r="D678" s="59" t="s">
        <v>1706</v>
      </c>
      <c r="E678" s="60" t="s">
        <v>260</v>
      </c>
      <c r="F678" s="61">
        <v>9.8390000000000004</v>
      </c>
      <c r="G678" s="60" t="s">
        <v>347</v>
      </c>
      <c r="H678" s="62" t="s">
        <v>348</v>
      </c>
      <c r="I678" s="283" t="s">
        <v>261</v>
      </c>
      <c r="J678" s="207">
        <v>8765</v>
      </c>
      <c r="K678" s="279">
        <v>24405</v>
      </c>
      <c r="L678" s="279">
        <v>15530</v>
      </c>
      <c r="M678" s="283" t="s">
        <v>31</v>
      </c>
      <c r="N678" s="375" t="s">
        <v>1686</v>
      </c>
      <c r="O678" s="22">
        <f t="shared" si="23"/>
        <v>593.16972477064223</v>
      </c>
      <c r="P678" s="281">
        <v>4.04</v>
      </c>
      <c r="Q678" s="280" t="s">
        <v>53</v>
      </c>
      <c r="R678" s="279" t="s">
        <v>33</v>
      </c>
      <c r="S678" s="279" t="s">
        <v>269</v>
      </c>
      <c r="T678" s="279"/>
      <c r="U678" s="297"/>
      <c r="V678" s="26">
        <f t="shared" si="24"/>
        <v>107</v>
      </c>
      <c r="W678" s="276"/>
      <c r="X678" s="276"/>
    </row>
    <row r="679" spans="1:24" s="35" customFormat="1" ht="23.1" customHeight="1">
      <c r="A679" s="40"/>
      <c r="B679" s="303"/>
      <c r="C679" s="30"/>
      <c r="D679" s="59" t="s">
        <v>1706</v>
      </c>
      <c r="E679" s="60" t="s">
        <v>260</v>
      </c>
      <c r="F679" s="61">
        <v>9.8390000000000004</v>
      </c>
      <c r="G679" s="60" t="s">
        <v>347</v>
      </c>
      <c r="H679" s="62" t="s">
        <v>348</v>
      </c>
      <c r="I679" s="283" t="s">
        <v>261</v>
      </c>
      <c r="J679" s="207">
        <v>8765</v>
      </c>
      <c r="K679" s="279">
        <v>24405</v>
      </c>
      <c r="L679" s="279">
        <v>15530</v>
      </c>
      <c r="M679" s="283" t="s">
        <v>31</v>
      </c>
      <c r="N679" s="375" t="s">
        <v>1686</v>
      </c>
      <c r="O679" s="22">
        <f t="shared" si="23"/>
        <v>593.16972477064223</v>
      </c>
      <c r="P679" s="281">
        <v>4.04</v>
      </c>
      <c r="Q679" s="280" t="s">
        <v>53</v>
      </c>
      <c r="R679" s="279" t="s">
        <v>33</v>
      </c>
      <c r="S679" s="279" t="s">
        <v>251</v>
      </c>
      <c r="T679" s="279"/>
      <c r="U679" s="297"/>
      <c r="V679" s="26">
        <f t="shared" si="24"/>
        <v>107</v>
      </c>
      <c r="W679" s="276"/>
      <c r="X679" s="276"/>
    </row>
    <row r="680" spans="1:24" s="35" customFormat="1" ht="23.1" customHeight="1">
      <c r="A680" s="40"/>
      <c r="B680" s="303"/>
      <c r="C680" s="30"/>
      <c r="D680" s="59" t="s">
        <v>1706</v>
      </c>
      <c r="E680" s="60" t="s">
        <v>260</v>
      </c>
      <c r="F680" s="61">
        <v>9.8390000000000004</v>
      </c>
      <c r="G680" s="60" t="s">
        <v>347</v>
      </c>
      <c r="H680" s="62" t="s">
        <v>348</v>
      </c>
      <c r="I680" s="283" t="s">
        <v>263</v>
      </c>
      <c r="J680" s="207">
        <v>8765</v>
      </c>
      <c r="K680" s="279">
        <v>24405</v>
      </c>
      <c r="L680" s="279">
        <v>15530</v>
      </c>
      <c r="M680" s="283" t="s">
        <v>31</v>
      </c>
      <c r="N680" s="375" t="s">
        <v>1684</v>
      </c>
      <c r="O680" s="22">
        <f t="shared" si="23"/>
        <v>586.44444444444434</v>
      </c>
      <c r="P680" s="281">
        <v>4.04</v>
      </c>
      <c r="Q680" s="280" t="s">
        <v>53</v>
      </c>
      <c r="R680" s="279" t="s">
        <v>33</v>
      </c>
      <c r="S680" s="279" t="s">
        <v>269</v>
      </c>
      <c r="T680" s="279"/>
      <c r="U680" s="297"/>
      <c r="V680" s="26">
        <f t="shared" si="24"/>
        <v>109</v>
      </c>
      <c r="W680" s="276"/>
      <c r="X680" s="276"/>
    </row>
    <row r="681" spans="1:24" s="35" customFormat="1" ht="23.1" customHeight="1">
      <c r="A681" s="40"/>
      <c r="B681" s="303"/>
      <c r="C681" s="30"/>
      <c r="D681" s="59" t="s">
        <v>1706</v>
      </c>
      <c r="E681" s="60" t="s">
        <v>260</v>
      </c>
      <c r="F681" s="61">
        <v>9.8390000000000004</v>
      </c>
      <c r="G681" s="60" t="s">
        <v>347</v>
      </c>
      <c r="H681" s="62" t="s">
        <v>348</v>
      </c>
      <c r="I681" s="283" t="s">
        <v>263</v>
      </c>
      <c r="J681" s="207">
        <v>8765</v>
      </c>
      <c r="K681" s="279">
        <v>24405</v>
      </c>
      <c r="L681" s="279">
        <v>15530</v>
      </c>
      <c r="M681" s="283" t="s">
        <v>31</v>
      </c>
      <c r="N681" s="375" t="s">
        <v>1684</v>
      </c>
      <c r="O681" s="22">
        <f t="shared" si="23"/>
        <v>586.44444444444434</v>
      </c>
      <c r="P681" s="281">
        <v>4.04</v>
      </c>
      <c r="Q681" s="280" t="s">
        <v>53</v>
      </c>
      <c r="R681" s="279" t="s">
        <v>33</v>
      </c>
      <c r="S681" s="279" t="s">
        <v>251</v>
      </c>
      <c r="T681" s="279"/>
      <c r="U681" s="297"/>
      <c r="V681" s="26">
        <f t="shared" si="24"/>
        <v>109</v>
      </c>
      <c r="W681" s="276"/>
      <c r="X681" s="276"/>
    </row>
    <row r="682" spans="1:24" s="35" customFormat="1" ht="23.1" customHeight="1">
      <c r="A682" s="40"/>
      <c r="B682" s="303"/>
      <c r="C682" s="30"/>
      <c r="D682" s="59" t="s">
        <v>1705</v>
      </c>
      <c r="E682" s="60" t="s">
        <v>260</v>
      </c>
      <c r="F682" s="61">
        <v>9.8390000000000004</v>
      </c>
      <c r="G682" s="60" t="s">
        <v>347</v>
      </c>
      <c r="H682" s="62" t="s">
        <v>348</v>
      </c>
      <c r="I682" s="283" t="s">
        <v>261</v>
      </c>
      <c r="J682" s="207">
        <v>8765</v>
      </c>
      <c r="K682" s="279">
        <v>24405</v>
      </c>
      <c r="L682" s="279">
        <v>15530</v>
      </c>
      <c r="M682" s="283" t="s">
        <v>31</v>
      </c>
      <c r="N682" s="375" t="s">
        <v>1687</v>
      </c>
      <c r="O682" s="22">
        <f t="shared" si="23"/>
        <v>605.67213114754099</v>
      </c>
      <c r="P682" s="281">
        <v>4.04</v>
      </c>
      <c r="Q682" s="280" t="s">
        <v>74</v>
      </c>
      <c r="R682" s="279" t="s">
        <v>33</v>
      </c>
      <c r="S682" s="279" t="s">
        <v>269</v>
      </c>
      <c r="T682" s="279"/>
      <c r="U682" s="297"/>
      <c r="V682" s="26">
        <f t="shared" si="24"/>
        <v>105</v>
      </c>
      <c r="W682" s="276"/>
      <c r="X682" s="276"/>
    </row>
    <row r="683" spans="1:24" s="35" customFormat="1" ht="23.1" customHeight="1">
      <c r="A683" s="40"/>
      <c r="B683" s="303"/>
      <c r="C683" s="30"/>
      <c r="D683" s="59" t="s">
        <v>1705</v>
      </c>
      <c r="E683" s="60" t="s">
        <v>260</v>
      </c>
      <c r="F683" s="61">
        <v>9.8390000000000004</v>
      </c>
      <c r="G683" s="60" t="s">
        <v>347</v>
      </c>
      <c r="H683" s="62" t="s">
        <v>348</v>
      </c>
      <c r="I683" s="283" t="s">
        <v>261</v>
      </c>
      <c r="J683" s="207">
        <v>8765</v>
      </c>
      <c r="K683" s="279">
        <v>24405</v>
      </c>
      <c r="L683" s="279">
        <v>15530</v>
      </c>
      <c r="M683" s="283" t="s">
        <v>31</v>
      </c>
      <c r="N683" s="375" t="s">
        <v>1687</v>
      </c>
      <c r="O683" s="22">
        <f t="shared" si="23"/>
        <v>605.67213114754099</v>
      </c>
      <c r="P683" s="281">
        <v>4.04</v>
      </c>
      <c r="Q683" s="280" t="s">
        <v>74</v>
      </c>
      <c r="R683" s="279" t="s">
        <v>33</v>
      </c>
      <c r="S683" s="279" t="s">
        <v>251</v>
      </c>
      <c r="T683" s="279"/>
      <c r="U683" s="297"/>
      <c r="V683" s="26">
        <f t="shared" si="24"/>
        <v>105</v>
      </c>
      <c r="W683" s="276"/>
      <c r="X683" s="276"/>
    </row>
    <row r="684" spans="1:24" s="35" customFormat="1" ht="23.1" customHeight="1">
      <c r="A684" s="40"/>
      <c r="B684" s="303"/>
      <c r="C684" s="30"/>
      <c r="D684" s="59" t="s">
        <v>1705</v>
      </c>
      <c r="E684" s="60" t="s">
        <v>260</v>
      </c>
      <c r="F684" s="61">
        <v>9.8390000000000004</v>
      </c>
      <c r="G684" s="60" t="s">
        <v>347</v>
      </c>
      <c r="H684" s="62" t="s">
        <v>348</v>
      </c>
      <c r="I684" s="283" t="s">
        <v>263</v>
      </c>
      <c r="J684" s="207">
        <v>8765</v>
      </c>
      <c r="K684" s="279">
        <v>24405</v>
      </c>
      <c r="L684" s="279">
        <v>15530</v>
      </c>
      <c r="M684" s="283" t="s">
        <v>31</v>
      </c>
      <c r="N684" s="375">
        <v>4.3</v>
      </c>
      <c r="O684" s="22">
        <f t="shared" si="23"/>
        <v>601.44651162790706</v>
      </c>
      <c r="P684" s="281">
        <v>4.04</v>
      </c>
      <c r="Q684" s="280" t="s">
        <v>74</v>
      </c>
      <c r="R684" s="279" t="s">
        <v>33</v>
      </c>
      <c r="S684" s="279" t="s">
        <v>269</v>
      </c>
      <c r="T684" s="279"/>
      <c r="U684" s="297"/>
      <c r="V684" s="26">
        <f t="shared" si="24"/>
        <v>106</v>
      </c>
      <c r="W684" s="276"/>
      <c r="X684" s="276"/>
    </row>
    <row r="685" spans="1:24" s="35" customFormat="1" ht="23.1" customHeight="1">
      <c r="A685" s="40"/>
      <c r="B685" s="303"/>
      <c r="C685" s="30"/>
      <c r="D685" s="59" t="s">
        <v>1705</v>
      </c>
      <c r="E685" s="60" t="s">
        <v>260</v>
      </c>
      <c r="F685" s="61">
        <v>9.8390000000000004</v>
      </c>
      <c r="G685" s="60" t="s">
        <v>347</v>
      </c>
      <c r="H685" s="62" t="s">
        <v>348</v>
      </c>
      <c r="I685" s="283" t="s">
        <v>263</v>
      </c>
      <c r="J685" s="207">
        <v>8765</v>
      </c>
      <c r="K685" s="279">
        <v>24405</v>
      </c>
      <c r="L685" s="279">
        <v>15530</v>
      </c>
      <c r="M685" s="283" t="s">
        <v>31</v>
      </c>
      <c r="N685" s="375">
        <v>4.3</v>
      </c>
      <c r="O685" s="22">
        <f t="shared" si="23"/>
        <v>601.44651162790706</v>
      </c>
      <c r="P685" s="281">
        <v>4.04</v>
      </c>
      <c r="Q685" s="280" t="s">
        <v>74</v>
      </c>
      <c r="R685" s="279" t="s">
        <v>33</v>
      </c>
      <c r="S685" s="279" t="s">
        <v>251</v>
      </c>
      <c r="T685" s="279"/>
      <c r="U685" s="297"/>
      <c r="V685" s="26">
        <f t="shared" si="24"/>
        <v>106</v>
      </c>
      <c r="W685" s="276"/>
      <c r="X685" s="276"/>
    </row>
    <row r="686" spans="1:24" s="35" customFormat="1" ht="23.1" customHeight="1">
      <c r="A686" s="40"/>
      <c r="B686" s="303"/>
      <c r="C686" s="30"/>
      <c r="D686" s="59" t="s">
        <v>1705</v>
      </c>
      <c r="E686" s="60" t="s">
        <v>260</v>
      </c>
      <c r="F686" s="61">
        <v>9.8390000000000004</v>
      </c>
      <c r="G686" s="60" t="s">
        <v>347</v>
      </c>
      <c r="H686" s="62" t="s">
        <v>348</v>
      </c>
      <c r="I686" s="283" t="s">
        <v>261</v>
      </c>
      <c r="J686" s="207">
        <v>8765</v>
      </c>
      <c r="K686" s="279">
        <v>24405</v>
      </c>
      <c r="L686" s="279">
        <v>15530</v>
      </c>
      <c r="M686" s="283" t="s">
        <v>31</v>
      </c>
      <c r="N686" s="375" t="s">
        <v>1686</v>
      </c>
      <c r="O686" s="22">
        <f t="shared" si="23"/>
        <v>593.16972477064223</v>
      </c>
      <c r="P686" s="281">
        <v>4.04</v>
      </c>
      <c r="Q686" s="280" t="s">
        <v>53</v>
      </c>
      <c r="R686" s="279" t="s">
        <v>33</v>
      </c>
      <c r="S686" s="279" t="s">
        <v>269</v>
      </c>
      <c r="T686" s="279"/>
      <c r="U686" s="297"/>
      <c r="V686" s="26">
        <f t="shared" si="24"/>
        <v>107</v>
      </c>
      <c r="W686" s="276"/>
      <c r="X686" s="276"/>
    </row>
    <row r="687" spans="1:24" s="35" customFormat="1" ht="23.1" customHeight="1">
      <c r="A687" s="40"/>
      <c r="B687" s="303"/>
      <c r="C687" s="30"/>
      <c r="D687" s="59" t="s">
        <v>1705</v>
      </c>
      <c r="E687" s="60" t="s">
        <v>260</v>
      </c>
      <c r="F687" s="61">
        <v>9.8390000000000004</v>
      </c>
      <c r="G687" s="60" t="s">
        <v>347</v>
      </c>
      <c r="H687" s="62" t="s">
        <v>348</v>
      </c>
      <c r="I687" s="283" t="s">
        <v>261</v>
      </c>
      <c r="J687" s="207">
        <v>8765</v>
      </c>
      <c r="K687" s="279">
        <v>24405</v>
      </c>
      <c r="L687" s="279">
        <v>15530</v>
      </c>
      <c r="M687" s="283" t="s">
        <v>31</v>
      </c>
      <c r="N687" s="375" t="s">
        <v>1686</v>
      </c>
      <c r="O687" s="22">
        <f t="shared" si="23"/>
        <v>593.16972477064223</v>
      </c>
      <c r="P687" s="281">
        <v>4.04</v>
      </c>
      <c r="Q687" s="280" t="s">
        <v>53</v>
      </c>
      <c r="R687" s="279" t="s">
        <v>33</v>
      </c>
      <c r="S687" s="279" t="s">
        <v>251</v>
      </c>
      <c r="T687" s="279"/>
      <c r="U687" s="297"/>
      <c r="V687" s="26">
        <f t="shared" si="24"/>
        <v>107</v>
      </c>
      <c r="W687" s="276"/>
      <c r="X687" s="276"/>
    </row>
    <row r="688" spans="1:24" s="35" customFormat="1" ht="23.1" customHeight="1">
      <c r="A688" s="40"/>
      <c r="B688" s="303"/>
      <c r="C688" s="30"/>
      <c r="D688" s="59" t="s">
        <v>1705</v>
      </c>
      <c r="E688" s="60" t="s">
        <v>260</v>
      </c>
      <c r="F688" s="61">
        <v>9.8390000000000004</v>
      </c>
      <c r="G688" s="60" t="s">
        <v>347</v>
      </c>
      <c r="H688" s="62" t="s">
        <v>348</v>
      </c>
      <c r="I688" s="283" t="s">
        <v>263</v>
      </c>
      <c r="J688" s="207">
        <v>8765</v>
      </c>
      <c r="K688" s="279">
        <v>24405</v>
      </c>
      <c r="L688" s="279">
        <v>15530</v>
      </c>
      <c r="M688" s="283" t="s">
        <v>31</v>
      </c>
      <c r="N688" s="375" t="s">
        <v>1684</v>
      </c>
      <c r="O688" s="22">
        <f t="shared" si="23"/>
        <v>586.44444444444434</v>
      </c>
      <c r="P688" s="281">
        <v>4.04</v>
      </c>
      <c r="Q688" s="280" t="s">
        <v>53</v>
      </c>
      <c r="R688" s="279" t="s">
        <v>33</v>
      </c>
      <c r="S688" s="279" t="s">
        <v>269</v>
      </c>
      <c r="T688" s="279"/>
      <c r="U688" s="297"/>
      <c r="V688" s="26">
        <f t="shared" si="24"/>
        <v>109</v>
      </c>
      <c r="W688" s="276"/>
      <c r="X688" s="276"/>
    </row>
    <row r="689" spans="1:24" s="35" customFormat="1" ht="23.1" customHeight="1">
      <c r="A689" s="40"/>
      <c r="B689" s="303"/>
      <c r="C689" s="30"/>
      <c r="D689" s="59" t="s">
        <v>1705</v>
      </c>
      <c r="E689" s="60" t="s">
        <v>260</v>
      </c>
      <c r="F689" s="61">
        <v>9.8390000000000004</v>
      </c>
      <c r="G689" s="60" t="s">
        <v>347</v>
      </c>
      <c r="H689" s="62" t="s">
        <v>348</v>
      </c>
      <c r="I689" s="283" t="s">
        <v>263</v>
      </c>
      <c r="J689" s="207">
        <v>8765</v>
      </c>
      <c r="K689" s="279">
        <v>24405</v>
      </c>
      <c r="L689" s="279">
        <v>15530</v>
      </c>
      <c r="M689" s="283" t="s">
        <v>31</v>
      </c>
      <c r="N689" s="375" t="s">
        <v>1684</v>
      </c>
      <c r="O689" s="22">
        <f t="shared" si="23"/>
        <v>586.44444444444434</v>
      </c>
      <c r="P689" s="281">
        <v>4.04</v>
      </c>
      <c r="Q689" s="280" t="s">
        <v>53</v>
      </c>
      <c r="R689" s="279" t="s">
        <v>33</v>
      </c>
      <c r="S689" s="279" t="s">
        <v>251</v>
      </c>
      <c r="T689" s="279"/>
      <c r="U689" s="297"/>
      <c r="V689" s="26">
        <f t="shared" si="24"/>
        <v>109</v>
      </c>
      <c r="W689" s="276"/>
      <c r="X689" s="276"/>
    </row>
    <row r="690" spans="1:24" s="35" customFormat="1" ht="23.1" customHeight="1">
      <c r="A690" s="40"/>
      <c r="B690" s="303"/>
      <c r="C690" s="30"/>
      <c r="D690" s="59" t="s">
        <v>1704</v>
      </c>
      <c r="E690" s="60" t="s">
        <v>260</v>
      </c>
      <c r="F690" s="61">
        <v>9.8390000000000004</v>
      </c>
      <c r="G690" s="60" t="s">
        <v>347</v>
      </c>
      <c r="H690" s="62" t="s">
        <v>348</v>
      </c>
      <c r="I690" s="283" t="s">
        <v>261</v>
      </c>
      <c r="J690" s="207">
        <v>8765</v>
      </c>
      <c r="K690" s="279">
        <v>24405</v>
      </c>
      <c r="L690" s="279">
        <v>15530</v>
      </c>
      <c r="M690" s="283" t="s">
        <v>31</v>
      </c>
      <c r="N690" s="375" t="s">
        <v>1687</v>
      </c>
      <c r="O690" s="22">
        <f t="shared" si="23"/>
        <v>605.67213114754099</v>
      </c>
      <c r="P690" s="281">
        <v>4.04</v>
      </c>
      <c r="Q690" s="280" t="s">
        <v>74</v>
      </c>
      <c r="R690" s="279" t="s">
        <v>33</v>
      </c>
      <c r="S690" s="279" t="s">
        <v>251</v>
      </c>
      <c r="T690" s="279"/>
      <c r="U690" s="297"/>
      <c r="V690" s="26">
        <f t="shared" si="24"/>
        <v>105</v>
      </c>
      <c r="W690" s="276"/>
      <c r="X690" s="276"/>
    </row>
    <row r="691" spans="1:24" s="35" customFormat="1" ht="23.1" customHeight="1">
      <c r="A691" s="40"/>
      <c r="B691" s="303"/>
      <c r="C691" s="30"/>
      <c r="D691" s="59" t="s">
        <v>1704</v>
      </c>
      <c r="E691" s="60" t="s">
        <v>260</v>
      </c>
      <c r="F691" s="61">
        <v>9.8390000000000004</v>
      </c>
      <c r="G691" s="60" t="s">
        <v>347</v>
      </c>
      <c r="H691" s="62" t="s">
        <v>348</v>
      </c>
      <c r="I691" s="283" t="s">
        <v>263</v>
      </c>
      <c r="J691" s="207">
        <v>8765</v>
      </c>
      <c r="K691" s="279">
        <v>24405</v>
      </c>
      <c r="L691" s="279">
        <v>15530</v>
      </c>
      <c r="M691" s="283" t="s">
        <v>31</v>
      </c>
      <c r="N691" s="375">
        <v>4.3</v>
      </c>
      <c r="O691" s="22">
        <f t="shared" si="23"/>
        <v>601.44651162790706</v>
      </c>
      <c r="P691" s="281">
        <v>4.04</v>
      </c>
      <c r="Q691" s="280" t="s">
        <v>74</v>
      </c>
      <c r="R691" s="279" t="s">
        <v>33</v>
      </c>
      <c r="S691" s="279" t="s">
        <v>251</v>
      </c>
      <c r="T691" s="279"/>
      <c r="U691" s="297"/>
      <c r="V691" s="26">
        <f t="shared" si="24"/>
        <v>106</v>
      </c>
      <c r="W691" s="276"/>
      <c r="X691" s="276"/>
    </row>
    <row r="692" spans="1:24" s="35" customFormat="1" ht="23.1" customHeight="1">
      <c r="A692" s="40"/>
      <c r="B692" s="303"/>
      <c r="C692" s="30"/>
      <c r="D692" s="59" t="s">
        <v>1704</v>
      </c>
      <c r="E692" s="60" t="s">
        <v>260</v>
      </c>
      <c r="F692" s="61">
        <v>9.8390000000000004</v>
      </c>
      <c r="G692" s="60" t="s">
        <v>347</v>
      </c>
      <c r="H692" s="62" t="s">
        <v>348</v>
      </c>
      <c r="I692" s="283" t="s">
        <v>261</v>
      </c>
      <c r="J692" s="207">
        <v>8765</v>
      </c>
      <c r="K692" s="279">
        <v>24405</v>
      </c>
      <c r="L692" s="279">
        <v>15530</v>
      </c>
      <c r="M692" s="283" t="s">
        <v>31</v>
      </c>
      <c r="N692" s="375" t="s">
        <v>1686</v>
      </c>
      <c r="O692" s="22">
        <f t="shared" si="23"/>
        <v>593.16972477064223</v>
      </c>
      <c r="P692" s="281">
        <v>4.04</v>
      </c>
      <c r="Q692" s="280" t="s">
        <v>53</v>
      </c>
      <c r="R692" s="279" t="s">
        <v>33</v>
      </c>
      <c r="S692" s="279" t="s">
        <v>251</v>
      </c>
      <c r="T692" s="279"/>
      <c r="U692" s="297"/>
      <c r="V692" s="26">
        <f t="shared" si="24"/>
        <v>107</v>
      </c>
      <c r="W692" s="276"/>
      <c r="X692" s="276"/>
    </row>
    <row r="693" spans="1:24" s="35" customFormat="1" ht="23.1" customHeight="1">
      <c r="A693" s="40"/>
      <c r="B693" s="303"/>
      <c r="C693" s="30"/>
      <c r="D693" s="59" t="s">
        <v>1704</v>
      </c>
      <c r="E693" s="60" t="s">
        <v>260</v>
      </c>
      <c r="F693" s="61">
        <v>9.8390000000000004</v>
      </c>
      <c r="G693" s="60" t="s">
        <v>347</v>
      </c>
      <c r="H693" s="62" t="s">
        <v>348</v>
      </c>
      <c r="I693" s="283" t="s">
        <v>263</v>
      </c>
      <c r="J693" s="207">
        <v>8765</v>
      </c>
      <c r="K693" s="279">
        <v>24405</v>
      </c>
      <c r="L693" s="279">
        <v>15530</v>
      </c>
      <c r="M693" s="283" t="s">
        <v>31</v>
      </c>
      <c r="N693" s="375" t="s">
        <v>1684</v>
      </c>
      <c r="O693" s="22">
        <f t="shared" si="23"/>
        <v>586.44444444444434</v>
      </c>
      <c r="P693" s="281">
        <v>4.04</v>
      </c>
      <c r="Q693" s="280" t="s">
        <v>53</v>
      </c>
      <c r="R693" s="279" t="s">
        <v>33</v>
      </c>
      <c r="S693" s="279" t="s">
        <v>251</v>
      </c>
      <c r="T693" s="279"/>
      <c r="U693" s="297"/>
      <c r="V693" s="26">
        <f t="shared" si="24"/>
        <v>109</v>
      </c>
      <c r="W693" s="276"/>
      <c r="X693" s="276"/>
    </row>
    <row r="694" spans="1:24" s="35" customFormat="1" ht="23.1" customHeight="1">
      <c r="A694" s="40"/>
      <c r="B694" s="303"/>
      <c r="C694" s="30"/>
      <c r="D694" s="59" t="s">
        <v>1703</v>
      </c>
      <c r="E694" s="60" t="s">
        <v>260</v>
      </c>
      <c r="F694" s="61">
        <v>9.8390000000000004</v>
      </c>
      <c r="G694" s="60" t="s">
        <v>347</v>
      </c>
      <c r="H694" s="62" t="s">
        <v>348</v>
      </c>
      <c r="I694" s="283" t="s">
        <v>261</v>
      </c>
      <c r="J694" s="207">
        <v>8765</v>
      </c>
      <c r="K694" s="279">
        <v>24405</v>
      </c>
      <c r="L694" s="279">
        <v>15530</v>
      </c>
      <c r="M694" s="283" t="s">
        <v>31</v>
      </c>
      <c r="N694" s="375" t="s">
        <v>1687</v>
      </c>
      <c r="O694" s="22">
        <f t="shared" si="23"/>
        <v>605.67213114754099</v>
      </c>
      <c r="P694" s="281">
        <v>4.04</v>
      </c>
      <c r="Q694" s="280" t="s">
        <v>74</v>
      </c>
      <c r="R694" s="279" t="s">
        <v>33</v>
      </c>
      <c r="S694" s="279" t="s">
        <v>269</v>
      </c>
      <c r="T694" s="279"/>
      <c r="U694" s="297"/>
      <c r="V694" s="26">
        <f t="shared" si="24"/>
        <v>105</v>
      </c>
      <c r="W694" s="276"/>
      <c r="X694" s="276"/>
    </row>
    <row r="695" spans="1:24" s="35" customFormat="1" ht="23.1" customHeight="1">
      <c r="A695" s="40"/>
      <c r="B695" s="303"/>
      <c r="C695" s="30"/>
      <c r="D695" s="59" t="s">
        <v>1703</v>
      </c>
      <c r="E695" s="60" t="s">
        <v>260</v>
      </c>
      <c r="F695" s="61">
        <v>9.8390000000000004</v>
      </c>
      <c r="G695" s="60" t="s">
        <v>347</v>
      </c>
      <c r="H695" s="62" t="s">
        <v>348</v>
      </c>
      <c r="I695" s="283" t="s">
        <v>261</v>
      </c>
      <c r="J695" s="207">
        <v>8765</v>
      </c>
      <c r="K695" s="279">
        <v>24405</v>
      </c>
      <c r="L695" s="279">
        <v>15530</v>
      </c>
      <c r="M695" s="283" t="s">
        <v>31</v>
      </c>
      <c r="N695" s="375" t="s">
        <v>1687</v>
      </c>
      <c r="O695" s="22">
        <f t="shared" si="23"/>
        <v>605.67213114754099</v>
      </c>
      <c r="P695" s="281">
        <v>4.04</v>
      </c>
      <c r="Q695" s="280" t="s">
        <v>74</v>
      </c>
      <c r="R695" s="279" t="s">
        <v>33</v>
      </c>
      <c r="S695" s="279" t="s">
        <v>251</v>
      </c>
      <c r="T695" s="279"/>
      <c r="U695" s="297"/>
      <c r="V695" s="26">
        <f t="shared" si="24"/>
        <v>105</v>
      </c>
      <c r="W695" s="276"/>
      <c r="X695" s="276"/>
    </row>
    <row r="696" spans="1:24" s="35" customFormat="1" ht="23.1" customHeight="1">
      <c r="A696" s="40"/>
      <c r="B696" s="303"/>
      <c r="C696" s="30"/>
      <c r="D696" s="59" t="s">
        <v>1703</v>
      </c>
      <c r="E696" s="60" t="s">
        <v>260</v>
      </c>
      <c r="F696" s="61">
        <v>9.8390000000000004</v>
      </c>
      <c r="G696" s="60" t="s">
        <v>347</v>
      </c>
      <c r="H696" s="62" t="s">
        <v>348</v>
      </c>
      <c r="I696" s="283" t="s">
        <v>263</v>
      </c>
      <c r="J696" s="207">
        <v>8765</v>
      </c>
      <c r="K696" s="279">
        <v>24405</v>
      </c>
      <c r="L696" s="279">
        <v>15530</v>
      </c>
      <c r="M696" s="283" t="s">
        <v>31</v>
      </c>
      <c r="N696" s="375">
        <v>4.3</v>
      </c>
      <c r="O696" s="22">
        <f t="shared" si="23"/>
        <v>601.44651162790706</v>
      </c>
      <c r="P696" s="281">
        <v>4.04</v>
      </c>
      <c r="Q696" s="280" t="s">
        <v>74</v>
      </c>
      <c r="R696" s="279" t="s">
        <v>33</v>
      </c>
      <c r="S696" s="279" t="s">
        <v>269</v>
      </c>
      <c r="T696" s="279"/>
      <c r="U696" s="297"/>
      <c r="V696" s="26">
        <f t="shared" si="24"/>
        <v>106</v>
      </c>
      <c r="W696" s="276"/>
      <c r="X696" s="276"/>
    </row>
    <row r="697" spans="1:24" s="35" customFormat="1" ht="23.1" customHeight="1">
      <c r="A697" s="40"/>
      <c r="B697" s="303"/>
      <c r="C697" s="30"/>
      <c r="D697" s="59" t="s">
        <v>1703</v>
      </c>
      <c r="E697" s="60" t="s">
        <v>260</v>
      </c>
      <c r="F697" s="61">
        <v>9.8390000000000004</v>
      </c>
      <c r="G697" s="60" t="s">
        <v>347</v>
      </c>
      <c r="H697" s="62" t="s">
        <v>348</v>
      </c>
      <c r="I697" s="283" t="s">
        <v>263</v>
      </c>
      <c r="J697" s="207">
        <v>8765</v>
      </c>
      <c r="K697" s="279">
        <v>24405</v>
      </c>
      <c r="L697" s="279">
        <v>15530</v>
      </c>
      <c r="M697" s="283" t="s">
        <v>31</v>
      </c>
      <c r="N697" s="375">
        <v>4.3</v>
      </c>
      <c r="O697" s="22">
        <f t="shared" si="23"/>
        <v>601.44651162790706</v>
      </c>
      <c r="P697" s="281">
        <v>4.04</v>
      </c>
      <c r="Q697" s="280" t="s">
        <v>74</v>
      </c>
      <c r="R697" s="279" t="s">
        <v>33</v>
      </c>
      <c r="S697" s="279" t="s">
        <v>251</v>
      </c>
      <c r="T697" s="279"/>
      <c r="U697" s="297"/>
      <c r="V697" s="26">
        <f t="shared" si="24"/>
        <v>106</v>
      </c>
      <c r="W697" s="276"/>
      <c r="X697" s="276"/>
    </row>
    <row r="698" spans="1:24" s="35" customFormat="1" ht="23.1" customHeight="1">
      <c r="A698" s="40"/>
      <c r="B698" s="303"/>
      <c r="C698" s="30"/>
      <c r="D698" s="59" t="s">
        <v>1703</v>
      </c>
      <c r="E698" s="60" t="s">
        <v>260</v>
      </c>
      <c r="F698" s="61">
        <v>9.8390000000000004</v>
      </c>
      <c r="G698" s="60" t="s">
        <v>347</v>
      </c>
      <c r="H698" s="62" t="s">
        <v>348</v>
      </c>
      <c r="I698" s="283" t="s">
        <v>261</v>
      </c>
      <c r="J698" s="207">
        <v>8765</v>
      </c>
      <c r="K698" s="279">
        <v>24405</v>
      </c>
      <c r="L698" s="279">
        <v>15530</v>
      </c>
      <c r="M698" s="283" t="s">
        <v>31</v>
      </c>
      <c r="N698" s="375" t="s">
        <v>1686</v>
      </c>
      <c r="O698" s="22">
        <f t="shared" si="23"/>
        <v>593.16972477064223</v>
      </c>
      <c r="P698" s="281">
        <v>4.04</v>
      </c>
      <c r="Q698" s="280" t="s">
        <v>53</v>
      </c>
      <c r="R698" s="279" t="s">
        <v>33</v>
      </c>
      <c r="S698" s="279" t="s">
        <v>269</v>
      </c>
      <c r="T698" s="279"/>
      <c r="U698" s="297"/>
      <c r="V698" s="26">
        <f t="shared" ref="V698:V729" si="25">IFERROR(IF(N698&lt;P698,"",(ROUNDDOWN(N698/P698*100,0))),"")</f>
        <v>107</v>
      </c>
      <c r="W698" s="276"/>
      <c r="X698" s="276"/>
    </row>
    <row r="699" spans="1:24" s="35" customFormat="1" ht="23.1" customHeight="1">
      <c r="A699" s="40"/>
      <c r="B699" s="303"/>
      <c r="C699" s="30"/>
      <c r="D699" s="59" t="s">
        <v>1703</v>
      </c>
      <c r="E699" s="60" t="s">
        <v>260</v>
      </c>
      <c r="F699" s="61">
        <v>9.8390000000000004</v>
      </c>
      <c r="G699" s="60" t="s">
        <v>347</v>
      </c>
      <c r="H699" s="62" t="s">
        <v>348</v>
      </c>
      <c r="I699" s="283" t="s">
        <v>261</v>
      </c>
      <c r="J699" s="207">
        <v>8765</v>
      </c>
      <c r="K699" s="279">
        <v>24405</v>
      </c>
      <c r="L699" s="279">
        <v>15530</v>
      </c>
      <c r="M699" s="283" t="s">
        <v>31</v>
      </c>
      <c r="N699" s="375" t="s">
        <v>1686</v>
      </c>
      <c r="O699" s="22">
        <f t="shared" si="23"/>
        <v>593.16972477064223</v>
      </c>
      <c r="P699" s="281">
        <v>4.04</v>
      </c>
      <c r="Q699" s="280" t="s">
        <v>53</v>
      </c>
      <c r="R699" s="279" t="s">
        <v>33</v>
      </c>
      <c r="S699" s="279" t="s">
        <v>251</v>
      </c>
      <c r="T699" s="279"/>
      <c r="U699" s="297"/>
      <c r="V699" s="26">
        <f t="shared" si="25"/>
        <v>107</v>
      </c>
      <c r="W699" s="276"/>
      <c r="X699" s="276"/>
    </row>
    <row r="700" spans="1:24" s="35" customFormat="1" ht="23.1" customHeight="1">
      <c r="A700" s="40"/>
      <c r="B700" s="303"/>
      <c r="C700" s="30"/>
      <c r="D700" s="59" t="s">
        <v>1703</v>
      </c>
      <c r="E700" s="60" t="s">
        <v>260</v>
      </c>
      <c r="F700" s="61">
        <v>9.8390000000000004</v>
      </c>
      <c r="G700" s="60" t="s">
        <v>347</v>
      </c>
      <c r="H700" s="62" t="s">
        <v>348</v>
      </c>
      <c r="I700" s="283" t="s">
        <v>263</v>
      </c>
      <c r="J700" s="207">
        <v>8765</v>
      </c>
      <c r="K700" s="279">
        <v>24405</v>
      </c>
      <c r="L700" s="279">
        <v>15530</v>
      </c>
      <c r="M700" s="283" t="s">
        <v>31</v>
      </c>
      <c r="N700" s="375" t="s">
        <v>1684</v>
      </c>
      <c r="O700" s="22">
        <f t="shared" si="23"/>
        <v>586.44444444444434</v>
      </c>
      <c r="P700" s="281">
        <v>4.04</v>
      </c>
      <c r="Q700" s="280" t="s">
        <v>53</v>
      </c>
      <c r="R700" s="279" t="s">
        <v>33</v>
      </c>
      <c r="S700" s="279" t="s">
        <v>269</v>
      </c>
      <c r="T700" s="279"/>
      <c r="U700" s="297"/>
      <c r="V700" s="26">
        <f t="shared" si="25"/>
        <v>109</v>
      </c>
      <c r="W700" s="276"/>
      <c r="X700" s="276"/>
    </row>
    <row r="701" spans="1:24" s="35" customFormat="1" ht="23.1" customHeight="1">
      <c r="A701" s="40"/>
      <c r="B701" s="303"/>
      <c r="C701" s="30"/>
      <c r="D701" s="59" t="s">
        <v>1703</v>
      </c>
      <c r="E701" s="60" t="s">
        <v>260</v>
      </c>
      <c r="F701" s="61">
        <v>9.8390000000000004</v>
      </c>
      <c r="G701" s="60" t="s">
        <v>347</v>
      </c>
      <c r="H701" s="62" t="s">
        <v>348</v>
      </c>
      <c r="I701" s="283" t="s">
        <v>263</v>
      </c>
      <c r="J701" s="207">
        <v>8765</v>
      </c>
      <c r="K701" s="279">
        <v>24405</v>
      </c>
      <c r="L701" s="279">
        <v>15530</v>
      </c>
      <c r="M701" s="283" t="s">
        <v>31</v>
      </c>
      <c r="N701" s="375" t="s">
        <v>1684</v>
      </c>
      <c r="O701" s="22">
        <f t="shared" si="23"/>
        <v>586.44444444444434</v>
      </c>
      <c r="P701" s="281">
        <v>4.04</v>
      </c>
      <c r="Q701" s="280" t="s">
        <v>53</v>
      </c>
      <c r="R701" s="279" t="s">
        <v>33</v>
      </c>
      <c r="S701" s="279" t="s">
        <v>251</v>
      </c>
      <c r="T701" s="279"/>
      <c r="U701" s="297"/>
      <c r="V701" s="26">
        <f t="shared" si="25"/>
        <v>109</v>
      </c>
      <c r="W701" s="276"/>
      <c r="X701" s="276"/>
    </row>
    <row r="702" spans="1:24" s="35" customFormat="1" ht="23.1" customHeight="1">
      <c r="A702" s="40"/>
      <c r="B702" s="303"/>
      <c r="C702" s="30"/>
      <c r="D702" s="59" t="s">
        <v>1702</v>
      </c>
      <c r="E702" s="60" t="s">
        <v>260</v>
      </c>
      <c r="F702" s="61">
        <v>9.8390000000000004</v>
      </c>
      <c r="G702" s="60" t="s">
        <v>347</v>
      </c>
      <c r="H702" s="62" t="s">
        <v>348</v>
      </c>
      <c r="I702" s="283" t="s">
        <v>261</v>
      </c>
      <c r="J702" s="207">
        <v>8688</v>
      </c>
      <c r="K702" s="279">
        <v>19887</v>
      </c>
      <c r="L702" s="279">
        <v>11089</v>
      </c>
      <c r="M702" s="283" t="s">
        <v>31</v>
      </c>
      <c r="N702" s="375" t="s">
        <v>1701</v>
      </c>
      <c r="O702" s="22">
        <f t="shared" si="23"/>
        <v>565.91247264770232</v>
      </c>
      <c r="P702" s="281">
        <v>4.1500000000000004</v>
      </c>
      <c r="Q702" s="280" t="s">
        <v>53</v>
      </c>
      <c r="R702" s="279" t="s">
        <v>33</v>
      </c>
      <c r="S702" s="279" t="s">
        <v>251</v>
      </c>
      <c r="T702" s="279"/>
      <c r="U702" s="297"/>
      <c r="V702" s="26">
        <f t="shared" si="25"/>
        <v>110</v>
      </c>
      <c r="W702" s="276"/>
      <c r="X702" s="276"/>
    </row>
    <row r="703" spans="1:24" s="35" customFormat="1" ht="23.1" customHeight="1">
      <c r="A703" s="40"/>
      <c r="B703" s="303"/>
      <c r="C703" s="30"/>
      <c r="D703" s="59" t="s">
        <v>1702</v>
      </c>
      <c r="E703" s="60" t="s">
        <v>260</v>
      </c>
      <c r="F703" s="61">
        <v>9.8390000000000004</v>
      </c>
      <c r="G703" s="60" t="s">
        <v>347</v>
      </c>
      <c r="H703" s="62" t="s">
        <v>348</v>
      </c>
      <c r="I703" s="283" t="s">
        <v>263</v>
      </c>
      <c r="J703" s="207">
        <v>8688</v>
      </c>
      <c r="K703" s="279">
        <v>19887</v>
      </c>
      <c r="L703" s="279">
        <v>11089</v>
      </c>
      <c r="M703" s="283" t="s">
        <v>31</v>
      </c>
      <c r="N703" s="375" t="s">
        <v>1701</v>
      </c>
      <c r="O703" s="22">
        <f t="shared" si="23"/>
        <v>565.91247264770232</v>
      </c>
      <c r="P703" s="281">
        <v>4.1500000000000004</v>
      </c>
      <c r="Q703" s="280" t="s">
        <v>53</v>
      </c>
      <c r="R703" s="279" t="s">
        <v>33</v>
      </c>
      <c r="S703" s="279" t="s">
        <v>251</v>
      </c>
      <c r="T703" s="279"/>
      <c r="U703" s="297"/>
      <c r="V703" s="26">
        <f t="shared" si="25"/>
        <v>110</v>
      </c>
      <c r="W703" s="276"/>
      <c r="X703" s="276"/>
    </row>
    <row r="704" spans="1:24" s="35" customFormat="1" ht="23.1" customHeight="1">
      <c r="A704" s="40"/>
      <c r="B704" s="303"/>
      <c r="C704" s="30"/>
      <c r="D704" s="59" t="s">
        <v>1699</v>
      </c>
      <c r="E704" s="60" t="s">
        <v>260</v>
      </c>
      <c r="F704" s="61">
        <v>9.8390000000000004</v>
      </c>
      <c r="G704" s="60" t="s">
        <v>347</v>
      </c>
      <c r="H704" s="62" t="s">
        <v>348</v>
      </c>
      <c r="I704" s="283" t="s">
        <v>263</v>
      </c>
      <c r="J704" s="207">
        <v>8688</v>
      </c>
      <c r="K704" s="279">
        <v>19887</v>
      </c>
      <c r="L704" s="279">
        <v>11089</v>
      </c>
      <c r="M704" s="283" t="s">
        <v>31</v>
      </c>
      <c r="N704" s="375" t="s">
        <v>1700</v>
      </c>
      <c r="O704" s="22">
        <f t="shared" si="23"/>
        <v>585.11764705882342</v>
      </c>
      <c r="P704" s="281">
        <v>4.1500000000000004</v>
      </c>
      <c r="Q704" s="280" t="s">
        <v>74</v>
      </c>
      <c r="R704" s="279" t="s">
        <v>33</v>
      </c>
      <c r="S704" s="279" t="s">
        <v>251</v>
      </c>
      <c r="T704" s="279"/>
      <c r="U704" s="297"/>
      <c r="V704" s="26">
        <f t="shared" si="25"/>
        <v>106</v>
      </c>
      <c r="W704" s="276"/>
      <c r="X704" s="276"/>
    </row>
    <row r="705" spans="1:24" s="35" customFormat="1" ht="23.1" customHeight="1">
      <c r="A705" s="40"/>
      <c r="B705" s="303"/>
      <c r="C705" s="30"/>
      <c r="D705" s="59" t="s">
        <v>1699</v>
      </c>
      <c r="E705" s="60" t="s">
        <v>260</v>
      </c>
      <c r="F705" s="61">
        <v>9.8390000000000004</v>
      </c>
      <c r="G705" s="60" t="s">
        <v>347</v>
      </c>
      <c r="H705" s="62" t="s">
        <v>348</v>
      </c>
      <c r="I705" s="283" t="s">
        <v>261</v>
      </c>
      <c r="J705" s="207">
        <v>8688</v>
      </c>
      <c r="K705" s="279">
        <v>19887</v>
      </c>
      <c r="L705" s="279">
        <v>11089</v>
      </c>
      <c r="M705" s="283" t="s">
        <v>31</v>
      </c>
      <c r="N705" s="375" t="s">
        <v>1698</v>
      </c>
      <c r="O705" s="22">
        <f t="shared" si="23"/>
        <v>582.4819819819819</v>
      </c>
      <c r="P705" s="281">
        <v>4.1500000000000004</v>
      </c>
      <c r="Q705" s="280" t="s">
        <v>74</v>
      </c>
      <c r="R705" s="279" t="s">
        <v>33</v>
      </c>
      <c r="S705" s="279" t="s">
        <v>251</v>
      </c>
      <c r="T705" s="279"/>
      <c r="U705" s="297"/>
      <c r="V705" s="26">
        <f t="shared" si="25"/>
        <v>106</v>
      </c>
      <c r="W705" s="276"/>
      <c r="X705" s="276"/>
    </row>
    <row r="706" spans="1:24" s="35" customFormat="1" ht="23.1" customHeight="1">
      <c r="A706" s="40"/>
      <c r="B706" s="303"/>
      <c r="C706" s="30"/>
      <c r="D706" s="59" t="s">
        <v>1697</v>
      </c>
      <c r="E706" s="60" t="s">
        <v>260</v>
      </c>
      <c r="F706" s="61">
        <v>9.8390000000000004</v>
      </c>
      <c r="G706" s="60" t="s">
        <v>347</v>
      </c>
      <c r="H706" s="62" t="s">
        <v>348</v>
      </c>
      <c r="I706" s="283" t="s">
        <v>261</v>
      </c>
      <c r="J706" s="207">
        <v>8765</v>
      </c>
      <c r="K706" s="279">
        <v>24405</v>
      </c>
      <c r="L706" s="279">
        <v>15530</v>
      </c>
      <c r="M706" s="283" t="s">
        <v>31</v>
      </c>
      <c r="N706" s="375" t="s">
        <v>1687</v>
      </c>
      <c r="O706" s="22">
        <f t="shared" si="23"/>
        <v>605.67213114754099</v>
      </c>
      <c r="P706" s="281">
        <v>4.04</v>
      </c>
      <c r="Q706" s="280" t="s">
        <v>74</v>
      </c>
      <c r="R706" s="279" t="s">
        <v>33</v>
      </c>
      <c r="S706" s="279" t="s">
        <v>251</v>
      </c>
      <c r="T706" s="279"/>
      <c r="U706" s="297"/>
      <c r="V706" s="26">
        <f t="shared" si="25"/>
        <v>105</v>
      </c>
      <c r="W706" s="276"/>
      <c r="X706" s="276"/>
    </row>
    <row r="707" spans="1:24" s="35" customFormat="1" ht="23.1" customHeight="1">
      <c r="A707" s="40"/>
      <c r="B707" s="303"/>
      <c r="C707" s="30"/>
      <c r="D707" s="59" t="s">
        <v>1697</v>
      </c>
      <c r="E707" s="60" t="s">
        <v>260</v>
      </c>
      <c r="F707" s="61">
        <v>9.8390000000000004</v>
      </c>
      <c r="G707" s="60" t="s">
        <v>347</v>
      </c>
      <c r="H707" s="62" t="s">
        <v>348</v>
      </c>
      <c r="I707" s="283" t="s">
        <v>263</v>
      </c>
      <c r="J707" s="207">
        <v>8765</v>
      </c>
      <c r="K707" s="279">
        <v>24405</v>
      </c>
      <c r="L707" s="279">
        <v>15530</v>
      </c>
      <c r="M707" s="283" t="s">
        <v>31</v>
      </c>
      <c r="N707" s="375">
        <v>4.3</v>
      </c>
      <c r="O707" s="22">
        <f t="shared" si="23"/>
        <v>601.44651162790706</v>
      </c>
      <c r="P707" s="281">
        <v>4.04</v>
      </c>
      <c r="Q707" s="280" t="s">
        <v>74</v>
      </c>
      <c r="R707" s="279" t="s">
        <v>33</v>
      </c>
      <c r="S707" s="279" t="s">
        <v>251</v>
      </c>
      <c r="T707" s="279"/>
      <c r="U707" s="297"/>
      <c r="V707" s="26">
        <f t="shared" si="25"/>
        <v>106</v>
      </c>
      <c r="W707" s="276"/>
      <c r="X707" s="276"/>
    </row>
    <row r="708" spans="1:24" s="35" customFormat="1" ht="23.1" customHeight="1">
      <c r="A708" s="40"/>
      <c r="B708" s="303"/>
      <c r="C708" s="30"/>
      <c r="D708" s="59" t="s">
        <v>1697</v>
      </c>
      <c r="E708" s="60" t="s">
        <v>260</v>
      </c>
      <c r="F708" s="61">
        <v>9.8390000000000004</v>
      </c>
      <c r="G708" s="60" t="s">
        <v>347</v>
      </c>
      <c r="H708" s="62" t="s">
        <v>348</v>
      </c>
      <c r="I708" s="283" t="s">
        <v>261</v>
      </c>
      <c r="J708" s="207">
        <v>8765</v>
      </c>
      <c r="K708" s="279">
        <v>24405</v>
      </c>
      <c r="L708" s="279">
        <v>15530</v>
      </c>
      <c r="M708" s="283" t="s">
        <v>31</v>
      </c>
      <c r="N708" s="375" t="s">
        <v>1686</v>
      </c>
      <c r="O708" s="22">
        <f t="shared" si="23"/>
        <v>593.16972477064223</v>
      </c>
      <c r="P708" s="281">
        <v>4.04</v>
      </c>
      <c r="Q708" s="280" t="s">
        <v>53</v>
      </c>
      <c r="R708" s="279" t="s">
        <v>33</v>
      </c>
      <c r="S708" s="279" t="s">
        <v>251</v>
      </c>
      <c r="T708" s="279"/>
      <c r="U708" s="297"/>
      <c r="V708" s="26">
        <f t="shared" si="25"/>
        <v>107</v>
      </c>
      <c r="W708" s="276"/>
      <c r="X708" s="276"/>
    </row>
    <row r="709" spans="1:24" s="35" customFormat="1" ht="23.1" customHeight="1">
      <c r="A709" s="40"/>
      <c r="B709" s="303"/>
      <c r="C709" s="30"/>
      <c r="D709" s="59" t="s">
        <v>1697</v>
      </c>
      <c r="E709" s="60" t="s">
        <v>260</v>
      </c>
      <c r="F709" s="61">
        <v>9.8390000000000004</v>
      </c>
      <c r="G709" s="60" t="s">
        <v>347</v>
      </c>
      <c r="H709" s="62" t="s">
        <v>348</v>
      </c>
      <c r="I709" s="283" t="s">
        <v>263</v>
      </c>
      <c r="J709" s="207">
        <v>8765</v>
      </c>
      <c r="K709" s="279">
        <v>24405</v>
      </c>
      <c r="L709" s="279">
        <v>15530</v>
      </c>
      <c r="M709" s="283" t="s">
        <v>31</v>
      </c>
      <c r="N709" s="375" t="s">
        <v>1684</v>
      </c>
      <c r="O709" s="22">
        <f t="shared" si="23"/>
        <v>586.44444444444434</v>
      </c>
      <c r="P709" s="281">
        <v>4.04</v>
      </c>
      <c r="Q709" s="280" t="s">
        <v>53</v>
      </c>
      <c r="R709" s="279" t="s">
        <v>33</v>
      </c>
      <c r="S709" s="279" t="s">
        <v>251</v>
      </c>
      <c r="T709" s="279"/>
      <c r="U709" s="297"/>
      <c r="V709" s="26">
        <f t="shared" si="25"/>
        <v>109</v>
      </c>
      <c r="W709" s="276"/>
      <c r="X709" s="276"/>
    </row>
    <row r="710" spans="1:24" s="35" customFormat="1" ht="23.1" customHeight="1">
      <c r="A710" s="40"/>
      <c r="B710" s="303"/>
      <c r="C710" s="30"/>
      <c r="D710" s="59" t="s">
        <v>1695</v>
      </c>
      <c r="E710" s="60" t="s">
        <v>260</v>
      </c>
      <c r="F710" s="61">
        <v>9.8390000000000004</v>
      </c>
      <c r="G710" s="60" t="s">
        <v>353</v>
      </c>
      <c r="H710" s="62" t="s">
        <v>354</v>
      </c>
      <c r="I710" s="283" t="s">
        <v>44</v>
      </c>
      <c r="J710" s="207">
        <v>8765</v>
      </c>
      <c r="K710" s="279">
        <v>24405</v>
      </c>
      <c r="L710" s="279">
        <v>15530</v>
      </c>
      <c r="M710" s="283" t="s">
        <v>31</v>
      </c>
      <c r="N710" s="375" t="s">
        <v>1694</v>
      </c>
      <c r="O710" s="22">
        <f t="shared" si="23"/>
        <v>607.09389671361509</v>
      </c>
      <c r="P710" s="281">
        <v>4.04</v>
      </c>
      <c r="Q710" s="280" t="s">
        <v>74</v>
      </c>
      <c r="R710" s="279" t="s">
        <v>33</v>
      </c>
      <c r="S710" s="279" t="s">
        <v>251</v>
      </c>
      <c r="T710" s="279"/>
      <c r="U710" s="297"/>
      <c r="V710" s="26">
        <f t="shared" si="25"/>
        <v>105</v>
      </c>
      <c r="W710" s="276"/>
      <c r="X710" s="276"/>
    </row>
    <row r="711" spans="1:24" s="35" customFormat="1" ht="23.1" customHeight="1">
      <c r="A711" s="40"/>
      <c r="B711" s="303"/>
      <c r="C711" s="30"/>
      <c r="D711" s="59" t="s">
        <v>1695</v>
      </c>
      <c r="E711" s="60" t="s">
        <v>260</v>
      </c>
      <c r="F711" s="61">
        <v>9.8390000000000004</v>
      </c>
      <c r="G711" s="60" t="s">
        <v>353</v>
      </c>
      <c r="H711" s="62" t="s">
        <v>354</v>
      </c>
      <c r="I711" s="283" t="s">
        <v>246</v>
      </c>
      <c r="J711" s="207">
        <v>8765</v>
      </c>
      <c r="K711" s="279">
        <v>24405</v>
      </c>
      <c r="L711" s="279">
        <v>15530</v>
      </c>
      <c r="M711" s="283" t="s">
        <v>31</v>
      </c>
      <c r="N711" s="375" t="s">
        <v>1694</v>
      </c>
      <c r="O711" s="22">
        <f t="shared" si="23"/>
        <v>607.09389671361509</v>
      </c>
      <c r="P711" s="281">
        <v>4.04</v>
      </c>
      <c r="Q711" s="280" t="s">
        <v>74</v>
      </c>
      <c r="R711" s="279" t="s">
        <v>33</v>
      </c>
      <c r="S711" s="279" t="s">
        <v>251</v>
      </c>
      <c r="T711" s="279"/>
      <c r="U711" s="297"/>
      <c r="V711" s="26">
        <f t="shared" si="25"/>
        <v>105</v>
      </c>
      <c r="W711" s="276"/>
      <c r="X711" s="276"/>
    </row>
    <row r="712" spans="1:24" s="35" customFormat="1" ht="23.1" customHeight="1">
      <c r="A712" s="40"/>
      <c r="B712" s="303"/>
      <c r="C712" s="30"/>
      <c r="D712" s="59" t="s">
        <v>1695</v>
      </c>
      <c r="E712" s="60" t="s">
        <v>260</v>
      </c>
      <c r="F712" s="61">
        <v>9.8390000000000004</v>
      </c>
      <c r="G712" s="60" t="s">
        <v>347</v>
      </c>
      <c r="H712" s="62" t="s">
        <v>348</v>
      </c>
      <c r="I712" s="283" t="s">
        <v>261</v>
      </c>
      <c r="J712" s="207">
        <v>8765</v>
      </c>
      <c r="K712" s="279">
        <v>24405</v>
      </c>
      <c r="L712" s="279">
        <v>15530</v>
      </c>
      <c r="M712" s="283" t="s">
        <v>31</v>
      </c>
      <c r="N712" s="375" t="s">
        <v>1687</v>
      </c>
      <c r="O712" s="22">
        <f t="shared" si="23"/>
        <v>605.67213114754099</v>
      </c>
      <c r="P712" s="281">
        <v>4.04</v>
      </c>
      <c r="Q712" s="280" t="s">
        <v>74</v>
      </c>
      <c r="R712" s="279" t="s">
        <v>33</v>
      </c>
      <c r="S712" s="279" t="s">
        <v>251</v>
      </c>
      <c r="T712" s="279"/>
      <c r="U712" s="297"/>
      <c r="V712" s="26">
        <f t="shared" si="25"/>
        <v>105</v>
      </c>
      <c r="W712" s="276"/>
      <c r="X712" s="276"/>
    </row>
    <row r="713" spans="1:24" s="35" customFormat="1" ht="23.1" customHeight="1">
      <c r="A713" s="40"/>
      <c r="B713" s="303"/>
      <c r="C713" s="30"/>
      <c r="D713" s="59" t="s">
        <v>1695</v>
      </c>
      <c r="E713" s="60" t="s">
        <v>260</v>
      </c>
      <c r="F713" s="61">
        <v>9.8390000000000004</v>
      </c>
      <c r="G713" s="60" t="s">
        <v>353</v>
      </c>
      <c r="H713" s="62" t="s">
        <v>354</v>
      </c>
      <c r="I713" s="283" t="s">
        <v>261</v>
      </c>
      <c r="J713" s="207">
        <v>8765</v>
      </c>
      <c r="K713" s="279">
        <v>24405</v>
      </c>
      <c r="L713" s="279">
        <v>15530</v>
      </c>
      <c r="M713" s="283" t="s">
        <v>31</v>
      </c>
      <c r="N713" s="375">
        <v>4.3</v>
      </c>
      <c r="O713" s="22">
        <f t="shared" ref="O713:O776" si="26">IF(N713&gt;0,1/N713*37.7*68.6,"")</f>
        <v>601.44651162790706</v>
      </c>
      <c r="P713" s="281">
        <v>4.04</v>
      </c>
      <c r="Q713" s="280" t="s">
        <v>74</v>
      </c>
      <c r="R713" s="279" t="s">
        <v>33</v>
      </c>
      <c r="S713" s="279" t="s">
        <v>251</v>
      </c>
      <c r="T713" s="279"/>
      <c r="U713" s="297"/>
      <c r="V713" s="26">
        <f t="shared" si="25"/>
        <v>106</v>
      </c>
      <c r="W713" s="276"/>
      <c r="X713" s="276"/>
    </row>
    <row r="714" spans="1:24" s="35" customFormat="1" ht="23.1" customHeight="1">
      <c r="A714" s="40"/>
      <c r="B714" s="303"/>
      <c r="C714" s="30"/>
      <c r="D714" s="59" t="s">
        <v>1695</v>
      </c>
      <c r="E714" s="60" t="s">
        <v>260</v>
      </c>
      <c r="F714" s="61">
        <v>9.8390000000000004</v>
      </c>
      <c r="G714" s="60" t="s">
        <v>347</v>
      </c>
      <c r="H714" s="62" t="s">
        <v>348</v>
      </c>
      <c r="I714" s="283" t="s">
        <v>263</v>
      </c>
      <c r="J714" s="207">
        <v>8765</v>
      </c>
      <c r="K714" s="279">
        <v>24405</v>
      </c>
      <c r="L714" s="279">
        <v>15530</v>
      </c>
      <c r="M714" s="283" t="s">
        <v>31</v>
      </c>
      <c r="N714" s="375">
        <v>4.3</v>
      </c>
      <c r="O714" s="22">
        <f t="shared" si="26"/>
        <v>601.44651162790706</v>
      </c>
      <c r="P714" s="281">
        <v>4.04</v>
      </c>
      <c r="Q714" s="280" t="s">
        <v>74</v>
      </c>
      <c r="R714" s="279" t="s">
        <v>33</v>
      </c>
      <c r="S714" s="279" t="s">
        <v>251</v>
      </c>
      <c r="T714" s="279"/>
      <c r="U714" s="297"/>
      <c r="V714" s="26">
        <f t="shared" si="25"/>
        <v>106</v>
      </c>
      <c r="W714" s="276"/>
      <c r="X714" s="276"/>
    </row>
    <row r="715" spans="1:24" s="35" customFormat="1" ht="23.1" customHeight="1">
      <c r="A715" s="40"/>
      <c r="B715" s="303"/>
      <c r="C715" s="30"/>
      <c r="D715" s="59" t="s">
        <v>1695</v>
      </c>
      <c r="E715" s="60" t="s">
        <v>260</v>
      </c>
      <c r="F715" s="61">
        <v>9.8390000000000004</v>
      </c>
      <c r="G715" s="60" t="s">
        <v>353</v>
      </c>
      <c r="H715" s="62" t="s">
        <v>354</v>
      </c>
      <c r="I715" s="283" t="s">
        <v>246</v>
      </c>
      <c r="J715" s="207">
        <v>8765</v>
      </c>
      <c r="K715" s="279">
        <v>24405</v>
      </c>
      <c r="L715" s="279">
        <v>15530</v>
      </c>
      <c r="M715" s="283" t="s">
        <v>31</v>
      </c>
      <c r="N715" s="375" t="s">
        <v>1693</v>
      </c>
      <c r="O715" s="22">
        <f t="shared" si="26"/>
        <v>594.53333333333342</v>
      </c>
      <c r="P715" s="281">
        <v>4.04</v>
      </c>
      <c r="Q715" s="280" t="s">
        <v>53</v>
      </c>
      <c r="R715" s="279" t="s">
        <v>33</v>
      </c>
      <c r="S715" s="279" t="s">
        <v>251</v>
      </c>
      <c r="T715" s="279"/>
      <c r="U715" s="297"/>
      <c r="V715" s="26">
        <f t="shared" si="25"/>
        <v>107</v>
      </c>
      <c r="W715" s="276"/>
      <c r="X715" s="276"/>
    </row>
    <row r="716" spans="1:24" s="35" customFormat="1" ht="23.1" customHeight="1">
      <c r="A716" s="40"/>
      <c r="B716" s="303"/>
      <c r="C716" s="30"/>
      <c r="D716" s="59" t="s">
        <v>1695</v>
      </c>
      <c r="E716" s="60" t="s">
        <v>260</v>
      </c>
      <c r="F716" s="61">
        <v>9.8390000000000004</v>
      </c>
      <c r="G716" s="60" t="s">
        <v>353</v>
      </c>
      <c r="H716" s="62" t="s">
        <v>354</v>
      </c>
      <c r="I716" s="283" t="s">
        <v>44</v>
      </c>
      <c r="J716" s="207">
        <v>8765</v>
      </c>
      <c r="K716" s="279">
        <v>24405</v>
      </c>
      <c r="L716" s="279">
        <v>15530</v>
      </c>
      <c r="M716" s="283" t="s">
        <v>31</v>
      </c>
      <c r="N716" s="375" t="s">
        <v>1686</v>
      </c>
      <c r="O716" s="22">
        <f t="shared" si="26"/>
        <v>593.16972477064223</v>
      </c>
      <c r="P716" s="281">
        <v>4.04</v>
      </c>
      <c r="Q716" s="280" t="s">
        <v>53</v>
      </c>
      <c r="R716" s="279" t="s">
        <v>33</v>
      </c>
      <c r="S716" s="279" t="s">
        <v>251</v>
      </c>
      <c r="T716" s="279"/>
      <c r="U716" s="297"/>
      <c r="V716" s="26">
        <f t="shared" si="25"/>
        <v>107</v>
      </c>
      <c r="W716" s="276"/>
      <c r="X716" s="276"/>
    </row>
    <row r="717" spans="1:24" s="35" customFormat="1" ht="23.1" customHeight="1">
      <c r="A717" s="40"/>
      <c r="B717" s="303"/>
      <c r="C717" s="30"/>
      <c r="D717" s="59" t="s">
        <v>1695</v>
      </c>
      <c r="E717" s="60" t="s">
        <v>260</v>
      </c>
      <c r="F717" s="61">
        <v>9.8390000000000004</v>
      </c>
      <c r="G717" s="60" t="s">
        <v>347</v>
      </c>
      <c r="H717" s="62" t="s">
        <v>348</v>
      </c>
      <c r="I717" s="283" t="s">
        <v>261</v>
      </c>
      <c r="J717" s="207">
        <v>8765</v>
      </c>
      <c r="K717" s="279">
        <v>24405</v>
      </c>
      <c r="L717" s="279">
        <v>15530</v>
      </c>
      <c r="M717" s="283" t="s">
        <v>31</v>
      </c>
      <c r="N717" s="375" t="s">
        <v>1686</v>
      </c>
      <c r="O717" s="22">
        <f t="shared" si="26"/>
        <v>593.16972477064223</v>
      </c>
      <c r="P717" s="281">
        <v>4.04</v>
      </c>
      <c r="Q717" s="280" t="s">
        <v>53</v>
      </c>
      <c r="R717" s="279" t="s">
        <v>33</v>
      </c>
      <c r="S717" s="279" t="s">
        <v>251</v>
      </c>
      <c r="T717" s="279"/>
      <c r="U717" s="297"/>
      <c r="V717" s="26">
        <f t="shared" si="25"/>
        <v>107</v>
      </c>
      <c r="W717" s="276"/>
      <c r="X717" s="276"/>
    </row>
    <row r="718" spans="1:24" s="35" customFormat="1" ht="23.1" customHeight="1">
      <c r="A718" s="40"/>
      <c r="B718" s="303"/>
      <c r="C718" s="30"/>
      <c r="D718" s="59" t="s">
        <v>1695</v>
      </c>
      <c r="E718" s="60" t="s">
        <v>260</v>
      </c>
      <c r="F718" s="61">
        <v>9.8390000000000004</v>
      </c>
      <c r="G718" s="60" t="s">
        <v>353</v>
      </c>
      <c r="H718" s="62" t="s">
        <v>354</v>
      </c>
      <c r="I718" s="283" t="s">
        <v>261</v>
      </c>
      <c r="J718" s="207">
        <v>8765</v>
      </c>
      <c r="K718" s="279">
        <v>24405</v>
      </c>
      <c r="L718" s="279">
        <v>15530</v>
      </c>
      <c r="M718" s="283" t="s">
        <v>31</v>
      </c>
      <c r="N718" s="375" t="s">
        <v>1696</v>
      </c>
      <c r="O718" s="22">
        <f t="shared" si="26"/>
        <v>589.11617312072894</v>
      </c>
      <c r="P718" s="281">
        <v>4.04</v>
      </c>
      <c r="Q718" s="280" t="s">
        <v>53</v>
      </c>
      <c r="R718" s="279" t="s">
        <v>33</v>
      </c>
      <c r="S718" s="279" t="s">
        <v>251</v>
      </c>
      <c r="T718" s="279"/>
      <c r="U718" s="297"/>
      <c r="V718" s="26">
        <f t="shared" si="25"/>
        <v>108</v>
      </c>
      <c r="W718" s="276"/>
      <c r="X718" s="276"/>
    </row>
    <row r="719" spans="1:24" s="35" customFormat="1" ht="23.1" customHeight="1">
      <c r="A719" s="40"/>
      <c r="B719" s="303"/>
      <c r="C719" s="30"/>
      <c r="D719" s="59" t="s">
        <v>1695</v>
      </c>
      <c r="E719" s="60" t="s">
        <v>260</v>
      </c>
      <c r="F719" s="61">
        <v>9.8390000000000004</v>
      </c>
      <c r="G719" s="60" t="s">
        <v>347</v>
      </c>
      <c r="H719" s="62" t="s">
        <v>348</v>
      </c>
      <c r="I719" s="283" t="s">
        <v>263</v>
      </c>
      <c r="J719" s="207">
        <v>8765</v>
      </c>
      <c r="K719" s="279">
        <v>24405</v>
      </c>
      <c r="L719" s="279">
        <v>15530</v>
      </c>
      <c r="M719" s="283" t="s">
        <v>31</v>
      </c>
      <c r="N719" s="375" t="s">
        <v>1684</v>
      </c>
      <c r="O719" s="22">
        <f t="shared" si="26"/>
        <v>586.44444444444434</v>
      </c>
      <c r="P719" s="281">
        <v>4.04</v>
      </c>
      <c r="Q719" s="280" t="s">
        <v>53</v>
      </c>
      <c r="R719" s="279" t="s">
        <v>33</v>
      </c>
      <c r="S719" s="279" t="s">
        <v>251</v>
      </c>
      <c r="T719" s="279"/>
      <c r="U719" s="297"/>
      <c r="V719" s="26">
        <f t="shared" si="25"/>
        <v>109</v>
      </c>
      <c r="W719" s="276"/>
      <c r="X719" s="276"/>
    </row>
    <row r="720" spans="1:24" s="35" customFormat="1" ht="23.1" customHeight="1">
      <c r="A720" s="40"/>
      <c r="B720" s="303"/>
      <c r="C720" s="30"/>
      <c r="D720" s="59" t="s">
        <v>1692</v>
      </c>
      <c r="E720" s="60" t="s">
        <v>260</v>
      </c>
      <c r="F720" s="61">
        <v>9.8390000000000004</v>
      </c>
      <c r="G720" s="60" t="s">
        <v>353</v>
      </c>
      <c r="H720" s="62" t="s">
        <v>354</v>
      </c>
      <c r="I720" s="283" t="s">
        <v>44</v>
      </c>
      <c r="J720" s="207">
        <v>8765</v>
      </c>
      <c r="K720" s="279">
        <v>24405</v>
      </c>
      <c r="L720" s="279">
        <v>15530</v>
      </c>
      <c r="M720" s="283" t="s">
        <v>31</v>
      </c>
      <c r="N720" s="375" t="s">
        <v>1694</v>
      </c>
      <c r="O720" s="22">
        <f t="shared" si="26"/>
        <v>607.09389671361509</v>
      </c>
      <c r="P720" s="281">
        <v>4.04</v>
      </c>
      <c r="Q720" s="280" t="s">
        <v>74</v>
      </c>
      <c r="R720" s="279" t="s">
        <v>33</v>
      </c>
      <c r="S720" s="279" t="s">
        <v>251</v>
      </c>
      <c r="T720" s="279"/>
      <c r="U720" s="297"/>
      <c r="V720" s="26">
        <f t="shared" si="25"/>
        <v>105</v>
      </c>
      <c r="W720" s="276"/>
      <c r="X720" s="276"/>
    </row>
    <row r="721" spans="1:24" s="35" customFormat="1" ht="23.1" customHeight="1">
      <c r="A721" s="40"/>
      <c r="B721" s="303"/>
      <c r="C721" s="30"/>
      <c r="D721" s="59" t="s">
        <v>1692</v>
      </c>
      <c r="E721" s="60" t="s">
        <v>260</v>
      </c>
      <c r="F721" s="61">
        <v>9.8390000000000004</v>
      </c>
      <c r="G721" s="60" t="s">
        <v>353</v>
      </c>
      <c r="H721" s="62" t="s">
        <v>354</v>
      </c>
      <c r="I721" s="283" t="s">
        <v>246</v>
      </c>
      <c r="J721" s="207">
        <v>8765</v>
      </c>
      <c r="K721" s="279">
        <v>24405</v>
      </c>
      <c r="L721" s="279">
        <v>15530</v>
      </c>
      <c r="M721" s="283" t="s">
        <v>31</v>
      </c>
      <c r="N721" s="375" t="s">
        <v>1694</v>
      </c>
      <c r="O721" s="22">
        <f t="shared" si="26"/>
        <v>607.09389671361509</v>
      </c>
      <c r="P721" s="281">
        <v>4.04</v>
      </c>
      <c r="Q721" s="280" t="s">
        <v>74</v>
      </c>
      <c r="R721" s="279" t="s">
        <v>33</v>
      </c>
      <c r="S721" s="279" t="s">
        <v>251</v>
      </c>
      <c r="T721" s="279"/>
      <c r="U721" s="297"/>
      <c r="V721" s="26">
        <f t="shared" si="25"/>
        <v>105</v>
      </c>
      <c r="W721" s="276"/>
      <c r="X721" s="276"/>
    </row>
    <row r="722" spans="1:24" s="35" customFormat="1" ht="23.1" customHeight="1">
      <c r="A722" s="40"/>
      <c r="B722" s="303"/>
      <c r="C722" s="30"/>
      <c r="D722" s="59" t="s">
        <v>1692</v>
      </c>
      <c r="E722" s="60" t="s">
        <v>260</v>
      </c>
      <c r="F722" s="61">
        <v>9.8390000000000004</v>
      </c>
      <c r="G722" s="60" t="s">
        <v>347</v>
      </c>
      <c r="H722" s="62" t="s">
        <v>348</v>
      </c>
      <c r="I722" s="283" t="s">
        <v>261</v>
      </c>
      <c r="J722" s="207">
        <v>8765</v>
      </c>
      <c r="K722" s="279">
        <v>24405</v>
      </c>
      <c r="L722" s="279">
        <v>15530</v>
      </c>
      <c r="M722" s="283" t="s">
        <v>31</v>
      </c>
      <c r="N722" s="375" t="s">
        <v>1687</v>
      </c>
      <c r="O722" s="22">
        <f t="shared" si="26"/>
        <v>605.67213114754099</v>
      </c>
      <c r="P722" s="281">
        <v>4.04</v>
      </c>
      <c r="Q722" s="280" t="s">
        <v>74</v>
      </c>
      <c r="R722" s="279" t="s">
        <v>33</v>
      </c>
      <c r="S722" s="279" t="s">
        <v>251</v>
      </c>
      <c r="T722" s="279"/>
      <c r="U722" s="297"/>
      <c r="V722" s="26">
        <f t="shared" si="25"/>
        <v>105</v>
      </c>
      <c r="W722" s="276"/>
      <c r="X722" s="276"/>
    </row>
    <row r="723" spans="1:24" s="35" customFormat="1" ht="23.1" customHeight="1">
      <c r="A723" s="40"/>
      <c r="B723" s="303"/>
      <c r="C723" s="30"/>
      <c r="D723" s="59" t="s">
        <v>1692</v>
      </c>
      <c r="E723" s="60" t="s">
        <v>260</v>
      </c>
      <c r="F723" s="61">
        <v>9.8390000000000004</v>
      </c>
      <c r="G723" s="60" t="s">
        <v>347</v>
      </c>
      <c r="H723" s="62" t="s">
        <v>348</v>
      </c>
      <c r="I723" s="283" t="s">
        <v>263</v>
      </c>
      <c r="J723" s="207">
        <v>8765</v>
      </c>
      <c r="K723" s="279">
        <v>24405</v>
      </c>
      <c r="L723" s="279">
        <v>15530</v>
      </c>
      <c r="M723" s="283" t="s">
        <v>31</v>
      </c>
      <c r="N723" s="375">
        <v>4.3</v>
      </c>
      <c r="O723" s="22">
        <f t="shared" si="26"/>
        <v>601.44651162790706</v>
      </c>
      <c r="P723" s="281">
        <v>4.04</v>
      </c>
      <c r="Q723" s="280" t="s">
        <v>74</v>
      </c>
      <c r="R723" s="279" t="s">
        <v>33</v>
      </c>
      <c r="S723" s="279" t="s">
        <v>251</v>
      </c>
      <c r="T723" s="279"/>
      <c r="U723" s="297"/>
      <c r="V723" s="26">
        <f t="shared" si="25"/>
        <v>106</v>
      </c>
      <c r="W723" s="276"/>
      <c r="X723" s="276"/>
    </row>
    <row r="724" spans="1:24" s="35" customFormat="1" ht="23.1" customHeight="1">
      <c r="A724" s="40"/>
      <c r="B724" s="303"/>
      <c r="C724" s="30"/>
      <c r="D724" s="59" t="s">
        <v>1692</v>
      </c>
      <c r="E724" s="60" t="s">
        <v>260</v>
      </c>
      <c r="F724" s="61">
        <v>9.8390000000000004</v>
      </c>
      <c r="G724" s="60" t="s">
        <v>353</v>
      </c>
      <c r="H724" s="62" t="s">
        <v>354</v>
      </c>
      <c r="I724" s="283" t="s">
        <v>246</v>
      </c>
      <c r="J724" s="207">
        <v>8765</v>
      </c>
      <c r="K724" s="279">
        <v>24405</v>
      </c>
      <c r="L724" s="279">
        <v>15530</v>
      </c>
      <c r="M724" s="283" t="s">
        <v>31</v>
      </c>
      <c r="N724" s="375" t="s">
        <v>1693</v>
      </c>
      <c r="O724" s="22">
        <f t="shared" si="26"/>
        <v>594.53333333333342</v>
      </c>
      <c r="P724" s="281">
        <v>4.04</v>
      </c>
      <c r="Q724" s="280" t="s">
        <v>53</v>
      </c>
      <c r="R724" s="279" t="s">
        <v>33</v>
      </c>
      <c r="S724" s="279" t="s">
        <v>251</v>
      </c>
      <c r="T724" s="279"/>
      <c r="U724" s="297"/>
      <c r="V724" s="26">
        <f t="shared" si="25"/>
        <v>107</v>
      </c>
      <c r="W724" s="276"/>
      <c r="X724" s="276"/>
    </row>
    <row r="725" spans="1:24" s="35" customFormat="1" ht="23.1" customHeight="1">
      <c r="A725" s="40"/>
      <c r="B725" s="303"/>
      <c r="C725" s="30"/>
      <c r="D725" s="59" t="s">
        <v>1692</v>
      </c>
      <c r="E725" s="60" t="s">
        <v>260</v>
      </c>
      <c r="F725" s="61">
        <v>9.8390000000000004</v>
      </c>
      <c r="G725" s="60" t="s">
        <v>353</v>
      </c>
      <c r="H725" s="62" t="s">
        <v>354</v>
      </c>
      <c r="I725" s="283" t="s">
        <v>44</v>
      </c>
      <c r="J725" s="207">
        <v>8765</v>
      </c>
      <c r="K725" s="279">
        <v>24405</v>
      </c>
      <c r="L725" s="279">
        <v>15530</v>
      </c>
      <c r="M725" s="283" t="s">
        <v>31</v>
      </c>
      <c r="N725" s="375" t="s">
        <v>1686</v>
      </c>
      <c r="O725" s="22">
        <f t="shared" si="26"/>
        <v>593.16972477064223</v>
      </c>
      <c r="P725" s="281">
        <v>4.04</v>
      </c>
      <c r="Q725" s="280" t="s">
        <v>53</v>
      </c>
      <c r="R725" s="279" t="s">
        <v>33</v>
      </c>
      <c r="S725" s="279" t="s">
        <v>251</v>
      </c>
      <c r="T725" s="279"/>
      <c r="U725" s="297"/>
      <c r="V725" s="26">
        <f t="shared" si="25"/>
        <v>107</v>
      </c>
      <c r="W725" s="276"/>
      <c r="X725" s="276"/>
    </row>
    <row r="726" spans="1:24" s="35" customFormat="1" ht="23.1" customHeight="1">
      <c r="A726" s="40"/>
      <c r="B726" s="303"/>
      <c r="C726" s="30"/>
      <c r="D726" s="59" t="s">
        <v>1692</v>
      </c>
      <c r="E726" s="60" t="s">
        <v>260</v>
      </c>
      <c r="F726" s="61">
        <v>9.8390000000000004</v>
      </c>
      <c r="G726" s="60" t="s">
        <v>347</v>
      </c>
      <c r="H726" s="62" t="s">
        <v>348</v>
      </c>
      <c r="I726" s="283" t="s">
        <v>261</v>
      </c>
      <c r="J726" s="207">
        <v>8765</v>
      </c>
      <c r="K726" s="279">
        <v>24405</v>
      </c>
      <c r="L726" s="279">
        <v>15530</v>
      </c>
      <c r="M726" s="283" t="s">
        <v>31</v>
      </c>
      <c r="N726" s="375" t="s">
        <v>1686</v>
      </c>
      <c r="O726" s="22">
        <f t="shared" si="26"/>
        <v>593.16972477064223</v>
      </c>
      <c r="P726" s="281">
        <v>4.04</v>
      </c>
      <c r="Q726" s="280" t="s">
        <v>53</v>
      </c>
      <c r="R726" s="279" t="s">
        <v>33</v>
      </c>
      <c r="S726" s="279" t="s">
        <v>251</v>
      </c>
      <c r="T726" s="279"/>
      <c r="U726" s="297"/>
      <c r="V726" s="26">
        <f t="shared" si="25"/>
        <v>107</v>
      </c>
      <c r="W726" s="276"/>
      <c r="X726" s="276"/>
    </row>
    <row r="727" spans="1:24" s="35" customFormat="1" ht="23.1" customHeight="1">
      <c r="A727" s="40"/>
      <c r="B727" s="303"/>
      <c r="C727" s="30"/>
      <c r="D727" s="59" t="s">
        <v>1692</v>
      </c>
      <c r="E727" s="60" t="s">
        <v>260</v>
      </c>
      <c r="F727" s="61">
        <v>9.8390000000000004</v>
      </c>
      <c r="G727" s="60" t="s">
        <v>347</v>
      </c>
      <c r="H727" s="62" t="s">
        <v>348</v>
      </c>
      <c r="I727" s="283" t="s">
        <v>263</v>
      </c>
      <c r="J727" s="207">
        <v>8765</v>
      </c>
      <c r="K727" s="279">
        <v>24405</v>
      </c>
      <c r="L727" s="279">
        <v>15530</v>
      </c>
      <c r="M727" s="283" t="s">
        <v>31</v>
      </c>
      <c r="N727" s="375" t="s">
        <v>1684</v>
      </c>
      <c r="O727" s="22">
        <f t="shared" si="26"/>
        <v>586.44444444444434</v>
      </c>
      <c r="P727" s="281">
        <v>4.04</v>
      </c>
      <c r="Q727" s="280" t="s">
        <v>53</v>
      </c>
      <c r="R727" s="279" t="s">
        <v>33</v>
      </c>
      <c r="S727" s="279" t="s">
        <v>251</v>
      </c>
      <c r="T727" s="279"/>
      <c r="U727" s="297"/>
      <c r="V727" s="26">
        <f t="shared" si="25"/>
        <v>109</v>
      </c>
      <c r="W727" s="276"/>
      <c r="X727" s="276"/>
    </row>
    <row r="728" spans="1:24" s="35" customFormat="1" ht="23.1" customHeight="1">
      <c r="A728" s="40"/>
      <c r="B728" s="303"/>
      <c r="C728" s="30"/>
      <c r="D728" s="59" t="s">
        <v>1691</v>
      </c>
      <c r="E728" s="60" t="s">
        <v>260</v>
      </c>
      <c r="F728" s="61">
        <v>9.8390000000000004</v>
      </c>
      <c r="G728" s="60" t="s">
        <v>347</v>
      </c>
      <c r="H728" s="62" t="s">
        <v>348</v>
      </c>
      <c r="I728" s="283" t="s">
        <v>261</v>
      </c>
      <c r="J728" s="207">
        <v>8765</v>
      </c>
      <c r="K728" s="279">
        <v>24405</v>
      </c>
      <c r="L728" s="279">
        <v>15530</v>
      </c>
      <c r="M728" s="283" t="s">
        <v>31</v>
      </c>
      <c r="N728" s="375" t="s">
        <v>1687</v>
      </c>
      <c r="O728" s="22">
        <f t="shared" si="26"/>
        <v>605.67213114754099</v>
      </c>
      <c r="P728" s="281">
        <v>4.04</v>
      </c>
      <c r="Q728" s="280" t="s">
        <v>74</v>
      </c>
      <c r="R728" s="279" t="s">
        <v>33</v>
      </c>
      <c r="S728" s="279" t="s">
        <v>330</v>
      </c>
      <c r="T728" s="279"/>
      <c r="U728" s="297"/>
      <c r="V728" s="26">
        <f t="shared" si="25"/>
        <v>105</v>
      </c>
      <c r="W728" s="276"/>
      <c r="X728" s="276"/>
    </row>
    <row r="729" spans="1:24" s="35" customFormat="1" ht="23.1" customHeight="1">
      <c r="A729" s="40"/>
      <c r="B729" s="303"/>
      <c r="C729" s="30"/>
      <c r="D729" s="59" t="s">
        <v>1691</v>
      </c>
      <c r="E729" s="60" t="s">
        <v>260</v>
      </c>
      <c r="F729" s="61">
        <v>9.8390000000000004</v>
      </c>
      <c r="G729" s="60" t="s">
        <v>347</v>
      </c>
      <c r="H729" s="62" t="s">
        <v>348</v>
      </c>
      <c r="I729" s="283" t="s">
        <v>263</v>
      </c>
      <c r="J729" s="207">
        <v>8765</v>
      </c>
      <c r="K729" s="279">
        <v>24405</v>
      </c>
      <c r="L729" s="279">
        <v>15530</v>
      </c>
      <c r="M729" s="283" t="s">
        <v>31</v>
      </c>
      <c r="N729" s="375">
        <v>4.3</v>
      </c>
      <c r="O729" s="22">
        <f t="shared" si="26"/>
        <v>601.44651162790706</v>
      </c>
      <c r="P729" s="281">
        <v>4.04</v>
      </c>
      <c r="Q729" s="280" t="s">
        <v>74</v>
      </c>
      <c r="R729" s="279" t="s">
        <v>33</v>
      </c>
      <c r="S729" s="279" t="s">
        <v>330</v>
      </c>
      <c r="T729" s="279"/>
      <c r="U729" s="297"/>
      <c r="V729" s="26">
        <f t="shared" si="25"/>
        <v>106</v>
      </c>
      <c r="W729" s="276"/>
      <c r="X729" s="276"/>
    </row>
    <row r="730" spans="1:24" s="35" customFormat="1" ht="23.1" customHeight="1">
      <c r="A730" s="40"/>
      <c r="B730" s="303"/>
      <c r="C730" s="30"/>
      <c r="D730" s="59" t="s">
        <v>1691</v>
      </c>
      <c r="E730" s="60" t="s">
        <v>260</v>
      </c>
      <c r="F730" s="61">
        <v>9.8390000000000004</v>
      </c>
      <c r="G730" s="60" t="s">
        <v>347</v>
      </c>
      <c r="H730" s="62" t="s">
        <v>348</v>
      </c>
      <c r="I730" s="283" t="s">
        <v>261</v>
      </c>
      <c r="J730" s="207">
        <v>8765</v>
      </c>
      <c r="K730" s="279">
        <v>24405</v>
      </c>
      <c r="L730" s="279">
        <v>15530</v>
      </c>
      <c r="M730" s="283" t="s">
        <v>31</v>
      </c>
      <c r="N730" s="375" t="s">
        <v>1686</v>
      </c>
      <c r="O730" s="22">
        <f t="shared" si="26"/>
        <v>593.16972477064223</v>
      </c>
      <c r="P730" s="281">
        <v>4.04</v>
      </c>
      <c r="Q730" s="280" t="s">
        <v>53</v>
      </c>
      <c r="R730" s="279" t="s">
        <v>33</v>
      </c>
      <c r="S730" s="279" t="s">
        <v>330</v>
      </c>
      <c r="T730" s="279"/>
      <c r="U730" s="297"/>
      <c r="V730" s="26">
        <f t="shared" ref="V730:V747" si="27">IFERROR(IF(N730&lt;P730,"",(ROUNDDOWN(N730/P730*100,0))),"")</f>
        <v>107</v>
      </c>
      <c r="W730" s="276"/>
      <c r="X730" s="276"/>
    </row>
    <row r="731" spans="1:24" s="35" customFormat="1" ht="23.1" customHeight="1">
      <c r="A731" s="40"/>
      <c r="B731" s="303"/>
      <c r="C731" s="30"/>
      <c r="D731" s="59" t="s">
        <v>1691</v>
      </c>
      <c r="E731" s="60" t="s">
        <v>260</v>
      </c>
      <c r="F731" s="61">
        <v>9.8390000000000004</v>
      </c>
      <c r="G731" s="60" t="s">
        <v>347</v>
      </c>
      <c r="H731" s="62" t="s">
        <v>348</v>
      </c>
      <c r="I731" s="283" t="s">
        <v>263</v>
      </c>
      <c r="J731" s="207">
        <v>8765</v>
      </c>
      <c r="K731" s="279">
        <v>24405</v>
      </c>
      <c r="L731" s="279">
        <v>15530</v>
      </c>
      <c r="M731" s="283" t="s">
        <v>31</v>
      </c>
      <c r="N731" s="375" t="s">
        <v>1684</v>
      </c>
      <c r="O731" s="22">
        <f t="shared" si="26"/>
        <v>586.44444444444434</v>
      </c>
      <c r="P731" s="281">
        <v>4.04</v>
      </c>
      <c r="Q731" s="280" t="s">
        <v>53</v>
      </c>
      <c r="R731" s="279" t="s">
        <v>33</v>
      </c>
      <c r="S731" s="279" t="s">
        <v>330</v>
      </c>
      <c r="T731" s="279"/>
      <c r="U731" s="297"/>
      <c r="V731" s="26">
        <f t="shared" si="27"/>
        <v>109</v>
      </c>
      <c r="W731" s="276"/>
      <c r="X731" s="276"/>
    </row>
    <row r="732" spans="1:24" s="35" customFormat="1" ht="23.1" customHeight="1">
      <c r="A732" s="40"/>
      <c r="B732" s="303"/>
      <c r="C732" s="30"/>
      <c r="D732" s="59" t="s">
        <v>1690</v>
      </c>
      <c r="E732" s="60" t="s">
        <v>260</v>
      </c>
      <c r="F732" s="61">
        <v>9.8390000000000004</v>
      </c>
      <c r="G732" s="60" t="s">
        <v>347</v>
      </c>
      <c r="H732" s="62" t="s">
        <v>348</v>
      </c>
      <c r="I732" s="283" t="s">
        <v>261</v>
      </c>
      <c r="J732" s="207">
        <v>8765</v>
      </c>
      <c r="K732" s="279">
        <v>24405</v>
      </c>
      <c r="L732" s="279">
        <v>15530</v>
      </c>
      <c r="M732" s="283" t="s">
        <v>31</v>
      </c>
      <c r="N732" s="375" t="s">
        <v>1687</v>
      </c>
      <c r="O732" s="22">
        <f t="shared" si="26"/>
        <v>605.67213114754099</v>
      </c>
      <c r="P732" s="281">
        <v>4.04</v>
      </c>
      <c r="Q732" s="280" t="s">
        <v>74</v>
      </c>
      <c r="R732" s="279" t="s">
        <v>33</v>
      </c>
      <c r="S732" s="279" t="s">
        <v>330</v>
      </c>
      <c r="T732" s="279"/>
      <c r="U732" s="297"/>
      <c r="V732" s="26">
        <f t="shared" si="27"/>
        <v>105</v>
      </c>
      <c r="W732" s="276"/>
      <c r="X732" s="276"/>
    </row>
    <row r="733" spans="1:24" s="35" customFormat="1" ht="23.1" customHeight="1">
      <c r="A733" s="40"/>
      <c r="B733" s="303"/>
      <c r="C733" s="30"/>
      <c r="D733" s="59" t="s">
        <v>1690</v>
      </c>
      <c r="E733" s="60" t="s">
        <v>260</v>
      </c>
      <c r="F733" s="61">
        <v>9.8390000000000004</v>
      </c>
      <c r="G733" s="60" t="s">
        <v>347</v>
      </c>
      <c r="H733" s="62" t="s">
        <v>348</v>
      </c>
      <c r="I733" s="283" t="s">
        <v>263</v>
      </c>
      <c r="J733" s="207">
        <v>8765</v>
      </c>
      <c r="K733" s="279">
        <v>24405</v>
      </c>
      <c r="L733" s="279">
        <v>15530</v>
      </c>
      <c r="M733" s="283" t="s">
        <v>31</v>
      </c>
      <c r="N733" s="375">
        <v>4.3</v>
      </c>
      <c r="O733" s="22">
        <f t="shared" si="26"/>
        <v>601.44651162790706</v>
      </c>
      <c r="P733" s="281">
        <v>4.04</v>
      </c>
      <c r="Q733" s="280" t="s">
        <v>74</v>
      </c>
      <c r="R733" s="279" t="s">
        <v>33</v>
      </c>
      <c r="S733" s="279" t="s">
        <v>330</v>
      </c>
      <c r="T733" s="279"/>
      <c r="U733" s="297"/>
      <c r="V733" s="26">
        <f t="shared" si="27"/>
        <v>106</v>
      </c>
      <c r="W733" s="276"/>
      <c r="X733" s="276"/>
    </row>
    <row r="734" spans="1:24" s="35" customFormat="1" ht="23.1" customHeight="1">
      <c r="A734" s="40"/>
      <c r="B734" s="303"/>
      <c r="C734" s="30"/>
      <c r="D734" s="59" t="s">
        <v>1690</v>
      </c>
      <c r="E734" s="60" t="s">
        <v>260</v>
      </c>
      <c r="F734" s="61">
        <v>9.8390000000000004</v>
      </c>
      <c r="G734" s="60" t="s">
        <v>347</v>
      </c>
      <c r="H734" s="62" t="s">
        <v>348</v>
      </c>
      <c r="I734" s="283" t="s">
        <v>261</v>
      </c>
      <c r="J734" s="207">
        <v>8765</v>
      </c>
      <c r="K734" s="279">
        <v>24405</v>
      </c>
      <c r="L734" s="279">
        <v>15530</v>
      </c>
      <c r="M734" s="283" t="s">
        <v>31</v>
      </c>
      <c r="N734" s="375" t="s">
        <v>1686</v>
      </c>
      <c r="O734" s="22">
        <f t="shared" si="26"/>
        <v>593.16972477064223</v>
      </c>
      <c r="P734" s="281">
        <v>4.04</v>
      </c>
      <c r="Q734" s="280" t="s">
        <v>53</v>
      </c>
      <c r="R734" s="279" t="s">
        <v>33</v>
      </c>
      <c r="S734" s="279" t="s">
        <v>330</v>
      </c>
      <c r="T734" s="279"/>
      <c r="U734" s="297"/>
      <c r="V734" s="26">
        <f t="shared" si="27"/>
        <v>107</v>
      </c>
      <c r="W734" s="276"/>
      <c r="X734" s="276"/>
    </row>
    <row r="735" spans="1:24" s="35" customFormat="1" ht="23.1" customHeight="1">
      <c r="A735" s="40"/>
      <c r="B735" s="303"/>
      <c r="C735" s="30"/>
      <c r="D735" s="59" t="s">
        <v>1690</v>
      </c>
      <c r="E735" s="60" t="s">
        <v>260</v>
      </c>
      <c r="F735" s="61">
        <v>9.8390000000000004</v>
      </c>
      <c r="G735" s="60" t="s">
        <v>347</v>
      </c>
      <c r="H735" s="62" t="s">
        <v>348</v>
      </c>
      <c r="I735" s="283" t="s">
        <v>263</v>
      </c>
      <c r="J735" s="207">
        <v>8765</v>
      </c>
      <c r="K735" s="279">
        <v>24405</v>
      </c>
      <c r="L735" s="279">
        <v>15530</v>
      </c>
      <c r="M735" s="283" t="s">
        <v>31</v>
      </c>
      <c r="N735" s="375" t="s">
        <v>1684</v>
      </c>
      <c r="O735" s="22">
        <f t="shared" si="26"/>
        <v>586.44444444444434</v>
      </c>
      <c r="P735" s="281">
        <v>4.04</v>
      </c>
      <c r="Q735" s="280" t="s">
        <v>53</v>
      </c>
      <c r="R735" s="279" t="s">
        <v>33</v>
      </c>
      <c r="S735" s="279" t="s">
        <v>330</v>
      </c>
      <c r="T735" s="279"/>
      <c r="U735" s="297"/>
      <c r="V735" s="26">
        <f t="shared" si="27"/>
        <v>109</v>
      </c>
      <c r="W735" s="276"/>
      <c r="X735" s="276"/>
    </row>
    <row r="736" spans="1:24" s="35" customFormat="1" ht="23.1" customHeight="1">
      <c r="A736" s="40"/>
      <c r="B736" s="303"/>
      <c r="C736" s="30"/>
      <c r="D736" s="59" t="s">
        <v>1689</v>
      </c>
      <c r="E736" s="60" t="s">
        <v>260</v>
      </c>
      <c r="F736" s="61">
        <v>9.8390000000000004</v>
      </c>
      <c r="G736" s="60" t="s">
        <v>347</v>
      </c>
      <c r="H736" s="62" t="s">
        <v>348</v>
      </c>
      <c r="I736" s="283" t="s">
        <v>261</v>
      </c>
      <c r="J736" s="207">
        <v>8765</v>
      </c>
      <c r="K736" s="279">
        <v>24405</v>
      </c>
      <c r="L736" s="279">
        <v>15530</v>
      </c>
      <c r="M736" s="283" t="s">
        <v>31</v>
      </c>
      <c r="N736" s="375" t="s">
        <v>1687</v>
      </c>
      <c r="O736" s="22">
        <f t="shared" si="26"/>
        <v>605.67213114754099</v>
      </c>
      <c r="P736" s="281">
        <v>4.04</v>
      </c>
      <c r="Q736" s="280" t="s">
        <v>74</v>
      </c>
      <c r="R736" s="279" t="s">
        <v>33</v>
      </c>
      <c r="S736" s="279" t="s">
        <v>330</v>
      </c>
      <c r="T736" s="279"/>
      <c r="U736" s="297"/>
      <c r="V736" s="26">
        <f t="shared" si="27"/>
        <v>105</v>
      </c>
      <c r="W736" s="276"/>
      <c r="X736" s="276"/>
    </row>
    <row r="737" spans="1:24" s="35" customFormat="1" ht="23.1" customHeight="1">
      <c r="A737" s="40"/>
      <c r="B737" s="303"/>
      <c r="C737" s="30"/>
      <c r="D737" s="59" t="s">
        <v>1689</v>
      </c>
      <c r="E737" s="60" t="s">
        <v>260</v>
      </c>
      <c r="F737" s="61">
        <v>9.8390000000000004</v>
      </c>
      <c r="G737" s="60" t="s">
        <v>347</v>
      </c>
      <c r="H737" s="62" t="s">
        <v>348</v>
      </c>
      <c r="I737" s="283" t="s">
        <v>263</v>
      </c>
      <c r="J737" s="207">
        <v>8765</v>
      </c>
      <c r="K737" s="279">
        <v>24405</v>
      </c>
      <c r="L737" s="279">
        <v>15530</v>
      </c>
      <c r="M737" s="283" t="s">
        <v>31</v>
      </c>
      <c r="N737" s="375">
        <v>4.3</v>
      </c>
      <c r="O737" s="22">
        <f t="shared" si="26"/>
        <v>601.44651162790706</v>
      </c>
      <c r="P737" s="281">
        <v>4.04</v>
      </c>
      <c r="Q737" s="280" t="s">
        <v>74</v>
      </c>
      <c r="R737" s="279" t="s">
        <v>33</v>
      </c>
      <c r="S737" s="279" t="s">
        <v>330</v>
      </c>
      <c r="T737" s="279"/>
      <c r="U737" s="297"/>
      <c r="V737" s="26">
        <f t="shared" si="27"/>
        <v>106</v>
      </c>
      <c r="W737" s="276"/>
      <c r="X737" s="276"/>
    </row>
    <row r="738" spans="1:24" s="35" customFormat="1" ht="23.1" customHeight="1">
      <c r="A738" s="40"/>
      <c r="B738" s="303"/>
      <c r="C738" s="30"/>
      <c r="D738" s="59" t="s">
        <v>1689</v>
      </c>
      <c r="E738" s="60" t="s">
        <v>260</v>
      </c>
      <c r="F738" s="61">
        <v>9.8390000000000004</v>
      </c>
      <c r="G738" s="60" t="s">
        <v>347</v>
      </c>
      <c r="H738" s="62" t="s">
        <v>348</v>
      </c>
      <c r="I738" s="283" t="s">
        <v>261</v>
      </c>
      <c r="J738" s="207">
        <v>8765</v>
      </c>
      <c r="K738" s="279">
        <v>24405</v>
      </c>
      <c r="L738" s="279">
        <v>15530</v>
      </c>
      <c r="M738" s="283" t="s">
        <v>31</v>
      </c>
      <c r="N738" s="375" t="s">
        <v>1686</v>
      </c>
      <c r="O738" s="22">
        <f t="shared" si="26"/>
        <v>593.16972477064223</v>
      </c>
      <c r="P738" s="281">
        <v>4.04</v>
      </c>
      <c r="Q738" s="280" t="s">
        <v>53</v>
      </c>
      <c r="R738" s="279" t="s">
        <v>33</v>
      </c>
      <c r="S738" s="279" t="s">
        <v>330</v>
      </c>
      <c r="T738" s="279"/>
      <c r="U738" s="297"/>
      <c r="V738" s="26">
        <f t="shared" si="27"/>
        <v>107</v>
      </c>
      <c r="W738" s="276"/>
      <c r="X738" s="276"/>
    </row>
    <row r="739" spans="1:24" s="35" customFormat="1" ht="23.1" customHeight="1">
      <c r="A739" s="40"/>
      <c r="B739" s="303"/>
      <c r="C739" s="30"/>
      <c r="D739" s="59" t="s">
        <v>1689</v>
      </c>
      <c r="E739" s="60" t="s">
        <v>260</v>
      </c>
      <c r="F739" s="61">
        <v>9.8390000000000004</v>
      </c>
      <c r="G739" s="60" t="s">
        <v>347</v>
      </c>
      <c r="H739" s="62" t="s">
        <v>348</v>
      </c>
      <c r="I739" s="283" t="s">
        <v>263</v>
      </c>
      <c r="J739" s="207">
        <v>8765</v>
      </c>
      <c r="K739" s="279">
        <v>24405</v>
      </c>
      <c r="L739" s="279">
        <v>15530</v>
      </c>
      <c r="M739" s="283" t="s">
        <v>31</v>
      </c>
      <c r="N739" s="375" t="s">
        <v>1684</v>
      </c>
      <c r="O739" s="22">
        <f t="shared" si="26"/>
        <v>586.44444444444434</v>
      </c>
      <c r="P739" s="281">
        <v>4.04</v>
      </c>
      <c r="Q739" s="280" t="s">
        <v>53</v>
      </c>
      <c r="R739" s="279" t="s">
        <v>33</v>
      </c>
      <c r="S739" s="279" t="s">
        <v>330</v>
      </c>
      <c r="T739" s="279"/>
      <c r="U739" s="297"/>
      <c r="V739" s="26">
        <f t="shared" si="27"/>
        <v>109</v>
      </c>
      <c r="W739" s="276"/>
      <c r="X739" s="276"/>
    </row>
    <row r="740" spans="1:24" s="35" customFormat="1" ht="23.1" customHeight="1">
      <c r="A740" s="40"/>
      <c r="B740" s="303"/>
      <c r="C740" s="30"/>
      <c r="D740" s="59" t="s">
        <v>1688</v>
      </c>
      <c r="E740" s="60" t="s">
        <v>260</v>
      </c>
      <c r="F740" s="61">
        <v>9.8390000000000004</v>
      </c>
      <c r="G740" s="60" t="s">
        <v>347</v>
      </c>
      <c r="H740" s="62" t="s">
        <v>348</v>
      </c>
      <c r="I740" s="283" t="s">
        <v>261</v>
      </c>
      <c r="J740" s="207">
        <v>8765</v>
      </c>
      <c r="K740" s="279">
        <v>24405</v>
      </c>
      <c r="L740" s="279">
        <v>15530</v>
      </c>
      <c r="M740" s="283" t="s">
        <v>31</v>
      </c>
      <c r="N740" s="375" t="s">
        <v>1687</v>
      </c>
      <c r="O740" s="22">
        <f t="shared" si="26"/>
        <v>605.67213114754099</v>
      </c>
      <c r="P740" s="281">
        <v>4.04</v>
      </c>
      <c r="Q740" s="280" t="s">
        <v>74</v>
      </c>
      <c r="R740" s="279" t="s">
        <v>33</v>
      </c>
      <c r="S740" s="279" t="s">
        <v>330</v>
      </c>
      <c r="T740" s="279"/>
      <c r="U740" s="297"/>
      <c r="V740" s="26">
        <f t="shared" si="27"/>
        <v>105</v>
      </c>
      <c r="W740" s="276"/>
      <c r="X740" s="276"/>
    </row>
    <row r="741" spans="1:24" s="35" customFormat="1" ht="23.1" customHeight="1">
      <c r="A741" s="40"/>
      <c r="B741" s="303"/>
      <c r="C741" s="30"/>
      <c r="D741" s="59" t="s">
        <v>1688</v>
      </c>
      <c r="E741" s="60" t="s">
        <v>260</v>
      </c>
      <c r="F741" s="61">
        <v>9.8390000000000004</v>
      </c>
      <c r="G741" s="60" t="s">
        <v>347</v>
      </c>
      <c r="H741" s="62" t="s">
        <v>348</v>
      </c>
      <c r="I741" s="283" t="s">
        <v>263</v>
      </c>
      <c r="J741" s="207">
        <v>8765</v>
      </c>
      <c r="K741" s="279">
        <v>24405</v>
      </c>
      <c r="L741" s="279">
        <v>15530</v>
      </c>
      <c r="M741" s="283" t="s">
        <v>31</v>
      </c>
      <c r="N741" s="375">
        <v>4.3</v>
      </c>
      <c r="O741" s="22">
        <f t="shared" si="26"/>
        <v>601.44651162790706</v>
      </c>
      <c r="P741" s="281">
        <v>4.04</v>
      </c>
      <c r="Q741" s="280" t="s">
        <v>74</v>
      </c>
      <c r="R741" s="279" t="s">
        <v>33</v>
      </c>
      <c r="S741" s="279" t="s">
        <v>330</v>
      </c>
      <c r="T741" s="279"/>
      <c r="U741" s="297"/>
      <c r="V741" s="26">
        <f t="shared" si="27"/>
        <v>106</v>
      </c>
      <c r="W741" s="276"/>
      <c r="X741" s="276"/>
    </row>
    <row r="742" spans="1:24" s="35" customFormat="1" ht="23.1" customHeight="1">
      <c r="A742" s="40"/>
      <c r="B742" s="303"/>
      <c r="C742" s="30"/>
      <c r="D742" s="59" t="s">
        <v>1688</v>
      </c>
      <c r="E742" s="60" t="s">
        <v>260</v>
      </c>
      <c r="F742" s="61">
        <v>9.8390000000000004</v>
      </c>
      <c r="G742" s="60" t="s">
        <v>347</v>
      </c>
      <c r="H742" s="62" t="s">
        <v>348</v>
      </c>
      <c r="I742" s="283" t="s">
        <v>261</v>
      </c>
      <c r="J742" s="207">
        <v>8765</v>
      </c>
      <c r="K742" s="279">
        <v>24405</v>
      </c>
      <c r="L742" s="279">
        <v>15530</v>
      </c>
      <c r="M742" s="283" t="s">
        <v>31</v>
      </c>
      <c r="N742" s="375" t="s">
        <v>1686</v>
      </c>
      <c r="O742" s="22">
        <f t="shared" si="26"/>
        <v>593.16972477064223</v>
      </c>
      <c r="P742" s="281">
        <v>4.04</v>
      </c>
      <c r="Q742" s="280" t="s">
        <v>53</v>
      </c>
      <c r="R742" s="279" t="s">
        <v>33</v>
      </c>
      <c r="S742" s="279" t="s">
        <v>330</v>
      </c>
      <c r="T742" s="279"/>
      <c r="U742" s="297"/>
      <c r="V742" s="26">
        <f t="shared" si="27"/>
        <v>107</v>
      </c>
      <c r="W742" s="276"/>
      <c r="X742" s="276"/>
    </row>
    <row r="743" spans="1:24" s="35" customFormat="1" ht="23.1" customHeight="1">
      <c r="A743" s="40"/>
      <c r="B743" s="303"/>
      <c r="C743" s="30"/>
      <c r="D743" s="59" t="s">
        <v>1688</v>
      </c>
      <c r="E743" s="60" t="s">
        <v>260</v>
      </c>
      <c r="F743" s="61">
        <v>9.8390000000000004</v>
      </c>
      <c r="G743" s="60" t="s">
        <v>347</v>
      </c>
      <c r="H743" s="62" t="s">
        <v>348</v>
      </c>
      <c r="I743" s="283" t="s">
        <v>263</v>
      </c>
      <c r="J743" s="207">
        <v>8765</v>
      </c>
      <c r="K743" s="279">
        <v>24405</v>
      </c>
      <c r="L743" s="279">
        <v>15530</v>
      </c>
      <c r="M743" s="283" t="s">
        <v>31</v>
      </c>
      <c r="N743" s="375" t="s">
        <v>1684</v>
      </c>
      <c r="O743" s="22">
        <f t="shared" si="26"/>
        <v>586.44444444444434</v>
      </c>
      <c r="P743" s="281">
        <v>4.04</v>
      </c>
      <c r="Q743" s="280" t="s">
        <v>53</v>
      </c>
      <c r="R743" s="279" t="s">
        <v>33</v>
      </c>
      <c r="S743" s="279" t="s">
        <v>330</v>
      </c>
      <c r="T743" s="279"/>
      <c r="U743" s="297"/>
      <c r="V743" s="26">
        <f t="shared" si="27"/>
        <v>109</v>
      </c>
      <c r="W743" s="276"/>
      <c r="X743" s="276"/>
    </row>
    <row r="744" spans="1:24" s="35" customFormat="1" ht="23.1" customHeight="1">
      <c r="A744" s="40"/>
      <c r="B744" s="303"/>
      <c r="C744" s="30"/>
      <c r="D744" s="59" t="s">
        <v>1685</v>
      </c>
      <c r="E744" s="60" t="s">
        <v>260</v>
      </c>
      <c r="F744" s="61">
        <v>9.8390000000000004</v>
      </c>
      <c r="G744" s="60" t="s">
        <v>347</v>
      </c>
      <c r="H744" s="62" t="s">
        <v>348</v>
      </c>
      <c r="I744" s="283" t="s">
        <v>261</v>
      </c>
      <c r="J744" s="207">
        <v>8765</v>
      </c>
      <c r="K744" s="279">
        <v>24405</v>
      </c>
      <c r="L744" s="279">
        <v>15530</v>
      </c>
      <c r="M744" s="283" t="s">
        <v>31</v>
      </c>
      <c r="N744" s="375" t="s">
        <v>1687</v>
      </c>
      <c r="O744" s="22">
        <f t="shared" si="26"/>
        <v>605.67213114754099</v>
      </c>
      <c r="P744" s="281">
        <v>4.04</v>
      </c>
      <c r="Q744" s="280" t="s">
        <v>74</v>
      </c>
      <c r="R744" s="279" t="s">
        <v>33</v>
      </c>
      <c r="S744" s="279" t="s">
        <v>330</v>
      </c>
      <c r="T744" s="279"/>
      <c r="U744" s="297"/>
      <c r="V744" s="26">
        <f t="shared" si="27"/>
        <v>105</v>
      </c>
      <c r="W744" s="276"/>
      <c r="X744" s="276"/>
    </row>
    <row r="745" spans="1:24" s="35" customFormat="1" ht="23.1" customHeight="1">
      <c r="A745" s="40"/>
      <c r="B745" s="303"/>
      <c r="C745" s="30"/>
      <c r="D745" s="59" t="s">
        <v>1685</v>
      </c>
      <c r="E745" s="60" t="s">
        <v>260</v>
      </c>
      <c r="F745" s="61">
        <v>9.8390000000000004</v>
      </c>
      <c r="G745" s="60" t="s">
        <v>347</v>
      </c>
      <c r="H745" s="62" t="s">
        <v>348</v>
      </c>
      <c r="I745" s="283" t="s">
        <v>263</v>
      </c>
      <c r="J745" s="207">
        <v>8765</v>
      </c>
      <c r="K745" s="279">
        <v>24405</v>
      </c>
      <c r="L745" s="279">
        <v>15530</v>
      </c>
      <c r="M745" s="283" t="s">
        <v>31</v>
      </c>
      <c r="N745" s="375">
        <v>4.3</v>
      </c>
      <c r="O745" s="22">
        <f t="shared" si="26"/>
        <v>601.44651162790706</v>
      </c>
      <c r="P745" s="281">
        <v>4.04</v>
      </c>
      <c r="Q745" s="280" t="s">
        <v>74</v>
      </c>
      <c r="R745" s="279" t="s">
        <v>33</v>
      </c>
      <c r="S745" s="279" t="s">
        <v>330</v>
      </c>
      <c r="T745" s="279"/>
      <c r="U745" s="297"/>
      <c r="V745" s="26">
        <f t="shared" si="27"/>
        <v>106</v>
      </c>
      <c r="W745" s="276"/>
      <c r="X745" s="276"/>
    </row>
    <row r="746" spans="1:24" s="35" customFormat="1" ht="23.1" customHeight="1">
      <c r="A746" s="40"/>
      <c r="B746" s="303"/>
      <c r="C746" s="30"/>
      <c r="D746" s="59" t="s">
        <v>1685</v>
      </c>
      <c r="E746" s="60" t="s">
        <v>260</v>
      </c>
      <c r="F746" s="61">
        <v>9.8390000000000004</v>
      </c>
      <c r="G746" s="60" t="s">
        <v>347</v>
      </c>
      <c r="H746" s="62" t="s">
        <v>348</v>
      </c>
      <c r="I746" s="283" t="s">
        <v>261</v>
      </c>
      <c r="J746" s="207">
        <v>8765</v>
      </c>
      <c r="K746" s="279">
        <v>24405</v>
      </c>
      <c r="L746" s="279">
        <v>15530</v>
      </c>
      <c r="M746" s="283" t="s">
        <v>31</v>
      </c>
      <c r="N746" s="375" t="s">
        <v>1686</v>
      </c>
      <c r="O746" s="22">
        <f t="shared" si="26"/>
        <v>593.16972477064223</v>
      </c>
      <c r="P746" s="281">
        <v>4.04</v>
      </c>
      <c r="Q746" s="280" t="s">
        <v>53</v>
      </c>
      <c r="R746" s="279" t="s">
        <v>33</v>
      </c>
      <c r="S746" s="279" t="s">
        <v>330</v>
      </c>
      <c r="T746" s="279"/>
      <c r="U746" s="297"/>
      <c r="V746" s="26">
        <f t="shared" si="27"/>
        <v>107</v>
      </c>
      <c r="W746" s="276"/>
      <c r="X746" s="276"/>
    </row>
    <row r="747" spans="1:24" s="35" customFormat="1" ht="23.1" customHeight="1">
      <c r="A747" s="40"/>
      <c r="B747" s="303"/>
      <c r="C747" s="30"/>
      <c r="D747" s="59" t="s">
        <v>1685</v>
      </c>
      <c r="E747" s="60" t="s">
        <v>260</v>
      </c>
      <c r="F747" s="61">
        <v>9.8390000000000004</v>
      </c>
      <c r="G747" s="60" t="s">
        <v>347</v>
      </c>
      <c r="H747" s="62" t="s">
        <v>348</v>
      </c>
      <c r="I747" s="283" t="s">
        <v>263</v>
      </c>
      <c r="J747" s="207">
        <v>8765</v>
      </c>
      <c r="K747" s="279">
        <v>24405</v>
      </c>
      <c r="L747" s="279">
        <v>15530</v>
      </c>
      <c r="M747" s="283" t="s">
        <v>31</v>
      </c>
      <c r="N747" s="374" t="s">
        <v>1684</v>
      </c>
      <c r="O747" s="22">
        <f t="shared" si="26"/>
        <v>586.44444444444434</v>
      </c>
      <c r="P747" s="281">
        <v>4.04</v>
      </c>
      <c r="Q747" s="280" t="s">
        <v>53</v>
      </c>
      <c r="R747" s="279" t="s">
        <v>33</v>
      </c>
      <c r="S747" s="279" t="s">
        <v>330</v>
      </c>
      <c r="T747" s="279"/>
      <c r="U747" s="297"/>
      <c r="V747" s="26">
        <f t="shared" si="27"/>
        <v>109</v>
      </c>
      <c r="W747" s="276"/>
      <c r="X747" s="276"/>
    </row>
    <row r="748" spans="1:24" s="35" customFormat="1" ht="23.1" customHeight="1">
      <c r="A748" s="373" t="s">
        <v>1683</v>
      </c>
      <c r="B748" s="372"/>
      <c r="C748" s="16" t="s">
        <v>484</v>
      </c>
      <c r="D748" s="17" t="s">
        <v>1682</v>
      </c>
      <c r="E748" s="18" t="s">
        <v>458</v>
      </c>
      <c r="F748" s="19">
        <v>10.836</v>
      </c>
      <c r="G748" s="19">
        <v>1750</v>
      </c>
      <c r="H748" s="19">
        <v>265</v>
      </c>
      <c r="I748" s="18" t="s">
        <v>263</v>
      </c>
      <c r="J748" s="19">
        <v>8688</v>
      </c>
      <c r="K748" s="20">
        <v>19887</v>
      </c>
      <c r="L748" s="20">
        <v>11089</v>
      </c>
      <c r="M748" s="20" t="s">
        <v>1680</v>
      </c>
      <c r="N748" s="21">
        <v>4.0999999999999996</v>
      </c>
      <c r="O748" s="371">
        <f t="shared" si="26"/>
        <v>630.78536585365862</v>
      </c>
      <c r="P748" s="23">
        <v>4.1500000000000004</v>
      </c>
      <c r="Q748" s="24" t="s">
        <v>1679</v>
      </c>
      <c r="R748" s="20" t="s">
        <v>461</v>
      </c>
      <c r="S748" s="20" t="s">
        <v>124</v>
      </c>
      <c r="T748" s="20" t="s">
        <v>1677</v>
      </c>
      <c r="U748" s="25" t="s">
        <v>1677</v>
      </c>
      <c r="V748" s="367" t="str">
        <f>IF(N748&lt;&gt;0, IF(N748&gt;=P748,ROUNDDOWN(N748/P748*100,0),""),"")</f>
        <v/>
      </c>
    </row>
    <row r="749" spans="1:24" s="35" customFormat="1" ht="23.1" customHeight="1" thickBot="1">
      <c r="A749" s="370"/>
      <c r="B749" s="369"/>
      <c r="C749" s="81"/>
      <c r="D749" s="17" t="s">
        <v>1681</v>
      </c>
      <c r="E749" s="18" t="s">
        <v>458</v>
      </c>
      <c r="F749" s="19">
        <v>10.836</v>
      </c>
      <c r="G749" s="19">
        <v>1900</v>
      </c>
      <c r="H749" s="19">
        <v>309</v>
      </c>
      <c r="I749" s="18" t="s">
        <v>263</v>
      </c>
      <c r="J749" s="19">
        <v>8765</v>
      </c>
      <c r="K749" s="20">
        <v>24405</v>
      </c>
      <c r="L749" s="20">
        <v>15530</v>
      </c>
      <c r="M749" s="20" t="s">
        <v>1680</v>
      </c>
      <c r="N749" s="82">
        <v>3.95</v>
      </c>
      <c r="O749" s="368">
        <f t="shared" si="26"/>
        <v>654.739240506329</v>
      </c>
      <c r="P749" s="23">
        <v>4.04</v>
      </c>
      <c r="Q749" s="24" t="s">
        <v>1679</v>
      </c>
      <c r="R749" s="20" t="s">
        <v>461</v>
      </c>
      <c r="S749" s="20" t="s">
        <v>1678</v>
      </c>
      <c r="T749" s="20" t="s">
        <v>1677</v>
      </c>
      <c r="U749" s="25" t="s">
        <v>1677</v>
      </c>
      <c r="V749" s="367" t="str">
        <f>IF(N749&lt;&gt;0, IF(N749&gt;=P749,ROUNDDOWN(N749/P749*100,0),""),"")</f>
        <v/>
      </c>
    </row>
    <row r="750" spans="1:24" s="35" customFormat="1" ht="13.2">
      <c r="A750" s="366"/>
      <c r="B750" s="355"/>
      <c r="C750" s="355"/>
      <c r="D750" s="364"/>
      <c r="E750" s="356"/>
      <c r="F750" s="356"/>
      <c r="G750" s="356"/>
      <c r="H750" s="356"/>
      <c r="I750" s="356"/>
      <c r="J750" s="356"/>
      <c r="K750" s="356"/>
      <c r="L750" s="356"/>
      <c r="M750" s="356"/>
      <c r="N750" s="363"/>
      <c r="O750" s="362"/>
      <c r="P750" s="361"/>
      <c r="Q750" s="360"/>
      <c r="R750" s="356"/>
      <c r="S750" s="356"/>
      <c r="T750" s="356"/>
      <c r="U750" s="355"/>
      <c r="V750" s="355"/>
    </row>
    <row r="751" spans="1:24" s="35" customFormat="1" ht="13.2">
      <c r="A751" s="366"/>
      <c r="B751" s="303" t="s">
        <v>1676</v>
      </c>
      <c r="C751" s="365" t="s">
        <v>1675</v>
      </c>
      <c r="D751" s="364"/>
      <c r="E751" s="356"/>
      <c r="F751" s="356"/>
      <c r="G751" s="356"/>
      <c r="H751" s="356"/>
      <c r="I751" s="356"/>
      <c r="J751" s="356"/>
      <c r="K751" s="356"/>
      <c r="L751" s="356"/>
      <c r="M751" s="356"/>
      <c r="N751" s="363"/>
      <c r="O751" s="362"/>
      <c r="P751" s="361"/>
      <c r="Q751" s="360"/>
      <c r="R751" s="356"/>
      <c r="S751" s="356"/>
      <c r="T751" s="356"/>
      <c r="U751" s="355"/>
      <c r="V751" s="355"/>
    </row>
    <row r="752" spans="1:24" s="354" customFormat="1" ht="11.4">
      <c r="A752" s="303"/>
      <c r="B752" s="303"/>
      <c r="C752" s="303" t="s">
        <v>1674</v>
      </c>
      <c r="D752" s="46"/>
      <c r="E752" s="355"/>
      <c r="F752" s="355"/>
      <c r="G752" s="355"/>
      <c r="H752" s="355"/>
      <c r="I752" s="355"/>
      <c r="J752" s="355"/>
      <c r="K752" s="355"/>
      <c r="L752" s="355"/>
      <c r="M752" s="355"/>
      <c r="N752" s="359"/>
      <c r="O752" s="358"/>
      <c r="P752" s="357"/>
      <c r="Q752" s="356"/>
      <c r="R752" s="355"/>
      <c r="S752" s="355"/>
      <c r="T752" s="355"/>
      <c r="U752" s="355"/>
      <c r="V752" s="355"/>
    </row>
    <row r="753" spans="1:22" s="354" customFormat="1" ht="11.4">
      <c r="A753" s="303"/>
      <c r="B753" s="303"/>
      <c r="C753" s="303" t="s">
        <v>1673</v>
      </c>
      <c r="D753" s="46"/>
      <c r="E753" s="355"/>
      <c r="F753" s="355"/>
      <c r="G753" s="355"/>
      <c r="H753" s="355"/>
      <c r="I753" s="355"/>
      <c r="J753" s="355"/>
      <c r="K753" s="355"/>
      <c r="L753" s="355"/>
      <c r="M753" s="355"/>
      <c r="N753" s="359"/>
      <c r="O753" s="358"/>
      <c r="P753" s="357"/>
      <c r="Q753" s="356"/>
      <c r="R753" s="355"/>
      <c r="S753" s="355"/>
      <c r="T753" s="355"/>
      <c r="U753" s="355"/>
      <c r="V753" s="355"/>
    </row>
    <row r="754" spans="1:22" s="354" customFormat="1" ht="11.4">
      <c r="A754" s="303"/>
      <c r="B754" s="303"/>
      <c r="C754" s="303"/>
      <c r="D754" s="46"/>
      <c r="E754" s="355"/>
      <c r="F754" s="355"/>
      <c r="G754" s="355"/>
      <c r="H754" s="355"/>
      <c r="I754" s="355"/>
      <c r="J754" s="355"/>
      <c r="K754" s="355"/>
      <c r="L754" s="355"/>
      <c r="M754" s="355"/>
      <c r="N754" s="359"/>
      <c r="O754" s="358"/>
      <c r="P754" s="357"/>
      <c r="Q754" s="356"/>
      <c r="R754" s="355"/>
      <c r="S754" s="355"/>
      <c r="T754" s="355"/>
      <c r="U754" s="355"/>
      <c r="V754" s="355"/>
    </row>
  </sheetData>
  <sheetProtection selectLockedCells="1"/>
  <mergeCells count="24">
    <mergeCell ref="A4:A8"/>
    <mergeCell ref="B4:C8"/>
    <mergeCell ref="D4:D8"/>
    <mergeCell ref="E4:H5"/>
    <mergeCell ref="I4:I8"/>
    <mergeCell ref="F6:F8"/>
    <mergeCell ref="S2:V2"/>
    <mergeCell ref="T6:T8"/>
    <mergeCell ref="N4:P4"/>
    <mergeCell ref="Q4:Q8"/>
    <mergeCell ref="R4:T5"/>
    <mergeCell ref="U4:U8"/>
    <mergeCell ref="V4:V8"/>
    <mergeCell ref="N5:N8"/>
    <mergeCell ref="O5:O8"/>
    <mergeCell ref="P5:P8"/>
    <mergeCell ref="G6:G8"/>
    <mergeCell ref="H6:H8"/>
    <mergeCell ref="R6:R8"/>
    <mergeCell ref="S6:S8"/>
    <mergeCell ref="J4:J8"/>
    <mergeCell ref="K4:K8"/>
    <mergeCell ref="L4:L8"/>
    <mergeCell ref="M4:M8"/>
  </mergeCells>
  <phoneticPr fontId="8"/>
  <conditionalFormatting sqref="G62:H64">
    <cfRule type="cellIs" dxfId="1" priority="1" stopIfTrue="1" operator="equal">
      <formula>706</formula>
    </cfRule>
    <cfRule type="cellIs" dxfId="0" priority="2" stopIfTrue="1" operator="equal">
      <formula>761</formula>
    </cfRule>
  </conditionalFormatting>
  <printOptions horizontalCentered="1"/>
  <pageMargins left="0.39370078740157483" right="0.39370078740157483" top="0.39370078740157483" bottom="0.39370078740157483" header="0.19685039370078741" footer="0.39370078740157483"/>
  <pageSetup paperSize="9" scale="83" fitToHeight="0" orientation="landscape" r:id="rId1"/>
  <headerFooter alignWithMargins="0">
    <oddHeader>&amp;R様式3-4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A8AE-3026-44A7-A814-E49FC3393DBB}">
  <sheetPr>
    <tabColor theme="6"/>
    <pageSetUpPr fitToPage="1"/>
  </sheetPr>
  <dimension ref="A1:Y86"/>
  <sheetViews>
    <sheetView showGridLines="0" zoomScaleNormal="100" zoomScaleSheetLayoutView="100" workbookViewId="0">
      <selection activeCell="K18" sqref="K18"/>
    </sheetView>
  </sheetViews>
  <sheetFormatPr defaultRowHeight="10.199999999999999"/>
  <cols>
    <col min="1" max="1" width="8.6640625" style="2" customWidth="1"/>
    <col min="2" max="2" width="2.88671875" style="2" customWidth="1"/>
    <col min="3" max="3" width="7" style="2" customWidth="1"/>
    <col min="4" max="4" width="12.44140625" style="2" customWidth="1"/>
    <col min="5" max="8" width="5.77734375" style="2" customWidth="1"/>
    <col min="9" max="9" width="9.21875" style="2" customWidth="1"/>
    <col min="10" max="11" width="7.109375" style="2" customWidth="1"/>
    <col min="12" max="12" width="8.109375" style="2" customWidth="1"/>
    <col min="13" max="13" width="5.88671875" style="2" customWidth="1"/>
    <col min="14" max="14" width="6.109375" style="2" customWidth="1"/>
    <col min="15" max="16" width="9.77734375" style="2" customWidth="1"/>
    <col min="17" max="17" width="7.44140625" style="2" customWidth="1"/>
    <col min="18" max="18" width="11.33203125" style="2" customWidth="1"/>
    <col min="19" max="19" width="8.88671875" style="2" customWidth="1"/>
    <col min="20" max="20" width="9" style="2" customWidth="1"/>
    <col min="21" max="21" width="8.109375" style="2" bestFit="1" customWidth="1"/>
    <col min="22" max="22" width="9.6640625" style="9" customWidth="1"/>
    <col min="23" max="256" width="9" style="2"/>
    <col min="257" max="257" width="16.21875" style="2" customWidth="1"/>
    <col min="258" max="258" width="4.6640625" style="2" bestFit="1" customWidth="1"/>
    <col min="259" max="259" width="26.88671875" style="2" customWidth="1"/>
    <col min="260" max="260" width="12.77734375" style="2" bestFit="1" customWidth="1"/>
    <col min="261" max="261" width="8.6640625" style="2" bestFit="1" customWidth="1"/>
    <col min="262" max="262" width="8.44140625" style="2" bestFit="1" customWidth="1"/>
    <col min="263" max="263" width="10.6640625" style="2" bestFit="1" customWidth="1"/>
    <col min="264" max="264" width="10" style="2" bestFit="1" customWidth="1"/>
    <col min="265" max="265" width="12.44140625" style="2" bestFit="1" customWidth="1"/>
    <col min="266" max="266" width="7.109375" style="2" customWidth="1"/>
    <col min="267" max="267" width="9.88671875" style="2" customWidth="1"/>
    <col min="268" max="268" width="10.77734375" style="2" customWidth="1"/>
    <col min="269" max="269" width="9.77734375" style="2" bestFit="1" customWidth="1"/>
    <col min="270" max="270" width="6.109375" style="2" customWidth="1"/>
    <col min="271" max="271" width="9.44140625" style="2" bestFit="1" customWidth="1"/>
    <col min="272" max="272" width="7.77734375" style="2" customWidth="1"/>
    <col min="273" max="273" width="17.109375" style="2" bestFit="1" customWidth="1"/>
    <col min="274" max="274" width="16.21875" style="2" bestFit="1" customWidth="1"/>
    <col min="275" max="275" width="11.33203125" style="2" bestFit="1" customWidth="1"/>
    <col min="276" max="276" width="9.6640625" style="2" customWidth="1"/>
    <col min="277" max="277" width="13.21875" style="2" bestFit="1" customWidth="1"/>
    <col min="278" max="278" width="9.6640625" style="2" customWidth="1"/>
    <col min="279" max="512" width="9" style="2"/>
    <col min="513" max="513" width="16.21875" style="2" customWidth="1"/>
    <col min="514" max="514" width="4.6640625" style="2" bestFit="1" customWidth="1"/>
    <col min="515" max="515" width="26.88671875" style="2" customWidth="1"/>
    <col min="516" max="516" width="12.77734375" style="2" bestFit="1" customWidth="1"/>
    <col min="517" max="517" width="8.6640625" style="2" bestFit="1" customWidth="1"/>
    <col min="518" max="518" width="8.44140625" style="2" bestFit="1" customWidth="1"/>
    <col min="519" max="519" width="10.6640625" style="2" bestFit="1" customWidth="1"/>
    <col min="520" max="520" width="10" style="2" bestFit="1" customWidth="1"/>
    <col min="521" max="521" width="12.44140625" style="2" bestFit="1" customWidth="1"/>
    <col min="522" max="522" width="7.109375" style="2" customWidth="1"/>
    <col min="523" max="523" width="9.88671875" style="2" customWidth="1"/>
    <col min="524" max="524" width="10.77734375" style="2" customWidth="1"/>
    <col min="525" max="525" width="9.77734375" style="2" bestFit="1" customWidth="1"/>
    <col min="526" max="526" width="6.109375" style="2" customWidth="1"/>
    <col min="527" max="527" width="9.44140625" style="2" bestFit="1" customWidth="1"/>
    <col min="528" max="528" width="7.77734375" style="2" customWidth="1"/>
    <col min="529" max="529" width="17.109375" style="2" bestFit="1" customWidth="1"/>
    <col min="530" max="530" width="16.21875" style="2" bestFit="1" customWidth="1"/>
    <col min="531" max="531" width="11.33203125" style="2" bestFit="1" customWidth="1"/>
    <col min="532" max="532" width="9.6640625" style="2" customWidth="1"/>
    <col min="533" max="533" width="13.21875" style="2" bestFit="1" customWidth="1"/>
    <col min="534" max="534" width="9.6640625" style="2" customWidth="1"/>
    <col min="535" max="768" width="9" style="2"/>
    <col min="769" max="769" width="16.21875" style="2" customWidth="1"/>
    <col min="770" max="770" width="4.6640625" style="2" bestFit="1" customWidth="1"/>
    <col min="771" max="771" width="26.88671875" style="2" customWidth="1"/>
    <col min="772" max="772" width="12.77734375" style="2" bestFit="1" customWidth="1"/>
    <col min="773" max="773" width="8.6640625" style="2" bestFit="1" customWidth="1"/>
    <col min="774" max="774" width="8.44140625" style="2" bestFit="1" customWidth="1"/>
    <col min="775" max="775" width="10.6640625" style="2" bestFit="1" customWidth="1"/>
    <col min="776" max="776" width="10" style="2" bestFit="1" customWidth="1"/>
    <col min="777" max="777" width="12.44140625" style="2" bestFit="1" customWidth="1"/>
    <col min="778" max="778" width="7.109375" style="2" customWidth="1"/>
    <col min="779" max="779" width="9.88671875" style="2" customWidth="1"/>
    <col min="780" max="780" width="10.77734375" style="2" customWidth="1"/>
    <col min="781" max="781" width="9.77734375" style="2" bestFit="1" customWidth="1"/>
    <col min="782" max="782" width="6.109375" style="2" customWidth="1"/>
    <col min="783" max="783" width="9.44140625" style="2" bestFit="1" customWidth="1"/>
    <col min="784" max="784" width="7.77734375" style="2" customWidth="1"/>
    <col min="785" max="785" width="17.109375" style="2" bestFit="1" customWidth="1"/>
    <col min="786" max="786" width="16.21875" style="2" bestFit="1" customWidth="1"/>
    <col min="787" max="787" width="11.33203125" style="2" bestFit="1" customWidth="1"/>
    <col min="788" max="788" width="9.6640625" style="2" customWidth="1"/>
    <col min="789" max="789" width="13.21875" style="2" bestFit="1" customWidth="1"/>
    <col min="790" max="790" width="9.6640625" style="2" customWidth="1"/>
    <col min="791" max="1024" width="9" style="2"/>
    <col min="1025" max="1025" width="16.21875" style="2" customWidth="1"/>
    <col min="1026" max="1026" width="4.6640625" style="2" bestFit="1" customWidth="1"/>
    <col min="1027" max="1027" width="26.88671875" style="2" customWidth="1"/>
    <col min="1028" max="1028" width="12.77734375" style="2" bestFit="1" customWidth="1"/>
    <col min="1029" max="1029" width="8.6640625" style="2" bestFit="1" customWidth="1"/>
    <col min="1030" max="1030" width="8.44140625" style="2" bestFit="1" customWidth="1"/>
    <col min="1031" max="1031" width="10.6640625" style="2" bestFit="1" customWidth="1"/>
    <col min="1032" max="1032" width="10" style="2" bestFit="1" customWidth="1"/>
    <col min="1033" max="1033" width="12.44140625" style="2" bestFit="1" customWidth="1"/>
    <col min="1034" max="1034" width="7.109375" style="2" customWidth="1"/>
    <col min="1035" max="1035" width="9.88671875" style="2" customWidth="1"/>
    <col min="1036" max="1036" width="10.77734375" style="2" customWidth="1"/>
    <col min="1037" max="1037" width="9.77734375" style="2" bestFit="1" customWidth="1"/>
    <col min="1038" max="1038" width="6.109375" style="2" customWidth="1"/>
    <col min="1039" max="1039" width="9.44140625" style="2" bestFit="1" customWidth="1"/>
    <col min="1040" max="1040" width="7.77734375" style="2" customWidth="1"/>
    <col min="1041" max="1041" width="17.109375" style="2" bestFit="1" customWidth="1"/>
    <col min="1042" max="1042" width="16.21875" style="2" bestFit="1" customWidth="1"/>
    <col min="1043" max="1043" width="11.33203125" style="2" bestFit="1" customWidth="1"/>
    <col min="1044" max="1044" width="9.6640625" style="2" customWidth="1"/>
    <col min="1045" max="1045" width="13.21875" style="2" bestFit="1" customWidth="1"/>
    <col min="1046" max="1046" width="9.6640625" style="2" customWidth="1"/>
    <col min="1047" max="1280" width="9" style="2"/>
    <col min="1281" max="1281" width="16.21875" style="2" customWidth="1"/>
    <col min="1282" max="1282" width="4.6640625" style="2" bestFit="1" customWidth="1"/>
    <col min="1283" max="1283" width="26.88671875" style="2" customWidth="1"/>
    <col min="1284" max="1284" width="12.77734375" style="2" bestFit="1" customWidth="1"/>
    <col min="1285" max="1285" width="8.6640625" style="2" bestFit="1" customWidth="1"/>
    <col min="1286" max="1286" width="8.44140625" style="2" bestFit="1" customWidth="1"/>
    <col min="1287" max="1287" width="10.6640625" style="2" bestFit="1" customWidth="1"/>
    <col min="1288" max="1288" width="10" style="2" bestFit="1" customWidth="1"/>
    <col min="1289" max="1289" width="12.44140625" style="2" bestFit="1" customWidth="1"/>
    <col min="1290" max="1290" width="7.109375" style="2" customWidth="1"/>
    <col min="1291" max="1291" width="9.88671875" style="2" customWidth="1"/>
    <col min="1292" max="1292" width="10.77734375" style="2" customWidth="1"/>
    <col min="1293" max="1293" width="9.77734375" style="2" bestFit="1" customWidth="1"/>
    <col min="1294" max="1294" width="6.109375" style="2" customWidth="1"/>
    <col min="1295" max="1295" width="9.44140625" style="2" bestFit="1" customWidth="1"/>
    <col min="1296" max="1296" width="7.77734375" style="2" customWidth="1"/>
    <col min="1297" max="1297" width="17.109375" style="2" bestFit="1" customWidth="1"/>
    <col min="1298" max="1298" width="16.21875" style="2" bestFit="1" customWidth="1"/>
    <col min="1299" max="1299" width="11.33203125" style="2" bestFit="1" customWidth="1"/>
    <col min="1300" max="1300" width="9.6640625" style="2" customWidth="1"/>
    <col min="1301" max="1301" width="13.21875" style="2" bestFit="1" customWidth="1"/>
    <col min="1302" max="1302" width="9.6640625" style="2" customWidth="1"/>
    <col min="1303" max="1536" width="9" style="2"/>
    <col min="1537" max="1537" width="16.21875" style="2" customWidth="1"/>
    <col min="1538" max="1538" width="4.6640625" style="2" bestFit="1" customWidth="1"/>
    <col min="1539" max="1539" width="26.88671875" style="2" customWidth="1"/>
    <col min="1540" max="1540" width="12.77734375" style="2" bestFit="1" customWidth="1"/>
    <col min="1541" max="1541" width="8.6640625" style="2" bestFit="1" customWidth="1"/>
    <col min="1542" max="1542" width="8.44140625" style="2" bestFit="1" customWidth="1"/>
    <col min="1543" max="1543" width="10.6640625" style="2" bestFit="1" customWidth="1"/>
    <col min="1544" max="1544" width="10" style="2" bestFit="1" customWidth="1"/>
    <col min="1545" max="1545" width="12.44140625" style="2" bestFit="1" customWidth="1"/>
    <col min="1546" max="1546" width="7.109375" style="2" customWidth="1"/>
    <col min="1547" max="1547" width="9.88671875" style="2" customWidth="1"/>
    <col min="1548" max="1548" width="10.77734375" style="2" customWidth="1"/>
    <col min="1549" max="1549" width="9.77734375" style="2" bestFit="1" customWidth="1"/>
    <col min="1550" max="1550" width="6.109375" style="2" customWidth="1"/>
    <col min="1551" max="1551" width="9.44140625" style="2" bestFit="1" customWidth="1"/>
    <col min="1552" max="1552" width="7.77734375" style="2" customWidth="1"/>
    <col min="1553" max="1553" width="17.109375" style="2" bestFit="1" customWidth="1"/>
    <col min="1554" max="1554" width="16.21875" style="2" bestFit="1" customWidth="1"/>
    <col min="1555" max="1555" width="11.33203125" style="2" bestFit="1" customWidth="1"/>
    <col min="1556" max="1556" width="9.6640625" style="2" customWidth="1"/>
    <col min="1557" max="1557" width="13.21875" style="2" bestFit="1" customWidth="1"/>
    <col min="1558" max="1558" width="9.6640625" style="2" customWidth="1"/>
    <col min="1559" max="1792" width="9" style="2"/>
    <col min="1793" max="1793" width="16.21875" style="2" customWidth="1"/>
    <col min="1794" max="1794" width="4.6640625" style="2" bestFit="1" customWidth="1"/>
    <col min="1795" max="1795" width="26.88671875" style="2" customWidth="1"/>
    <col min="1796" max="1796" width="12.77734375" style="2" bestFit="1" customWidth="1"/>
    <col min="1797" max="1797" width="8.6640625" style="2" bestFit="1" customWidth="1"/>
    <col min="1798" max="1798" width="8.44140625" style="2" bestFit="1" customWidth="1"/>
    <col min="1799" max="1799" width="10.6640625" style="2" bestFit="1" customWidth="1"/>
    <col min="1800" max="1800" width="10" style="2" bestFit="1" customWidth="1"/>
    <col min="1801" max="1801" width="12.44140625" style="2" bestFit="1" customWidth="1"/>
    <col min="1802" max="1802" width="7.109375" style="2" customWidth="1"/>
    <col min="1803" max="1803" width="9.88671875" style="2" customWidth="1"/>
    <col min="1804" max="1804" width="10.77734375" style="2" customWidth="1"/>
    <col min="1805" max="1805" width="9.77734375" style="2" bestFit="1" customWidth="1"/>
    <col min="1806" max="1806" width="6.109375" style="2" customWidth="1"/>
    <col min="1807" max="1807" width="9.44140625" style="2" bestFit="1" customWidth="1"/>
    <col min="1808" max="1808" width="7.77734375" style="2" customWidth="1"/>
    <col min="1809" max="1809" width="17.109375" style="2" bestFit="1" customWidth="1"/>
    <col min="1810" max="1810" width="16.21875" style="2" bestFit="1" customWidth="1"/>
    <col min="1811" max="1811" width="11.33203125" style="2" bestFit="1" customWidth="1"/>
    <col min="1812" max="1812" width="9.6640625" style="2" customWidth="1"/>
    <col min="1813" max="1813" width="13.21875" style="2" bestFit="1" customWidth="1"/>
    <col min="1814" max="1814" width="9.6640625" style="2" customWidth="1"/>
    <col min="1815" max="2048" width="9" style="2"/>
    <col min="2049" max="2049" width="16.21875" style="2" customWidth="1"/>
    <col min="2050" max="2050" width="4.6640625" style="2" bestFit="1" customWidth="1"/>
    <col min="2051" max="2051" width="26.88671875" style="2" customWidth="1"/>
    <col min="2052" max="2052" width="12.77734375" style="2" bestFit="1" customWidth="1"/>
    <col min="2053" max="2053" width="8.6640625" style="2" bestFit="1" customWidth="1"/>
    <col min="2054" max="2054" width="8.44140625" style="2" bestFit="1" customWidth="1"/>
    <col min="2055" max="2055" width="10.6640625" style="2" bestFit="1" customWidth="1"/>
    <col min="2056" max="2056" width="10" style="2" bestFit="1" customWidth="1"/>
    <col min="2057" max="2057" width="12.44140625" style="2" bestFit="1" customWidth="1"/>
    <col min="2058" max="2058" width="7.109375" style="2" customWidth="1"/>
    <col min="2059" max="2059" width="9.88671875" style="2" customWidth="1"/>
    <col min="2060" max="2060" width="10.77734375" style="2" customWidth="1"/>
    <col min="2061" max="2061" width="9.77734375" style="2" bestFit="1" customWidth="1"/>
    <col min="2062" max="2062" width="6.109375" style="2" customWidth="1"/>
    <col min="2063" max="2063" width="9.44140625" style="2" bestFit="1" customWidth="1"/>
    <col min="2064" max="2064" width="7.77734375" style="2" customWidth="1"/>
    <col min="2065" max="2065" width="17.109375" style="2" bestFit="1" customWidth="1"/>
    <col min="2066" max="2066" width="16.21875" style="2" bestFit="1" customWidth="1"/>
    <col min="2067" max="2067" width="11.33203125" style="2" bestFit="1" customWidth="1"/>
    <col min="2068" max="2068" width="9.6640625" style="2" customWidth="1"/>
    <col min="2069" max="2069" width="13.21875" style="2" bestFit="1" customWidth="1"/>
    <col min="2070" max="2070" width="9.6640625" style="2" customWidth="1"/>
    <col min="2071" max="2304" width="9" style="2"/>
    <col min="2305" max="2305" width="16.21875" style="2" customWidth="1"/>
    <col min="2306" max="2306" width="4.6640625" style="2" bestFit="1" customWidth="1"/>
    <col min="2307" max="2307" width="26.88671875" style="2" customWidth="1"/>
    <col min="2308" max="2308" width="12.77734375" style="2" bestFit="1" customWidth="1"/>
    <col min="2309" max="2309" width="8.6640625" style="2" bestFit="1" customWidth="1"/>
    <col min="2310" max="2310" width="8.44140625" style="2" bestFit="1" customWidth="1"/>
    <col min="2311" max="2311" width="10.6640625" style="2" bestFit="1" customWidth="1"/>
    <col min="2312" max="2312" width="10" style="2" bestFit="1" customWidth="1"/>
    <col min="2313" max="2313" width="12.44140625" style="2" bestFit="1" customWidth="1"/>
    <col min="2314" max="2314" width="7.109375" style="2" customWidth="1"/>
    <col min="2315" max="2315" width="9.88671875" style="2" customWidth="1"/>
    <col min="2316" max="2316" width="10.77734375" style="2" customWidth="1"/>
    <col min="2317" max="2317" width="9.77734375" style="2" bestFit="1" customWidth="1"/>
    <col min="2318" max="2318" width="6.109375" style="2" customWidth="1"/>
    <col min="2319" max="2319" width="9.44140625" style="2" bestFit="1" customWidth="1"/>
    <col min="2320" max="2320" width="7.77734375" style="2" customWidth="1"/>
    <col min="2321" max="2321" width="17.109375" style="2" bestFit="1" customWidth="1"/>
    <col min="2322" max="2322" width="16.21875" style="2" bestFit="1" customWidth="1"/>
    <col min="2323" max="2323" width="11.33203125" style="2" bestFit="1" customWidth="1"/>
    <col min="2324" max="2324" width="9.6640625" style="2" customWidth="1"/>
    <col min="2325" max="2325" width="13.21875" style="2" bestFit="1" customWidth="1"/>
    <col min="2326" max="2326" width="9.6640625" style="2" customWidth="1"/>
    <col min="2327" max="2560" width="9" style="2"/>
    <col min="2561" max="2561" width="16.21875" style="2" customWidth="1"/>
    <col min="2562" max="2562" width="4.6640625" style="2" bestFit="1" customWidth="1"/>
    <col min="2563" max="2563" width="26.88671875" style="2" customWidth="1"/>
    <col min="2564" max="2564" width="12.77734375" style="2" bestFit="1" customWidth="1"/>
    <col min="2565" max="2565" width="8.6640625" style="2" bestFit="1" customWidth="1"/>
    <col min="2566" max="2566" width="8.44140625" style="2" bestFit="1" customWidth="1"/>
    <col min="2567" max="2567" width="10.6640625" style="2" bestFit="1" customWidth="1"/>
    <col min="2568" max="2568" width="10" style="2" bestFit="1" customWidth="1"/>
    <col min="2569" max="2569" width="12.44140625" style="2" bestFit="1" customWidth="1"/>
    <col min="2570" max="2570" width="7.109375" style="2" customWidth="1"/>
    <col min="2571" max="2571" width="9.88671875" style="2" customWidth="1"/>
    <col min="2572" max="2572" width="10.77734375" style="2" customWidth="1"/>
    <col min="2573" max="2573" width="9.77734375" style="2" bestFit="1" customWidth="1"/>
    <col min="2574" max="2574" width="6.109375" style="2" customWidth="1"/>
    <col min="2575" max="2575" width="9.44140625" style="2" bestFit="1" customWidth="1"/>
    <col min="2576" max="2576" width="7.77734375" style="2" customWidth="1"/>
    <col min="2577" max="2577" width="17.109375" style="2" bestFit="1" customWidth="1"/>
    <col min="2578" max="2578" width="16.21875" style="2" bestFit="1" customWidth="1"/>
    <col min="2579" max="2579" width="11.33203125" style="2" bestFit="1" customWidth="1"/>
    <col min="2580" max="2580" width="9.6640625" style="2" customWidth="1"/>
    <col min="2581" max="2581" width="13.21875" style="2" bestFit="1" customWidth="1"/>
    <col min="2582" max="2582" width="9.6640625" style="2" customWidth="1"/>
    <col min="2583" max="2816" width="9" style="2"/>
    <col min="2817" max="2817" width="16.21875" style="2" customWidth="1"/>
    <col min="2818" max="2818" width="4.6640625" style="2" bestFit="1" customWidth="1"/>
    <col min="2819" max="2819" width="26.88671875" style="2" customWidth="1"/>
    <col min="2820" max="2820" width="12.77734375" style="2" bestFit="1" customWidth="1"/>
    <col min="2821" max="2821" width="8.6640625" style="2" bestFit="1" customWidth="1"/>
    <col min="2822" max="2822" width="8.44140625" style="2" bestFit="1" customWidth="1"/>
    <col min="2823" max="2823" width="10.6640625" style="2" bestFit="1" customWidth="1"/>
    <col min="2824" max="2824" width="10" style="2" bestFit="1" customWidth="1"/>
    <col min="2825" max="2825" width="12.44140625" style="2" bestFit="1" customWidth="1"/>
    <col min="2826" max="2826" width="7.109375" style="2" customWidth="1"/>
    <col min="2827" max="2827" width="9.88671875" style="2" customWidth="1"/>
    <col min="2828" max="2828" width="10.77734375" style="2" customWidth="1"/>
    <col min="2829" max="2829" width="9.77734375" style="2" bestFit="1" customWidth="1"/>
    <col min="2830" max="2830" width="6.109375" style="2" customWidth="1"/>
    <col min="2831" max="2831" width="9.44140625" style="2" bestFit="1" customWidth="1"/>
    <col min="2832" max="2832" width="7.77734375" style="2" customWidth="1"/>
    <col min="2833" max="2833" width="17.109375" style="2" bestFit="1" customWidth="1"/>
    <col min="2834" max="2834" width="16.21875" style="2" bestFit="1" customWidth="1"/>
    <col min="2835" max="2835" width="11.33203125" style="2" bestFit="1" customWidth="1"/>
    <col min="2836" max="2836" width="9.6640625" style="2" customWidth="1"/>
    <col min="2837" max="2837" width="13.21875" style="2" bestFit="1" customWidth="1"/>
    <col min="2838" max="2838" width="9.6640625" style="2" customWidth="1"/>
    <col min="2839" max="3072" width="9" style="2"/>
    <col min="3073" max="3073" width="16.21875" style="2" customWidth="1"/>
    <col min="3074" max="3074" width="4.6640625" style="2" bestFit="1" customWidth="1"/>
    <col min="3075" max="3075" width="26.88671875" style="2" customWidth="1"/>
    <col min="3076" max="3076" width="12.77734375" style="2" bestFit="1" customWidth="1"/>
    <col min="3077" max="3077" width="8.6640625" style="2" bestFit="1" customWidth="1"/>
    <col min="3078" max="3078" width="8.44140625" style="2" bestFit="1" customWidth="1"/>
    <col min="3079" max="3079" width="10.6640625" style="2" bestFit="1" customWidth="1"/>
    <col min="3080" max="3080" width="10" style="2" bestFit="1" customWidth="1"/>
    <col min="3081" max="3081" width="12.44140625" style="2" bestFit="1" customWidth="1"/>
    <col min="3082" max="3082" width="7.109375" style="2" customWidth="1"/>
    <col min="3083" max="3083" width="9.88671875" style="2" customWidth="1"/>
    <col min="3084" max="3084" width="10.77734375" style="2" customWidth="1"/>
    <col min="3085" max="3085" width="9.77734375" style="2" bestFit="1" customWidth="1"/>
    <col min="3086" max="3086" width="6.109375" style="2" customWidth="1"/>
    <col min="3087" max="3087" width="9.44140625" style="2" bestFit="1" customWidth="1"/>
    <col min="3088" max="3088" width="7.77734375" style="2" customWidth="1"/>
    <col min="3089" max="3089" width="17.109375" style="2" bestFit="1" customWidth="1"/>
    <col min="3090" max="3090" width="16.21875" style="2" bestFit="1" customWidth="1"/>
    <col min="3091" max="3091" width="11.33203125" style="2" bestFit="1" customWidth="1"/>
    <col min="3092" max="3092" width="9.6640625" style="2" customWidth="1"/>
    <col min="3093" max="3093" width="13.21875" style="2" bestFit="1" customWidth="1"/>
    <col min="3094" max="3094" width="9.6640625" style="2" customWidth="1"/>
    <col min="3095" max="3328" width="9" style="2"/>
    <col min="3329" max="3329" width="16.21875" style="2" customWidth="1"/>
    <col min="3330" max="3330" width="4.6640625" style="2" bestFit="1" customWidth="1"/>
    <col min="3331" max="3331" width="26.88671875" style="2" customWidth="1"/>
    <col min="3332" max="3332" width="12.77734375" style="2" bestFit="1" customWidth="1"/>
    <col min="3333" max="3333" width="8.6640625" style="2" bestFit="1" customWidth="1"/>
    <col min="3334" max="3334" width="8.44140625" style="2" bestFit="1" customWidth="1"/>
    <col min="3335" max="3335" width="10.6640625" style="2" bestFit="1" customWidth="1"/>
    <col min="3336" max="3336" width="10" style="2" bestFit="1" customWidth="1"/>
    <col min="3337" max="3337" width="12.44140625" style="2" bestFit="1" customWidth="1"/>
    <col min="3338" max="3338" width="7.109375" style="2" customWidth="1"/>
    <col min="3339" max="3339" width="9.88671875" style="2" customWidth="1"/>
    <col min="3340" max="3340" width="10.77734375" style="2" customWidth="1"/>
    <col min="3341" max="3341" width="9.77734375" style="2" bestFit="1" customWidth="1"/>
    <col min="3342" max="3342" width="6.109375" style="2" customWidth="1"/>
    <col min="3343" max="3343" width="9.44140625" style="2" bestFit="1" customWidth="1"/>
    <col min="3344" max="3344" width="7.77734375" style="2" customWidth="1"/>
    <col min="3345" max="3345" width="17.109375" style="2" bestFit="1" customWidth="1"/>
    <col min="3346" max="3346" width="16.21875" style="2" bestFit="1" customWidth="1"/>
    <col min="3347" max="3347" width="11.33203125" style="2" bestFit="1" customWidth="1"/>
    <col min="3348" max="3348" width="9.6640625" style="2" customWidth="1"/>
    <col min="3349" max="3349" width="13.21875" style="2" bestFit="1" customWidth="1"/>
    <col min="3350" max="3350" width="9.6640625" style="2" customWidth="1"/>
    <col min="3351" max="3584" width="9" style="2"/>
    <col min="3585" max="3585" width="16.21875" style="2" customWidth="1"/>
    <col min="3586" max="3586" width="4.6640625" style="2" bestFit="1" customWidth="1"/>
    <col min="3587" max="3587" width="26.88671875" style="2" customWidth="1"/>
    <col min="3588" max="3588" width="12.77734375" style="2" bestFit="1" customWidth="1"/>
    <col min="3589" max="3589" width="8.6640625" style="2" bestFit="1" customWidth="1"/>
    <col min="3590" max="3590" width="8.44140625" style="2" bestFit="1" customWidth="1"/>
    <col min="3591" max="3591" width="10.6640625" style="2" bestFit="1" customWidth="1"/>
    <col min="3592" max="3592" width="10" style="2" bestFit="1" customWidth="1"/>
    <col min="3593" max="3593" width="12.44140625" style="2" bestFit="1" customWidth="1"/>
    <col min="3594" max="3594" width="7.109375" style="2" customWidth="1"/>
    <col min="3595" max="3595" width="9.88671875" style="2" customWidth="1"/>
    <col min="3596" max="3596" width="10.77734375" style="2" customWidth="1"/>
    <col min="3597" max="3597" width="9.77734375" style="2" bestFit="1" customWidth="1"/>
    <col min="3598" max="3598" width="6.109375" style="2" customWidth="1"/>
    <col min="3599" max="3599" width="9.44140625" style="2" bestFit="1" customWidth="1"/>
    <col min="3600" max="3600" width="7.77734375" style="2" customWidth="1"/>
    <col min="3601" max="3601" width="17.109375" style="2" bestFit="1" customWidth="1"/>
    <col min="3602" max="3602" width="16.21875" style="2" bestFit="1" customWidth="1"/>
    <col min="3603" max="3603" width="11.33203125" style="2" bestFit="1" customWidth="1"/>
    <col min="3604" max="3604" width="9.6640625" style="2" customWidth="1"/>
    <col min="3605" max="3605" width="13.21875" style="2" bestFit="1" customWidth="1"/>
    <col min="3606" max="3606" width="9.6640625" style="2" customWidth="1"/>
    <col min="3607" max="3840" width="9" style="2"/>
    <col min="3841" max="3841" width="16.21875" style="2" customWidth="1"/>
    <col min="3842" max="3842" width="4.6640625" style="2" bestFit="1" customWidth="1"/>
    <col min="3843" max="3843" width="26.88671875" style="2" customWidth="1"/>
    <col min="3844" max="3844" width="12.77734375" style="2" bestFit="1" customWidth="1"/>
    <col min="3845" max="3845" width="8.6640625" style="2" bestFit="1" customWidth="1"/>
    <col min="3846" max="3846" width="8.44140625" style="2" bestFit="1" customWidth="1"/>
    <col min="3847" max="3847" width="10.6640625" style="2" bestFit="1" customWidth="1"/>
    <col min="3848" max="3848" width="10" style="2" bestFit="1" customWidth="1"/>
    <col min="3849" max="3849" width="12.44140625" style="2" bestFit="1" customWidth="1"/>
    <col min="3850" max="3850" width="7.109375" style="2" customWidth="1"/>
    <col min="3851" max="3851" width="9.88671875" style="2" customWidth="1"/>
    <col min="3852" max="3852" width="10.77734375" style="2" customWidth="1"/>
    <col min="3853" max="3853" width="9.77734375" style="2" bestFit="1" customWidth="1"/>
    <col min="3854" max="3854" width="6.109375" style="2" customWidth="1"/>
    <col min="3855" max="3855" width="9.44140625" style="2" bestFit="1" customWidth="1"/>
    <col min="3856" max="3856" width="7.77734375" style="2" customWidth="1"/>
    <col min="3857" max="3857" width="17.109375" style="2" bestFit="1" customWidth="1"/>
    <col min="3858" max="3858" width="16.21875" style="2" bestFit="1" customWidth="1"/>
    <col min="3859" max="3859" width="11.33203125" style="2" bestFit="1" customWidth="1"/>
    <col min="3860" max="3860" width="9.6640625" style="2" customWidth="1"/>
    <col min="3861" max="3861" width="13.21875" style="2" bestFit="1" customWidth="1"/>
    <col min="3862" max="3862" width="9.6640625" style="2" customWidth="1"/>
    <col min="3863" max="4096" width="9" style="2"/>
    <col min="4097" max="4097" width="16.21875" style="2" customWidth="1"/>
    <col min="4098" max="4098" width="4.6640625" style="2" bestFit="1" customWidth="1"/>
    <col min="4099" max="4099" width="26.88671875" style="2" customWidth="1"/>
    <col min="4100" max="4100" width="12.77734375" style="2" bestFit="1" customWidth="1"/>
    <col min="4101" max="4101" width="8.6640625" style="2" bestFit="1" customWidth="1"/>
    <col min="4102" max="4102" width="8.44140625" style="2" bestFit="1" customWidth="1"/>
    <col min="4103" max="4103" width="10.6640625" style="2" bestFit="1" customWidth="1"/>
    <col min="4104" max="4104" width="10" style="2" bestFit="1" customWidth="1"/>
    <col min="4105" max="4105" width="12.44140625" style="2" bestFit="1" customWidth="1"/>
    <col min="4106" max="4106" width="7.109375" style="2" customWidth="1"/>
    <col min="4107" max="4107" width="9.88671875" style="2" customWidth="1"/>
    <col min="4108" max="4108" width="10.77734375" style="2" customWidth="1"/>
    <col min="4109" max="4109" width="9.77734375" style="2" bestFit="1" customWidth="1"/>
    <col min="4110" max="4110" width="6.109375" style="2" customWidth="1"/>
    <col min="4111" max="4111" width="9.44140625" style="2" bestFit="1" customWidth="1"/>
    <col min="4112" max="4112" width="7.77734375" style="2" customWidth="1"/>
    <col min="4113" max="4113" width="17.109375" style="2" bestFit="1" customWidth="1"/>
    <col min="4114" max="4114" width="16.21875" style="2" bestFit="1" customWidth="1"/>
    <col min="4115" max="4115" width="11.33203125" style="2" bestFit="1" customWidth="1"/>
    <col min="4116" max="4116" width="9.6640625" style="2" customWidth="1"/>
    <col min="4117" max="4117" width="13.21875" style="2" bestFit="1" customWidth="1"/>
    <col min="4118" max="4118" width="9.6640625" style="2" customWidth="1"/>
    <col min="4119" max="4352" width="9" style="2"/>
    <col min="4353" max="4353" width="16.21875" style="2" customWidth="1"/>
    <col min="4354" max="4354" width="4.6640625" style="2" bestFit="1" customWidth="1"/>
    <col min="4355" max="4355" width="26.88671875" style="2" customWidth="1"/>
    <col min="4356" max="4356" width="12.77734375" style="2" bestFit="1" customWidth="1"/>
    <col min="4357" max="4357" width="8.6640625" style="2" bestFit="1" customWidth="1"/>
    <col min="4358" max="4358" width="8.44140625" style="2" bestFit="1" customWidth="1"/>
    <col min="4359" max="4359" width="10.6640625" style="2" bestFit="1" customWidth="1"/>
    <col min="4360" max="4360" width="10" style="2" bestFit="1" customWidth="1"/>
    <col min="4361" max="4361" width="12.44140625" style="2" bestFit="1" customWidth="1"/>
    <col min="4362" max="4362" width="7.109375" style="2" customWidth="1"/>
    <col min="4363" max="4363" width="9.88671875" style="2" customWidth="1"/>
    <col min="4364" max="4364" width="10.77734375" style="2" customWidth="1"/>
    <col min="4365" max="4365" width="9.77734375" style="2" bestFit="1" customWidth="1"/>
    <col min="4366" max="4366" width="6.109375" style="2" customWidth="1"/>
    <col min="4367" max="4367" width="9.44140625" style="2" bestFit="1" customWidth="1"/>
    <col min="4368" max="4368" width="7.77734375" style="2" customWidth="1"/>
    <col min="4369" max="4369" width="17.109375" style="2" bestFit="1" customWidth="1"/>
    <col min="4370" max="4370" width="16.21875" style="2" bestFit="1" customWidth="1"/>
    <col min="4371" max="4371" width="11.33203125" style="2" bestFit="1" customWidth="1"/>
    <col min="4372" max="4372" width="9.6640625" style="2" customWidth="1"/>
    <col min="4373" max="4373" width="13.21875" style="2" bestFit="1" customWidth="1"/>
    <col min="4374" max="4374" width="9.6640625" style="2" customWidth="1"/>
    <col min="4375" max="4608" width="9" style="2"/>
    <col min="4609" max="4609" width="16.21875" style="2" customWidth="1"/>
    <col min="4610" max="4610" width="4.6640625" style="2" bestFit="1" customWidth="1"/>
    <col min="4611" max="4611" width="26.88671875" style="2" customWidth="1"/>
    <col min="4612" max="4612" width="12.77734375" style="2" bestFit="1" customWidth="1"/>
    <col min="4613" max="4613" width="8.6640625" style="2" bestFit="1" customWidth="1"/>
    <col min="4614" max="4614" width="8.44140625" style="2" bestFit="1" customWidth="1"/>
    <col min="4615" max="4615" width="10.6640625" style="2" bestFit="1" customWidth="1"/>
    <col min="4616" max="4616" width="10" style="2" bestFit="1" customWidth="1"/>
    <col min="4617" max="4617" width="12.44140625" style="2" bestFit="1" customWidth="1"/>
    <col min="4618" max="4618" width="7.109375" style="2" customWidth="1"/>
    <col min="4619" max="4619" width="9.88671875" style="2" customWidth="1"/>
    <col min="4620" max="4620" width="10.77734375" style="2" customWidth="1"/>
    <col min="4621" max="4621" width="9.77734375" style="2" bestFit="1" customWidth="1"/>
    <col min="4622" max="4622" width="6.109375" style="2" customWidth="1"/>
    <col min="4623" max="4623" width="9.44140625" style="2" bestFit="1" customWidth="1"/>
    <col min="4624" max="4624" width="7.77734375" style="2" customWidth="1"/>
    <col min="4625" max="4625" width="17.109375" style="2" bestFit="1" customWidth="1"/>
    <col min="4626" max="4626" width="16.21875" style="2" bestFit="1" customWidth="1"/>
    <col min="4627" max="4627" width="11.33203125" style="2" bestFit="1" customWidth="1"/>
    <col min="4628" max="4628" width="9.6640625" style="2" customWidth="1"/>
    <col min="4629" max="4629" width="13.21875" style="2" bestFit="1" customWidth="1"/>
    <col min="4630" max="4630" width="9.6640625" style="2" customWidth="1"/>
    <col min="4631" max="4864" width="9" style="2"/>
    <col min="4865" max="4865" width="16.21875" style="2" customWidth="1"/>
    <col min="4866" max="4866" width="4.6640625" style="2" bestFit="1" customWidth="1"/>
    <col min="4867" max="4867" width="26.88671875" style="2" customWidth="1"/>
    <col min="4868" max="4868" width="12.77734375" style="2" bestFit="1" customWidth="1"/>
    <col min="4869" max="4869" width="8.6640625" style="2" bestFit="1" customWidth="1"/>
    <col min="4870" max="4870" width="8.44140625" style="2" bestFit="1" customWidth="1"/>
    <col min="4871" max="4871" width="10.6640625" style="2" bestFit="1" customWidth="1"/>
    <col min="4872" max="4872" width="10" style="2" bestFit="1" customWidth="1"/>
    <col min="4873" max="4873" width="12.44140625" style="2" bestFit="1" customWidth="1"/>
    <col min="4874" max="4874" width="7.109375" style="2" customWidth="1"/>
    <col min="4875" max="4875" width="9.88671875" style="2" customWidth="1"/>
    <col min="4876" max="4876" width="10.77734375" style="2" customWidth="1"/>
    <col min="4877" max="4877" width="9.77734375" style="2" bestFit="1" customWidth="1"/>
    <col min="4878" max="4878" width="6.109375" style="2" customWidth="1"/>
    <col min="4879" max="4879" width="9.44140625" style="2" bestFit="1" customWidth="1"/>
    <col min="4880" max="4880" width="7.77734375" style="2" customWidth="1"/>
    <col min="4881" max="4881" width="17.109375" style="2" bestFit="1" customWidth="1"/>
    <col min="4882" max="4882" width="16.21875" style="2" bestFit="1" customWidth="1"/>
    <col min="4883" max="4883" width="11.33203125" style="2" bestFit="1" customWidth="1"/>
    <col min="4884" max="4884" width="9.6640625" style="2" customWidth="1"/>
    <col min="4885" max="4885" width="13.21875" style="2" bestFit="1" customWidth="1"/>
    <col min="4886" max="4886" width="9.6640625" style="2" customWidth="1"/>
    <col min="4887" max="5120" width="9" style="2"/>
    <col min="5121" max="5121" width="16.21875" style="2" customWidth="1"/>
    <col min="5122" max="5122" width="4.6640625" style="2" bestFit="1" customWidth="1"/>
    <col min="5123" max="5123" width="26.88671875" style="2" customWidth="1"/>
    <col min="5124" max="5124" width="12.77734375" style="2" bestFit="1" customWidth="1"/>
    <col min="5125" max="5125" width="8.6640625" style="2" bestFit="1" customWidth="1"/>
    <col min="5126" max="5126" width="8.44140625" style="2" bestFit="1" customWidth="1"/>
    <col min="5127" max="5127" width="10.6640625" style="2" bestFit="1" customWidth="1"/>
    <col min="5128" max="5128" width="10" style="2" bestFit="1" customWidth="1"/>
    <col min="5129" max="5129" width="12.44140625" style="2" bestFit="1" customWidth="1"/>
    <col min="5130" max="5130" width="7.109375" style="2" customWidth="1"/>
    <col min="5131" max="5131" width="9.88671875" style="2" customWidth="1"/>
    <col min="5132" max="5132" width="10.77734375" style="2" customWidth="1"/>
    <col min="5133" max="5133" width="9.77734375" style="2" bestFit="1" customWidth="1"/>
    <col min="5134" max="5134" width="6.109375" style="2" customWidth="1"/>
    <col min="5135" max="5135" width="9.44140625" style="2" bestFit="1" customWidth="1"/>
    <col min="5136" max="5136" width="7.77734375" style="2" customWidth="1"/>
    <col min="5137" max="5137" width="17.109375" style="2" bestFit="1" customWidth="1"/>
    <col min="5138" max="5138" width="16.21875" style="2" bestFit="1" customWidth="1"/>
    <col min="5139" max="5139" width="11.33203125" style="2" bestFit="1" customWidth="1"/>
    <col min="5140" max="5140" width="9.6640625" style="2" customWidth="1"/>
    <col min="5141" max="5141" width="13.21875" style="2" bestFit="1" customWidth="1"/>
    <col min="5142" max="5142" width="9.6640625" style="2" customWidth="1"/>
    <col min="5143" max="5376" width="9" style="2"/>
    <col min="5377" max="5377" width="16.21875" style="2" customWidth="1"/>
    <col min="5378" max="5378" width="4.6640625" style="2" bestFit="1" customWidth="1"/>
    <col min="5379" max="5379" width="26.88671875" style="2" customWidth="1"/>
    <col min="5380" max="5380" width="12.77734375" style="2" bestFit="1" customWidth="1"/>
    <col min="5381" max="5381" width="8.6640625" style="2" bestFit="1" customWidth="1"/>
    <col min="5382" max="5382" width="8.44140625" style="2" bestFit="1" customWidth="1"/>
    <col min="5383" max="5383" width="10.6640625" style="2" bestFit="1" customWidth="1"/>
    <col min="5384" max="5384" width="10" style="2" bestFit="1" customWidth="1"/>
    <col min="5385" max="5385" width="12.44140625" style="2" bestFit="1" customWidth="1"/>
    <col min="5386" max="5386" width="7.109375" style="2" customWidth="1"/>
    <col min="5387" max="5387" width="9.88671875" style="2" customWidth="1"/>
    <col min="5388" max="5388" width="10.77734375" style="2" customWidth="1"/>
    <col min="5389" max="5389" width="9.77734375" style="2" bestFit="1" customWidth="1"/>
    <col min="5390" max="5390" width="6.109375" style="2" customWidth="1"/>
    <col min="5391" max="5391" width="9.44140625" style="2" bestFit="1" customWidth="1"/>
    <col min="5392" max="5392" width="7.77734375" style="2" customWidth="1"/>
    <col min="5393" max="5393" width="17.109375" style="2" bestFit="1" customWidth="1"/>
    <col min="5394" max="5394" width="16.21875" style="2" bestFit="1" customWidth="1"/>
    <col min="5395" max="5395" width="11.33203125" style="2" bestFit="1" customWidth="1"/>
    <col min="5396" max="5396" width="9.6640625" style="2" customWidth="1"/>
    <col min="5397" max="5397" width="13.21875" style="2" bestFit="1" customWidth="1"/>
    <col min="5398" max="5398" width="9.6640625" style="2" customWidth="1"/>
    <col min="5399" max="5632" width="9" style="2"/>
    <col min="5633" max="5633" width="16.21875" style="2" customWidth="1"/>
    <col min="5634" max="5634" width="4.6640625" style="2" bestFit="1" customWidth="1"/>
    <col min="5635" max="5635" width="26.88671875" style="2" customWidth="1"/>
    <col min="5636" max="5636" width="12.77734375" style="2" bestFit="1" customWidth="1"/>
    <col min="5637" max="5637" width="8.6640625" style="2" bestFit="1" customWidth="1"/>
    <col min="5638" max="5638" width="8.44140625" style="2" bestFit="1" customWidth="1"/>
    <col min="5639" max="5639" width="10.6640625" style="2" bestFit="1" customWidth="1"/>
    <col min="5640" max="5640" width="10" style="2" bestFit="1" customWidth="1"/>
    <col min="5641" max="5641" width="12.44140625" style="2" bestFit="1" customWidth="1"/>
    <col min="5642" max="5642" width="7.109375" style="2" customWidth="1"/>
    <col min="5643" max="5643" width="9.88671875" style="2" customWidth="1"/>
    <col min="5644" max="5644" width="10.77734375" style="2" customWidth="1"/>
    <col min="5645" max="5645" width="9.77734375" style="2" bestFit="1" customWidth="1"/>
    <col min="5646" max="5646" width="6.109375" style="2" customWidth="1"/>
    <col min="5647" max="5647" width="9.44140625" style="2" bestFit="1" customWidth="1"/>
    <col min="5648" max="5648" width="7.77734375" style="2" customWidth="1"/>
    <col min="5649" max="5649" width="17.109375" style="2" bestFit="1" customWidth="1"/>
    <col min="5650" max="5650" width="16.21875" style="2" bestFit="1" customWidth="1"/>
    <col min="5651" max="5651" width="11.33203125" style="2" bestFit="1" customWidth="1"/>
    <col min="5652" max="5652" width="9.6640625" style="2" customWidth="1"/>
    <col min="5653" max="5653" width="13.21875" style="2" bestFit="1" customWidth="1"/>
    <col min="5654" max="5654" width="9.6640625" style="2" customWidth="1"/>
    <col min="5655" max="5888" width="9" style="2"/>
    <col min="5889" max="5889" width="16.21875" style="2" customWidth="1"/>
    <col min="5890" max="5890" width="4.6640625" style="2" bestFit="1" customWidth="1"/>
    <col min="5891" max="5891" width="26.88671875" style="2" customWidth="1"/>
    <col min="5892" max="5892" width="12.77734375" style="2" bestFit="1" customWidth="1"/>
    <col min="5893" max="5893" width="8.6640625" style="2" bestFit="1" customWidth="1"/>
    <col min="5894" max="5894" width="8.44140625" style="2" bestFit="1" customWidth="1"/>
    <col min="5895" max="5895" width="10.6640625" style="2" bestFit="1" customWidth="1"/>
    <col min="5896" max="5896" width="10" style="2" bestFit="1" customWidth="1"/>
    <col min="5897" max="5897" width="12.44140625" style="2" bestFit="1" customWidth="1"/>
    <col min="5898" max="5898" width="7.109375" style="2" customWidth="1"/>
    <col min="5899" max="5899" width="9.88671875" style="2" customWidth="1"/>
    <col min="5900" max="5900" width="10.77734375" style="2" customWidth="1"/>
    <col min="5901" max="5901" width="9.77734375" style="2" bestFit="1" customWidth="1"/>
    <col min="5902" max="5902" width="6.109375" style="2" customWidth="1"/>
    <col min="5903" max="5903" width="9.44140625" style="2" bestFit="1" customWidth="1"/>
    <col min="5904" max="5904" width="7.77734375" style="2" customWidth="1"/>
    <col min="5905" max="5905" width="17.109375" style="2" bestFit="1" customWidth="1"/>
    <col min="5906" max="5906" width="16.21875" style="2" bestFit="1" customWidth="1"/>
    <col min="5907" max="5907" width="11.33203125" style="2" bestFit="1" customWidth="1"/>
    <col min="5908" max="5908" width="9.6640625" style="2" customWidth="1"/>
    <col min="5909" max="5909" width="13.21875" style="2" bestFit="1" customWidth="1"/>
    <col min="5910" max="5910" width="9.6640625" style="2" customWidth="1"/>
    <col min="5911" max="6144" width="9" style="2"/>
    <col min="6145" max="6145" width="16.21875" style="2" customWidth="1"/>
    <col min="6146" max="6146" width="4.6640625" style="2" bestFit="1" customWidth="1"/>
    <col min="6147" max="6147" width="26.88671875" style="2" customWidth="1"/>
    <col min="6148" max="6148" width="12.77734375" style="2" bestFit="1" customWidth="1"/>
    <col min="6149" max="6149" width="8.6640625" style="2" bestFit="1" customWidth="1"/>
    <col min="6150" max="6150" width="8.44140625" style="2" bestFit="1" customWidth="1"/>
    <col min="6151" max="6151" width="10.6640625" style="2" bestFit="1" customWidth="1"/>
    <col min="6152" max="6152" width="10" style="2" bestFit="1" customWidth="1"/>
    <col min="6153" max="6153" width="12.44140625" style="2" bestFit="1" customWidth="1"/>
    <col min="6154" max="6154" width="7.109375" style="2" customWidth="1"/>
    <col min="6155" max="6155" width="9.88671875" style="2" customWidth="1"/>
    <col min="6156" max="6156" width="10.77734375" style="2" customWidth="1"/>
    <col min="6157" max="6157" width="9.77734375" style="2" bestFit="1" customWidth="1"/>
    <col min="6158" max="6158" width="6.109375" style="2" customWidth="1"/>
    <col min="6159" max="6159" width="9.44140625" style="2" bestFit="1" customWidth="1"/>
    <col min="6160" max="6160" width="7.77734375" style="2" customWidth="1"/>
    <col min="6161" max="6161" width="17.109375" style="2" bestFit="1" customWidth="1"/>
    <col min="6162" max="6162" width="16.21875" style="2" bestFit="1" customWidth="1"/>
    <col min="6163" max="6163" width="11.33203125" style="2" bestFit="1" customWidth="1"/>
    <col min="6164" max="6164" width="9.6640625" style="2" customWidth="1"/>
    <col min="6165" max="6165" width="13.21875" style="2" bestFit="1" customWidth="1"/>
    <col min="6166" max="6166" width="9.6640625" style="2" customWidth="1"/>
    <col min="6167" max="6400" width="9" style="2"/>
    <col min="6401" max="6401" width="16.21875" style="2" customWidth="1"/>
    <col min="6402" max="6402" width="4.6640625" style="2" bestFit="1" customWidth="1"/>
    <col min="6403" max="6403" width="26.88671875" style="2" customWidth="1"/>
    <col min="6404" max="6404" width="12.77734375" style="2" bestFit="1" customWidth="1"/>
    <col min="6405" max="6405" width="8.6640625" style="2" bestFit="1" customWidth="1"/>
    <col min="6406" max="6406" width="8.44140625" style="2" bestFit="1" customWidth="1"/>
    <col min="6407" max="6407" width="10.6640625" style="2" bestFit="1" customWidth="1"/>
    <col min="6408" max="6408" width="10" style="2" bestFit="1" customWidth="1"/>
    <col min="6409" max="6409" width="12.44140625" style="2" bestFit="1" customWidth="1"/>
    <col min="6410" max="6410" width="7.109375" style="2" customWidth="1"/>
    <col min="6411" max="6411" width="9.88671875" style="2" customWidth="1"/>
    <col min="6412" max="6412" width="10.77734375" style="2" customWidth="1"/>
    <col min="6413" max="6413" width="9.77734375" style="2" bestFit="1" customWidth="1"/>
    <col min="6414" max="6414" width="6.109375" style="2" customWidth="1"/>
    <col min="6415" max="6415" width="9.44140625" style="2" bestFit="1" customWidth="1"/>
    <col min="6416" max="6416" width="7.77734375" style="2" customWidth="1"/>
    <col min="6417" max="6417" width="17.109375" style="2" bestFit="1" customWidth="1"/>
    <col min="6418" max="6418" width="16.21875" style="2" bestFit="1" customWidth="1"/>
    <col min="6419" max="6419" width="11.33203125" style="2" bestFit="1" customWidth="1"/>
    <col min="6420" max="6420" width="9.6640625" style="2" customWidth="1"/>
    <col min="6421" max="6421" width="13.21875" style="2" bestFit="1" customWidth="1"/>
    <col min="6422" max="6422" width="9.6640625" style="2" customWidth="1"/>
    <col min="6423" max="6656" width="9" style="2"/>
    <col min="6657" max="6657" width="16.21875" style="2" customWidth="1"/>
    <col min="6658" max="6658" width="4.6640625" style="2" bestFit="1" customWidth="1"/>
    <col min="6659" max="6659" width="26.88671875" style="2" customWidth="1"/>
    <col min="6660" max="6660" width="12.77734375" style="2" bestFit="1" customWidth="1"/>
    <col min="6661" max="6661" width="8.6640625" style="2" bestFit="1" customWidth="1"/>
    <col min="6662" max="6662" width="8.44140625" style="2" bestFit="1" customWidth="1"/>
    <col min="6663" max="6663" width="10.6640625" style="2" bestFit="1" customWidth="1"/>
    <col min="6664" max="6664" width="10" style="2" bestFit="1" customWidth="1"/>
    <col min="6665" max="6665" width="12.44140625" style="2" bestFit="1" customWidth="1"/>
    <col min="6666" max="6666" width="7.109375" style="2" customWidth="1"/>
    <col min="6667" max="6667" width="9.88671875" style="2" customWidth="1"/>
    <col min="6668" max="6668" width="10.77734375" style="2" customWidth="1"/>
    <col min="6669" max="6669" width="9.77734375" style="2" bestFit="1" customWidth="1"/>
    <col min="6670" max="6670" width="6.109375" style="2" customWidth="1"/>
    <col min="6671" max="6671" width="9.44140625" style="2" bestFit="1" customWidth="1"/>
    <col min="6672" max="6672" width="7.77734375" style="2" customWidth="1"/>
    <col min="6673" max="6673" width="17.109375" style="2" bestFit="1" customWidth="1"/>
    <col min="6674" max="6674" width="16.21875" style="2" bestFit="1" customWidth="1"/>
    <col min="6675" max="6675" width="11.33203125" style="2" bestFit="1" customWidth="1"/>
    <col min="6676" max="6676" width="9.6640625" style="2" customWidth="1"/>
    <col min="6677" max="6677" width="13.21875" style="2" bestFit="1" customWidth="1"/>
    <col min="6678" max="6678" width="9.6640625" style="2" customWidth="1"/>
    <col min="6679" max="6912" width="9" style="2"/>
    <col min="6913" max="6913" width="16.21875" style="2" customWidth="1"/>
    <col min="6914" max="6914" width="4.6640625" style="2" bestFit="1" customWidth="1"/>
    <col min="6915" max="6915" width="26.88671875" style="2" customWidth="1"/>
    <col min="6916" max="6916" width="12.77734375" style="2" bestFit="1" customWidth="1"/>
    <col min="6917" max="6917" width="8.6640625" style="2" bestFit="1" customWidth="1"/>
    <col min="6918" max="6918" width="8.44140625" style="2" bestFit="1" customWidth="1"/>
    <col min="6919" max="6919" width="10.6640625" style="2" bestFit="1" customWidth="1"/>
    <col min="6920" max="6920" width="10" style="2" bestFit="1" customWidth="1"/>
    <col min="6921" max="6921" width="12.44140625" style="2" bestFit="1" customWidth="1"/>
    <col min="6922" max="6922" width="7.109375" style="2" customWidth="1"/>
    <col min="6923" max="6923" width="9.88671875" style="2" customWidth="1"/>
    <col min="6924" max="6924" width="10.77734375" style="2" customWidth="1"/>
    <col min="6925" max="6925" width="9.77734375" style="2" bestFit="1" customWidth="1"/>
    <col min="6926" max="6926" width="6.109375" style="2" customWidth="1"/>
    <col min="6927" max="6927" width="9.44140625" style="2" bestFit="1" customWidth="1"/>
    <col min="6928" max="6928" width="7.77734375" style="2" customWidth="1"/>
    <col min="6929" max="6929" width="17.109375" style="2" bestFit="1" customWidth="1"/>
    <col min="6930" max="6930" width="16.21875" style="2" bestFit="1" customWidth="1"/>
    <col min="6931" max="6931" width="11.33203125" style="2" bestFit="1" customWidth="1"/>
    <col min="6932" max="6932" width="9.6640625" style="2" customWidth="1"/>
    <col min="6933" max="6933" width="13.21875" style="2" bestFit="1" customWidth="1"/>
    <col min="6934" max="6934" width="9.6640625" style="2" customWidth="1"/>
    <col min="6935" max="7168" width="9" style="2"/>
    <col min="7169" max="7169" width="16.21875" style="2" customWidth="1"/>
    <col min="7170" max="7170" width="4.6640625" style="2" bestFit="1" customWidth="1"/>
    <col min="7171" max="7171" width="26.88671875" style="2" customWidth="1"/>
    <col min="7172" max="7172" width="12.77734375" style="2" bestFit="1" customWidth="1"/>
    <col min="7173" max="7173" width="8.6640625" style="2" bestFit="1" customWidth="1"/>
    <col min="7174" max="7174" width="8.44140625" style="2" bestFit="1" customWidth="1"/>
    <col min="7175" max="7175" width="10.6640625" style="2" bestFit="1" customWidth="1"/>
    <col min="7176" max="7176" width="10" style="2" bestFit="1" customWidth="1"/>
    <col min="7177" max="7177" width="12.44140625" style="2" bestFit="1" customWidth="1"/>
    <col min="7178" max="7178" width="7.109375" style="2" customWidth="1"/>
    <col min="7179" max="7179" width="9.88671875" style="2" customWidth="1"/>
    <col min="7180" max="7180" width="10.77734375" style="2" customWidth="1"/>
    <col min="7181" max="7181" width="9.77734375" style="2" bestFit="1" customWidth="1"/>
    <col min="7182" max="7182" width="6.109375" style="2" customWidth="1"/>
    <col min="7183" max="7183" width="9.44140625" style="2" bestFit="1" customWidth="1"/>
    <col min="7184" max="7184" width="7.77734375" style="2" customWidth="1"/>
    <col min="7185" max="7185" width="17.109375" style="2" bestFit="1" customWidth="1"/>
    <col min="7186" max="7186" width="16.21875" style="2" bestFit="1" customWidth="1"/>
    <col min="7187" max="7187" width="11.33203125" style="2" bestFit="1" customWidth="1"/>
    <col min="7188" max="7188" width="9.6640625" style="2" customWidth="1"/>
    <col min="7189" max="7189" width="13.21875" style="2" bestFit="1" customWidth="1"/>
    <col min="7190" max="7190" width="9.6640625" style="2" customWidth="1"/>
    <col min="7191" max="7424" width="9" style="2"/>
    <col min="7425" max="7425" width="16.21875" style="2" customWidth="1"/>
    <col min="7426" max="7426" width="4.6640625" style="2" bestFit="1" customWidth="1"/>
    <col min="7427" max="7427" width="26.88671875" style="2" customWidth="1"/>
    <col min="7428" max="7428" width="12.77734375" style="2" bestFit="1" customWidth="1"/>
    <col min="7429" max="7429" width="8.6640625" style="2" bestFit="1" customWidth="1"/>
    <col min="7430" max="7430" width="8.44140625" style="2" bestFit="1" customWidth="1"/>
    <col min="7431" max="7431" width="10.6640625" style="2" bestFit="1" customWidth="1"/>
    <col min="7432" max="7432" width="10" style="2" bestFit="1" customWidth="1"/>
    <col min="7433" max="7433" width="12.44140625" style="2" bestFit="1" customWidth="1"/>
    <col min="7434" max="7434" width="7.109375" style="2" customWidth="1"/>
    <col min="7435" max="7435" width="9.88671875" style="2" customWidth="1"/>
    <col min="7436" max="7436" width="10.77734375" style="2" customWidth="1"/>
    <col min="7437" max="7437" width="9.77734375" style="2" bestFit="1" customWidth="1"/>
    <col min="7438" max="7438" width="6.109375" style="2" customWidth="1"/>
    <col min="7439" max="7439" width="9.44140625" style="2" bestFit="1" customWidth="1"/>
    <col min="7440" max="7440" width="7.77734375" style="2" customWidth="1"/>
    <col min="7441" max="7441" width="17.109375" style="2" bestFit="1" customWidth="1"/>
    <col min="7442" max="7442" width="16.21875" style="2" bestFit="1" customWidth="1"/>
    <col min="7443" max="7443" width="11.33203125" style="2" bestFit="1" customWidth="1"/>
    <col min="7444" max="7444" width="9.6640625" style="2" customWidth="1"/>
    <col min="7445" max="7445" width="13.21875" style="2" bestFit="1" customWidth="1"/>
    <col min="7446" max="7446" width="9.6640625" style="2" customWidth="1"/>
    <col min="7447" max="7680" width="9" style="2"/>
    <col min="7681" max="7681" width="16.21875" style="2" customWidth="1"/>
    <col min="7682" max="7682" width="4.6640625" style="2" bestFit="1" customWidth="1"/>
    <col min="7683" max="7683" width="26.88671875" style="2" customWidth="1"/>
    <col min="7684" max="7684" width="12.77734375" style="2" bestFit="1" customWidth="1"/>
    <col min="7685" max="7685" width="8.6640625" style="2" bestFit="1" customWidth="1"/>
    <col min="7686" max="7686" width="8.44140625" style="2" bestFit="1" customWidth="1"/>
    <col min="7687" max="7687" width="10.6640625" style="2" bestFit="1" customWidth="1"/>
    <col min="7688" max="7688" width="10" style="2" bestFit="1" customWidth="1"/>
    <col min="7689" max="7689" width="12.44140625" style="2" bestFit="1" customWidth="1"/>
    <col min="7690" max="7690" width="7.109375" style="2" customWidth="1"/>
    <col min="7691" max="7691" width="9.88671875" style="2" customWidth="1"/>
    <col min="7692" max="7692" width="10.77734375" style="2" customWidth="1"/>
    <col min="7693" max="7693" width="9.77734375" style="2" bestFit="1" customWidth="1"/>
    <col min="7694" max="7694" width="6.109375" style="2" customWidth="1"/>
    <col min="7695" max="7695" width="9.44140625" style="2" bestFit="1" customWidth="1"/>
    <col min="7696" max="7696" width="7.77734375" style="2" customWidth="1"/>
    <col min="7697" max="7697" width="17.109375" style="2" bestFit="1" customWidth="1"/>
    <col min="7698" max="7698" width="16.21875" style="2" bestFit="1" customWidth="1"/>
    <col min="7699" max="7699" width="11.33203125" style="2" bestFit="1" customWidth="1"/>
    <col min="7700" max="7700" width="9.6640625" style="2" customWidth="1"/>
    <col min="7701" max="7701" width="13.21875" style="2" bestFit="1" customWidth="1"/>
    <col min="7702" max="7702" width="9.6640625" style="2" customWidth="1"/>
    <col min="7703" max="7936" width="9" style="2"/>
    <col min="7937" max="7937" width="16.21875" style="2" customWidth="1"/>
    <col min="7938" max="7938" width="4.6640625" style="2" bestFit="1" customWidth="1"/>
    <col min="7939" max="7939" width="26.88671875" style="2" customWidth="1"/>
    <col min="7940" max="7940" width="12.77734375" style="2" bestFit="1" customWidth="1"/>
    <col min="7941" max="7941" width="8.6640625" style="2" bestFit="1" customWidth="1"/>
    <col min="7942" max="7942" width="8.44140625" style="2" bestFit="1" customWidth="1"/>
    <col min="7943" max="7943" width="10.6640625" style="2" bestFit="1" customWidth="1"/>
    <col min="7944" max="7944" width="10" style="2" bestFit="1" customWidth="1"/>
    <col min="7945" max="7945" width="12.44140625" style="2" bestFit="1" customWidth="1"/>
    <col min="7946" max="7946" width="7.109375" style="2" customWidth="1"/>
    <col min="7947" max="7947" width="9.88671875" style="2" customWidth="1"/>
    <col min="7948" max="7948" width="10.77734375" style="2" customWidth="1"/>
    <col min="7949" max="7949" width="9.77734375" style="2" bestFit="1" customWidth="1"/>
    <col min="7950" max="7950" width="6.109375" style="2" customWidth="1"/>
    <col min="7951" max="7951" width="9.44140625" style="2" bestFit="1" customWidth="1"/>
    <col min="7952" max="7952" width="7.77734375" style="2" customWidth="1"/>
    <col min="7953" max="7953" width="17.109375" style="2" bestFit="1" customWidth="1"/>
    <col min="7954" max="7954" width="16.21875" style="2" bestFit="1" customWidth="1"/>
    <col min="7955" max="7955" width="11.33203125" style="2" bestFit="1" customWidth="1"/>
    <col min="7956" max="7956" width="9.6640625" style="2" customWidth="1"/>
    <col min="7957" max="7957" width="13.21875" style="2" bestFit="1" customWidth="1"/>
    <col min="7958" max="7958" width="9.6640625" style="2" customWidth="1"/>
    <col min="7959" max="8192" width="9" style="2"/>
    <col min="8193" max="8193" width="16.21875" style="2" customWidth="1"/>
    <col min="8194" max="8194" width="4.6640625" style="2" bestFit="1" customWidth="1"/>
    <col min="8195" max="8195" width="26.88671875" style="2" customWidth="1"/>
    <col min="8196" max="8196" width="12.77734375" style="2" bestFit="1" customWidth="1"/>
    <col min="8197" max="8197" width="8.6640625" style="2" bestFit="1" customWidth="1"/>
    <col min="8198" max="8198" width="8.44140625" style="2" bestFit="1" customWidth="1"/>
    <col min="8199" max="8199" width="10.6640625" style="2" bestFit="1" customWidth="1"/>
    <col min="8200" max="8200" width="10" style="2" bestFit="1" customWidth="1"/>
    <col min="8201" max="8201" width="12.44140625" style="2" bestFit="1" customWidth="1"/>
    <col min="8202" max="8202" width="7.109375" style="2" customWidth="1"/>
    <col min="8203" max="8203" width="9.88671875" style="2" customWidth="1"/>
    <col min="8204" max="8204" width="10.77734375" style="2" customWidth="1"/>
    <col min="8205" max="8205" width="9.77734375" style="2" bestFit="1" customWidth="1"/>
    <col min="8206" max="8206" width="6.109375" style="2" customWidth="1"/>
    <col min="8207" max="8207" width="9.44140625" style="2" bestFit="1" customWidth="1"/>
    <col min="8208" max="8208" width="7.77734375" style="2" customWidth="1"/>
    <col min="8209" max="8209" width="17.109375" style="2" bestFit="1" customWidth="1"/>
    <col min="8210" max="8210" width="16.21875" style="2" bestFit="1" customWidth="1"/>
    <col min="8211" max="8211" width="11.33203125" style="2" bestFit="1" customWidth="1"/>
    <col min="8212" max="8212" width="9.6640625" style="2" customWidth="1"/>
    <col min="8213" max="8213" width="13.21875" style="2" bestFit="1" customWidth="1"/>
    <col min="8214" max="8214" width="9.6640625" style="2" customWidth="1"/>
    <col min="8215" max="8448" width="9" style="2"/>
    <col min="8449" max="8449" width="16.21875" style="2" customWidth="1"/>
    <col min="8450" max="8450" width="4.6640625" style="2" bestFit="1" customWidth="1"/>
    <col min="8451" max="8451" width="26.88671875" style="2" customWidth="1"/>
    <col min="8452" max="8452" width="12.77734375" style="2" bestFit="1" customWidth="1"/>
    <col min="8453" max="8453" width="8.6640625" style="2" bestFit="1" customWidth="1"/>
    <col min="8454" max="8454" width="8.44140625" style="2" bestFit="1" customWidth="1"/>
    <col min="8455" max="8455" width="10.6640625" style="2" bestFit="1" customWidth="1"/>
    <col min="8456" max="8456" width="10" style="2" bestFit="1" customWidth="1"/>
    <col min="8457" max="8457" width="12.44140625" style="2" bestFit="1" customWidth="1"/>
    <col min="8458" max="8458" width="7.109375" style="2" customWidth="1"/>
    <col min="8459" max="8459" width="9.88671875" style="2" customWidth="1"/>
    <col min="8460" max="8460" width="10.77734375" style="2" customWidth="1"/>
    <col min="8461" max="8461" width="9.77734375" style="2" bestFit="1" customWidth="1"/>
    <col min="8462" max="8462" width="6.109375" style="2" customWidth="1"/>
    <col min="8463" max="8463" width="9.44140625" style="2" bestFit="1" customWidth="1"/>
    <col min="8464" max="8464" width="7.77734375" style="2" customWidth="1"/>
    <col min="8465" max="8465" width="17.109375" style="2" bestFit="1" customWidth="1"/>
    <col min="8466" max="8466" width="16.21875" style="2" bestFit="1" customWidth="1"/>
    <col min="8467" max="8467" width="11.33203125" style="2" bestFit="1" customWidth="1"/>
    <col min="8468" max="8468" width="9.6640625" style="2" customWidth="1"/>
    <col min="8469" max="8469" width="13.21875" style="2" bestFit="1" customWidth="1"/>
    <col min="8470" max="8470" width="9.6640625" style="2" customWidth="1"/>
    <col min="8471" max="8704" width="9" style="2"/>
    <col min="8705" max="8705" width="16.21875" style="2" customWidth="1"/>
    <col min="8706" max="8706" width="4.6640625" style="2" bestFit="1" customWidth="1"/>
    <col min="8707" max="8707" width="26.88671875" style="2" customWidth="1"/>
    <col min="8708" max="8708" width="12.77734375" style="2" bestFit="1" customWidth="1"/>
    <col min="8709" max="8709" width="8.6640625" style="2" bestFit="1" customWidth="1"/>
    <col min="8710" max="8710" width="8.44140625" style="2" bestFit="1" customWidth="1"/>
    <col min="8711" max="8711" width="10.6640625" style="2" bestFit="1" customWidth="1"/>
    <col min="8712" max="8712" width="10" style="2" bestFit="1" customWidth="1"/>
    <col min="8713" max="8713" width="12.44140625" style="2" bestFit="1" customWidth="1"/>
    <col min="8714" max="8714" width="7.109375" style="2" customWidth="1"/>
    <col min="8715" max="8715" width="9.88671875" style="2" customWidth="1"/>
    <col min="8716" max="8716" width="10.77734375" style="2" customWidth="1"/>
    <col min="8717" max="8717" width="9.77734375" style="2" bestFit="1" customWidth="1"/>
    <col min="8718" max="8718" width="6.109375" style="2" customWidth="1"/>
    <col min="8719" max="8719" width="9.44140625" style="2" bestFit="1" customWidth="1"/>
    <col min="8720" max="8720" width="7.77734375" style="2" customWidth="1"/>
    <col min="8721" max="8721" width="17.109375" style="2" bestFit="1" customWidth="1"/>
    <col min="8722" max="8722" width="16.21875" style="2" bestFit="1" customWidth="1"/>
    <col min="8723" max="8723" width="11.33203125" style="2" bestFit="1" customWidth="1"/>
    <col min="8724" max="8724" width="9.6640625" style="2" customWidth="1"/>
    <col min="8725" max="8725" width="13.21875" style="2" bestFit="1" customWidth="1"/>
    <col min="8726" max="8726" width="9.6640625" style="2" customWidth="1"/>
    <col min="8727" max="8960" width="9" style="2"/>
    <col min="8961" max="8961" width="16.21875" style="2" customWidth="1"/>
    <col min="8962" max="8962" width="4.6640625" style="2" bestFit="1" customWidth="1"/>
    <col min="8963" max="8963" width="26.88671875" style="2" customWidth="1"/>
    <col min="8964" max="8964" width="12.77734375" style="2" bestFit="1" customWidth="1"/>
    <col min="8965" max="8965" width="8.6640625" style="2" bestFit="1" customWidth="1"/>
    <col min="8966" max="8966" width="8.44140625" style="2" bestFit="1" customWidth="1"/>
    <col min="8967" max="8967" width="10.6640625" style="2" bestFit="1" customWidth="1"/>
    <col min="8968" max="8968" width="10" style="2" bestFit="1" customWidth="1"/>
    <col min="8969" max="8969" width="12.44140625" style="2" bestFit="1" customWidth="1"/>
    <col min="8970" max="8970" width="7.109375" style="2" customWidth="1"/>
    <col min="8971" max="8971" width="9.88671875" style="2" customWidth="1"/>
    <col min="8972" max="8972" width="10.77734375" style="2" customWidth="1"/>
    <col min="8973" max="8973" width="9.77734375" style="2" bestFit="1" customWidth="1"/>
    <col min="8974" max="8974" width="6.109375" style="2" customWidth="1"/>
    <col min="8975" max="8975" width="9.44140625" style="2" bestFit="1" customWidth="1"/>
    <col min="8976" max="8976" width="7.77734375" style="2" customWidth="1"/>
    <col min="8977" max="8977" width="17.109375" style="2" bestFit="1" customWidth="1"/>
    <col min="8978" max="8978" width="16.21875" style="2" bestFit="1" customWidth="1"/>
    <col min="8979" max="8979" width="11.33203125" style="2" bestFit="1" customWidth="1"/>
    <col min="8980" max="8980" width="9.6640625" style="2" customWidth="1"/>
    <col min="8981" max="8981" width="13.21875" style="2" bestFit="1" customWidth="1"/>
    <col min="8982" max="8982" width="9.6640625" style="2" customWidth="1"/>
    <col min="8983" max="9216" width="9" style="2"/>
    <col min="9217" max="9217" width="16.21875" style="2" customWidth="1"/>
    <col min="9218" max="9218" width="4.6640625" style="2" bestFit="1" customWidth="1"/>
    <col min="9219" max="9219" width="26.88671875" style="2" customWidth="1"/>
    <col min="9220" max="9220" width="12.77734375" style="2" bestFit="1" customWidth="1"/>
    <col min="9221" max="9221" width="8.6640625" style="2" bestFit="1" customWidth="1"/>
    <col min="9222" max="9222" width="8.44140625" style="2" bestFit="1" customWidth="1"/>
    <col min="9223" max="9223" width="10.6640625" style="2" bestFit="1" customWidth="1"/>
    <col min="9224" max="9224" width="10" style="2" bestFit="1" customWidth="1"/>
    <col min="9225" max="9225" width="12.44140625" style="2" bestFit="1" customWidth="1"/>
    <col min="9226" max="9226" width="7.109375" style="2" customWidth="1"/>
    <col min="9227" max="9227" width="9.88671875" style="2" customWidth="1"/>
    <col min="9228" max="9228" width="10.77734375" style="2" customWidth="1"/>
    <col min="9229" max="9229" width="9.77734375" style="2" bestFit="1" customWidth="1"/>
    <col min="9230" max="9230" width="6.109375" style="2" customWidth="1"/>
    <col min="9231" max="9231" width="9.44140625" style="2" bestFit="1" customWidth="1"/>
    <col min="9232" max="9232" width="7.77734375" style="2" customWidth="1"/>
    <col min="9233" max="9233" width="17.109375" style="2" bestFit="1" customWidth="1"/>
    <col min="9234" max="9234" width="16.21875" style="2" bestFit="1" customWidth="1"/>
    <col min="9235" max="9235" width="11.33203125" style="2" bestFit="1" customWidth="1"/>
    <col min="9236" max="9236" width="9.6640625" style="2" customWidth="1"/>
    <col min="9237" max="9237" width="13.21875" style="2" bestFit="1" customWidth="1"/>
    <col min="9238" max="9238" width="9.6640625" style="2" customWidth="1"/>
    <col min="9239" max="9472" width="9" style="2"/>
    <col min="9473" max="9473" width="16.21875" style="2" customWidth="1"/>
    <col min="9474" max="9474" width="4.6640625" style="2" bestFit="1" customWidth="1"/>
    <col min="9475" max="9475" width="26.88671875" style="2" customWidth="1"/>
    <col min="9476" max="9476" width="12.77734375" style="2" bestFit="1" customWidth="1"/>
    <col min="9477" max="9477" width="8.6640625" style="2" bestFit="1" customWidth="1"/>
    <col min="9478" max="9478" width="8.44140625" style="2" bestFit="1" customWidth="1"/>
    <col min="9479" max="9479" width="10.6640625" style="2" bestFit="1" customWidth="1"/>
    <col min="9480" max="9480" width="10" style="2" bestFit="1" customWidth="1"/>
    <col min="9481" max="9481" width="12.44140625" style="2" bestFit="1" customWidth="1"/>
    <col min="9482" max="9482" width="7.109375" style="2" customWidth="1"/>
    <col min="9483" max="9483" width="9.88671875" style="2" customWidth="1"/>
    <col min="9484" max="9484" width="10.77734375" style="2" customWidth="1"/>
    <col min="9485" max="9485" width="9.77734375" style="2" bestFit="1" customWidth="1"/>
    <col min="9486" max="9486" width="6.109375" style="2" customWidth="1"/>
    <col min="9487" max="9487" width="9.44140625" style="2" bestFit="1" customWidth="1"/>
    <col min="9488" max="9488" width="7.77734375" style="2" customWidth="1"/>
    <col min="9489" max="9489" width="17.109375" style="2" bestFit="1" customWidth="1"/>
    <col min="9490" max="9490" width="16.21875" style="2" bestFit="1" customWidth="1"/>
    <col min="9491" max="9491" width="11.33203125" style="2" bestFit="1" customWidth="1"/>
    <col min="9492" max="9492" width="9.6640625" style="2" customWidth="1"/>
    <col min="9493" max="9493" width="13.21875" style="2" bestFit="1" customWidth="1"/>
    <col min="9494" max="9494" width="9.6640625" style="2" customWidth="1"/>
    <col min="9495" max="9728" width="9" style="2"/>
    <col min="9729" max="9729" width="16.21875" style="2" customWidth="1"/>
    <col min="9730" max="9730" width="4.6640625" style="2" bestFit="1" customWidth="1"/>
    <col min="9731" max="9731" width="26.88671875" style="2" customWidth="1"/>
    <col min="9732" max="9732" width="12.77734375" style="2" bestFit="1" customWidth="1"/>
    <col min="9733" max="9733" width="8.6640625" style="2" bestFit="1" customWidth="1"/>
    <col min="9734" max="9734" width="8.44140625" style="2" bestFit="1" customWidth="1"/>
    <col min="9735" max="9735" width="10.6640625" style="2" bestFit="1" customWidth="1"/>
    <col min="9736" max="9736" width="10" style="2" bestFit="1" customWidth="1"/>
    <col min="9737" max="9737" width="12.44140625" style="2" bestFit="1" customWidth="1"/>
    <col min="9738" max="9738" width="7.109375" style="2" customWidth="1"/>
    <col min="9739" max="9739" width="9.88671875" style="2" customWidth="1"/>
    <col min="9740" max="9740" width="10.77734375" style="2" customWidth="1"/>
    <col min="9741" max="9741" width="9.77734375" style="2" bestFit="1" customWidth="1"/>
    <col min="9742" max="9742" width="6.109375" style="2" customWidth="1"/>
    <col min="9743" max="9743" width="9.44140625" style="2" bestFit="1" customWidth="1"/>
    <col min="9744" max="9744" width="7.77734375" style="2" customWidth="1"/>
    <col min="9745" max="9745" width="17.109375" style="2" bestFit="1" customWidth="1"/>
    <col min="9746" max="9746" width="16.21875" style="2" bestFit="1" customWidth="1"/>
    <col min="9747" max="9747" width="11.33203125" style="2" bestFit="1" customWidth="1"/>
    <col min="9748" max="9748" width="9.6640625" style="2" customWidth="1"/>
    <col min="9749" max="9749" width="13.21875" style="2" bestFit="1" customWidth="1"/>
    <col min="9750" max="9750" width="9.6640625" style="2" customWidth="1"/>
    <col min="9751" max="9984" width="9" style="2"/>
    <col min="9985" max="9985" width="16.21875" style="2" customWidth="1"/>
    <col min="9986" max="9986" width="4.6640625" style="2" bestFit="1" customWidth="1"/>
    <col min="9987" max="9987" width="26.88671875" style="2" customWidth="1"/>
    <col min="9988" max="9988" width="12.77734375" style="2" bestFit="1" customWidth="1"/>
    <col min="9989" max="9989" width="8.6640625" style="2" bestFit="1" customWidth="1"/>
    <col min="9990" max="9990" width="8.44140625" style="2" bestFit="1" customWidth="1"/>
    <col min="9991" max="9991" width="10.6640625" style="2" bestFit="1" customWidth="1"/>
    <col min="9992" max="9992" width="10" style="2" bestFit="1" customWidth="1"/>
    <col min="9993" max="9993" width="12.44140625" style="2" bestFit="1" customWidth="1"/>
    <col min="9994" max="9994" width="7.109375" style="2" customWidth="1"/>
    <col min="9995" max="9995" width="9.88671875" style="2" customWidth="1"/>
    <col min="9996" max="9996" width="10.77734375" style="2" customWidth="1"/>
    <col min="9997" max="9997" width="9.77734375" style="2" bestFit="1" customWidth="1"/>
    <col min="9998" max="9998" width="6.109375" style="2" customWidth="1"/>
    <col min="9999" max="9999" width="9.44140625" style="2" bestFit="1" customWidth="1"/>
    <col min="10000" max="10000" width="7.77734375" style="2" customWidth="1"/>
    <col min="10001" max="10001" width="17.109375" style="2" bestFit="1" customWidth="1"/>
    <col min="10002" max="10002" width="16.21875" style="2" bestFit="1" customWidth="1"/>
    <col min="10003" max="10003" width="11.33203125" style="2" bestFit="1" customWidth="1"/>
    <col min="10004" max="10004" width="9.6640625" style="2" customWidth="1"/>
    <col min="10005" max="10005" width="13.21875" style="2" bestFit="1" customWidth="1"/>
    <col min="10006" max="10006" width="9.6640625" style="2" customWidth="1"/>
    <col min="10007" max="10240" width="9" style="2"/>
    <col min="10241" max="10241" width="16.21875" style="2" customWidth="1"/>
    <col min="10242" max="10242" width="4.6640625" style="2" bestFit="1" customWidth="1"/>
    <col min="10243" max="10243" width="26.88671875" style="2" customWidth="1"/>
    <col min="10244" max="10244" width="12.77734375" style="2" bestFit="1" customWidth="1"/>
    <col min="10245" max="10245" width="8.6640625" style="2" bestFit="1" customWidth="1"/>
    <col min="10246" max="10246" width="8.44140625" style="2" bestFit="1" customWidth="1"/>
    <col min="10247" max="10247" width="10.6640625" style="2" bestFit="1" customWidth="1"/>
    <col min="10248" max="10248" width="10" style="2" bestFit="1" customWidth="1"/>
    <col min="10249" max="10249" width="12.44140625" style="2" bestFit="1" customWidth="1"/>
    <col min="10250" max="10250" width="7.109375" style="2" customWidth="1"/>
    <col min="10251" max="10251" width="9.88671875" style="2" customWidth="1"/>
    <col min="10252" max="10252" width="10.77734375" style="2" customWidth="1"/>
    <col min="10253" max="10253" width="9.77734375" style="2" bestFit="1" customWidth="1"/>
    <col min="10254" max="10254" width="6.109375" style="2" customWidth="1"/>
    <col min="10255" max="10255" width="9.44140625" style="2" bestFit="1" customWidth="1"/>
    <col min="10256" max="10256" width="7.77734375" style="2" customWidth="1"/>
    <col min="10257" max="10257" width="17.109375" style="2" bestFit="1" customWidth="1"/>
    <col min="10258" max="10258" width="16.21875" style="2" bestFit="1" customWidth="1"/>
    <col min="10259" max="10259" width="11.33203125" style="2" bestFit="1" customWidth="1"/>
    <col min="10260" max="10260" width="9.6640625" style="2" customWidth="1"/>
    <col min="10261" max="10261" width="13.21875" style="2" bestFit="1" customWidth="1"/>
    <col min="10262" max="10262" width="9.6640625" style="2" customWidth="1"/>
    <col min="10263" max="10496" width="9" style="2"/>
    <col min="10497" max="10497" width="16.21875" style="2" customWidth="1"/>
    <col min="10498" max="10498" width="4.6640625" style="2" bestFit="1" customWidth="1"/>
    <col min="10499" max="10499" width="26.88671875" style="2" customWidth="1"/>
    <col min="10500" max="10500" width="12.77734375" style="2" bestFit="1" customWidth="1"/>
    <col min="10501" max="10501" width="8.6640625" style="2" bestFit="1" customWidth="1"/>
    <col min="10502" max="10502" width="8.44140625" style="2" bestFit="1" customWidth="1"/>
    <col min="10503" max="10503" width="10.6640625" style="2" bestFit="1" customWidth="1"/>
    <col min="10504" max="10504" width="10" style="2" bestFit="1" customWidth="1"/>
    <col min="10505" max="10505" width="12.44140625" style="2" bestFit="1" customWidth="1"/>
    <col min="10506" max="10506" width="7.109375" style="2" customWidth="1"/>
    <col min="10507" max="10507" width="9.88671875" style="2" customWidth="1"/>
    <col min="10508" max="10508" width="10.77734375" style="2" customWidth="1"/>
    <col min="10509" max="10509" width="9.77734375" style="2" bestFit="1" customWidth="1"/>
    <col min="10510" max="10510" width="6.109375" style="2" customWidth="1"/>
    <col min="10511" max="10511" width="9.44140625" style="2" bestFit="1" customWidth="1"/>
    <col min="10512" max="10512" width="7.77734375" style="2" customWidth="1"/>
    <col min="10513" max="10513" width="17.109375" style="2" bestFit="1" customWidth="1"/>
    <col min="10514" max="10514" width="16.21875" style="2" bestFit="1" customWidth="1"/>
    <col min="10515" max="10515" width="11.33203125" style="2" bestFit="1" customWidth="1"/>
    <col min="10516" max="10516" width="9.6640625" style="2" customWidth="1"/>
    <col min="10517" max="10517" width="13.21875" style="2" bestFit="1" customWidth="1"/>
    <col min="10518" max="10518" width="9.6640625" style="2" customWidth="1"/>
    <col min="10519" max="10752" width="9" style="2"/>
    <col min="10753" max="10753" width="16.21875" style="2" customWidth="1"/>
    <col min="10754" max="10754" width="4.6640625" style="2" bestFit="1" customWidth="1"/>
    <col min="10755" max="10755" width="26.88671875" style="2" customWidth="1"/>
    <col min="10756" max="10756" width="12.77734375" style="2" bestFit="1" customWidth="1"/>
    <col min="10757" max="10757" width="8.6640625" style="2" bestFit="1" customWidth="1"/>
    <col min="10758" max="10758" width="8.44140625" style="2" bestFit="1" customWidth="1"/>
    <col min="10759" max="10759" width="10.6640625" style="2" bestFit="1" customWidth="1"/>
    <col min="10760" max="10760" width="10" style="2" bestFit="1" customWidth="1"/>
    <col min="10761" max="10761" width="12.44140625" style="2" bestFit="1" customWidth="1"/>
    <col min="10762" max="10762" width="7.109375" style="2" customWidth="1"/>
    <col min="10763" max="10763" width="9.88671875" style="2" customWidth="1"/>
    <col min="10764" max="10764" width="10.77734375" style="2" customWidth="1"/>
    <col min="10765" max="10765" width="9.77734375" style="2" bestFit="1" customWidth="1"/>
    <col min="10766" max="10766" width="6.109375" style="2" customWidth="1"/>
    <col min="10767" max="10767" width="9.44140625" style="2" bestFit="1" customWidth="1"/>
    <col min="10768" max="10768" width="7.77734375" style="2" customWidth="1"/>
    <col min="10769" max="10769" width="17.109375" style="2" bestFit="1" customWidth="1"/>
    <col min="10770" max="10770" width="16.21875" style="2" bestFit="1" customWidth="1"/>
    <col min="10771" max="10771" width="11.33203125" style="2" bestFit="1" customWidth="1"/>
    <col min="10772" max="10772" width="9.6640625" style="2" customWidth="1"/>
    <col min="10773" max="10773" width="13.21875" style="2" bestFit="1" customWidth="1"/>
    <col min="10774" max="10774" width="9.6640625" style="2" customWidth="1"/>
    <col min="10775" max="11008" width="9" style="2"/>
    <col min="11009" max="11009" width="16.21875" style="2" customWidth="1"/>
    <col min="11010" max="11010" width="4.6640625" style="2" bestFit="1" customWidth="1"/>
    <col min="11011" max="11011" width="26.88671875" style="2" customWidth="1"/>
    <col min="11012" max="11012" width="12.77734375" style="2" bestFit="1" customWidth="1"/>
    <col min="11013" max="11013" width="8.6640625" style="2" bestFit="1" customWidth="1"/>
    <col min="11014" max="11014" width="8.44140625" style="2" bestFit="1" customWidth="1"/>
    <col min="11015" max="11015" width="10.6640625" style="2" bestFit="1" customWidth="1"/>
    <col min="11016" max="11016" width="10" style="2" bestFit="1" customWidth="1"/>
    <col min="11017" max="11017" width="12.44140625" style="2" bestFit="1" customWidth="1"/>
    <col min="11018" max="11018" width="7.109375" style="2" customWidth="1"/>
    <col min="11019" max="11019" width="9.88671875" style="2" customWidth="1"/>
    <col min="11020" max="11020" width="10.77734375" style="2" customWidth="1"/>
    <col min="11021" max="11021" width="9.77734375" style="2" bestFit="1" customWidth="1"/>
    <col min="11022" max="11022" width="6.109375" style="2" customWidth="1"/>
    <col min="11023" max="11023" width="9.44140625" style="2" bestFit="1" customWidth="1"/>
    <col min="11024" max="11024" width="7.77734375" style="2" customWidth="1"/>
    <col min="11025" max="11025" width="17.109375" style="2" bestFit="1" customWidth="1"/>
    <col min="11026" max="11026" width="16.21875" style="2" bestFit="1" customWidth="1"/>
    <col min="11027" max="11027" width="11.33203125" style="2" bestFit="1" customWidth="1"/>
    <col min="11028" max="11028" width="9.6640625" style="2" customWidth="1"/>
    <col min="11029" max="11029" width="13.21875" style="2" bestFit="1" customWidth="1"/>
    <col min="11030" max="11030" width="9.6640625" style="2" customWidth="1"/>
    <col min="11031" max="11264" width="9" style="2"/>
    <col min="11265" max="11265" width="16.21875" style="2" customWidth="1"/>
    <col min="11266" max="11266" width="4.6640625" style="2" bestFit="1" customWidth="1"/>
    <col min="11267" max="11267" width="26.88671875" style="2" customWidth="1"/>
    <col min="11268" max="11268" width="12.77734375" style="2" bestFit="1" customWidth="1"/>
    <col min="11269" max="11269" width="8.6640625" style="2" bestFit="1" customWidth="1"/>
    <col min="11270" max="11270" width="8.44140625" style="2" bestFit="1" customWidth="1"/>
    <col min="11271" max="11271" width="10.6640625" style="2" bestFit="1" customWidth="1"/>
    <col min="11272" max="11272" width="10" style="2" bestFit="1" customWidth="1"/>
    <col min="11273" max="11273" width="12.44140625" style="2" bestFit="1" customWidth="1"/>
    <col min="11274" max="11274" width="7.109375" style="2" customWidth="1"/>
    <col min="11275" max="11275" width="9.88671875" style="2" customWidth="1"/>
    <col min="11276" max="11276" width="10.77734375" style="2" customWidth="1"/>
    <col min="11277" max="11277" width="9.77734375" style="2" bestFit="1" customWidth="1"/>
    <col min="11278" max="11278" width="6.109375" style="2" customWidth="1"/>
    <col min="11279" max="11279" width="9.44140625" style="2" bestFit="1" customWidth="1"/>
    <col min="11280" max="11280" width="7.77734375" style="2" customWidth="1"/>
    <col min="11281" max="11281" width="17.109375" style="2" bestFit="1" customWidth="1"/>
    <col min="11282" max="11282" width="16.21875" style="2" bestFit="1" customWidth="1"/>
    <col min="11283" max="11283" width="11.33203125" style="2" bestFit="1" customWidth="1"/>
    <col min="11284" max="11284" width="9.6640625" style="2" customWidth="1"/>
    <col min="11285" max="11285" width="13.21875" style="2" bestFit="1" customWidth="1"/>
    <col min="11286" max="11286" width="9.6640625" style="2" customWidth="1"/>
    <col min="11287" max="11520" width="9" style="2"/>
    <col min="11521" max="11521" width="16.21875" style="2" customWidth="1"/>
    <col min="11522" max="11522" width="4.6640625" style="2" bestFit="1" customWidth="1"/>
    <col min="11523" max="11523" width="26.88671875" style="2" customWidth="1"/>
    <col min="11524" max="11524" width="12.77734375" style="2" bestFit="1" customWidth="1"/>
    <col min="11525" max="11525" width="8.6640625" style="2" bestFit="1" customWidth="1"/>
    <col min="11526" max="11526" width="8.44140625" style="2" bestFit="1" customWidth="1"/>
    <col min="11527" max="11527" width="10.6640625" style="2" bestFit="1" customWidth="1"/>
    <col min="11528" max="11528" width="10" style="2" bestFit="1" customWidth="1"/>
    <col min="11529" max="11529" width="12.44140625" style="2" bestFit="1" customWidth="1"/>
    <col min="11530" max="11530" width="7.109375" style="2" customWidth="1"/>
    <col min="11531" max="11531" width="9.88671875" style="2" customWidth="1"/>
    <col min="11532" max="11532" width="10.77734375" style="2" customWidth="1"/>
    <col min="11533" max="11533" width="9.77734375" style="2" bestFit="1" customWidth="1"/>
    <col min="11534" max="11534" width="6.109375" style="2" customWidth="1"/>
    <col min="11535" max="11535" width="9.44140625" style="2" bestFit="1" customWidth="1"/>
    <col min="11536" max="11536" width="7.77734375" style="2" customWidth="1"/>
    <col min="11537" max="11537" width="17.109375" style="2" bestFit="1" customWidth="1"/>
    <col min="11538" max="11538" width="16.21875" style="2" bestFit="1" customWidth="1"/>
    <col min="11539" max="11539" width="11.33203125" style="2" bestFit="1" customWidth="1"/>
    <col min="11540" max="11540" width="9.6640625" style="2" customWidth="1"/>
    <col min="11541" max="11541" width="13.21875" style="2" bestFit="1" customWidth="1"/>
    <col min="11542" max="11542" width="9.6640625" style="2" customWidth="1"/>
    <col min="11543" max="11776" width="9" style="2"/>
    <col min="11777" max="11777" width="16.21875" style="2" customWidth="1"/>
    <col min="11778" max="11778" width="4.6640625" style="2" bestFit="1" customWidth="1"/>
    <col min="11779" max="11779" width="26.88671875" style="2" customWidth="1"/>
    <col min="11780" max="11780" width="12.77734375" style="2" bestFit="1" customWidth="1"/>
    <col min="11781" max="11781" width="8.6640625" style="2" bestFit="1" customWidth="1"/>
    <col min="11782" max="11782" width="8.44140625" style="2" bestFit="1" customWidth="1"/>
    <col min="11783" max="11783" width="10.6640625" style="2" bestFit="1" customWidth="1"/>
    <col min="11784" max="11784" width="10" style="2" bestFit="1" customWidth="1"/>
    <col min="11785" max="11785" width="12.44140625" style="2" bestFit="1" customWidth="1"/>
    <col min="11786" max="11786" width="7.109375" style="2" customWidth="1"/>
    <col min="11787" max="11787" width="9.88671875" style="2" customWidth="1"/>
    <col min="11788" max="11788" width="10.77734375" style="2" customWidth="1"/>
    <col min="11789" max="11789" width="9.77734375" style="2" bestFit="1" customWidth="1"/>
    <col min="11790" max="11790" width="6.109375" style="2" customWidth="1"/>
    <col min="11791" max="11791" width="9.44140625" style="2" bestFit="1" customWidth="1"/>
    <col min="11792" max="11792" width="7.77734375" style="2" customWidth="1"/>
    <col min="11793" max="11793" width="17.109375" style="2" bestFit="1" customWidth="1"/>
    <col min="11794" max="11794" width="16.21875" style="2" bestFit="1" customWidth="1"/>
    <col min="11795" max="11795" width="11.33203125" style="2" bestFit="1" customWidth="1"/>
    <col min="11796" max="11796" width="9.6640625" style="2" customWidth="1"/>
    <col min="11797" max="11797" width="13.21875" style="2" bestFit="1" customWidth="1"/>
    <col min="11798" max="11798" width="9.6640625" style="2" customWidth="1"/>
    <col min="11799" max="12032" width="9" style="2"/>
    <col min="12033" max="12033" width="16.21875" style="2" customWidth="1"/>
    <col min="12034" max="12034" width="4.6640625" style="2" bestFit="1" customWidth="1"/>
    <col min="12035" max="12035" width="26.88671875" style="2" customWidth="1"/>
    <col min="12036" max="12036" width="12.77734375" style="2" bestFit="1" customWidth="1"/>
    <col min="12037" max="12037" width="8.6640625" style="2" bestFit="1" customWidth="1"/>
    <col min="12038" max="12038" width="8.44140625" style="2" bestFit="1" customWidth="1"/>
    <col min="12039" max="12039" width="10.6640625" style="2" bestFit="1" customWidth="1"/>
    <col min="12040" max="12040" width="10" style="2" bestFit="1" customWidth="1"/>
    <col min="12041" max="12041" width="12.44140625" style="2" bestFit="1" customWidth="1"/>
    <col min="12042" max="12042" width="7.109375" style="2" customWidth="1"/>
    <col min="12043" max="12043" width="9.88671875" style="2" customWidth="1"/>
    <col min="12044" max="12044" width="10.77734375" style="2" customWidth="1"/>
    <col min="12045" max="12045" width="9.77734375" style="2" bestFit="1" customWidth="1"/>
    <col min="12046" max="12046" width="6.109375" style="2" customWidth="1"/>
    <col min="12047" max="12047" width="9.44140625" style="2" bestFit="1" customWidth="1"/>
    <col min="12048" max="12048" width="7.77734375" style="2" customWidth="1"/>
    <col min="12049" max="12049" width="17.109375" style="2" bestFit="1" customWidth="1"/>
    <col min="12050" max="12050" width="16.21875" style="2" bestFit="1" customWidth="1"/>
    <col min="12051" max="12051" width="11.33203125" style="2" bestFit="1" customWidth="1"/>
    <col min="12052" max="12052" width="9.6640625" style="2" customWidth="1"/>
    <col min="12053" max="12053" width="13.21875" style="2" bestFit="1" customWidth="1"/>
    <col min="12054" max="12054" width="9.6640625" style="2" customWidth="1"/>
    <col min="12055" max="12288" width="9" style="2"/>
    <col min="12289" max="12289" width="16.21875" style="2" customWidth="1"/>
    <col min="12290" max="12290" width="4.6640625" style="2" bestFit="1" customWidth="1"/>
    <col min="12291" max="12291" width="26.88671875" style="2" customWidth="1"/>
    <col min="12292" max="12292" width="12.77734375" style="2" bestFit="1" customWidth="1"/>
    <col min="12293" max="12293" width="8.6640625" style="2" bestFit="1" customWidth="1"/>
    <col min="12294" max="12294" width="8.44140625" style="2" bestFit="1" customWidth="1"/>
    <col min="12295" max="12295" width="10.6640625" style="2" bestFit="1" customWidth="1"/>
    <col min="12296" max="12296" width="10" style="2" bestFit="1" customWidth="1"/>
    <col min="12297" max="12297" width="12.44140625" style="2" bestFit="1" customWidth="1"/>
    <col min="12298" max="12298" width="7.109375" style="2" customWidth="1"/>
    <col min="12299" max="12299" width="9.88671875" style="2" customWidth="1"/>
    <col min="12300" max="12300" width="10.77734375" style="2" customWidth="1"/>
    <col min="12301" max="12301" width="9.77734375" style="2" bestFit="1" customWidth="1"/>
    <col min="12302" max="12302" width="6.109375" style="2" customWidth="1"/>
    <col min="12303" max="12303" width="9.44140625" style="2" bestFit="1" customWidth="1"/>
    <col min="12304" max="12304" width="7.77734375" style="2" customWidth="1"/>
    <col min="12305" max="12305" width="17.109375" style="2" bestFit="1" customWidth="1"/>
    <col min="12306" max="12306" width="16.21875" style="2" bestFit="1" customWidth="1"/>
    <col min="12307" max="12307" width="11.33203125" style="2" bestFit="1" customWidth="1"/>
    <col min="12308" max="12308" width="9.6640625" style="2" customWidth="1"/>
    <col min="12309" max="12309" width="13.21875" style="2" bestFit="1" customWidth="1"/>
    <col min="12310" max="12310" width="9.6640625" style="2" customWidth="1"/>
    <col min="12311" max="12544" width="9" style="2"/>
    <col min="12545" max="12545" width="16.21875" style="2" customWidth="1"/>
    <col min="12546" max="12546" width="4.6640625" style="2" bestFit="1" customWidth="1"/>
    <col min="12547" max="12547" width="26.88671875" style="2" customWidth="1"/>
    <col min="12548" max="12548" width="12.77734375" style="2" bestFit="1" customWidth="1"/>
    <col min="12549" max="12549" width="8.6640625" style="2" bestFit="1" customWidth="1"/>
    <col min="12550" max="12550" width="8.44140625" style="2" bestFit="1" customWidth="1"/>
    <col min="12551" max="12551" width="10.6640625" style="2" bestFit="1" customWidth="1"/>
    <col min="12552" max="12552" width="10" style="2" bestFit="1" customWidth="1"/>
    <col min="12553" max="12553" width="12.44140625" style="2" bestFit="1" customWidth="1"/>
    <col min="12554" max="12554" width="7.109375" style="2" customWidth="1"/>
    <col min="12555" max="12555" width="9.88671875" style="2" customWidth="1"/>
    <col min="12556" max="12556" width="10.77734375" style="2" customWidth="1"/>
    <col min="12557" max="12557" width="9.77734375" style="2" bestFit="1" customWidth="1"/>
    <col min="12558" max="12558" width="6.109375" style="2" customWidth="1"/>
    <col min="12559" max="12559" width="9.44140625" style="2" bestFit="1" customWidth="1"/>
    <col min="12560" max="12560" width="7.77734375" style="2" customWidth="1"/>
    <col min="12561" max="12561" width="17.109375" style="2" bestFit="1" customWidth="1"/>
    <col min="12562" max="12562" width="16.21875" style="2" bestFit="1" customWidth="1"/>
    <col min="12563" max="12563" width="11.33203125" style="2" bestFit="1" customWidth="1"/>
    <col min="12564" max="12564" width="9.6640625" style="2" customWidth="1"/>
    <col min="12565" max="12565" width="13.21875" style="2" bestFit="1" customWidth="1"/>
    <col min="12566" max="12566" width="9.6640625" style="2" customWidth="1"/>
    <col min="12567" max="12800" width="9" style="2"/>
    <col min="12801" max="12801" width="16.21875" style="2" customWidth="1"/>
    <col min="12802" max="12802" width="4.6640625" style="2" bestFit="1" customWidth="1"/>
    <col min="12803" max="12803" width="26.88671875" style="2" customWidth="1"/>
    <col min="12804" max="12804" width="12.77734375" style="2" bestFit="1" customWidth="1"/>
    <col min="12805" max="12805" width="8.6640625" style="2" bestFit="1" customWidth="1"/>
    <col min="12806" max="12806" width="8.44140625" style="2" bestFit="1" customWidth="1"/>
    <col min="12807" max="12807" width="10.6640625" style="2" bestFit="1" customWidth="1"/>
    <col min="12808" max="12808" width="10" style="2" bestFit="1" customWidth="1"/>
    <col min="12809" max="12809" width="12.44140625" style="2" bestFit="1" customWidth="1"/>
    <col min="12810" max="12810" width="7.109375" style="2" customWidth="1"/>
    <col min="12811" max="12811" width="9.88671875" style="2" customWidth="1"/>
    <col min="12812" max="12812" width="10.77734375" style="2" customWidth="1"/>
    <col min="12813" max="12813" width="9.77734375" style="2" bestFit="1" customWidth="1"/>
    <col min="12814" max="12814" width="6.109375" style="2" customWidth="1"/>
    <col min="12815" max="12815" width="9.44140625" style="2" bestFit="1" customWidth="1"/>
    <col min="12816" max="12816" width="7.77734375" style="2" customWidth="1"/>
    <col min="12817" max="12817" width="17.109375" style="2" bestFit="1" customWidth="1"/>
    <col min="12818" max="12818" width="16.21875" style="2" bestFit="1" customWidth="1"/>
    <col min="12819" max="12819" width="11.33203125" style="2" bestFit="1" customWidth="1"/>
    <col min="12820" max="12820" width="9.6640625" style="2" customWidth="1"/>
    <col min="12821" max="12821" width="13.21875" style="2" bestFit="1" customWidth="1"/>
    <col min="12822" max="12822" width="9.6640625" style="2" customWidth="1"/>
    <col min="12823" max="13056" width="9" style="2"/>
    <col min="13057" max="13057" width="16.21875" style="2" customWidth="1"/>
    <col min="13058" max="13058" width="4.6640625" style="2" bestFit="1" customWidth="1"/>
    <col min="13059" max="13059" width="26.88671875" style="2" customWidth="1"/>
    <col min="13060" max="13060" width="12.77734375" style="2" bestFit="1" customWidth="1"/>
    <col min="13061" max="13061" width="8.6640625" style="2" bestFit="1" customWidth="1"/>
    <col min="13062" max="13062" width="8.44140625" style="2" bestFit="1" customWidth="1"/>
    <col min="13063" max="13063" width="10.6640625" style="2" bestFit="1" customWidth="1"/>
    <col min="13064" max="13064" width="10" style="2" bestFit="1" customWidth="1"/>
    <col min="13065" max="13065" width="12.44140625" style="2" bestFit="1" customWidth="1"/>
    <col min="13066" max="13066" width="7.109375" style="2" customWidth="1"/>
    <col min="13067" max="13067" width="9.88671875" style="2" customWidth="1"/>
    <col min="13068" max="13068" width="10.77734375" style="2" customWidth="1"/>
    <col min="13069" max="13069" width="9.77734375" style="2" bestFit="1" customWidth="1"/>
    <col min="13070" max="13070" width="6.109375" style="2" customWidth="1"/>
    <col min="13071" max="13071" width="9.44140625" style="2" bestFit="1" customWidth="1"/>
    <col min="13072" max="13072" width="7.77734375" style="2" customWidth="1"/>
    <col min="13073" max="13073" width="17.109375" style="2" bestFit="1" customWidth="1"/>
    <col min="13074" max="13074" width="16.21875" style="2" bestFit="1" customWidth="1"/>
    <col min="13075" max="13075" width="11.33203125" style="2" bestFit="1" customWidth="1"/>
    <col min="13076" max="13076" width="9.6640625" style="2" customWidth="1"/>
    <col min="13077" max="13077" width="13.21875" style="2" bestFit="1" customWidth="1"/>
    <col min="13078" max="13078" width="9.6640625" style="2" customWidth="1"/>
    <col min="13079" max="13312" width="9" style="2"/>
    <col min="13313" max="13313" width="16.21875" style="2" customWidth="1"/>
    <col min="13314" max="13314" width="4.6640625" style="2" bestFit="1" customWidth="1"/>
    <col min="13315" max="13315" width="26.88671875" style="2" customWidth="1"/>
    <col min="13316" max="13316" width="12.77734375" style="2" bestFit="1" customWidth="1"/>
    <col min="13317" max="13317" width="8.6640625" style="2" bestFit="1" customWidth="1"/>
    <col min="13318" max="13318" width="8.44140625" style="2" bestFit="1" customWidth="1"/>
    <col min="13319" max="13319" width="10.6640625" style="2" bestFit="1" customWidth="1"/>
    <col min="13320" max="13320" width="10" style="2" bestFit="1" customWidth="1"/>
    <col min="13321" max="13321" width="12.44140625" style="2" bestFit="1" customWidth="1"/>
    <col min="13322" max="13322" width="7.109375" style="2" customWidth="1"/>
    <col min="13323" max="13323" width="9.88671875" style="2" customWidth="1"/>
    <col min="13324" max="13324" width="10.77734375" style="2" customWidth="1"/>
    <col min="13325" max="13325" width="9.77734375" style="2" bestFit="1" customWidth="1"/>
    <col min="13326" max="13326" width="6.109375" style="2" customWidth="1"/>
    <col min="13327" max="13327" width="9.44140625" style="2" bestFit="1" customWidth="1"/>
    <col min="13328" max="13328" width="7.77734375" style="2" customWidth="1"/>
    <col min="13329" max="13329" width="17.109375" style="2" bestFit="1" customWidth="1"/>
    <col min="13330" max="13330" width="16.21875" style="2" bestFit="1" customWidth="1"/>
    <col min="13331" max="13331" width="11.33203125" style="2" bestFit="1" customWidth="1"/>
    <col min="13332" max="13332" width="9.6640625" style="2" customWidth="1"/>
    <col min="13333" max="13333" width="13.21875" style="2" bestFit="1" customWidth="1"/>
    <col min="13334" max="13334" width="9.6640625" style="2" customWidth="1"/>
    <col min="13335" max="13568" width="9" style="2"/>
    <col min="13569" max="13569" width="16.21875" style="2" customWidth="1"/>
    <col min="13570" max="13570" width="4.6640625" style="2" bestFit="1" customWidth="1"/>
    <col min="13571" max="13571" width="26.88671875" style="2" customWidth="1"/>
    <col min="13572" max="13572" width="12.77734375" style="2" bestFit="1" customWidth="1"/>
    <col min="13573" max="13573" width="8.6640625" style="2" bestFit="1" customWidth="1"/>
    <col min="13574" max="13574" width="8.44140625" style="2" bestFit="1" customWidth="1"/>
    <col min="13575" max="13575" width="10.6640625" style="2" bestFit="1" customWidth="1"/>
    <col min="13576" max="13576" width="10" style="2" bestFit="1" customWidth="1"/>
    <col min="13577" max="13577" width="12.44140625" style="2" bestFit="1" customWidth="1"/>
    <col min="13578" max="13578" width="7.109375" style="2" customWidth="1"/>
    <col min="13579" max="13579" width="9.88671875" style="2" customWidth="1"/>
    <col min="13580" max="13580" width="10.77734375" style="2" customWidth="1"/>
    <col min="13581" max="13581" width="9.77734375" style="2" bestFit="1" customWidth="1"/>
    <col min="13582" max="13582" width="6.109375" style="2" customWidth="1"/>
    <col min="13583" max="13583" width="9.44140625" style="2" bestFit="1" customWidth="1"/>
    <col min="13584" max="13584" width="7.77734375" style="2" customWidth="1"/>
    <col min="13585" max="13585" width="17.109375" style="2" bestFit="1" customWidth="1"/>
    <col min="13586" max="13586" width="16.21875" style="2" bestFit="1" customWidth="1"/>
    <col min="13587" max="13587" width="11.33203125" style="2" bestFit="1" customWidth="1"/>
    <col min="13588" max="13588" width="9.6640625" style="2" customWidth="1"/>
    <col min="13589" max="13589" width="13.21875" style="2" bestFit="1" customWidth="1"/>
    <col min="13590" max="13590" width="9.6640625" style="2" customWidth="1"/>
    <col min="13591" max="13824" width="9" style="2"/>
    <col min="13825" max="13825" width="16.21875" style="2" customWidth="1"/>
    <col min="13826" max="13826" width="4.6640625" style="2" bestFit="1" customWidth="1"/>
    <col min="13827" max="13827" width="26.88671875" style="2" customWidth="1"/>
    <col min="13828" max="13828" width="12.77734375" style="2" bestFit="1" customWidth="1"/>
    <col min="13829" max="13829" width="8.6640625" style="2" bestFit="1" customWidth="1"/>
    <col min="13830" max="13830" width="8.44140625" style="2" bestFit="1" customWidth="1"/>
    <col min="13831" max="13831" width="10.6640625" style="2" bestFit="1" customWidth="1"/>
    <col min="13832" max="13832" width="10" style="2" bestFit="1" customWidth="1"/>
    <col min="13833" max="13833" width="12.44140625" style="2" bestFit="1" customWidth="1"/>
    <col min="13834" max="13834" width="7.109375" style="2" customWidth="1"/>
    <col min="13835" max="13835" width="9.88671875" style="2" customWidth="1"/>
    <col min="13836" max="13836" width="10.77734375" style="2" customWidth="1"/>
    <col min="13837" max="13837" width="9.77734375" style="2" bestFit="1" customWidth="1"/>
    <col min="13838" max="13838" width="6.109375" style="2" customWidth="1"/>
    <col min="13839" max="13839" width="9.44140625" style="2" bestFit="1" customWidth="1"/>
    <col min="13840" max="13840" width="7.77734375" style="2" customWidth="1"/>
    <col min="13841" max="13841" width="17.109375" style="2" bestFit="1" customWidth="1"/>
    <col min="13842" max="13842" width="16.21875" style="2" bestFit="1" customWidth="1"/>
    <col min="13843" max="13843" width="11.33203125" style="2" bestFit="1" customWidth="1"/>
    <col min="13844" max="13844" width="9.6640625" style="2" customWidth="1"/>
    <col min="13845" max="13845" width="13.21875" style="2" bestFit="1" customWidth="1"/>
    <col min="13846" max="13846" width="9.6640625" style="2" customWidth="1"/>
    <col min="13847" max="14080" width="9" style="2"/>
    <col min="14081" max="14081" width="16.21875" style="2" customWidth="1"/>
    <col min="14082" max="14082" width="4.6640625" style="2" bestFit="1" customWidth="1"/>
    <col min="14083" max="14083" width="26.88671875" style="2" customWidth="1"/>
    <col min="14084" max="14084" width="12.77734375" style="2" bestFit="1" customWidth="1"/>
    <col min="14085" max="14085" width="8.6640625" style="2" bestFit="1" customWidth="1"/>
    <col min="14086" max="14086" width="8.44140625" style="2" bestFit="1" customWidth="1"/>
    <col min="14087" max="14087" width="10.6640625" style="2" bestFit="1" customWidth="1"/>
    <col min="14088" max="14088" width="10" style="2" bestFit="1" customWidth="1"/>
    <col min="14089" max="14089" width="12.44140625" style="2" bestFit="1" customWidth="1"/>
    <col min="14090" max="14090" width="7.109375" style="2" customWidth="1"/>
    <col min="14091" max="14091" width="9.88671875" style="2" customWidth="1"/>
    <col min="14092" max="14092" width="10.77734375" style="2" customWidth="1"/>
    <col min="14093" max="14093" width="9.77734375" style="2" bestFit="1" customWidth="1"/>
    <col min="14094" max="14094" width="6.109375" style="2" customWidth="1"/>
    <col min="14095" max="14095" width="9.44140625" style="2" bestFit="1" customWidth="1"/>
    <col min="14096" max="14096" width="7.77734375" style="2" customWidth="1"/>
    <col min="14097" max="14097" width="17.109375" style="2" bestFit="1" customWidth="1"/>
    <col min="14098" max="14098" width="16.21875" style="2" bestFit="1" customWidth="1"/>
    <col min="14099" max="14099" width="11.33203125" style="2" bestFit="1" customWidth="1"/>
    <col min="14100" max="14100" width="9.6640625" style="2" customWidth="1"/>
    <col min="14101" max="14101" width="13.21875" style="2" bestFit="1" customWidth="1"/>
    <col min="14102" max="14102" width="9.6640625" style="2" customWidth="1"/>
    <col min="14103" max="14336" width="9" style="2"/>
    <col min="14337" max="14337" width="16.21875" style="2" customWidth="1"/>
    <col min="14338" max="14338" width="4.6640625" style="2" bestFit="1" customWidth="1"/>
    <col min="14339" max="14339" width="26.88671875" style="2" customWidth="1"/>
    <col min="14340" max="14340" width="12.77734375" style="2" bestFit="1" customWidth="1"/>
    <col min="14341" max="14341" width="8.6640625" style="2" bestFit="1" customWidth="1"/>
    <col min="14342" max="14342" width="8.44140625" style="2" bestFit="1" customWidth="1"/>
    <col min="14343" max="14343" width="10.6640625" style="2" bestFit="1" customWidth="1"/>
    <col min="14344" max="14344" width="10" style="2" bestFit="1" customWidth="1"/>
    <col min="14345" max="14345" width="12.44140625" style="2" bestFit="1" customWidth="1"/>
    <col min="14346" max="14346" width="7.109375" style="2" customWidth="1"/>
    <col min="14347" max="14347" width="9.88671875" style="2" customWidth="1"/>
    <col min="14348" max="14348" width="10.77734375" style="2" customWidth="1"/>
    <col min="14349" max="14349" width="9.77734375" style="2" bestFit="1" customWidth="1"/>
    <col min="14350" max="14350" width="6.109375" style="2" customWidth="1"/>
    <col min="14351" max="14351" width="9.44140625" style="2" bestFit="1" customWidth="1"/>
    <col min="14352" max="14352" width="7.77734375" style="2" customWidth="1"/>
    <col min="14353" max="14353" width="17.109375" style="2" bestFit="1" customWidth="1"/>
    <col min="14354" max="14354" width="16.21875" style="2" bestFit="1" customWidth="1"/>
    <col min="14355" max="14355" width="11.33203125" style="2" bestFit="1" customWidth="1"/>
    <col min="14356" max="14356" width="9.6640625" style="2" customWidth="1"/>
    <col min="14357" max="14357" width="13.21875" style="2" bestFit="1" customWidth="1"/>
    <col min="14358" max="14358" width="9.6640625" style="2" customWidth="1"/>
    <col min="14359" max="14592" width="9" style="2"/>
    <col min="14593" max="14593" width="16.21875" style="2" customWidth="1"/>
    <col min="14594" max="14594" width="4.6640625" style="2" bestFit="1" customWidth="1"/>
    <col min="14595" max="14595" width="26.88671875" style="2" customWidth="1"/>
    <col min="14596" max="14596" width="12.77734375" style="2" bestFit="1" customWidth="1"/>
    <col min="14597" max="14597" width="8.6640625" style="2" bestFit="1" customWidth="1"/>
    <col min="14598" max="14598" width="8.44140625" style="2" bestFit="1" customWidth="1"/>
    <col min="14599" max="14599" width="10.6640625" style="2" bestFit="1" customWidth="1"/>
    <col min="14600" max="14600" width="10" style="2" bestFit="1" customWidth="1"/>
    <col min="14601" max="14601" width="12.44140625" style="2" bestFit="1" customWidth="1"/>
    <col min="14602" max="14602" width="7.109375" style="2" customWidth="1"/>
    <col min="14603" max="14603" width="9.88671875" style="2" customWidth="1"/>
    <col min="14604" max="14604" width="10.77734375" style="2" customWidth="1"/>
    <col min="14605" max="14605" width="9.77734375" style="2" bestFit="1" customWidth="1"/>
    <col min="14606" max="14606" width="6.109375" style="2" customWidth="1"/>
    <col min="14607" max="14607" width="9.44140625" style="2" bestFit="1" customWidth="1"/>
    <col min="14608" max="14608" width="7.77734375" style="2" customWidth="1"/>
    <col min="14609" max="14609" width="17.109375" style="2" bestFit="1" customWidth="1"/>
    <col min="14610" max="14610" width="16.21875" style="2" bestFit="1" customWidth="1"/>
    <col min="14611" max="14611" width="11.33203125" style="2" bestFit="1" customWidth="1"/>
    <col min="14612" max="14612" width="9.6640625" style="2" customWidth="1"/>
    <col min="14613" max="14613" width="13.21875" style="2" bestFit="1" customWidth="1"/>
    <col min="14614" max="14614" width="9.6640625" style="2" customWidth="1"/>
    <col min="14615" max="14848" width="9" style="2"/>
    <col min="14849" max="14849" width="16.21875" style="2" customWidth="1"/>
    <col min="14850" max="14850" width="4.6640625" style="2" bestFit="1" customWidth="1"/>
    <col min="14851" max="14851" width="26.88671875" style="2" customWidth="1"/>
    <col min="14852" max="14852" width="12.77734375" style="2" bestFit="1" customWidth="1"/>
    <col min="14853" max="14853" width="8.6640625" style="2" bestFit="1" customWidth="1"/>
    <col min="14854" max="14854" width="8.44140625" style="2" bestFit="1" customWidth="1"/>
    <col min="14855" max="14855" width="10.6640625" style="2" bestFit="1" customWidth="1"/>
    <col min="14856" max="14856" width="10" style="2" bestFit="1" customWidth="1"/>
    <col min="14857" max="14857" width="12.44140625" style="2" bestFit="1" customWidth="1"/>
    <col min="14858" max="14858" width="7.109375" style="2" customWidth="1"/>
    <col min="14859" max="14859" width="9.88671875" style="2" customWidth="1"/>
    <col min="14860" max="14860" width="10.77734375" style="2" customWidth="1"/>
    <col min="14861" max="14861" width="9.77734375" style="2" bestFit="1" customWidth="1"/>
    <col min="14862" max="14862" width="6.109375" style="2" customWidth="1"/>
    <col min="14863" max="14863" width="9.44140625" style="2" bestFit="1" customWidth="1"/>
    <col min="14864" max="14864" width="7.77734375" style="2" customWidth="1"/>
    <col min="14865" max="14865" width="17.109375" style="2" bestFit="1" customWidth="1"/>
    <col min="14866" max="14866" width="16.21875" style="2" bestFit="1" customWidth="1"/>
    <col min="14867" max="14867" width="11.33203125" style="2" bestFit="1" customWidth="1"/>
    <col min="14868" max="14868" width="9.6640625" style="2" customWidth="1"/>
    <col min="14869" max="14869" width="13.21875" style="2" bestFit="1" customWidth="1"/>
    <col min="14870" max="14870" width="9.6640625" style="2" customWidth="1"/>
    <col min="14871" max="15104" width="9" style="2"/>
    <col min="15105" max="15105" width="16.21875" style="2" customWidth="1"/>
    <col min="15106" max="15106" width="4.6640625" style="2" bestFit="1" customWidth="1"/>
    <col min="15107" max="15107" width="26.88671875" style="2" customWidth="1"/>
    <col min="15108" max="15108" width="12.77734375" style="2" bestFit="1" customWidth="1"/>
    <col min="15109" max="15109" width="8.6640625" style="2" bestFit="1" customWidth="1"/>
    <col min="15110" max="15110" width="8.44140625" style="2" bestFit="1" customWidth="1"/>
    <col min="15111" max="15111" width="10.6640625" style="2" bestFit="1" customWidth="1"/>
    <col min="15112" max="15112" width="10" style="2" bestFit="1" customWidth="1"/>
    <col min="15113" max="15113" width="12.44140625" style="2" bestFit="1" customWidth="1"/>
    <col min="15114" max="15114" width="7.109375" style="2" customWidth="1"/>
    <col min="15115" max="15115" width="9.88671875" style="2" customWidth="1"/>
    <col min="15116" max="15116" width="10.77734375" style="2" customWidth="1"/>
    <col min="15117" max="15117" width="9.77734375" style="2" bestFit="1" customWidth="1"/>
    <col min="15118" max="15118" width="6.109375" style="2" customWidth="1"/>
    <col min="15119" max="15119" width="9.44140625" style="2" bestFit="1" customWidth="1"/>
    <col min="15120" max="15120" width="7.77734375" style="2" customWidth="1"/>
    <col min="15121" max="15121" width="17.109375" style="2" bestFit="1" customWidth="1"/>
    <col min="15122" max="15122" width="16.21875" style="2" bestFit="1" customWidth="1"/>
    <col min="15123" max="15123" width="11.33203125" style="2" bestFit="1" customWidth="1"/>
    <col min="15124" max="15124" width="9.6640625" style="2" customWidth="1"/>
    <col min="15125" max="15125" width="13.21875" style="2" bestFit="1" customWidth="1"/>
    <col min="15126" max="15126" width="9.6640625" style="2" customWidth="1"/>
    <col min="15127" max="15360" width="9" style="2"/>
    <col min="15361" max="15361" width="16.21875" style="2" customWidth="1"/>
    <col min="15362" max="15362" width="4.6640625" style="2" bestFit="1" customWidth="1"/>
    <col min="15363" max="15363" width="26.88671875" style="2" customWidth="1"/>
    <col min="15364" max="15364" width="12.77734375" style="2" bestFit="1" customWidth="1"/>
    <col min="15365" max="15365" width="8.6640625" style="2" bestFit="1" customWidth="1"/>
    <col min="15366" max="15366" width="8.44140625" style="2" bestFit="1" customWidth="1"/>
    <col min="15367" max="15367" width="10.6640625" style="2" bestFit="1" customWidth="1"/>
    <col min="15368" max="15368" width="10" style="2" bestFit="1" customWidth="1"/>
    <col min="15369" max="15369" width="12.44140625" style="2" bestFit="1" customWidth="1"/>
    <col min="15370" max="15370" width="7.109375" style="2" customWidth="1"/>
    <col min="15371" max="15371" width="9.88671875" style="2" customWidth="1"/>
    <col min="15372" max="15372" width="10.77734375" style="2" customWidth="1"/>
    <col min="15373" max="15373" width="9.77734375" style="2" bestFit="1" customWidth="1"/>
    <col min="15374" max="15374" width="6.109375" style="2" customWidth="1"/>
    <col min="15375" max="15375" width="9.44140625" style="2" bestFit="1" customWidth="1"/>
    <col min="15376" max="15376" width="7.77734375" style="2" customWidth="1"/>
    <col min="15377" max="15377" width="17.109375" style="2" bestFit="1" customWidth="1"/>
    <col min="15378" max="15378" width="16.21875" style="2" bestFit="1" customWidth="1"/>
    <col min="15379" max="15379" width="11.33203125" style="2" bestFit="1" customWidth="1"/>
    <col min="15380" max="15380" width="9.6640625" style="2" customWidth="1"/>
    <col min="15381" max="15381" width="13.21875" style="2" bestFit="1" customWidth="1"/>
    <col min="15382" max="15382" width="9.6640625" style="2" customWidth="1"/>
    <col min="15383" max="15616" width="9" style="2"/>
    <col min="15617" max="15617" width="16.21875" style="2" customWidth="1"/>
    <col min="15618" max="15618" width="4.6640625" style="2" bestFit="1" customWidth="1"/>
    <col min="15619" max="15619" width="26.88671875" style="2" customWidth="1"/>
    <col min="15620" max="15620" width="12.77734375" style="2" bestFit="1" customWidth="1"/>
    <col min="15621" max="15621" width="8.6640625" style="2" bestFit="1" customWidth="1"/>
    <col min="15622" max="15622" width="8.44140625" style="2" bestFit="1" customWidth="1"/>
    <col min="15623" max="15623" width="10.6640625" style="2" bestFit="1" customWidth="1"/>
    <col min="15624" max="15624" width="10" style="2" bestFit="1" customWidth="1"/>
    <col min="15625" max="15625" width="12.44140625" style="2" bestFit="1" customWidth="1"/>
    <col min="15626" max="15626" width="7.109375" style="2" customWidth="1"/>
    <col min="15627" max="15627" width="9.88671875" style="2" customWidth="1"/>
    <col min="15628" max="15628" width="10.77734375" style="2" customWidth="1"/>
    <col min="15629" max="15629" width="9.77734375" style="2" bestFit="1" customWidth="1"/>
    <col min="15630" max="15630" width="6.109375" style="2" customWidth="1"/>
    <col min="15631" max="15631" width="9.44140625" style="2" bestFit="1" customWidth="1"/>
    <col min="15632" max="15632" width="7.77734375" style="2" customWidth="1"/>
    <col min="15633" max="15633" width="17.109375" style="2" bestFit="1" customWidth="1"/>
    <col min="15634" max="15634" width="16.21875" style="2" bestFit="1" customWidth="1"/>
    <col min="15635" max="15635" width="11.33203125" style="2" bestFit="1" customWidth="1"/>
    <col min="15636" max="15636" width="9.6640625" style="2" customWidth="1"/>
    <col min="15637" max="15637" width="13.21875" style="2" bestFit="1" customWidth="1"/>
    <col min="15638" max="15638" width="9.6640625" style="2" customWidth="1"/>
    <col min="15639" max="15872" width="9" style="2"/>
    <col min="15873" max="15873" width="16.21875" style="2" customWidth="1"/>
    <col min="15874" max="15874" width="4.6640625" style="2" bestFit="1" customWidth="1"/>
    <col min="15875" max="15875" width="26.88671875" style="2" customWidth="1"/>
    <col min="15876" max="15876" width="12.77734375" style="2" bestFit="1" customWidth="1"/>
    <col min="15877" max="15877" width="8.6640625" style="2" bestFit="1" customWidth="1"/>
    <col min="15878" max="15878" width="8.44140625" style="2" bestFit="1" customWidth="1"/>
    <col min="15879" max="15879" width="10.6640625" style="2" bestFit="1" customWidth="1"/>
    <col min="15880" max="15880" width="10" style="2" bestFit="1" customWidth="1"/>
    <col min="15881" max="15881" width="12.44140625" style="2" bestFit="1" customWidth="1"/>
    <col min="15882" max="15882" width="7.109375" style="2" customWidth="1"/>
    <col min="15883" max="15883" width="9.88671875" style="2" customWidth="1"/>
    <col min="15884" max="15884" width="10.77734375" style="2" customWidth="1"/>
    <col min="15885" max="15885" width="9.77734375" style="2" bestFit="1" customWidth="1"/>
    <col min="15886" max="15886" width="6.109375" style="2" customWidth="1"/>
    <col min="15887" max="15887" width="9.44140625" style="2" bestFit="1" customWidth="1"/>
    <col min="15888" max="15888" width="7.77734375" style="2" customWidth="1"/>
    <col min="15889" max="15889" width="17.109375" style="2" bestFit="1" customWidth="1"/>
    <col min="15890" max="15890" width="16.21875" style="2" bestFit="1" customWidth="1"/>
    <col min="15891" max="15891" width="11.33203125" style="2" bestFit="1" customWidth="1"/>
    <col min="15892" max="15892" width="9.6640625" style="2" customWidth="1"/>
    <col min="15893" max="15893" width="13.21875" style="2" bestFit="1" customWidth="1"/>
    <col min="15894" max="15894" width="9.6640625" style="2" customWidth="1"/>
    <col min="15895" max="16128" width="9" style="2"/>
    <col min="16129" max="16129" width="16.21875" style="2" customWidth="1"/>
    <col min="16130" max="16130" width="4.6640625" style="2" bestFit="1" customWidth="1"/>
    <col min="16131" max="16131" width="26.88671875" style="2" customWidth="1"/>
    <col min="16132" max="16132" width="12.77734375" style="2" bestFit="1" customWidth="1"/>
    <col min="16133" max="16133" width="8.6640625" style="2" bestFit="1" customWidth="1"/>
    <col min="16134" max="16134" width="8.44140625" style="2" bestFit="1" customWidth="1"/>
    <col min="16135" max="16135" width="10.6640625" style="2" bestFit="1" customWidth="1"/>
    <col min="16136" max="16136" width="10" style="2" bestFit="1" customWidth="1"/>
    <col min="16137" max="16137" width="12.44140625" style="2" bestFit="1" customWidth="1"/>
    <col min="16138" max="16138" width="7.109375" style="2" customWidth="1"/>
    <col min="16139" max="16139" width="9.88671875" style="2" customWidth="1"/>
    <col min="16140" max="16140" width="10.77734375" style="2" customWidth="1"/>
    <col min="16141" max="16141" width="9.77734375" style="2" bestFit="1" customWidth="1"/>
    <col min="16142" max="16142" width="6.109375" style="2" customWidth="1"/>
    <col min="16143" max="16143" width="9.44140625" style="2" bestFit="1" customWidth="1"/>
    <col min="16144" max="16144" width="7.77734375" style="2" customWidth="1"/>
    <col min="16145" max="16145" width="17.109375" style="2" bestFit="1" customWidth="1"/>
    <col min="16146" max="16146" width="16.21875" style="2" bestFit="1" customWidth="1"/>
    <col min="16147" max="16147" width="11.33203125" style="2" bestFit="1" customWidth="1"/>
    <col min="16148" max="16148" width="9.6640625" style="2" customWidth="1"/>
    <col min="16149" max="16149" width="13.21875" style="2" bestFit="1" customWidth="1"/>
    <col min="16150" max="16150" width="9.6640625" style="2" customWidth="1"/>
    <col min="16151" max="16384" width="9" style="2"/>
  </cols>
  <sheetData>
    <row r="1" spans="1:22" ht="21" customHeight="1">
      <c r="A1" s="1"/>
      <c r="V1" s="2"/>
    </row>
    <row r="2" spans="1:22" ht="15.6">
      <c r="C2" s="3"/>
      <c r="F2" s="4"/>
      <c r="G2" s="4"/>
      <c r="H2" s="4"/>
      <c r="L2" s="386" t="s">
        <v>1940</v>
      </c>
      <c r="M2" s="6"/>
      <c r="N2" s="6"/>
      <c r="O2" s="6"/>
      <c r="P2" s="6"/>
      <c r="Q2" s="6"/>
      <c r="R2" s="6"/>
      <c r="S2" s="421"/>
      <c r="T2" s="422"/>
      <c r="U2" s="422"/>
      <c r="V2" s="422"/>
    </row>
    <row r="3" spans="1:22" ht="19.5" customHeight="1">
      <c r="A3" s="7" t="s">
        <v>1</v>
      </c>
      <c r="F3" s="9"/>
      <c r="G3" s="402"/>
      <c r="H3" s="402"/>
      <c r="I3" s="9"/>
      <c r="J3" s="402"/>
      <c r="K3" s="402"/>
      <c r="L3" s="402"/>
      <c r="M3" s="402"/>
      <c r="N3" s="402"/>
      <c r="O3" s="402"/>
      <c r="P3" s="402"/>
      <c r="Q3" s="9"/>
      <c r="R3" s="9"/>
      <c r="S3" s="402"/>
      <c r="V3" s="401" t="s">
        <v>2</v>
      </c>
    </row>
    <row r="4" spans="1:22" ht="11.25" customHeight="1" thickBot="1">
      <c r="A4" s="404" t="s">
        <v>854</v>
      </c>
      <c r="B4" s="404" t="s">
        <v>853</v>
      </c>
      <c r="C4" s="406"/>
      <c r="D4" s="404" t="s">
        <v>5</v>
      </c>
      <c r="E4" s="404" t="s">
        <v>6</v>
      </c>
      <c r="F4" s="404"/>
      <c r="G4" s="404"/>
      <c r="H4" s="404"/>
      <c r="I4" s="432" t="s">
        <v>1939</v>
      </c>
      <c r="J4" s="432" t="s">
        <v>1359</v>
      </c>
      <c r="K4" s="565" t="s">
        <v>1938</v>
      </c>
      <c r="L4" s="565" t="s">
        <v>1357</v>
      </c>
      <c r="M4" s="566" t="s">
        <v>1356</v>
      </c>
      <c r="N4" s="569" t="s">
        <v>1355</v>
      </c>
      <c r="O4" s="570"/>
      <c r="P4" s="571"/>
      <c r="Q4" s="432" t="s">
        <v>1354</v>
      </c>
      <c r="R4" s="428" t="s">
        <v>14</v>
      </c>
      <c r="S4" s="428"/>
      <c r="T4" s="428"/>
      <c r="U4" s="572" t="s">
        <v>1353</v>
      </c>
      <c r="V4" s="575" t="s">
        <v>1937</v>
      </c>
    </row>
    <row r="5" spans="1:22" ht="11.25" customHeight="1">
      <c r="A5" s="404"/>
      <c r="B5" s="404"/>
      <c r="C5" s="406"/>
      <c r="D5" s="404"/>
      <c r="E5" s="404"/>
      <c r="F5" s="404"/>
      <c r="G5" s="404"/>
      <c r="H5" s="404"/>
      <c r="I5" s="432"/>
      <c r="J5" s="432"/>
      <c r="K5" s="565"/>
      <c r="L5" s="565"/>
      <c r="M5" s="567"/>
      <c r="N5" s="578" t="s">
        <v>1351</v>
      </c>
      <c r="O5" s="509" t="s">
        <v>18</v>
      </c>
      <c r="P5" s="579" t="s">
        <v>1936</v>
      </c>
      <c r="Q5" s="432"/>
      <c r="R5" s="428"/>
      <c r="S5" s="428"/>
      <c r="T5" s="428"/>
      <c r="U5" s="573"/>
      <c r="V5" s="576"/>
    </row>
    <row r="6" spans="1:22">
      <c r="A6" s="404"/>
      <c r="B6" s="404"/>
      <c r="C6" s="406"/>
      <c r="D6" s="404"/>
      <c r="E6" s="9"/>
      <c r="F6" s="432" t="s">
        <v>1935</v>
      </c>
      <c r="G6" s="432" t="s">
        <v>1934</v>
      </c>
      <c r="H6" s="432" t="s">
        <v>1933</v>
      </c>
      <c r="I6" s="432"/>
      <c r="J6" s="432"/>
      <c r="K6" s="565"/>
      <c r="L6" s="565"/>
      <c r="M6" s="567"/>
      <c r="N6" s="413"/>
      <c r="O6" s="510"/>
      <c r="P6" s="419"/>
      <c r="Q6" s="432"/>
      <c r="R6" s="549" t="s">
        <v>1349</v>
      </c>
      <c r="S6" s="405" t="s">
        <v>1348</v>
      </c>
      <c r="T6" s="405" t="s">
        <v>25</v>
      </c>
      <c r="U6" s="573"/>
      <c r="V6" s="576"/>
    </row>
    <row r="7" spans="1:22">
      <c r="A7" s="404"/>
      <c r="B7" s="404"/>
      <c r="C7" s="406"/>
      <c r="D7" s="404"/>
      <c r="E7" s="9" t="s">
        <v>5</v>
      </c>
      <c r="F7" s="404"/>
      <c r="G7" s="404"/>
      <c r="H7" s="404"/>
      <c r="I7" s="432"/>
      <c r="J7" s="432"/>
      <c r="K7" s="565"/>
      <c r="L7" s="565"/>
      <c r="M7" s="567"/>
      <c r="N7" s="413"/>
      <c r="O7" s="510"/>
      <c r="P7" s="419"/>
      <c r="Q7" s="432"/>
      <c r="R7" s="493"/>
      <c r="S7" s="423"/>
      <c r="T7" s="423"/>
      <c r="U7" s="573"/>
      <c r="V7" s="576"/>
    </row>
    <row r="8" spans="1:22">
      <c r="A8" s="404"/>
      <c r="B8" s="404"/>
      <c r="C8" s="406"/>
      <c r="D8" s="404"/>
      <c r="E8" s="6"/>
      <c r="F8" s="404"/>
      <c r="G8" s="404"/>
      <c r="H8" s="404"/>
      <c r="I8" s="432"/>
      <c r="J8" s="432"/>
      <c r="K8" s="565"/>
      <c r="L8" s="565"/>
      <c r="M8" s="568"/>
      <c r="N8" s="414"/>
      <c r="O8" s="511"/>
      <c r="P8" s="420"/>
      <c r="Q8" s="432"/>
      <c r="R8" s="494"/>
      <c r="S8" s="424"/>
      <c r="T8" s="424"/>
      <c r="U8" s="574"/>
      <c r="V8" s="577"/>
    </row>
    <row r="9" spans="1:22" ht="24" customHeight="1">
      <c r="A9" s="10" t="s">
        <v>2003</v>
      </c>
      <c r="B9" s="12"/>
      <c r="C9" s="400" t="s">
        <v>2002</v>
      </c>
      <c r="D9" s="393" t="s">
        <v>2001</v>
      </c>
      <c r="E9" s="391" t="s">
        <v>1943</v>
      </c>
      <c r="F9" s="393">
        <v>12.776999999999999</v>
      </c>
      <c r="G9" s="393">
        <v>2300</v>
      </c>
      <c r="H9" s="393">
        <v>338</v>
      </c>
      <c r="I9" s="390" t="s">
        <v>459</v>
      </c>
      <c r="J9" s="390">
        <v>10525</v>
      </c>
      <c r="K9" s="392">
        <v>34635</v>
      </c>
      <c r="L9" s="392">
        <v>24000</v>
      </c>
      <c r="M9" s="388" t="s">
        <v>418</v>
      </c>
      <c r="N9" s="154">
        <v>3.15</v>
      </c>
      <c r="O9" s="371">
        <f t="shared" ref="O9:O40" si="0">IF(N9&gt;0,1/N9*37.7*68.6,"")</f>
        <v>821.02222222222213</v>
      </c>
      <c r="P9" s="391">
        <v>3.09</v>
      </c>
      <c r="Q9" s="390" t="s">
        <v>1679</v>
      </c>
      <c r="R9" s="389" t="s">
        <v>461</v>
      </c>
      <c r="S9" s="389" t="s">
        <v>34</v>
      </c>
      <c r="T9" s="389" t="s">
        <v>865</v>
      </c>
      <c r="U9" s="388" t="s">
        <v>865</v>
      </c>
      <c r="V9" s="387">
        <f t="shared" ref="V9:V40" si="1">IFERROR(IF(N9&lt;P9,"",(ROUNDDOWN(N9/P9*100,0))),"")</f>
        <v>101</v>
      </c>
    </row>
    <row r="10" spans="1:22" ht="24" customHeight="1">
      <c r="A10" s="11"/>
      <c r="B10" s="397"/>
      <c r="C10" s="396"/>
      <c r="D10" s="393" t="s">
        <v>2000</v>
      </c>
      <c r="E10" s="391" t="s">
        <v>1943</v>
      </c>
      <c r="F10" s="393">
        <v>12.776999999999999</v>
      </c>
      <c r="G10" s="393">
        <v>2600</v>
      </c>
      <c r="H10" s="393">
        <v>397</v>
      </c>
      <c r="I10" s="390" t="s">
        <v>459</v>
      </c>
      <c r="J10" s="390">
        <v>10525</v>
      </c>
      <c r="K10" s="392">
        <v>34635</v>
      </c>
      <c r="L10" s="392">
        <v>24000</v>
      </c>
      <c r="M10" s="388" t="s">
        <v>418</v>
      </c>
      <c r="N10" s="154">
        <v>3.1</v>
      </c>
      <c r="O10" s="371">
        <f t="shared" si="0"/>
        <v>834.26451612903224</v>
      </c>
      <c r="P10" s="391">
        <v>3.09</v>
      </c>
      <c r="Q10" s="390" t="s">
        <v>1679</v>
      </c>
      <c r="R10" s="389" t="s">
        <v>461</v>
      </c>
      <c r="S10" s="389" t="s">
        <v>34</v>
      </c>
      <c r="T10" s="389" t="s">
        <v>865</v>
      </c>
      <c r="U10" s="388" t="s">
        <v>865</v>
      </c>
      <c r="V10" s="387">
        <f t="shared" si="1"/>
        <v>100</v>
      </c>
    </row>
    <row r="11" spans="1:22" ht="24" customHeight="1">
      <c r="A11" s="11"/>
      <c r="B11" s="397"/>
      <c r="C11" s="396"/>
      <c r="D11" s="393" t="s">
        <v>1999</v>
      </c>
      <c r="E11" s="391" t="s">
        <v>1943</v>
      </c>
      <c r="F11" s="393">
        <v>12.776999999999999</v>
      </c>
      <c r="G11" s="393">
        <v>2300</v>
      </c>
      <c r="H11" s="393">
        <v>338</v>
      </c>
      <c r="I11" s="390" t="s">
        <v>459</v>
      </c>
      <c r="J11" s="390">
        <v>10525</v>
      </c>
      <c r="K11" s="392">
        <v>34635</v>
      </c>
      <c r="L11" s="392">
        <v>24000</v>
      </c>
      <c r="M11" s="388" t="s">
        <v>418</v>
      </c>
      <c r="N11" s="154">
        <v>3.15</v>
      </c>
      <c r="O11" s="371">
        <f t="shared" si="0"/>
        <v>821.02222222222213</v>
      </c>
      <c r="P11" s="391">
        <v>3.09</v>
      </c>
      <c r="Q11" s="390" t="s">
        <v>1679</v>
      </c>
      <c r="R11" s="389" t="s">
        <v>461</v>
      </c>
      <c r="S11" s="389" t="s">
        <v>34</v>
      </c>
      <c r="T11" s="389" t="s">
        <v>865</v>
      </c>
      <c r="U11" s="388" t="s">
        <v>865</v>
      </c>
      <c r="V11" s="387">
        <f t="shared" si="1"/>
        <v>101</v>
      </c>
    </row>
    <row r="12" spans="1:22" ht="24" customHeight="1">
      <c r="A12" s="11"/>
      <c r="B12" s="397"/>
      <c r="C12" s="396"/>
      <c r="D12" s="393" t="s">
        <v>1998</v>
      </c>
      <c r="E12" s="391" t="s">
        <v>1943</v>
      </c>
      <c r="F12" s="393">
        <v>12.776999999999999</v>
      </c>
      <c r="G12" s="393">
        <v>2600</v>
      </c>
      <c r="H12" s="393">
        <v>397</v>
      </c>
      <c r="I12" s="390" t="s">
        <v>459</v>
      </c>
      <c r="J12" s="390">
        <v>10525</v>
      </c>
      <c r="K12" s="392">
        <v>34635</v>
      </c>
      <c r="L12" s="392">
        <v>24000</v>
      </c>
      <c r="M12" s="388" t="s">
        <v>418</v>
      </c>
      <c r="N12" s="154">
        <v>3.1</v>
      </c>
      <c r="O12" s="371">
        <f t="shared" si="0"/>
        <v>834.26451612903224</v>
      </c>
      <c r="P12" s="391">
        <v>3.09</v>
      </c>
      <c r="Q12" s="390" t="s">
        <v>1679</v>
      </c>
      <c r="R12" s="389" t="s">
        <v>461</v>
      </c>
      <c r="S12" s="389" t="s">
        <v>34</v>
      </c>
      <c r="T12" s="389" t="s">
        <v>865</v>
      </c>
      <c r="U12" s="388" t="s">
        <v>865</v>
      </c>
      <c r="V12" s="387">
        <f t="shared" si="1"/>
        <v>100</v>
      </c>
    </row>
    <row r="13" spans="1:22" ht="24" customHeight="1">
      <c r="A13" s="11"/>
      <c r="B13" s="397"/>
      <c r="C13" s="396"/>
      <c r="D13" s="393" t="s">
        <v>1997</v>
      </c>
      <c r="E13" s="391" t="s">
        <v>1943</v>
      </c>
      <c r="F13" s="393">
        <v>12.776999999999999</v>
      </c>
      <c r="G13" s="393">
        <v>2300</v>
      </c>
      <c r="H13" s="393">
        <v>338</v>
      </c>
      <c r="I13" s="390" t="s">
        <v>459</v>
      </c>
      <c r="J13" s="390">
        <v>10525</v>
      </c>
      <c r="K13" s="392">
        <v>34635</v>
      </c>
      <c r="L13" s="392">
        <v>24000</v>
      </c>
      <c r="M13" s="388" t="s">
        <v>418</v>
      </c>
      <c r="N13" s="154">
        <v>3.15</v>
      </c>
      <c r="O13" s="371">
        <f t="shared" si="0"/>
        <v>821.02222222222213</v>
      </c>
      <c r="P13" s="391">
        <v>3.09</v>
      </c>
      <c r="Q13" s="390" t="s">
        <v>1679</v>
      </c>
      <c r="R13" s="389" t="s">
        <v>461</v>
      </c>
      <c r="S13" s="389" t="s">
        <v>34</v>
      </c>
      <c r="T13" s="389" t="s">
        <v>865</v>
      </c>
      <c r="U13" s="388" t="s">
        <v>865</v>
      </c>
      <c r="V13" s="387">
        <f t="shared" si="1"/>
        <v>101</v>
      </c>
    </row>
    <row r="14" spans="1:22" ht="24" customHeight="1">
      <c r="A14" s="11"/>
      <c r="B14" s="397"/>
      <c r="C14" s="396"/>
      <c r="D14" s="393" t="s">
        <v>1996</v>
      </c>
      <c r="E14" s="391" t="s">
        <v>1943</v>
      </c>
      <c r="F14" s="393">
        <v>12.776999999999999</v>
      </c>
      <c r="G14" s="393">
        <v>2600</v>
      </c>
      <c r="H14" s="393">
        <v>397</v>
      </c>
      <c r="I14" s="390" t="s">
        <v>459</v>
      </c>
      <c r="J14" s="390">
        <v>10525</v>
      </c>
      <c r="K14" s="392">
        <v>34635</v>
      </c>
      <c r="L14" s="392">
        <v>24000</v>
      </c>
      <c r="M14" s="388" t="s">
        <v>418</v>
      </c>
      <c r="N14" s="154">
        <v>3.1</v>
      </c>
      <c r="O14" s="371">
        <f t="shared" si="0"/>
        <v>834.26451612903224</v>
      </c>
      <c r="P14" s="391">
        <v>3.09</v>
      </c>
      <c r="Q14" s="390" t="s">
        <v>1679</v>
      </c>
      <c r="R14" s="389" t="s">
        <v>461</v>
      </c>
      <c r="S14" s="389" t="s">
        <v>34</v>
      </c>
      <c r="T14" s="389" t="s">
        <v>865</v>
      </c>
      <c r="U14" s="388" t="s">
        <v>865</v>
      </c>
      <c r="V14" s="387">
        <f t="shared" si="1"/>
        <v>100</v>
      </c>
    </row>
    <row r="15" spans="1:22" ht="24" customHeight="1">
      <c r="A15" s="11"/>
      <c r="B15" s="397"/>
      <c r="C15" s="396"/>
      <c r="D15" s="393" t="s">
        <v>1995</v>
      </c>
      <c r="E15" s="391" t="s">
        <v>1943</v>
      </c>
      <c r="F15" s="393">
        <v>12.776999999999999</v>
      </c>
      <c r="G15" s="393">
        <v>2300</v>
      </c>
      <c r="H15" s="393">
        <v>338</v>
      </c>
      <c r="I15" s="390" t="s">
        <v>459</v>
      </c>
      <c r="J15" s="390">
        <v>10525</v>
      </c>
      <c r="K15" s="392">
        <v>34635</v>
      </c>
      <c r="L15" s="392">
        <v>24000</v>
      </c>
      <c r="M15" s="388" t="s">
        <v>418</v>
      </c>
      <c r="N15" s="154">
        <v>3.05</v>
      </c>
      <c r="O15" s="371">
        <f t="shared" si="0"/>
        <v>847.94098360655744</v>
      </c>
      <c r="P15" s="391">
        <v>3.09</v>
      </c>
      <c r="Q15" s="390" t="s">
        <v>1679</v>
      </c>
      <c r="R15" s="389" t="s">
        <v>461</v>
      </c>
      <c r="S15" s="389" t="s">
        <v>34</v>
      </c>
      <c r="T15" s="389" t="s">
        <v>865</v>
      </c>
      <c r="U15" s="388" t="s">
        <v>865</v>
      </c>
      <c r="V15" s="387" t="str">
        <f t="shared" si="1"/>
        <v/>
      </c>
    </row>
    <row r="16" spans="1:22" ht="24" customHeight="1">
      <c r="A16" s="11"/>
      <c r="B16" s="397"/>
      <c r="C16" s="396"/>
      <c r="D16" s="393" t="s">
        <v>1994</v>
      </c>
      <c r="E16" s="391" t="s">
        <v>1943</v>
      </c>
      <c r="F16" s="393">
        <v>12.776999999999999</v>
      </c>
      <c r="G16" s="393">
        <v>2600</v>
      </c>
      <c r="H16" s="393">
        <v>397</v>
      </c>
      <c r="I16" s="390" t="s">
        <v>459</v>
      </c>
      <c r="J16" s="390">
        <v>10525</v>
      </c>
      <c r="K16" s="392">
        <v>34635</v>
      </c>
      <c r="L16" s="392">
        <v>24000</v>
      </c>
      <c r="M16" s="388" t="s">
        <v>418</v>
      </c>
      <c r="N16" s="154">
        <v>3</v>
      </c>
      <c r="O16" s="371">
        <f t="shared" si="0"/>
        <v>862.07333333333327</v>
      </c>
      <c r="P16" s="391">
        <v>3.09</v>
      </c>
      <c r="Q16" s="390" t="s">
        <v>1679</v>
      </c>
      <c r="R16" s="389" t="s">
        <v>461</v>
      </c>
      <c r="S16" s="389" t="s">
        <v>34</v>
      </c>
      <c r="T16" s="389" t="s">
        <v>865</v>
      </c>
      <c r="U16" s="388" t="s">
        <v>865</v>
      </c>
      <c r="V16" s="387" t="str">
        <f t="shared" si="1"/>
        <v/>
      </c>
    </row>
    <row r="17" spans="1:25" ht="24" customHeight="1">
      <c r="A17" s="11"/>
      <c r="B17" s="397"/>
      <c r="C17" s="396"/>
      <c r="D17" s="393" t="s">
        <v>1993</v>
      </c>
      <c r="E17" s="391" t="s">
        <v>1943</v>
      </c>
      <c r="F17" s="393">
        <v>12.776999999999999</v>
      </c>
      <c r="G17" s="393">
        <v>2300</v>
      </c>
      <c r="H17" s="393">
        <v>338</v>
      </c>
      <c r="I17" s="390" t="s">
        <v>459</v>
      </c>
      <c r="J17" s="390">
        <v>10525</v>
      </c>
      <c r="K17" s="392">
        <v>34635</v>
      </c>
      <c r="L17" s="392">
        <v>24000</v>
      </c>
      <c r="M17" s="388" t="s">
        <v>418</v>
      </c>
      <c r="N17" s="154">
        <v>3.05</v>
      </c>
      <c r="O17" s="371">
        <f t="shared" si="0"/>
        <v>847.94098360655744</v>
      </c>
      <c r="P17" s="391">
        <v>3.09</v>
      </c>
      <c r="Q17" s="390" t="s">
        <v>1679</v>
      </c>
      <c r="R17" s="389" t="s">
        <v>461</v>
      </c>
      <c r="S17" s="389" t="s">
        <v>34</v>
      </c>
      <c r="T17" s="389" t="s">
        <v>865</v>
      </c>
      <c r="U17" s="388" t="s">
        <v>865</v>
      </c>
      <c r="V17" s="387" t="str">
        <f t="shared" si="1"/>
        <v/>
      </c>
    </row>
    <row r="18" spans="1:25" ht="24" customHeight="1">
      <c r="A18" s="11"/>
      <c r="B18" s="397"/>
      <c r="C18" s="396"/>
      <c r="D18" s="393" t="s">
        <v>1992</v>
      </c>
      <c r="E18" s="391" t="s">
        <v>1943</v>
      </c>
      <c r="F18" s="393">
        <v>12.776999999999999</v>
      </c>
      <c r="G18" s="393">
        <v>2600</v>
      </c>
      <c r="H18" s="393">
        <v>397</v>
      </c>
      <c r="I18" s="390" t="s">
        <v>459</v>
      </c>
      <c r="J18" s="390">
        <v>10525</v>
      </c>
      <c r="K18" s="392">
        <v>34635</v>
      </c>
      <c r="L18" s="392">
        <v>24000</v>
      </c>
      <c r="M18" s="388" t="s">
        <v>418</v>
      </c>
      <c r="N18" s="154">
        <v>3</v>
      </c>
      <c r="O18" s="371">
        <f t="shared" si="0"/>
        <v>862.07333333333327</v>
      </c>
      <c r="P18" s="391">
        <v>3.09</v>
      </c>
      <c r="Q18" s="390" t="s">
        <v>1679</v>
      </c>
      <c r="R18" s="389" t="s">
        <v>461</v>
      </c>
      <c r="S18" s="389" t="s">
        <v>34</v>
      </c>
      <c r="T18" s="389" t="s">
        <v>865</v>
      </c>
      <c r="U18" s="388" t="s">
        <v>865</v>
      </c>
      <c r="V18" s="387" t="str">
        <f t="shared" si="1"/>
        <v/>
      </c>
    </row>
    <row r="19" spans="1:25" ht="24" customHeight="1">
      <c r="A19" s="11"/>
      <c r="B19" s="397"/>
      <c r="C19" s="396"/>
      <c r="D19" s="393" t="s">
        <v>1991</v>
      </c>
      <c r="E19" s="391" t="s">
        <v>1943</v>
      </c>
      <c r="F19" s="393">
        <v>12.776999999999999</v>
      </c>
      <c r="G19" s="393">
        <v>2300</v>
      </c>
      <c r="H19" s="393">
        <v>338</v>
      </c>
      <c r="I19" s="390" t="s">
        <v>459</v>
      </c>
      <c r="J19" s="390">
        <v>10525</v>
      </c>
      <c r="K19" s="392">
        <v>34635</v>
      </c>
      <c r="L19" s="392">
        <v>24000</v>
      </c>
      <c r="M19" s="388" t="s">
        <v>418</v>
      </c>
      <c r="N19" s="154">
        <v>3.05</v>
      </c>
      <c r="O19" s="371">
        <f t="shared" si="0"/>
        <v>847.94098360655744</v>
      </c>
      <c r="P19" s="391">
        <v>3.09</v>
      </c>
      <c r="Q19" s="390" t="s">
        <v>1679</v>
      </c>
      <c r="R19" s="389" t="s">
        <v>461</v>
      </c>
      <c r="S19" s="389" t="s">
        <v>34</v>
      </c>
      <c r="T19" s="389" t="s">
        <v>865</v>
      </c>
      <c r="U19" s="388" t="s">
        <v>865</v>
      </c>
      <c r="V19" s="387" t="str">
        <f t="shared" si="1"/>
        <v/>
      </c>
    </row>
    <row r="20" spans="1:25" ht="24" customHeight="1">
      <c r="A20" s="11"/>
      <c r="B20" s="397"/>
      <c r="C20" s="396"/>
      <c r="D20" s="393" t="s">
        <v>1990</v>
      </c>
      <c r="E20" s="391" t="s">
        <v>1943</v>
      </c>
      <c r="F20" s="393">
        <v>12.776999999999999</v>
      </c>
      <c r="G20" s="393">
        <v>2600</v>
      </c>
      <c r="H20" s="393">
        <v>397</v>
      </c>
      <c r="I20" s="390" t="s">
        <v>459</v>
      </c>
      <c r="J20" s="390">
        <v>10525</v>
      </c>
      <c r="K20" s="392">
        <v>34635</v>
      </c>
      <c r="L20" s="392">
        <v>24000</v>
      </c>
      <c r="M20" s="388" t="s">
        <v>418</v>
      </c>
      <c r="N20" s="154">
        <v>3</v>
      </c>
      <c r="O20" s="371">
        <f t="shared" si="0"/>
        <v>862.07333333333327</v>
      </c>
      <c r="P20" s="391">
        <v>3.09</v>
      </c>
      <c r="Q20" s="390" t="s">
        <v>1679</v>
      </c>
      <c r="R20" s="389" t="s">
        <v>461</v>
      </c>
      <c r="S20" s="389" t="s">
        <v>34</v>
      </c>
      <c r="T20" s="389" t="s">
        <v>865</v>
      </c>
      <c r="U20" s="388" t="s">
        <v>865</v>
      </c>
      <c r="V20" s="387" t="str">
        <f t="shared" si="1"/>
        <v/>
      </c>
    </row>
    <row r="21" spans="1:25" ht="24" customHeight="1">
      <c r="A21" s="11"/>
      <c r="B21" s="397"/>
      <c r="C21" s="396"/>
      <c r="D21" s="393" t="s">
        <v>1989</v>
      </c>
      <c r="E21" s="391" t="s">
        <v>1943</v>
      </c>
      <c r="F21" s="393">
        <v>12.776999999999999</v>
      </c>
      <c r="G21" s="393">
        <v>2600</v>
      </c>
      <c r="H21" s="393">
        <v>397</v>
      </c>
      <c r="I21" s="390" t="s">
        <v>459</v>
      </c>
      <c r="J21" s="390">
        <v>19028</v>
      </c>
      <c r="K21" s="392">
        <v>59138</v>
      </c>
      <c r="L21" s="392">
        <v>40000</v>
      </c>
      <c r="M21" s="388" t="s">
        <v>418</v>
      </c>
      <c r="N21" s="154">
        <v>1.84</v>
      </c>
      <c r="O21" s="371">
        <f t="shared" si="0"/>
        <v>1405.554347826087</v>
      </c>
      <c r="P21" s="391">
        <v>2.0099999999999998</v>
      </c>
      <c r="Q21" s="390" t="s">
        <v>1679</v>
      </c>
      <c r="R21" s="389" t="s">
        <v>461</v>
      </c>
      <c r="S21" s="389" t="s">
        <v>1092</v>
      </c>
      <c r="T21" s="389" t="s">
        <v>865</v>
      </c>
      <c r="U21" s="388" t="s">
        <v>865</v>
      </c>
      <c r="V21" s="387" t="str">
        <f t="shared" si="1"/>
        <v/>
      </c>
    </row>
    <row r="22" spans="1:25" ht="24" customHeight="1">
      <c r="A22" s="11"/>
      <c r="B22" s="397"/>
      <c r="C22" s="396"/>
      <c r="D22" s="393" t="s">
        <v>1988</v>
      </c>
      <c r="E22" s="391" t="s">
        <v>1943</v>
      </c>
      <c r="F22" s="393">
        <v>12.776999999999999</v>
      </c>
      <c r="G22" s="393">
        <v>2600</v>
      </c>
      <c r="H22" s="393">
        <v>397</v>
      </c>
      <c r="I22" s="390" t="s">
        <v>459</v>
      </c>
      <c r="J22" s="390">
        <v>19028</v>
      </c>
      <c r="K22" s="392">
        <v>59138</v>
      </c>
      <c r="L22" s="392">
        <v>40000</v>
      </c>
      <c r="M22" s="388" t="s">
        <v>418</v>
      </c>
      <c r="N22" s="154">
        <v>1.84</v>
      </c>
      <c r="O22" s="371">
        <f t="shared" si="0"/>
        <v>1405.554347826087</v>
      </c>
      <c r="P22" s="391">
        <v>2.0099999999999998</v>
      </c>
      <c r="Q22" s="390" t="s">
        <v>1679</v>
      </c>
      <c r="R22" s="389" t="s">
        <v>461</v>
      </c>
      <c r="S22" s="389" t="s">
        <v>1092</v>
      </c>
      <c r="T22" s="389" t="s">
        <v>865</v>
      </c>
      <c r="U22" s="388" t="s">
        <v>865</v>
      </c>
      <c r="V22" s="387" t="str">
        <f t="shared" si="1"/>
        <v/>
      </c>
    </row>
    <row r="23" spans="1:25" ht="24" customHeight="1">
      <c r="A23" s="11"/>
      <c r="B23" s="397"/>
      <c r="C23" s="396"/>
      <c r="D23" s="393" t="s">
        <v>1987</v>
      </c>
      <c r="E23" s="391" t="s">
        <v>1943</v>
      </c>
      <c r="F23" s="393">
        <v>12.776999999999999</v>
      </c>
      <c r="G23" s="393">
        <v>2300</v>
      </c>
      <c r="H23" s="393">
        <v>338</v>
      </c>
      <c r="I23" s="390" t="s">
        <v>459</v>
      </c>
      <c r="J23" s="390">
        <v>8765</v>
      </c>
      <c r="K23" s="392">
        <v>24405</v>
      </c>
      <c r="L23" s="392">
        <v>15530</v>
      </c>
      <c r="M23" s="388" t="s">
        <v>1942</v>
      </c>
      <c r="N23" s="154">
        <v>3.9</v>
      </c>
      <c r="O23" s="371">
        <f t="shared" si="0"/>
        <v>663.13333333333333</v>
      </c>
      <c r="P23" s="391">
        <v>4.04</v>
      </c>
      <c r="Q23" s="390" t="s">
        <v>1679</v>
      </c>
      <c r="R23" s="389" t="s">
        <v>461</v>
      </c>
      <c r="S23" s="389" t="s">
        <v>1953</v>
      </c>
      <c r="T23" s="389" t="s">
        <v>865</v>
      </c>
      <c r="U23" s="388" t="s">
        <v>865</v>
      </c>
      <c r="V23" s="387" t="str">
        <f t="shared" si="1"/>
        <v/>
      </c>
      <c r="Y23" s="398"/>
    </row>
    <row r="24" spans="1:25" ht="24" customHeight="1">
      <c r="A24" s="11"/>
      <c r="B24" s="397"/>
      <c r="C24" s="396"/>
      <c r="D24" s="393" t="s">
        <v>1986</v>
      </c>
      <c r="E24" s="391" t="s">
        <v>1943</v>
      </c>
      <c r="F24" s="393">
        <v>12.776999999999999</v>
      </c>
      <c r="G24" s="393">
        <v>2300</v>
      </c>
      <c r="H24" s="393">
        <v>338</v>
      </c>
      <c r="I24" s="390" t="s">
        <v>459</v>
      </c>
      <c r="J24" s="390">
        <v>8765</v>
      </c>
      <c r="K24" s="392">
        <v>24405</v>
      </c>
      <c r="L24" s="392">
        <v>15530</v>
      </c>
      <c r="M24" s="388" t="s">
        <v>1942</v>
      </c>
      <c r="N24" s="154">
        <v>3.9</v>
      </c>
      <c r="O24" s="371">
        <f t="shared" si="0"/>
        <v>663.13333333333333</v>
      </c>
      <c r="P24" s="391">
        <v>4.04</v>
      </c>
      <c r="Q24" s="390" t="s">
        <v>1679</v>
      </c>
      <c r="R24" s="389" t="s">
        <v>461</v>
      </c>
      <c r="S24" s="389" t="s">
        <v>1953</v>
      </c>
      <c r="T24" s="389" t="s">
        <v>865</v>
      </c>
      <c r="U24" s="388" t="s">
        <v>865</v>
      </c>
      <c r="V24" s="387" t="str">
        <f t="shared" si="1"/>
        <v/>
      </c>
      <c r="Y24" s="398"/>
    </row>
    <row r="25" spans="1:25" ht="24" customHeight="1">
      <c r="A25" s="11"/>
      <c r="B25" s="397"/>
      <c r="C25" s="396"/>
      <c r="D25" s="393" t="s">
        <v>1985</v>
      </c>
      <c r="E25" s="391" t="s">
        <v>1943</v>
      </c>
      <c r="F25" s="393">
        <v>12.776999999999999</v>
      </c>
      <c r="G25" s="393">
        <v>2300</v>
      </c>
      <c r="H25" s="393">
        <v>338</v>
      </c>
      <c r="I25" s="390" t="s">
        <v>459</v>
      </c>
      <c r="J25" s="390">
        <v>8765</v>
      </c>
      <c r="K25" s="392">
        <v>24405</v>
      </c>
      <c r="L25" s="392">
        <v>15530</v>
      </c>
      <c r="M25" s="388" t="s">
        <v>1942</v>
      </c>
      <c r="N25" s="154">
        <v>3.9</v>
      </c>
      <c r="O25" s="371">
        <f t="shared" si="0"/>
        <v>663.13333333333333</v>
      </c>
      <c r="P25" s="391">
        <v>4.04</v>
      </c>
      <c r="Q25" s="390" t="s">
        <v>1679</v>
      </c>
      <c r="R25" s="389" t="s">
        <v>461</v>
      </c>
      <c r="S25" s="389" t="s">
        <v>1092</v>
      </c>
      <c r="T25" s="389" t="s">
        <v>865</v>
      </c>
      <c r="U25" s="388" t="s">
        <v>865</v>
      </c>
      <c r="V25" s="387" t="str">
        <f t="shared" si="1"/>
        <v/>
      </c>
      <c r="Y25" s="398"/>
    </row>
    <row r="26" spans="1:25" ht="24" customHeight="1">
      <c r="A26" s="11"/>
      <c r="B26" s="397"/>
      <c r="C26" s="396"/>
      <c r="D26" s="393" t="s">
        <v>1984</v>
      </c>
      <c r="E26" s="391" t="s">
        <v>1943</v>
      </c>
      <c r="F26" s="393">
        <v>12.776999999999999</v>
      </c>
      <c r="G26" s="393">
        <v>2600</v>
      </c>
      <c r="H26" s="393">
        <v>397</v>
      </c>
      <c r="I26" s="390" t="s">
        <v>459</v>
      </c>
      <c r="J26" s="390">
        <v>8765</v>
      </c>
      <c r="K26" s="392">
        <v>24405</v>
      </c>
      <c r="L26" s="392">
        <v>15530</v>
      </c>
      <c r="M26" s="388" t="s">
        <v>1942</v>
      </c>
      <c r="N26" s="154">
        <v>3.8</v>
      </c>
      <c r="O26" s="371">
        <f t="shared" si="0"/>
        <v>680.5842105263157</v>
      </c>
      <c r="P26" s="391">
        <v>4.04</v>
      </c>
      <c r="Q26" s="390" t="s">
        <v>1679</v>
      </c>
      <c r="R26" s="389" t="s">
        <v>461</v>
      </c>
      <c r="S26" s="389" t="s">
        <v>1092</v>
      </c>
      <c r="T26" s="389" t="s">
        <v>865</v>
      </c>
      <c r="U26" s="388" t="s">
        <v>865</v>
      </c>
      <c r="V26" s="387" t="str">
        <f t="shared" si="1"/>
        <v/>
      </c>
    </row>
    <row r="27" spans="1:25" ht="24" customHeight="1">
      <c r="A27" s="11"/>
      <c r="B27" s="397"/>
      <c r="C27" s="396"/>
      <c r="D27" s="393" t="s">
        <v>1984</v>
      </c>
      <c r="E27" s="391" t="s">
        <v>1943</v>
      </c>
      <c r="F27" s="393">
        <v>12.776999999999999</v>
      </c>
      <c r="G27" s="393">
        <v>2600</v>
      </c>
      <c r="H27" s="393">
        <v>397</v>
      </c>
      <c r="I27" s="390" t="s">
        <v>459</v>
      </c>
      <c r="J27" s="390">
        <v>8765</v>
      </c>
      <c r="K27" s="392">
        <v>24405</v>
      </c>
      <c r="L27" s="392">
        <v>15530</v>
      </c>
      <c r="M27" s="388" t="s">
        <v>1942</v>
      </c>
      <c r="N27" s="154">
        <v>3.85</v>
      </c>
      <c r="O27" s="371">
        <f t="shared" si="0"/>
        <v>671.74545454545444</v>
      </c>
      <c r="P27" s="391">
        <v>4.04</v>
      </c>
      <c r="Q27" s="390" t="s">
        <v>1679</v>
      </c>
      <c r="R27" s="389" t="s">
        <v>461</v>
      </c>
      <c r="S27" s="389" t="s">
        <v>1092</v>
      </c>
      <c r="T27" s="388" t="s">
        <v>1945</v>
      </c>
      <c r="U27" s="388" t="s">
        <v>865</v>
      </c>
      <c r="V27" s="387" t="str">
        <f t="shared" si="1"/>
        <v/>
      </c>
      <c r="W27" s="398"/>
    </row>
    <row r="28" spans="1:25" ht="24" customHeight="1">
      <c r="A28" s="11"/>
      <c r="B28" s="397"/>
      <c r="C28" s="396"/>
      <c r="D28" s="393" t="s">
        <v>1983</v>
      </c>
      <c r="E28" s="391" t="s">
        <v>1943</v>
      </c>
      <c r="F28" s="393">
        <v>12.776999999999999</v>
      </c>
      <c r="G28" s="393">
        <v>2300</v>
      </c>
      <c r="H28" s="393">
        <v>338</v>
      </c>
      <c r="I28" s="390" t="s">
        <v>459</v>
      </c>
      <c r="J28" s="390">
        <v>8765</v>
      </c>
      <c r="K28" s="392">
        <v>24405</v>
      </c>
      <c r="L28" s="392">
        <v>15530</v>
      </c>
      <c r="M28" s="388" t="s">
        <v>1942</v>
      </c>
      <c r="N28" s="154">
        <v>3.9</v>
      </c>
      <c r="O28" s="371">
        <f t="shared" si="0"/>
        <v>663.13333333333333</v>
      </c>
      <c r="P28" s="391">
        <v>4.04</v>
      </c>
      <c r="Q28" s="390" t="s">
        <v>1679</v>
      </c>
      <c r="R28" s="389" t="s">
        <v>461</v>
      </c>
      <c r="S28" s="389" t="s">
        <v>1092</v>
      </c>
      <c r="T28" s="389" t="s">
        <v>865</v>
      </c>
      <c r="U28" s="388" t="s">
        <v>865</v>
      </c>
      <c r="V28" s="387" t="str">
        <f t="shared" si="1"/>
        <v/>
      </c>
      <c r="Y28" s="398"/>
    </row>
    <row r="29" spans="1:25" ht="24" customHeight="1">
      <c r="A29" s="11"/>
      <c r="B29" s="397"/>
      <c r="C29" s="396"/>
      <c r="D29" s="393" t="s">
        <v>1982</v>
      </c>
      <c r="E29" s="391" t="s">
        <v>1943</v>
      </c>
      <c r="F29" s="393">
        <v>12.776999999999999</v>
      </c>
      <c r="G29" s="393">
        <v>2600</v>
      </c>
      <c r="H29" s="393">
        <v>397</v>
      </c>
      <c r="I29" s="390" t="s">
        <v>459</v>
      </c>
      <c r="J29" s="390">
        <v>8765</v>
      </c>
      <c r="K29" s="392">
        <v>24405</v>
      </c>
      <c r="L29" s="392">
        <v>15530</v>
      </c>
      <c r="M29" s="388" t="s">
        <v>1942</v>
      </c>
      <c r="N29" s="154">
        <v>3.8</v>
      </c>
      <c r="O29" s="371">
        <f t="shared" si="0"/>
        <v>680.5842105263157</v>
      </c>
      <c r="P29" s="391">
        <v>4.04</v>
      </c>
      <c r="Q29" s="390" t="s">
        <v>1679</v>
      </c>
      <c r="R29" s="389" t="s">
        <v>461</v>
      </c>
      <c r="S29" s="389" t="s">
        <v>1092</v>
      </c>
      <c r="T29" s="389" t="s">
        <v>865</v>
      </c>
      <c r="U29" s="388" t="s">
        <v>865</v>
      </c>
      <c r="V29" s="387" t="str">
        <f t="shared" si="1"/>
        <v/>
      </c>
    </row>
    <row r="30" spans="1:25" ht="24" customHeight="1">
      <c r="A30" s="11"/>
      <c r="B30" s="397"/>
      <c r="C30" s="396"/>
      <c r="D30" s="393" t="s">
        <v>1982</v>
      </c>
      <c r="E30" s="391" t="s">
        <v>1943</v>
      </c>
      <c r="F30" s="393">
        <v>12.776999999999999</v>
      </c>
      <c r="G30" s="393">
        <v>2600</v>
      </c>
      <c r="H30" s="393">
        <v>397</v>
      </c>
      <c r="I30" s="390" t="s">
        <v>459</v>
      </c>
      <c r="J30" s="390">
        <v>8765</v>
      </c>
      <c r="K30" s="392">
        <v>24405</v>
      </c>
      <c r="L30" s="392">
        <v>15530</v>
      </c>
      <c r="M30" s="388" t="s">
        <v>1942</v>
      </c>
      <c r="N30" s="154">
        <v>3.85</v>
      </c>
      <c r="O30" s="371">
        <f t="shared" si="0"/>
        <v>671.74545454545444</v>
      </c>
      <c r="P30" s="391">
        <v>4.04</v>
      </c>
      <c r="Q30" s="390" t="s">
        <v>1679</v>
      </c>
      <c r="R30" s="389" t="s">
        <v>461</v>
      </c>
      <c r="S30" s="389" t="s">
        <v>1092</v>
      </c>
      <c r="T30" s="388" t="s">
        <v>1945</v>
      </c>
      <c r="U30" s="388" t="s">
        <v>865</v>
      </c>
      <c r="V30" s="387" t="str">
        <f t="shared" si="1"/>
        <v/>
      </c>
      <c r="W30" s="398"/>
    </row>
    <row r="31" spans="1:25" ht="24" customHeight="1">
      <c r="A31" s="11"/>
      <c r="B31" s="397"/>
      <c r="C31" s="396"/>
      <c r="D31" s="393" t="s">
        <v>1981</v>
      </c>
      <c r="E31" s="391" t="s">
        <v>1943</v>
      </c>
      <c r="F31" s="393">
        <v>12.776999999999999</v>
      </c>
      <c r="G31" s="393">
        <v>2600</v>
      </c>
      <c r="H31" s="393">
        <v>397</v>
      </c>
      <c r="I31" s="390" t="s">
        <v>459</v>
      </c>
      <c r="J31" s="390">
        <v>19028</v>
      </c>
      <c r="K31" s="392">
        <v>59138</v>
      </c>
      <c r="L31" s="392">
        <v>40000</v>
      </c>
      <c r="M31" s="388" t="s">
        <v>418</v>
      </c>
      <c r="N31" s="154">
        <v>1.84</v>
      </c>
      <c r="O31" s="371">
        <f t="shared" si="0"/>
        <v>1405.554347826087</v>
      </c>
      <c r="P31" s="391">
        <v>2.0099999999999998</v>
      </c>
      <c r="Q31" s="390" t="s">
        <v>1679</v>
      </c>
      <c r="R31" s="389" t="s">
        <v>461</v>
      </c>
      <c r="S31" s="389" t="s">
        <v>1092</v>
      </c>
      <c r="T31" s="389" t="s">
        <v>865</v>
      </c>
      <c r="U31" s="388" t="s">
        <v>865</v>
      </c>
      <c r="V31" s="387" t="str">
        <f t="shared" si="1"/>
        <v/>
      </c>
    </row>
    <row r="32" spans="1:25" ht="24" customHeight="1">
      <c r="A32" s="11"/>
      <c r="B32" s="397"/>
      <c r="C32" s="396"/>
      <c r="D32" s="393" t="s">
        <v>1980</v>
      </c>
      <c r="E32" s="391" t="s">
        <v>1943</v>
      </c>
      <c r="F32" s="393">
        <v>12.776999999999999</v>
      </c>
      <c r="G32" s="393">
        <v>2600</v>
      </c>
      <c r="H32" s="393">
        <v>397</v>
      </c>
      <c r="I32" s="390" t="s">
        <v>459</v>
      </c>
      <c r="J32" s="390">
        <v>19028</v>
      </c>
      <c r="K32" s="392">
        <v>59138</v>
      </c>
      <c r="L32" s="392">
        <v>40000</v>
      </c>
      <c r="M32" s="388" t="s">
        <v>418</v>
      </c>
      <c r="N32" s="154">
        <v>1.84</v>
      </c>
      <c r="O32" s="371">
        <f t="shared" si="0"/>
        <v>1405.554347826087</v>
      </c>
      <c r="P32" s="391">
        <v>2.0099999999999998</v>
      </c>
      <c r="Q32" s="390" t="s">
        <v>1679</v>
      </c>
      <c r="R32" s="389" t="s">
        <v>461</v>
      </c>
      <c r="S32" s="389" t="s">
        <v>1092</v>
      </c>
      <c r="T32" s="389" t="s">
        <v>865</v>
      </c>
      <c r="U32" s="388" t="s">
        <v>865</v>
      </c>
      <c r="V32" s="387" t="str">
        <f t="shared" si="1"/>
        <v/>
      </c>
    </row>
    <row r="33" spans="1:25" ht="24" customHeight="1">
      <c r="A33" s="11"/>
      <c r="B33" s="397"/>
      <c r="C33" s="396"/>
      <c r="D33" s="393" t="s">
        <v>1979</v>
      </c>
      <c r="E33" s="391" t="s">
        <v>1943</v>
      </c>
      <c r="F33" s="393">
        <v>12.776999999999999</v>
      </c>
      <c r="G33" s="393">
        <v>2300</v>
      </c>
      <c r="H33" s="393">
        <v>338</v>
      </c>
      <c r="I33" s="390" t="s">
        <v>459</v>
      </c>
      <c r="J33" s="390">
        <v>8765</v>
      </c>
      <c r="K33" s="392">
        <v>24405</v>
      </c>
      <c r="L33" s="392">
        <v>15530</v>
      </c>
      <c r="M33" s="388" t="s">
        <v>1942</v>
      </c>
      <c r="N33" s="154">
        <v>3.9</v>
      </c>
      <c r="O33" s="371">
        <f t="shared" si="0"/>
        <v>663.13333333333333</v>
      </c>
      <c r="P33" s="391">
        <v>4.04</v>
      </c>
      <c r="Q33" s="390" t="s">
        <v>1679</v>
      </c>
      <c r="R33" s="389" t="s">
        <v>461</v>
      </c>
      <c r="S33" s="389" t="s">
        <v>1092</v>
      </c>
      <c r="T33" s="389" t="s">
        <v>865</v>
      </c>
      <c r="U33" s="388" t="s">
        <v>865</v>
      </c>
      <c r="V33" s="387" t="str">
        <f t="shared" si="1"/>
        <v/>
      </c>
      <c r="Y33" s="398"/>
    </row>
    <row r="34" spans="1:25" ht="24" customHeight="1">
      <c r="A34" s="11"/>
      <c r="B34" s="397"/>
      <c r="C34" s="396"/>
      <c r="D34" s="393" t="s">
        <v>1978</v>
      </c>
      <c r="E34" s="391" t="s">
        <v>1943</v>
      </c>
      <c r="F34" s="393">
        <v>12.776999999999999</v>
      </c>
      <c r="G34" s="393">
        <v>2600</v>
      </c>
      <c r="H34" s="393">
        <v>397</v>
      </c>
      <c r="I34" s="390" t="s">
        <v>459</v>
      </c>
      <c r="J34" s="390">
        <v>8765</v>
      </c>
      <c r="K34" s="392">
        <v>24405</v>
      </c>
      <c r="L34" s="392">
        <v>15530</v>
      </c>
      <c r="M34" s="388" t="s">
        <v>1942</v>
      </c>
      <c r="N34" s="154">
        <v>3.8</v>
      </c>
      <c r="O34" s="371">
        <f t="shared" si="0"/>
        <v>680.5842105263157</v>
      </c>
      <c r="P34" s="391">
        <v>4.04</v>
      </c>
      <c r="Q34" s="390" t="s">
        <v>1679</v>
      </c>
      <c r="R34" s="389" t="s">
        <v>461</v>
      </c>
      <c r="S34" s="389" t="s">
        <v>1092</v>
      </c>
      <c r="T34" s="389" t="s">
        <v>865</v>
      </c>
      <c r="U34" s="388" t="s">
        <v>865</v>
      </c>
      <c r="V34" s="387" t="str">
        <f t="shared" si="1"/>
        <v/>
      </c>
      <c r="Y34" s="398"/>
    </row>
    <row r="35" spans="1:25" ht="24" customHeight="1">
      <c r="A35" s="11"/>
      <c r="B35" s="397"/>
      <c r="C35" s="396"/>
      <c r="D35" s="393" t="s">
        <v>1978</v>
      </c>
      <c r="E35" s="391" t="s">
        <v>1943</v>
      </c>
      <c r="F35" s="393">
        <v>12.776999999999999</v>
      </c>
      <c r="G35" s="393">
        <v>2600</v>
      </c>
      <c r="H35" s="393">
        <v>397</v>
      </c>
      <c r="I35" s="390" t="s">
        <v>459</v>
      </c>
      <c r="J35" s="390">
        <v>8765</v>
      </c>
      <c r="K35" s="392">
        <v>24405</v>
      </c>
      <c r="L35" s="392">
        <v>15530</v>
      </c>
      <c r="M35" s="388" t="s">
        <v>1942</v>
      </c>
      <c r="N35" s="154">
        <v>3.85</v>
      </c>
      <c r="O35" s="371">
        <f t="shared" si="0"/>
        <v>671.74545454545444</v>
      </c>
      <c r="P35" s="391">
        <v>4.04</v>
      </c>
      <c r="Q35" s="390" t="s">
        <v>1679</v>
      </c>
      <c r="R35" s="389" t="s">
        <v>461</v>
      </c>
      <c r="S35" s="389" t="s">
        <v>1092</v>
      </c>
      <c r="T35" s="388" t="s">
        <v>1945</v>
      </c>
      <c r="U35" s="388" t="s">
        <v>865</v>
      </c>
      <c r="V35" s="387" t="str">
        <f t="shared" si="1"/>
        <v/>
      </c>
      <c r="W35" s="398"/>
    </row>
    <row r="36" spans="1:25" ht="24" customHeight="1">
      <c r="A36" s="11"/>
      <c r="B36" s="397"/>
      <c r="C36" s="396"/>
      <c r="D36" s="393" t="s">
        <v>1977</v>
      </c>
      <c r="E36" s="391" t="s">
        <v>1943</v>
      </c>
      <c r="F36" s="393">
        <v>12.776999999999999</v>
      </c>
      <c r="G36" s="393">
        <v>2300</v>
      </c>
      <c r="H36" s="393">
        <v>338</v>
      </c>
      <c r="I36" s="390" t="s">
        <v>475</v>
      </c>
      <c r="J36" s="390">
        <v>8765</v>
      </c>
      <c r="K36" s="392">
        <v>24405</v>
      </c>
      <c r="L36" s="392">
        <v>15530</v>
      </c>
      <c r="M36" s="388" t="s">
        <v>1942</v>
      </c>
      <c r="N36" s="154">
        <v>3.9</v>
      </c>
      <c r="O36" s="371">
        <f t="shared" si="0"/>
        <v>663.13333333333333</v>
      </c>
      <c r="P36" s="391">
        <v>4.04</v>
      </c>
      <c r="Q36" s="390" t="s">
        <v>1679</v>
      </c>
      <c r="R36" s="389" t="s">
        <v>461</v>
      </c>
      <c r="S36" s="389" t="s">
        <v>1092</v>
      </c>
      <c r="T36" s="389" t="s">
        <v>865</v>
      </c>
      <c r="U36" s="388" t="s">
        <v>865</v>
      </c>
      <c r="V36" s="387" t="str">
        <f t="shared" si="1"/>
        <v/>
      </c>
      <c r="Y36" s="398"/>
    </row>
    <row r="37" spans="1:25" ht="24" customHeight="1">
      <c r="A37" s="11"/>
      <c r="B37" s="397"/>
      <c r="C37" s="396"/>
      <c r="D37" s="393" t="s">
        <v>1976</v>
      </c>
      <c r="E37" s="391" t="s">
        <v>1943</v>
      </c>
      <c r="F37" s="393">
        <v>12.776999999999999</v>
      </c>
      <c r="G37" s="393">
        <v>2600</v>
      </c>
      <c r="H37" s="393">
        <v>397</v>
      </c>
      <c r="I37" s="390" t="s">
        <v>459</v>
      </c>
      <c r="J37" s="390">
        <v>8765</v>
      </c>
      <c r="K37" s="392">
        <v>24405</v>
      </c>
      <c r="L37" s="392">
        <v>15530</v>
      </c>
      <c r="M37" s="388" t="s">
        <v>1942</v>
      </c>
      <c r="N37" s="154">
        <v>3.8</v>
      </c>
      <c r="O37" s="371">
        <f t="shared" si="0"/>
        <v>680.5842105263157</v>
      </c>
      <c r="P37" s="391">
        <v>4.04</v>
      </c>
      <c r="Q37" s="390" t="s">
        <v>1679</v>
      </c>
      <c r="R37" s="389" t="s">
        <v>461</v>
      </c>
      <c r="S37" s="389" t="s">
        <v>1092</v>
      </c>
      <c r="T37" s="389" t="s">
        <v>865</v>
      </c>
      <c r="U37" s="388" t="s">
        <v>865</v>
      </c>
      <c r="V37" s="387" t="str">
        <f t="shared" si="1"/>
        <v/>
      </c>
    </row>
    <row r="38" spans="1:25" ht="24" customHeight="1">
      <c r="A38" s="11"/>
      <c r="B38" s="397"/>
      <c r="C38" s="396"/>
      <c r="D38" s="393" t="s">
        <v>1976</v>
      </c>
      <c r="E38" s="391" t="s">
        <v>1943</v>
      </c>
      <c r="F38" s="393">
        <v>12.776999999999999</v>
      </c>
      <c r="G38" s="393">
        <v>2600</v>
      </c>
      <c r="H38" s="393">
        <v>397</v>
      </c>
      <c r="I38" s="390" t="s">
        <v>459</v>
      </c>
      <c r="J38" s="390">
        <v>8765</v>
      </c>
      <c r="K38" s="392">
        <v>24405</v>
      </c>
      <c r="L38" s="392">
        <v>15530</v>
      </c>
      <c r="M38" s="388" t="s">
        <v>1942</v>
      </c>
      <c r="N38" s="154">
        <v>3.85</v>
      </c>
      <c r="O38" s="371">
        <f t="shared" si="0"/>
        <v>671.74545454545444</v>
      </c>
      <c r="P38" s="391">
        <v>4.04</v>
      </c>
      <c r="Q38" s="390" t="s">
        <v>1679</v>
      </c>
      <c r="R38" s="389" t="s">
        <v>461</v>
      </c>
      <c r="S38" s="389" t="s">
        <v>1092</v>
      </c>
      <c r="T38" s="399" t="s">
        <v>1975</v>
      </c>
      <c r="U38" s="388" t="s">
        <v>865</v>
      </c>
      <c r="V38" s="387" t="str">
        <f t="shared" si="1"/>
        <v/>
      </c>
      <c r="W38" s="398"/>
    </row>
    <row r="39" spans="1:25" ht="24" customHeight="1">
      <c r="A39" s="11"/>
      <c r="B39" s="397"/>
      <c r="C39" s="396"/>
      <c r="D39" s="393" t="s">
        <v>1974</v>
      </c>
      <c r="E39" s="391" t="s">
        <v>1943</v>
      </c>
      <c r="F39" s="393">
        <v>12.776999999999999</v>
      </c>
      <c r="G39" s="393">
        <v>2346</v>
      </c>
      <c r="H39" s="393">
        <v>345</v>
      </c>
      <c r="I39" s="390" t="s">
        <v>459</v>
      </c>
      <c r="J39" s="390">
        <v>10525</v>
      </c>
      <c r="K39" s="392">
        <v>34635</v>
      </c>
      <c r="L39" s="392">
        <v>24000</v>
      </c>
      <c r="M39" s="388" t="s">
        <v>418</v>
      </c>
      <c r="N39" s="154">
        <v>3.32</v>
      </c>
      <c r="O39" s="371">
        <f t="shared" si="0"/>
        <v>778.98192771084348</v>
      </c>
      <c r="P39" s="391">
        <v>3.09</v>
      </c>
      <c r="Q39" s="390" t="s">
        <v>1679</v>
      </c>
      <c r="R39" s="389" t="s">
        <v>461</v>
      </c>
      <c r="S39" s="389" t="s">
        <v>34</v>
      </c>
      <c r="T39" s="389" t="s">
        <v>865</v>
      </c>
      <c r="U39" s="388" t="s">
        <v>865</v>
      </c>
      <c r="V39" s="387">
        <f t="shared" si="1"/>
        <v>107</v>
      </c>
    </row>
    <row r="40" spans="1:25" ht="24" customHeight="1">
      <c r="A40" s="11"/>
      <c r="B40" s="397"/>
      <c r="C40" s="396"/>
      <c r="D40" s="393" t="s">
        <v>1973</v>
      </c>
      <c r="E40" s="391" t="s">
        <v>1943</v>
      </c>
      <c r="F40" s="393">
        <v>12.776999999999999</v>
      </c>
      <c r="G40" s="393">
        <v>2652</v>
      </c>
      <c r="H40" s="393">
        <v>405</v>
      </c>
      <c r="I40" s="390" t="s">
        <v>459</v>
      </c>
      <c r="J40" s="390">
        <v>10525</v>
      </c>
      <c r="K40" s="392">
        <v>34635</v>
      </c>
      <c r="L40" s="392">
        <v>24000</v>
      </c>
      <c r="M40" s="388" t="s">
        <v>418</v>
      </c>
      <c r="N40" s="154">
        <v>3.32</v>
      </c>
      <c r="O40" s="371">
        <f t="shared" si="0"/>
        <v>778.98192771084348</v>
      </c>
      <c r="P40" s="391">
        <v>3.09</v>
      </c>
      <c r="Q40" s="390" t="s">
        <v>1679</v>
      </c>
      <c r="R40" s="389" t="s">
        <v>461</v>
      </c>
      <c r="S40" s="389" t="s">
        <v>34</v>
      </c>
      <c r="T40" s="389" t="s">
        <v>865</v>
      </c>
      <c r="U40" s="388" t="s">
        <v>865</v>
      </c>
      <c r="V40" s="387">
        <f t="shared" si="1"/>
        <v>107</v>
      </c>
    </row>
    <row r="41" spans="1:25" ht="24" customHeight="1">
      <c r="A41" s="11"/>
      <c r="B41" s="397"/>
      <c r="C41" s="396"/>
      <c r="D41" s="393" t="s">
        <v>1972</v>
      </c>
      <c r="E41" s="391" t="s">
        <v>1943</v>
      </c>
      <c r="F41" s="393">
        <v>12.776999999999999</v>
      </c>
      <c r="G41" s="393">
        <v>2346</v>
      </c>
      <c r="H41" s="393">
        <v>345</v>
      </c>
      <c r="I41" s="390" t="s">
        <v>459</v>
      </c>
      <c r="J41" s="390">
        <v>10525</v>
      </c>
      <c r="K41" s="392">
        <v>34635</v>
      </c>
      <c r="L41" s="392">
        <v>24000</v>
      </c>
      <c r="M41" s="388" t="s">
        <v>418</v>
      </c>
      <c r="N41" s="154">
        <v>3.32</v>
      </c>
      <c r="O41" s="371">
        <f t="shared" ref="O41:O72" si="2">IF(N41&gt;0,1/N41*37.7*68.6,"")</f>
        <v>778.98192771084348</v>
      </c>
      <c r="P41" s="391">
        <v>3.09</v>
      </c>
      <c r="Q41" s="390" t="s">
        <v>1679</v>
      </c>
      <c r="R41" s="389" t="s">
        <v>461</v>
      </c>
      <c r="S41" s="389" t="s">
        <v>34</v>
      </c>
      <c r="T41" s="389" t="s">
        <v>865</v>
      </c>
      <c r="U41" s="388" t="s">
        <v>865</v>
      </c>
      <c r="V41" s="387">
        <f t="shared" ref="V41:V72" si="3">IFERROR(IF(N41&lt;P41,"",(ROUNDDOWN(N41/P41*100,0))),"")</f>
        <v>107</v>
      </c>
    </row>
    <row r="42" spans="1:25" ht="24" customHeight="1">
      <c r="A42" s="11"/>
      <c r="B42" s="397"/>
      <c r="C42" s="396"/>
      <c r="D42" s="393" t="s">
        <v>1971</v>
      </c>
      <c r="E42" s="391" t="s">
        <v>1943</v>
      </c>
      <c r="F42" s="393">
        <v>12.776999999999999</v>
      </c>
      <c r="G42" s="393">
        <v>2652</v>
      </c>
      <c r="H42" s="393">
        <v>405</v>
      </c>
      <c r="I42" s="390" t="s">
        <v>459</v>
      </c>
      <c r="J42" s="390">
        <v>10525</v>
      </c>
      <c r="K42" s="392">
        <v>34635</v>
      </c>
      <c r="L42" s="392">
        <v>24000</v>
      </c>
      <c r="M42" s="388" t="s">
        <v>418</v>
      </c>
      <c r="N42" s="154">
        <v>3.32</v>
      </c>
      <c r="O42" s="371">
        <f t="shared" si="2"/>
        <v>778.98192771084348</v>
      </c>
      <c r="P42" s="391">
        <v>3.09</v>
      </c>
      <c r="Q42" s="390" t="s">
        <v>1679</v>
      </c>
      <c r="R42" s="389" t="s">
        <v>461</v>
      </c>
      <c r="S42" s="389" t="s">
        <v>34</v>
      </c>
      <c r="T42" s="389" t="s">
        <v>865</v>
      </c>
      <c r="U42" s="388" t="s">
        <v>865</v>
      </c>
      <c r="V42" s="387">
        <f t="shared" si="3"/>
        <v>107</v>
      </c>
    </row>
    <row r="43" spans="1:25" ht="24" customHeight="1">
      <c r="A43" s="11"/>
      <c r="B43" s="397"/>
      <c r="C43" s="396"/>
      <c r="D43" s="393" t="s">
        <v>1970</v>
      </c>
      <c r="E43" s="391" t="s">
        <v>1943</v>
      </c>
      <c r="F43" s="393">
        <v>12.776999999999999</v>
      </c>
      <c r="G43" s="393">
        <v>2346</v>
      </c>
      <c r="H43" s="393">
        <v>345</v>
      </c>
      <c r="I43" s="390" t="s">
        <v>459</v>
      </c>
      <c r="J43" s="390">
        <v>10525</v>
      </c>
      <c r="K43" s="392">
        <v>34635</v>
      </c>
      <c r="L43" s="392">
        <v>24000</v>
      </c>
      <c r="M43" s="388" t="s">
        <v>418</v>
      </c>
      <c r="N43" s="154">
        <v>3.32</v>
      </c>
      <c r="O43" s="371">
        <f t="shared" si="2"/>
        <v>778.98192771084348</v>
      </c>
      <c r="P43" s="391">
        <v>3.09</v>
      </c>
      <c r="Q43" s="390" t="s">
        <v>1679</v>
      </c>
      <c r="R43" s="389" t="s">
        <v>461</v>
      </c>
      <c r="S43" s="389" t="s">
        <v>34</v>
      </c>
      <c r="T43" s="389" t="s">
        <v>865</v>
      </c>
      <c r="U43" s="388" t="s">
        <v>865</v>
      </c>
      <c r="V43" s="387">
        <f t="shared" si="3"/>
        <v>107</v>
      </c>
    </row>
    <row r="44" spans="1:25" ht="24" customHeight="1">
      <c r="A44" s="11"/>
      <c r="B44" s="397"/>
      <c r="C44" s="396"/>
      <c r="D44" s="393" t="s">
        <v>1969</v>
      </c>
      <c r="E44" s="391" t="s">
        <v>1943</v>
      </c>
      <c r="F44" s="393">
        <v>12.776999999999999</v>
      </c>
      <c r="G44" s="393">
        <v>2652</v>
      </c>
      <c r="H44" s="393">
        <v>405</v>
      </c>
      <c r="I44" s="390" t="s">
        <v>459</v>
      </c>
      <c r="J44" s="390">
        <v>10525</v>
      </c>
      <c r="K44" s="392">
        <v>34635</v>
      </c>
      <c r="L44" s="392">
        <v>24000</v>
      </c>
      <c r="M44" s="388" t="s">
        <v>418</v>
      </c>
      <c r="N44" s="154">
        <v>3.32</v>
      </c>
      <c r="O44" s="371">
        <f t="shared" si="2"/>
        <v>778.98192771084348</v>
      </c>
      <c r="P44" s="391">
        <v>3.09</v>
      </c>
      <c r="Q44" s="390" t="s">
        <v>1679</v>
      </c>
      <c r="R44" s="389" t="s">
        <v>461</v>
      </c>
      <c r="S44" s="389" t="s">
        <v>34</v>
      </c>
      <c r="T44" s="389" t="s">
        <v>865</v>
      </c>
      <c r="U44" s="388" t="s">
        <v>865</v>
      </c>
      <c r="V44" s="387">
        <f t="shared" si="3"/>
        <v>107</v>
      </c>
    </row>
    <row r="45" spans="1:25" ht="24" customHeight="1">
      <c r="A45" s="11"/>
      <c r="B45" s="397"/>
      <c r="C45" s="396"/>
      <c r="D45" s="393" t="s">
        <v>1968</v>
      </c>
      <c r="E45" s="391" t="s">
        <v>1943</v>
      </c>
      <c r="F45" s="393">
        <v>12.776999999999999</v>
      </c>
      <c r="G45" s="393">
        <v>2346</v>
      </c>
      <c r="H45" s="393">
        <v>345</v>
      </c>
      <c r="I45" s="390" t="s">
        <v>459</v>
      </c>
      <c r="J45" s="390">
        <v>10525</v>
      </c>
      <c r="K45" s="392">
        <v>34635</v>
      </c>
      <c r="L45" s="392">
        <v>24000</v>
      </c>
      <c r="M45" s="388" t="s">
        <v>418</v>
      </c>
      <c r="N45" s="154">
        <v>3.21</v>
      </c>
      <c r="O45" s="371">
        <f t="shared" si="2"/>
        <v>805.67601246105914</v>
      </c>
      <c r="P45" s="391">
        <v>3.09</v>
      </c>
      <c r="Q45" s="390" t="s">
        <v>1679</v>
      </c>
      <c r="R45" s="389" t="s">
        <v>461</v>
      </c>
      <c r="S45" s="389" t="s">
        <v>34</v>
      </c>
      <c r="T45" s="389" t="s">
        <v>865</v>
      </c>
      <c r="U45" s="388" t="s">
        <v>865</v>
      </c>
      <c r="V45" s="387">
        <f t="shared" si="3"/>
        <v>103</v>
      </c>
    </row>
    <row r="46" spans="1:25" ht="24" customHeight="1">
      <c r="A46" s="11"/>
      <c r="B46" s="397"/>
      <c r="C46" s="396"/>
      <c r="D46" s="393" t="s">
        <v>1967</v>
      </c>
      <c r="E46" s="391" t="s">
        <v>1943</v>
      </c>
      <c r="F46" s="393">
        <v>12.776999999999999</v>
      </c>
      <c r="G46" s="393">
        <v>2652</v>
      </c>
      <c r="H46" s="393">
        <v>405</v>
      </c>
      <c r="I46" s="390" t="s">
        <v>459</v>
      </c>
      <c r="J46" s="390">
        <v>10525</v>
      </c>
      <c r="K46" s="392">
        <v>34635</v>
      </c>
      <c r="L46" s="392">
        <v>24000</v>
      </c>
      <c r="M46" s="388" t="s">
        <v>418</v>
      </c>
      <c r="N46" s="154">
        <v>3.22</v>
      </c>
      <c r="O46" s="371">
        <f t="shared" si="2"/>
        <v>803.17391304347814</v>
      </c>
      <c r="P46" s="391">
        <v>3.09</v>
      </c>
      <c r="Q46" s="390" t="s">
        <v>1679</v>
      </c>
      <c r="R46" s="389" t="s">
        <v>461</v>
      </c>
      <c r="S46" s="389" t="s">
        <v>34</v>
      </c>
      <c r="T46" s="389" t="s">
        <v>865</v>
      </c>
      <c r="U46" s="388" t="s">
        <v>865</v>
      </c>
      <c r="V46" s="387">
        <f t="shared" si="3"/>
        <v>104</v>
      </c>
    </row>
    <row r="47" spans="1:25" ht="24" customHeight="1">
      <c r="A47" s="11"/>
      <c r="B47" s="397"/>
      <c r="C47" s="396"/>
      <c r="D47" s="393" t="s">
        <v>1966</v>
      </c>
      <c r="E47" s="391" t="s">
        <v>1943</v>
      </c>
      <c r="F47" s="393">
        <v>12.776999999999999</v>
      </c>
      <c r="G47" s="393">
        <v>2346</v>
      </c>
      <c r="H47" s="393">
        <v>345</v>
      </c>
      <c r="I47" s="390" t="s">
        <v>459</v>
      </c>
      <c r="J47" s="390">
        <v>10525</v>
      </c>
      <c r="K47" s="392">
        <v>34635</v>
      </c>
      <c r="L47" s="392">
        <v>24000</v>
      </c>
      <c r="M47" s="388" t="s">
        <v>418</v>
      </c>
      <c r="N47" s="154">
        <v>3.21</v>
      </c>
      <c r="O47" s="371">
        <f t="shared" si="2"/>
        <v>805.67601246105914</v>
      </c>
      <c r="P47" s="391">
        <v>3.09</v>
      </c>
      <c r="Q47" s="390" t="s">
        <v>1679</v>
      </c>
      <c r="R47" s="389" t="s">
        <v>461</v>
      </c>
      <c r="S47" s="389" t="s">
        <v>34</v>
      </c>
      <c r="T47" s="389" t="s">
        <v>865</v>
      </c>
      <c r="U47" s="388" t="s">
        <v>865</v>
      </c>
      <c r="V47" s="387">
        <f t="shared" si="3"/>
        <v>103</v>
      </c>
    </row>
    <row r="48" spans="1:25" ht="24" customHeight="1">
      <c r="A48" s="11"/>
      <c r="B48" s="397"/>
      <c r="C48" s="396"/>
      <c r="D48" s="393" t="s">
        <v>1965</v>
      </c>
      <c r="E48" s="391" t="s">
        <v>1943</v>
      </c>
      <c r="F48" s="393">
        <v>12.776999999999999</v>
      </c>
      <c r="G48" s="393">
        <v>2652</v>
      </c>
      <c r="H48" s="393">
        <v>405</v>
      </c>
      <c r="I48" s="390" t="s">
        <v>459</v>
      </c>
      <c r="J48" s="390">
        <v>10525</v>
      </c>
      <c r="K48" s="392">
        <v>34635</v>
      </c>
      <c r="L48" s="392">
        <v>24000</v>
      </c>
      <c r="M48" s="388" t="s">
        <v>418</v>
      </c>
      <c r="N48" s="154">
        <v>3.22</v>
      </c>
      <c r="O48" s="371">
        <f t="shared" si="2"/>
        <v>803.17391304347814</v>
      </c>
      <c r="P48" s="391">
        <v>3.09</v>
      </c>
      <c r="Q48" s="390" t="s">
        <v>1679</v>
      </c>
      <c r="R48" s="389" t="s">
        <v>461</v>
      </c>
      <c r="S48" s="389" t="s">
        <v>34</v>
      </c>
      <c r="T48" s="389" t="s">
        <v>865</v>
      </c>
      <c r="U48" s="388" t="s">
        <v>865</v>
      </c>
      <c r="V48" s="387">
        <f t="shared" si="3"/>
        <v>104</v>
      </c>
    </row>
    <row r="49" spans="1:22" ht="24" customHeight="1">
      <c r="A49" s="11"/>
      <c r="B49" s="397"/>
      <c r="C49" s="396"/>
      <c r="D49" s="393" t="s">
        <v>1964</v>
      </c>
      <c r="E49" s="391" t="s">
        <v>1943</v>
      </c>
      <c r="F49" s="393">
        <v>12.776999999999999</v>
      </c>
      <c r="G49" s="393">
        <v>2346</v>
      </c>
      <c r="H49" s="393">
        <v>345</v>
      </c>
      <c r="I49" s="390" t="s">
        <v>459</v>
      </c>
      <c r="J49" s="390">
        <v>10525</v>
      </c>
      <c r="K49" s="392">
        <v>34635</v>
      </c>
      <c r="L49" s="392">
        <v>24000</v>
      </c>
      <c r="M49" s="388" t="s">
        <v>418</v>
      </c>
      <c r="N49" s="154">
        <v>3.21</v>
      </c>
      <c r="O49" s="371">
        <f t="shared" si="2"/>
        <v>805.67601246105914</v>
      </c>
      <c r="P49" s="391">
        <v>3.09</v>
      </c>
      <c r="Q49" s="390" t="s">
        <v>1679</v>
      </c>
      <c r="R49" s="389" t="s">
        <v>461</v>
      </c>
      <c r="S49" s="389" t="s">
        <v>34</v>
      </c>
      <c r="T49" s="389" t="s">
        <v>865</v>
      </c>
      <c r="U49" s="388" t="s">
        <v>865</v>
      </c>
      <c r="V49" s="387">
        <f t="shared" si="3"/>
        <v>103</v>
      </c>
    </row>
    <row r="50" spans="1:22" ht="24" customHeight="1">
      <c r="A50" s="11"/>
      <c r="B50" s="397"/>
      <c r="C50" s="396"/>
      <c r="D50" s="393" t="s">
        <v>1963</v>
      </c>
      <c r="E50" s="391" t="s">
        <v>1943</v>
      </c>
      <c r="F50" s="393">
        <v>12.776999999999999</v>
      </c>
      <c r="G50" s="393">
        <v>2652</v>
      </c>
      <c r="H50" s="393">
        <v>405</v>
      </c>
      <c r="I50" s="390" t="s">
        <v>459</v>
      </c>
      <c r="J50" s="390">
        <v>10525</v>
      </c>
      <c r="K50" s="392">
        <v>34635</v>
      </c>
      <c r="L50" s="392">
        <v>24000</v>
      </c>
      <c r="M50" s="388" t="s">
        <v>418</v>
      </c>
      <c r="N50" s="154">
        <v>3.22</v>
      </c>
      <c r="O50" s="371">
        <f t="shared" si="2"/>
        <v>803.17391304347814</v>
      </c>
      <c r="P50" s="391">
        <v>3.09</v>
      </c>
      <c r="Q50" s="390" t="s">
        <v>1679</v>
      </c>
      <c r="R50" s="389" t="s">
        <v>461</v>
      </c>
      <c r="S50" s="389" t="s">
        <v>34</v>
      </c>
      <c r="T50" s="389" t="s">
        <v>865</v>
      </c>
      <c r="U50" s="388" t="s">
        <v>865</v>
      </c>
      <c r="V50" s="387">
        <f t="shared" si="3"/>
        <v>104</v>
      </c>
    </row>
    <row r="51" spans="1:22" ht="24" customHeight="1">
      <c r="A51" s="11"/>
      <c r="B51" s="397"/>
      <c r="C51" s="396"/>
      <c r="D51" s="393" t="s">
        <v>1962</v>
      </c>
      <c r="E51" s="391" t="s">
        <v>1943</v>
      </c>
      <c r="F51" s="393">
        <v>12.776999999999999</v>
      </c>
      <c r="G51" s="393">
        <v>2652</v>
      </c>
      <c r="H51" s="393">
        <v>405</v>
      </c>
      <c r="I51" s="390" t="s">
        <v>459</v>
      </c>
      <c r="J51" s="390">
        <v>19028</v>
      </c>
      <c r="K51" s="392">
        <v>59138</v>
      </c>
      <c r="L51" s="392">
        <v>40000</v>
      </c>
      <c r="M51" s="388" t="s">
        <v>418</v>
      </c>
      <c r="N51" s="154">
        <v>1.96</v>
      </c>
      <c r="O51" s="371">
        <f t="shared" si="2"/>
        <v>1319.5000000000002</v>
      </c>
      <c r="P51" s="391">
        <v>2.0099999999999998</v>
      </c>
      <c r="Q51" s="390" t="s">
        <v>1679</v>
      </c>
      <c r="R51" s="389" t="s">
        <v>461</v>
      </c>
      <c r="S51" s="389" t="s">
        <v>1092</v>
      </c>
      <c r="T51" s="389" t="s">
        <v>865</v>
      </c>
      <c r="U51" s="388" t="s">
        <v>865</v>
      </c>
      <c r="V51" s="387" t="str">
        <f t="shared" si="3"/>
        <v/>
      </c>
    </row>
    <row r="52" spans="1:22" ht="24" customHeight="1">
      <c r="A52" s="11"/>
      <c r="B52" s="397"/>
      <c r="C52" s="396"/>
      <c r="D52" s="393" t="s">
        <v>1961</v>
      </c>
      <c r="E52" s="391" t="s">
        <v>1943</v>
      </c>
      <c r="F52" s="393">
        <v>12.776999999999999</v>
      </c>
      <c r="G52" s="393">
        <v>2652</v>
      </c>
      <c r="H52" s="393">
        <v>405</v>
      </c>
      <c r="I52" s="390" t="s">
        <v>459</v>
      </c>
      <c r="J52" s="390">
        <v>19028</v>
      </c>
      <c r="K52" s="392">
        <v>59138</v>
      </c>
      <c r="L52" s="392">
        <v>40000</v>
      </c>
      <c r="M52" s="388" t="s">
        <v>418</v>
      </c>
      <c r="N52" s="154">
        <v>1.96</v>
      </c>
      <c r="O52" s="371">
        <f t="shared" si="2"/>
        <v>1319.5000000000002</v>
      </c>
      <c r="P52" s="391">
        <v>2.0099999999999998</v>
      </c>
      <c r="Q52" s="390" t="s">
        <v>1679</v>
      </c>
      <c r="R52" s="389" t="s">
        <v>461</v>
      </c>
      <c r="S52" s="389" t="s">
        <v>1092</v>
      </c>
      <c r="T52" s="389" t="s">
        <v>865</v>
      </c>
      <c r="U52" s="388" t="s">
        <v>865</v>
      </c>
      <c r="V52" s="387" t="str">
        <f t="shared" si="3"/>
        <v/>
      </c>
    </row>
    <row r="53" spans="1:22" ht="24" customHeight="1">
      <c r="A53" s="11"/>
      <c r="B53" s="397"/>
      <c r="C53" s="396"/>
      <c r="D53" s="393" t="s">
        <v>1960</v>
      </c>
      <c r="E53" s="391" t="s">
        <v>1943</v>
      </c>
      <c r="F53" s="393">
        <v>12.776999999999999</v>
      </c>
      <c r="G53" s="393">
        <v>2652</v>
      </c>
      <c r="H53" s="393">
        <v>405</v>
      </c>
      <c r="I53" s="390" t="s">
        <v>459</v>
      </c>
      <c r="J53" s="390">
        <v>19028</v>
      </c>
      <c r="K53" s="392">
        <v>59138</v>
      </c>
      <c r="L53" s="392">
        <v>40000</v>
      </c>
      <c r="M53" s="388" t="s">
        <v>418</v>
      </c>
      <c r="N53" s="154">
        <v>1.96</v>
      </c>
      <c r="O53" s="371">
        <f t="shared" si="2"/>
        <v>1319.5000000000002</v>
      </c>
      <c r="P53" s="391">
        <v>2.0099999999999998</v>
      </c>
      <c r="Q53" s="390" t="s">
        <v>1679</v>
      </c>
      <c r="R53" s="389" t="s">
        <v>461</v>
      </c>
      <c r="S53" s="389" t="s">
        <v>1092</v>
      </c>
      <c r="T53" s="389" t="s">
        <v>865</v>
      </c>
      <c r="U53" s="388" t="s">
        <v>865</v>
      </c>
      <c r="V53" s="387" t="str">
        <f t="shared" si="3"/>
        <v/>
      </c>
    </row>
    <row r="54" spans="1:22" ht="24" customHeight="1">
      <c r="A54" s="11"/>
      <c r="B54" s="397"/>
      <c r="C54" s="396"/>
      <c r="D54" s="393" t="s">
        <v>1959</v>
      </c>
      <c r="E54" s="391" t="s">
        <v>1943</v>
      </c>
      <c r="F54" s="393">
        <v>12.776999999999999</v>
      </c>
      <c r="G54" s="393">
        <v>2652</v>
      </c>
      <c r="H54" s="393">
        <v>405</v>
      </c>
      <c r="I54" s="390" t="s">
        <v>459</v>
      </c>
      <c r="J54" s="390">
        <v>19028</v>
      </c>
      <c r="K54" s="392">
        <v>59138</v>
      </c>
      <c r="L54" s="392">
        <v>40000</v>
      </c>
      <c r="M54" s="388" t="s">
        <v>418</v>
      </c>
      <c r="N54" s="154">
        <v>1.96</v>
      </c>
      <c r="O54" s="371">
        <f t="shared" si="2"/>
        <v>1319.5000000000002</v>
      </c>
      <c r="P54" s="391">
        <v>2.0099999999999998</v>
      </c>
      <c r="Q54" s="390" t="s">
        <v>1679</v>
      </c>
      <c r="R54" s="389" t="s">
        <v>461</v>
      </c>
      <c r="S54" s="389" t="s">
        <v>1092</v>
      </c>
      <c r="T54" s="389" t="s">
        <v>865</v>
      </c>
      <c r="U54" s="388" t="s">
        <v>865</v>
      </c>
      <c r="V54" s="387" t="str">
        <f t="shared" si="3"/>
        <v/>
      </c>
    </row>
    <row r="55" spans="1:22" ht="24" customHeight="1">
      <c r="A55" s="11"/>
      <c r="B55" s="397"/>
      <c r="C55" s="396"/>
      <c r="D55" s="393" t="s">
        <v>1958</v>
      </c>
      <c r="E55" s="391" t="s">
        <v>1943</v>
      </c>
      <c r="F55" s="393">
        <v>12.776999999999999</v>
      </c>
      <c r="G55" s="393">
        <v>2346</v>
      </c>
      <c r="H55" s="393">
        <v>345</v>
      </c>
      <c r="I55" s="390" t="s">
        <v>459</v>
      </c>
      <c r="J55" s="390">
        <v>8688</v>
      </c>
      <c r="K55" s="392">
        <v>19887</v>
      </c>
      <c r="L55" s="392">
        <v>11089</v>
      </c>
      <c r="M55" s="388" t="s">
        <v>1957</v>
      </c>
      <c r="N55" s="154">
        <v>4.25</v>
      </c>
      <c r="O55" s="371">
        <f t="shared" si="2"/>
        <v>608.52235294117645</v>
      </c>
      <c r="P55" s="391">
        <v>4.1500000000000004</v>
      </c>
      <c r="Q55" s="390" t="s">
        <v>1679</v>
      </c>
      <c r="R55" s="389" t="s">
        <v>461</v>
      </c>
      <c r="S55" s="389" t="s">
        <v>1953</v>
      </c>
      <c r="T55" s="389" t="s">
        <v>865</v>
      </c>
      <c r="U55" s="388" t="s">
        <v>865</v>
      </c>
      <c r="V55" s="387">
        <f t="shared" si="3"/>
        <v>102</v>
      </c>
    </row>
    <row r="56" spans="1:22" ht="24" customHeight="1">
      <c r="A56" s="11"/>
      <c r="B56" s="397"/>
      <c r="C56" s="396"/>
      <c r="D56" s="393" t="s">
        <v>1956</v>
      </c>
      <c r="E56" s="391" t="s">
        <v>1943</v>
      </c>
      <c r="F56" s="393">
        <v>12.776999999999999</v>
      </c>
      <c r="G56" s="393">
        <v>2346</v>
      </c>
      <c r="H56" s="393">
        <v>345</v>
      </c>
      <c r="I56" s="390" t="s">
        <v>459</v>
      </c>
      <c r="J56" s="390">
        <v>8765</v>
      </c>
      <c r="K56" s="392">
        <v>24405</v>
      </c>
      <c r="L56" s="392">
        <v>15530</v>
      </c>
      <c r="M56" s="388" t="s">
        <v>1942</v>
      </c>
      <c r="N56" s="154">
        <v>4.18</v>
      </c>
      <c r="O56" s="371">
        <f t="shared" si="2"/>
        <v>618.71291866028719</v>
      </c>
      <c r="P56" s="391">
        <v>4.04</v>
      </c>
      <c r="Q56" s="390" t="s">
        <v>1679</v>
      </c>
      <c r="R56" s="389" t="s">
        <v>461</v>
      </c>
      <c r="S56" s="389" t="s">
        <v>1953</v>
      </c>
      <c r="T56" s="389" t="s">
        <v>865</v>
      </c>
      <c r="U56" s="388" t="s">
        <v>865</v>
      </c>
      <c r="V56" s="387">
        <f t="shared" si="3"/>
        <v>103</v>
      </c>
    </row>
    <row r="57" spans="1:22" ht="24" customHeight="1">
      <c r="A57" s="11"/>
      <c r="B57" s="397"/>
      <c r="C57" s="396"/>
      <c r="D57" s="393" t="s">
        <v>1956</v>
      </c>
      <c r="E57" s="391" t="s">
        <v>1943</v>
      </c>
      <c r="F57" s="393">
        <v>12.776999999999999</v>
      </c>
      <c r="G57" s="393">
        <v>2346</v>
      </c>
      <c r="H57" s="393">
        <v>345</v>
      </c>
      <c r="I57" s="390" t="s">
        <v>459</v>
      </c>
      <c r="J57" s="390">
        <v>8765</v>
      </c>
      <c r="K57" s="392">
        <v>24405</v>
      </c>
      <c r="L57" s="392">
        <v>15530</v>
      </c>
      <c r="M57" s="388" t="s">
        <v>1942</v>
      </c>
      <c r="N57" s="154">
        <v>4.0999999999999996</v>
      </c>
      <c r="O57" s="371">
        <f t="shared" si="2"/>
        <v>630.78536585365862</v>
      </c>
      <c r="P57" s="391">
        <v>4.04</v>
      </c>
      <c r="Q57" s="390" t="s">
        <v>1679</v>
      </c>
      <c r="R57" s="389" t="s">
        <v>461</v>
      </c>
      <c r="S57" s="389" t="s">
        <v>1953</v>
      </c>
      <c r="T57" s="388" t="s">
        <v>1945</v>
      </c>
      <c r="U57" s="388" t="s">
        <v>865</v>
      </c>
      <c r="V57" s="387">
        <f t="shared" si="3"/>
        <v>101</v>
      </c>
    </row>
    <row r="58" spans="1:22" ht="24" customHeight="1">
      <c r="A58" s="11"/>
      <c r="B58" s="397"/>
      <c r="C58" s="396"/>
      <c r="D58" s="393" t="s">
        <v>1955</v>
      </c>
      <c r="E58" s="391" t="s">
        <v>1943</v>
      </c>
      <c r="F58" s="393">
        <v>12.776999999999999</v>
      </c>
      <c r="G58" s="393">
        <v>2346</v>
      </c>
      <c r="H58" s="393">
        <v>345</v>
      </c>
      <c r="I58" s="390" t="s">
        <v>459</v>
      </c>
      <c r="J58" s="390">
        <v>8765</v>
      </c>
      <c r="K58" s="392">
        <v>24405</v>
      </c>
      <c r="L58" s="392">
        <v>15530</v>
      </c>
      <c r="M58" s="388" t="s">
        <v>1942</v>
      </c>
      <c r="N58" s="154">
        <v>4.18</v>
      </c>
      <c r="O58" s="371">
        <f t="shared" si="2"/>
        <v>618.71291866028719</v>
      </c>
      <c r="P58" s="391">
        <v>4.04</v>
      </c>
      <c r="Q58" s="390" t="s">
        <v>1679</v>
      </c>
      <c r="R58" s="389" t="s">
        <v>461</v>
      </c>
      <c r="S58" s="389" t="s">
        <v>1953</v>
      </c>
      <c r="T58" s="388" t="s">
        <v>865</v>
      </c>
      <c r="U58" s="388" t="s">
        <v>865</v>
      </c>
      <c r="V58" s="387">
        <f t="shared" si="3"/>
        <v>103</v>
      </c>
    </row>
    <row r="59" spans="1:22" ht="24" customHeight="1">
      <c r="A59" s="11"/>
      <c r="B59" s="397"/>
      <c r="C59" s="396"/>
      <c r="D59" s="393" t="s">
        <v>1955</v>
      </c>
      <c r="E59" s="391" t="s">
        <v>1943</v>
      </c>
      <c r="F59" s="393">
        <v>12.776999999999999</v>
      </c>
      <c r="G59" s="393">
        <v>2346</v>
      </c>
      <c r="H59" s="393">
        <v>345</v>
      </c>
      <c r="I59" s="390" t="s">
        <v>459</v>
      </c>
      <c r="J59" s="390">
        <v>8765</v>
      </c>
      <c r="K59" s="392">
        <v>24405</v>
      </c>
      <c r="L59" s="392">
        <v>15530</v>
      </c>
      <c r="M59" s="388" t="s">
        <v>1942</v>
      </c>
      <c r="N59" s="154">
        <v>4.0999999999999996</v>
      </c>
      <c r="O59" s="371">
        <f t="shared" si="2"/>
        <v>630.78536585365862</v>
      </c>
      <c r="P59" s="391">
        <v>4.04</v>
      </c>
      <c r="Q59" s="390" t="s">
        <v>1679</v>
      </c>
      <c r="R59" s="389" t="s">
        <v>461</v>
      </c>
      <c r="S59" s="389" t="s">
        <v>1953</v>
      </c>
      <c r="T59" s="388" t="s">
        <v>1945</v>
      </c>
      <c r="U59" s="388" t="s">
        <v>865</v>
      </c>
      <c r="V59" s="387">
        <f t="shared" si="3"/>
        <v>101</v>
      </c>
    </row>
    <row r="60" spans="1:22" ht="24" customHeight="1">
      <c r="A60" s="11"/>
      <c r="B60" s="397"/>
      <c r="C60" s="396"/>
      <c r="D60" s="393" t="s">
        <v>1954</v>
      </c>
      <c r="E60" s="391" t="s">
        <v>1943</v>
      </c>
      <c r="F60" s="393">
        <v>12.776999999999999</v>
      </c>
      <c r="G60" s="393">
        <v>2652</v>
      </c>
      <c r="H60" s="393">
        <v>405</v>
      </c>
      <c r="I60" s="390" t="s">
        <v>459</v>
      </c>
      <c r="J60" s="390">
        <v>8765</v>
      </c>
      <c r="K60" s="392">
        <v>24405</v>
      </c>
      <c r="L60" s="392">
        <v>15530</v>
      </c>
      <c r="M60" s="388" t="s">
        <v>1942</v>
      </c>
      <c r="N60" s="154">
        <v>4.18</v>
      </c>
      <c r="O60" s="371">
        <f t="shared" si="2"/>
        <v>618.71291866028719</v>
      </c>
      <c r="P60" s="391">
        <v>4.04</v>
      </c>
      <c r="Q60" s="390" t="s">
        <v>1679</v>
      </c>
      <c r="R60" s="389" t="s">
        <v>461</v>
      </c>
      <c r="S60" s="389" t="s">
        <v>1953</v>
      </c>
      <c r="T60" s="388" t="s">
        <v>865</v>
      </c>
      <c r="U60" s="388" t="s">
        <v>865</v>
      </c>
      <c r="V60" s="387">
        <f t="shared" si="3"/>
        <v>103</v>
      </c>
    </row>
    <row r="61" spans="1:22" ht="24" customHeight="1">
      <c r="A61" s="11"/>
      <c r="B61" s="397"/>
      <c r="C61" s="396"/>
      <c r="D61" s="393" t="s">
        <v>1952</v>
      </c>
      <c r="E61" s="391" t="s">
        <v>1943</v>
      </c>
      <c r="F61" s="393">
        <v>12.776999999999999</v>
      </c>
      <c r="G61" s="393">
        <v>2346</v>
      </c>
      <c r="H61" s="393">
        <v>345</v>
      </c>
      <c r="I61" s="390" t="s">
        <v>459</v>
      </c>
      <c r="J61" s="390">
        <v>8765</v>
      </c>
      <c r="K61" s="392">
        <v>24405</v>
      </c>
      <c r="L61" s="392">
        <v>15530</v>
      </c>
      <c r="M61" s="388" t="s">
        <v>1942</v>
      </c>
      <c r="N61" s="154">
        <v>4.18</v>
      </c>
      <c r="O61" s="371">
        <f t="shared" si="2"/>
        <v>618.71291866028719</v>
      </c>
      <c r="P61" s="391">
        <v>4.04</v>
      </c>
      <c r="Q61" s="390" t="s">
        <v>1679</v>
      </c>
      <c r="R61" s="389" t="s">
        <v>461</v>
      </c>
      <c r="S61" s="389" t="s">
        <v>1092</v>
      </c>
      <c r="T61" s="388" t="s">
        <v>865</v>
      </c>
      <c r="U61" s="388" t="s">
        <v>865</v>
      </c>
      <c r="V61" s="387">
        <f t="shared" si="3"/>
        <v>103</v>
      </c>
    </row>
    <row r="62" spans="1:22" ht="24" customHeight="1">
      <c r="A62" s="11"/>
      <c r="B62" s="397"/>
      <c r="C62" s="396"/>
      <c r="D62" s="393" t="s">
        <v>1952</v>
      </c>
      <c r="E62" s="391" t="s">
        <v>1943</v>
      </c>
      <c r="F62" s="393">
        <v>12.776999999999999</v>
      </c>
      <c r="G62" s="393">
        <v>2346</v>
      </c>
      <c r="H62" s="393">
        <v>345</v>
      </c>
      <c r="I62" s="390" t="s">
        <v>459</v>
      </c>
      <c r="J62" s="390">
        <v>8765</v>
      </c>
      <c r="K62" s="392">
        <v>24405</v>
      </c>
      <c r="L62" s="392">
        <v>15530</v>
      </c>
      <c r="M62" s="388" t="s">
        <v>1942</v>
      </c>
      <c r="N62" s="154">
        <v>4.0999999999999996</v>
      </c>
      <c r="O62" s="371">
        <f t="shared" si="2"/>
        <v>630.78536585365862</v>
      </c>
      <c r="P62" s="391">
        <v>4.04</v>
      </c>
      <c r="Q62" s="390" t="s">
        <v>1679</v>
      </c>
      <c r="R62" s="389" t="s">
        <v>461</v>
      </c>
      <c r="S62" s="389" t="s">
        <v>1092</v>
      </c>
      <c r="T62" s="388" t="s">
        <v>1945</v>
      </c>
      <c r="U62" s="388" t="s">
        <v>865</v>
      </c>
      <c r="V62" s="387">
        <f t="shared" si="3"/>
        <v>101</v>
      </c>
    </row>
    <row r="63" spans="1:22" ht="24" customHeight="1">
      <c r="A63" s="11"/>
      <c r="B63" s="397"/>
      <c r="C63" s="396"/>
      <c r="D63" s="393" t="s">
        <v>1951</v>
      </c>
      <c r="E63" s="391" t="s">
        <v>1943</v>
      </c>
      <c r="F63" s="393">
        <v>12.776999999999999</v>
      </c>
      <c r="G63" s="393">
        <v>2652</v>
      </c>
      <c r="H63" s="393">
        <v>405</v>
      </c>
      <c r="I63" s="390" t="s">
        <v>459</v>
      </c>
      <c r="J63" s="390">
        <v>8765</v>
      </c>
      <c r="K63" s="392">
        <v>24405</v>
      </c>
      <c r="L63" s="392">
        <v>15530</v>
      </c>
      <c r="M63" s="388" t="s">
        <v>1942</v>
      </c>
      <c r="N63" s="154">
        <v>4.18</v>
      </c>
      <c r="O63" s="371">
        <f t="shared" si="2"/>
        <v>618.71291866028719</v>
      </c>
      <c r="P63" s="391">
        <v>4.04</v>
      </c>
      <c r="Q63" s="390" t="s">
        <v>1679</v>
      </c>
      <c r="R63" s="389" t="s">
        <v>461</v>
      </c>
      <c r="S63" s="389" t="s">
        <v>1092</v>
      </c>
      <c r="T63" s="388" t="s">
        <v>865</v>
      </c>
      <c r="U63" s="388" t="s">
        <v>865</v>
      </c>
      <c r="V63" s="387">
        <f t="shared" si="3"/>
        <v>103</v>
      </c>
    </row>
    <row r="64" spans="1:22" ht="24" customHeight="1">
      <c r="A64" s="11"/>
      <c r="B64" s="397"/>
      <c r="C64" s="396"/>
      <c r="D64" s="393" t="s">
        <v>1951</v>
      </c>
      <c r="E64" s="391" t="s">
        <v>1943</v>
      </c>
      <c r="F64" s="393">
        <v>12.776999999999999</v>
      </c>
      <c r="G64" s="393">
        <v>2652</v>
      </c>
      <c r="H64" s="393">
        <v>405</v>
      </c>
      <c r="I64" s="390" t="s">
        <v>459</v>
      </c>
      <c r="J64" s="390">
        <v>8765</v>
      </c>
      <c r="K64" s="392">
        <v>24405</v>
      </c>
      <c r="L64" s="392">
        <v>15530</v>
      </c>
      <c r="M64" s="388" t="s">
        <v>1942</v>
      </c>
      <c r="N64" s="154">
        <v>4.1100000000000003</v>
      </c>
      <c r="O64" s="371">
        <f t="shared" si="2"/>
        <v>629.25060827250604</v>
      </c>
      <c r="P64" s="391">
        <v>4.04</v>
      </c>
      <c r="Q64" s="390" t="s">
        <v>1679</v>
      </c>
      <c r="R64" s="389" t="s">
        <v>461</v>
      </c>
      <c r="S64" s="389" t="s">
        <v>1092</v>
      </c>
      <c r="T64" s="388" t="s">
        <v>1945</v>
      </c>
      <c r="U64" s="388" t="s">
        <v>865</v>
      </c>
      <c r="V64" s="387">
        <f t="shared" si="3"/>
        <v>101</v>
      </c>
    </row>
    <row r="65" spans="1:22" ht="24" customHeight="1">
      <c r="A65" s="11"/>
      <c r="B65" s="397"/>
      <c r="C65" s="396"/>
      <c r="D65" s="393" t="s">
        <v>1951</v>
      </c>
      <c r="E65" s="391" t="s">
        <v>1943</v>
      </c>
      <c r="F65" s="393">
        <v>12.776999999999999</v>
      </c>
      <c r="G65" s="393">
        <v>2652</v>
      </c>
      <c r="H65" s="393">
        <v>405</v>
      </c>
      <c r="I65" s="390" t="s">
        <v>459</v>
      </c>
      <c r="J65" s="390">
        <v>8765</v>
      </c>
      <c r="K65" s="392">
        <v>24405</v>
      </c>
      <c r="L65" s="392">
        <v>15530</v>
      </c>
      <c r="M65" s="388" t="s">
        <v>1942</v>
      </c>
      <c r="N65" s="154">
        <v>4.16</v>
      </c>
      <c r="O65" s="371">
        <f t="shared" si="2"/>
        <v>621.6875</v>
      </c>
      <c r="P65" s="391">
        <v>4.04</v>
      </c>
      <c r="Q65" s="390" t="s">
        <v>1679</v>
      </c>
      <c r="R65" s="389" t="s">
        <v>461</v>
      </c>
      <c r="S65" s="389" t="s">
        <v>1092</v>
      </c>
      <c r="T65" s="388" t="s">
        <v>1941</v>
      </c>
      <c r="U65" s="388" t="s">
        <v>865</v>
      </c>
      <c r="V65" s="387">
        <f t="shared" si="3"/>
        <v>102</v>
      </c>
    </row>
    <row r="66" spans="1:22" ht="24" customHeight="1">
      <c r="A66" s="11"/>
      <c r="B66" s="397"/>
      <c r="C66" s="396"/>
      <c r="D66" s="393" t="s">
        <v>1950</v>
      </c>
      <c r="E66" s="391" t="s">
        <v>1943</v>
      </c>
      <c r="F66" s="393">
        <v>12.776999999999999</v>
      </c>
      <c r="G66" s="393">
        <v>2346</v>
      </c>
      <c r="H66" s="393">
        <v>345</v>
      </c>
      <c r="I66" s="390" t="s">
        <v>459</v>
      </c>
      <c r="J66" s="390">
        <v>8765</v>
      </c>
      <c r="K66" s="392">
        <v>24405</v>
      </c>
      <c r="L66" s="392">
        <v>15530</v>
      </c>
      <c r="M66" s="388" t="s">
        <v>1942</v>
      </c>
      <c r="N66" s="154">
        <v>4.18</v>
      </c>
      <c r="O66" s="371">
        <f t="shared" si="2"/>
        <v>618.71291866028719</v>
      </c>
      <c r="P66" s="391">
        <v>4.04</v>
      </c>
      <c r="Q66" s="390" t="s">
        <v>1679</v>
      </c>
      <c r="R66" s="389" t="s">
        <v>461</v>
      </c>
      <c r="S66" s="389" t="s">
        <v>1092</v>
      </c>
      <c r="T66" s="388" t="s">
        <v>865</v>
      </c>
      <c r="U66" s="388" t="s">
        <v>865</v>
      </c>
      <c r="V66" s="387">
        <f t="shared" si="3"/>
        <v>103</v>
      </c>
    </row>
    <row r="67" spans="1:22" ht="24" customHeight="1">
      <c r="A67" s="11"/>
      <c r="B67" s="397"/>
      <c r="C67" s="396"/>
      <c r="D67" s="393" t="s">
        <v>1950</v>
      </c>
      <c r="E67" s="391" t="s">
        <v>1943</v>
      </c>
      <c r="F67" s="393">
        <v>12.776999999999999</v>
      </c>
      <c r="G67" s="393">
        <v>2346</v>
      </c>
      <c r="H67" s="393">
        <v>345</v>
      </c>
      <c r="I67" s="390" t="s">
        <v>459</v>
      </c>
      <c r="J67" s="390">
        <v>8765</v>
      </c>
      <c r="K67" s="392">
        <v>24405</v>
      </c>
      <c r="L67" s="392">
        <v>15530</v>
      </c>
      <c r="M67" s="388" t="s">
        <v>1942</v>
      </c>
      <c r="N67" s="154">
        <v>4.0999999999999996</v>
      </c>
      <c r="O67" s="371">
        <f t="shared" si="2"/>
        <v>630.78536585365862</v>
      </c>
      <c r="P67" s="391">
        <v>4.04</v>
      </c>
      <c r="Q67" s="390" t="s">
        <v>1679</v>
      </c>
      <c r="R67" s="389" t="s">
        <v>461</v>
      </c>
      <c r="S67" s="389" t="s">
        <v>1092</v>
      </c>
      <c r="T67" s="388" t="s">
        <v>1945</v>
      </c>
      <c r="U67" s="388" t="s">
        <v>865</v>
      </c>
      <c r="V67" s="387">
        <f t="shared" si="3"/>
        <v>101</v>
      </c>
    </row>
    <row r="68" spans="1:22" ht="24" customHeight="1">
      <c r="A68" s="11"/>
      <c r="B68" s="397"/>
      <c r="C68" s="396"/>
      <c r="D68" s="393" t="s">
        <v>1949</v>
      </c>
      <c r="E68" s="391" t="s">
        <v>1943</v>
      </c>
      <c r="F68" s="393">
        <v>12.776999999999999</v>
      </c>
      <c r="G68" s="393">
        <v>2652</v>
      </c>
      <c r="H68" s="393">
        <v>405</v>
      </c>
      <c r="I68" s="390" t="s">
        <v>459</v>
      </c>
      <c r="J68" s="390">
        <v>8765</v>
      </c>
      <c r="K68" s="392">
        <v>24405</v>
      </c>
      <c r="L68" s="392">
        <v>15530</v>
      </c>
      <c r="M68" s="388" t="s">
        <v>1942</v>
      </c>
      <c r="N68" s="154">
        <v>4.18</v>
      </c>
      <c r="O68" s="371">
        <f t="shared" si="2"/>
        <v>618.71291866028719</v>
      </c>
      <c r="P68" s="391">
        <v>4.04</v>
      </c>
      <c r="Q68" s="390" t="s">
        <v>1679</v>
      </c>
      <c r="R68" s="389" t="s">
        <v>461</v>
      </c>
      <c r="S68" s="389" t="s">
        <v>1092</v>
      </c>
      <c r="T68" s="388" t="s">
        <v>865</v>
      </c>
      <c r="U68" s="388" t="s">
        <v>865</v>
      </c>
      <c r="V68" s="387">
        <f t="shared" si="3"/>
        <v>103</v>
      </c>
    </row>
    <row r="69" spans="1:22" ht="24" customHeight="1">
      <c r="A69" s="11"/>
      <c r="B69" s="397"/>
      <c r="C69" s="396"/>
      <c r="D69" s="393" t="s">
        <v>1949</v>
      </c>
      <c r="E69" s="391" t="s">
        <v>1943</v>
      </c>
      <c r="F69" s="393">
        <v>12.776999999999999</v>
      </c>
      <c r="G69" s="393">
        <v>2652</v>
      </c>
      <c r="H69" s="393">
        <v>405</v>
      </c>
      <c r="I69" s="390" t="s">
        <v>459</v>
      </c>
      <c r="J69" s="390">
        <v>8765</v>
      </c>
      <c r="K69" s="392">
        <v>24405</v>
      </c>
      <c r="L69" s="392">
        <v>15530</v>
      </c>
      <c r="M69" s="388" t="s">
        <v>1942</v>
      </c>
      <c r="N69" s="154">
        <v>4.1100000000000003</v>
      </c>
      <c r="O69" s="371">
        <f t="shared" si="2"/>
        <v>629.25060827250604</v>
      </c>
      <c r="P69" s="391">
        <v>4.04</v>
      </c>
      <c r="Q69" s="390" t="s">
        <v>1679</v>
      </c>
      <c r="R69" s="389" t="s">
        <v>461</v>
      </c>
      <c r="S69" s="389" t="s">
        <v>1092</v>
      </c>
      <c r="T69" s="388" t="s">
        <v>1945</v>
      </c>
      <c r="U69" s="388" t="s">
        <v>865</v>
      </c>
      <c r="V69" s="387">
        <f t="shared" si="3"/>
        <v>101</v>
      </c>
    </row>
    <row r="70" spans="1:22" ht="24" customHeight="1">
      <c r="A70" s="11"/>
      <c r="B70" s="397"/>
      <c r="C70" s="396"/>
      <c r="D70" s="393" t="s">
        <v>1949</v>
      </c>
      <c r="E70" s="391" t="s">
        <v>1943</v>
      </c>
      <c r="F70" s="393">
        <v>12.776999999999999</v>
      </c>
      <c r="G70" s="393">
        <v>2652</v>
      </c>
      <c r="H70" s="393">
        <v>405</v>
      </c>
      <c r="I70" s="390" t="s">
        <v>459</v>
      </c>
      <c r="J70" s="390">
        <v>8765</v>
      </c>
      <c r="K70" s="392">
        <v>24405</v>
      </c>
      <c r="L70" s="392">
        <v>15530</v>
      </c>
      <c r="M70" s="388" t="s">
        <v>1942</v>
      </c>
      <c r="N70" s="154">
        <v>4.16</v>
      </c>
      <c r="O70" s="371">
        <f t="shared" si="2"/>
        <v>621.6875</v>
      </c>
      <c r="P70" s="391">
        <v>4.04</v>
      </c>
      <c r="Q70" s="390" t="s">
        <v>1679</v>
      </c>
      <c r="R70" s="389" t="s">
        <v>461</v>
      </c>
      <c r="S70" s="389" t="s">
        <v>1092</v>
      </c>
      <c r="T70" s="388" t="s">
        <v>1941</v>
      </c>
      <c r="U70" s="388" t="s">
        <v>865</v>
      </c>
      <c r="V70" s="387">
        <f t="shared" si="3"/>
        <v>102</v>
      </c>
    </row>
    <row r="71" spans="1:22" ht="24" customHeight="1">
      <c r="A71" s="11"/>
      <c r="B71" s="397"/>
      <c r="C71" s="396"/>
      <c r="D71" s="393" t="s">
        <v>1948</v>
      </c>
      <c r="E71" s="391" t="s">
        <v>1943</v>
      </c>
      <c r="F71" s="393">
        <v>12.776999999999999</v>
      </c>
      <c r="G71" s="393">
        <v>2346</v>
      </c>
      <c r="H71" s="393">
        <v>345</v>
      </c>
      <c r="I71" s="390" t="s">
        <v>459</v>
      </c>
      <c r="J71" s="390">
        <v>8765</v>
      </c>
      <c r="K71" s="392">
        <v>24405</v>
      </c>
      <c r="L71" s="392">
        <v>15530</v>
      </c>
      <c r="M71" s="388" t="s">
        <v>1942</v>
      </c>
      <c r="N71" s="154">
        <v>4.18</v>
      </c>
      <c r="O71" s="371">
        <f t="shared" si="2"/>
        <v>618.71291866028719</v>
      </c>
      <c r="P71" s="391">
        <v>4.04</v>
      </c>
      <c r="Q71" s="390" t="s">
        <v>1679</v>
      </c>
      <c r="R71" s="389" t="s">
        <v>461</v>
      </c>
      <c r="S71" s="389" t="s">
        <v>1092</v>
      </c>
      <c r="T71" s="388" t="s">
        <v>865</v>
      </c>
      <c r="U71" s="388" t="s">
        <v>865</v>
      </c>
      <c r="V71" s="387">
        <f t="shared" si="3"/>
        <v>103</v>
      </c>
    </row>
    <row r="72" spans="1:22" ht="24" customHeight="1">
      <c r="A72" s="11"/>
      <c r="B72" s="397"/>
      <c r="C72" s="396"/>
      <c r="D72" s="393" t="s">
        <v>1948</v>
      </c>
      <c r="E72" s="391" t="s">
        <v>1943</v>
      </c>
      <c r="F72" s="393">
        <v>12.776999999999999</v>
      </c>
      <c r="G72" s="393">
        <v>2346</v>
      </c>
      <c r="H72" s="393">
        <v>345</v>
      </c>
      <c r="I72" s="390" t="s">
        <v>459</v>
      </c>
      <c r="J72" s="390">
        <v>8765</v>
      </c>
      <c r="K72" s="392">
        <v>24405</v>
      </c>
      <c r="L72" s="392">
        <v>15530</v>
      </c>
      <c r="M72" s="388" t="s">
        <v>1942</v>
      </c>
      <c r="N72" s="154">
        <v>4.0999999999999996</v>
      </c>
      <c r="O72" s="371">
        <f t="shared" si="2"/>
        <v>630.78536585365862</v>
      </c>
      <c r="P72" s="391">
        <v>4.04</v>
      </c>
      <c r="Q72" s="390" t="s">
        <v>1679</v>
      </c>
      <c r="R72" s="389" t="s">
        <v>461</v>
      </c>
      <c r="S72" s="389" t="s">
        <v>1092</v>
      </c>
      <c r="T72" s="388" t="s">
        <v>1945</v>
      </c>
      <c r="U72" s="388" t="s">
        <v>865</v>
      </c>
      <c r="V72" s="387">
        <f t="shared" si="3"/>
        <v>101</v>
      </c>
    </row>
    <row r="73" spans="1:22" ht="24" customHeight="1">
      <c r="A73" s="11"/>
      <c r="B73" s="397"/>
      <c r="C73" s="396"/>
      <c r="D73" s="393" t="s">
        <v>1947</v>
      </c>
      <c r="E73" s="391" t="s">
        <v>1943</v>
      </c>
      <c r="F73" s="393">
        <v>12.776999999999999</v>
      </c>
      <c r="G73" s="393">
        <v>2652</v>
      </c>
      <c r="H73" s="393">
        <v>405</v>
      </c>
      <c r="I73" s="390" t="s">
        <v>459</v>
      </c>
      <c r="J73" s="390">
        <v>8765</v>
      </c>
      <c r="K73" s="392">
        <v>24405</v>
      </c>
      <c r="L73" s="392">
        <v>15530</v>
      </c>
      <c r="M73" s="388" t="s">
        <v>1942</v>
      </c>
      <c r="N73" s="154">
        <v>4.18</v>
      </c>
      <c r="O73" s="371">
        <f t="shared" ref="O73:O104" si="4">IF(N73&gt;0,1/N73*37.7*68.6,"")</f>
        <v>618.71291866028719</v>
      </c>
      <c r="P73" s="391">
        <v>4.04</v>
      </c>
      <c r="Q73" s="390" t="s">
        <v>1679</v>
      </c>
      <c r="R73" s="389" t="s">
        <v>461</v>
      </c>
      <c r="S73" s="389" t="s">
        <v>1092</v>
      </c>
      <c r="T73" s="388" t="s">
        <v>865</v>
      </c>
      <c r="U73" s="388" t="s">
        <v>865</v>
      </c>
      <c r="V73" s="387">
        <f t="shared" ref="V73:V80" si="5">IFERROR(IF(N73&lt;P73,"",(ROUNDDOWN(N73/P73*100,0))),"")</f>
        <v>103</v>
      </c>
    </row>
    <row r="74" spans="1:22" ht="24" customHeight="1">
      <c r="A74" s="11"/>
      <c r="B74" s="397"/>
      <c r="C74" s="396"/>
      <c r="D74" s="393" t="s">
        <v>1947</v>
      </c>
      <c r="E74" s="391" t="s">
        <v>1943</v>
      </c>
      <c r="F74" s="393">
        <v>12.776999999999999</v>
      </c>
      <c r="G74" s="393">
        <v>2652</v>
      </c>
      <c r="H74" s="393">
        <v>405</v>
      </c>
      <c r="I74" s="390" t="s">
        <v>459</v>
      </c>
      <c r="J74" s="390">
        <v>8765</v>
      </c>
      <c r="K74" s="392">
        <v>24405</v>
      </c>
      <c r="L74" s="392">
        <v>15530</v>
      </c>
      <c r="M74" s="388" t="s">
        <v>1942</v>
      </c>
      <c r="N74" s="154">
        <v>4.1100000000000003</v>
      </c>
      <c r="O74" s="371">
        <f t="shared" si="4"/>
        <v>629.25060827250604</v>
      </c>
      <c r="P74" s="391">
        <v>4.04</v>
      </c>
      <c r="Q74" s="390" t="s">
        <v>1679</v>
      </c>
      <c r="R74" s="389" t="s">
        <v>461</v>
      </c>
      <c r="S74" s="389" t="s">
        <v>1092</v>
      </c>
      <c r="T74" s="388" t="s">
        <v>1945</v>
      </c>
      <c r="U74" s="388" t="s">
        <v>865</v>
      </c>
      <c r="V74" s="387">
        <f t="shared" si="5"/>
        <v>101</v>
      </c>
    </row>
    <row r="75" spans="1:22" ht="24" customHeight="1">
      <c r="A75" s="11"/>
      <c r="B75" s="397"/>
      <c r="C75" s="396"/>
      <c r="D75" s="393" t="s">
        <v>1947</v>
      </c>
      <c r="E75" s="391" t="s">
        <v>1943</v>
      </c>
      <c r="F75" s="393">
        <v>12.776999999999999</v>
      </c>
      <c r="G75" s="393">
        <v>2652</v>
      </c>
      <c r="H75" s="393">
        <v>405</v>
      </c>
      <c r="I75" s="390" t="s">
        <v>459</v>
      </c>
      <c r="J75" s="390">
        <v>8765</v>
      </c>
      <c r="K75" s="392">
        <v>24405</v>
      </c>
      <c r="L75" s="392">
        <v>15530</v>
      </c>
      <c r="M75" s="388" t="s">
        <v>1942</v>
      </c>
      <c r="N75" s="154">
        <v>4.16</v>
      </c>
      <c r="O75" s="371">
        <f t="shared" si="4"/>
        <v>621.6875</v>
      </c>
      <c r="P75" s="391">
        <v>4.04</v>
      </c>
      <c r="Q75" s="390" t="s">
        <v>1679</v>
      </c>
      <c r="R75" s="389" t="s">
        <v>461</v>
      </c>
      <c r="S75" s="389" t="s">
        <v>1092</v>
      </c>
      <c r="T75" s="388" t="s">
        <v>1941</v>
      </c>
      <c r="U75" s="388" t="s">
        <v>865</v>
      </c>
      <c r="V75" s="387">
        <f t="shared" si="5"/>
        <v>102</v>
      </c>
    </row>
    <row r="76" spans="1:22" ht="24" customHeight="1">
      <c r="A76" s="11"/>
      <c r="B76" s="397"/>
      <c r="C76" s="396"/>
      <c r="D76" s="393" t="s">
        <v>1946</v>
      </c>
      <c r="E76" s="391" t="s">
        <v>1943</v>
      </c>
      <c r="F76" s="393">
        <v>12.776999999999999</v>
      </c>
      <c r="G76" s="393">
        <v>2346</v>
      </c>
      <c r="H76" s="393">
        <v>345</v>
      </c>
      <c r="I76" s="390" t="s">
        <v>475</v>
      </c>
      <c r="J76" s="390">
        <v>8765</v>
      </c>
      <c r="K76" s="392">
        <v>24405</v>
      </c>
      <c r="L76" s="392">
        <v>15530</v>
      </c>
      <c r="M76" s="388" t="s">
        <v>1942</v>
      </c>
      <c r="N76" s="154">
        <v>4.18</v>
      </c>
      <c r="O76" s="371">
        <f t="shared" si="4"/>
        <v>618.71291866028719</v>
      </c>
      <c r="P76" s="391">
        <v>4.04</v>
      </c>
      <c r="Q76" s="390" t="s">
        <v>1679</v>
      </c>
      <c r="R76" s="389" t="s">
        <v>461</v>
      </c>
      <c r="S76" s="389" t="s">
        <v>1092</v>
      </c>
      <c r="T76" s="388" t="s">
        <v>865</v>
      </c>
      <c r="U76" s="388" t="s">
        <v>865</v>
      </c>
      <c r="V76" s="387">
        <f t="shared" si="5"/>
        <v>103</v>
      </c>
    </row>
    <row r="77" spans="1:22" ht="24" customHeight="1">
      <c r="A77" s="11"/>
      <c r="B77" s="397"/>
      <c r="C77" s="396"/>
      <c r="D77" s="393" t="s">
        <v>1946</v>
      </c>
      <c r="E77" s="391" t="s">
        <v>1943</v>
      </c>
      <c r="F77" s="393">
        <v>12.776999999999999</v>
      </c>
      <c r="G77" s="393">
        <v>2346</v>
      </c>
      <c r="H77" s="393">
        <v>345</v>
      </c>
      <c r="I77" s="390" t="s">
        <v>475</v>
      </c>
      <c r="J77" s="390">
        <v>8765</v>
      </c>
      <c r="K77" s="392">
        <v>24405</v>
      </c>
      <c r="L77" s="392">
        <v>15530</v>
      </c>
      <c r="M77" s="388" t="s">
        <v>1942</v>
      </c>
      <c r="N77" s="154">
        <v>4.0999999999999996</v>
      </c>
      <c r="O77" s="371">
        <f t="shared" si="4"/>
        <v>630.78536585365862</v>
      </c>
      <c r="P77" s="391">
        <v>4.04</v>
      </c>
      <c r="Q77" s="390" t="s">
        <v>1679</v>
      </c>
      <c r="R77" s="389" t="s">
        <v>461</v>
      </c>
      <c r="S77" s="389" t="s">
        <v>1092</v>
      </c>
      <c r="T77" s="388" t="s">
        <v>1945</v>
      </c>
      <c r="U77" s="388" t="s">
        <v>865</v>
      </c>
      <c r="V77" s="387">
        <f t="shared" si="5"/>
        <v>101</v>
      </c>
    </row>
    <row r="78" spans="1:22" ht="24" customHeight="1">
      <c r="A78" s="11"/>
      <c r="B78" s="397"/>
      <c r="C78" s="396"/>
      <c r="D78" s="393" t="s">
        <v>1944</v>
      </c>
      <c r="E78" s="391" t="s">
        <v>1943</v>
      </c>
      <c r="F78" s="393">
        <v>12.776999999999999</v>
      </c>
      <c r="G78" s="393">
        <v>2652</v>
      </c>
      <c r="H78" s="393">
        <v>405</v>
      </c>
      <c r="I78" s="390" t="s">
        <v>459</v>
      </c>
      <c r="J78" s="390">
        <v>8765</v>
      </c>
      <c r="K78" s="392">
        <v>24405</v>
      </c>
      <c r="L78" s="392">
        <v>15530</v>
      </c>
      <c r="M78" s="388" t="s">
        <v>1942</v>
      </c>
      <c r="N78" s="154">
        <v>4.18</v>
      </c>
      <c r="O78" s="371">
        <f t="shared" si="4"/>
        <v>618.71291866028719</v>
      </c>
      <c r="P78" s="391">
        <v>4.04</v>
      </c>
      <c r="Q78" s="390" t="s">
        <v>1679</v>
      </c>
      <c r="R78" s="389" t="s">
        <v>461</v>
      </c>
      <c r="S78" s="389" t="s">
        <v>1092</v>
      </c>
      <c r="T78" s="388" t="s">
        <v>865</v>
      </c>
      <c r="U78" s="388" t="s">
        <v>865</v>
      </c>
      <c r="V78" s="387">
        <f t="shared" si="5"/>
        <v>103</v>
      </c>
    </row>
    <row r="79" spans="1:22" ht="24" customHeight="1">
      <c r="A79" s="11"/>
      <c r="B79" s="397"/>
      <c r="C79" s="396"/>
      <c r="D79" s="393" t="s">
        <v>1944</v>
      </c>
      <c r="E79" s="391" t="s">
        <v>1943</v>
      </c>
      <c r="F79" s="393">
        <v>12.776999999999999</v>
      </c>
      <c r="G79" s="393">
        <v>2652</v>
      </c>
      <c r="H79" s="393">
        <v>405</v>
      </c>
      <c r="I79" s="390" t="s">
        <v>459</v>
      </c>
      <c r="J79" s="390">
        <v>8765</v>
      </c>
      <c r="K79" s="392">
        <v>24405</v>
      </c>
      <c r="L79" s="392">
        <v>15530</v>
      </c>
      <c r="M79" s="388" t="s">
        <v>1942</v>
      </c>
      <c r="N79" s="154">
        <v>4.1100000000000003</v>
      </c>
      <c r="O79" s="371">
        <f t="shared" si="4"/>
        <v>629.25060827250604</v>
      </c>
      <c r="P79" s="391">
        <v>4.04</v>
      </c>
      <c r="Q79" s="390" t="s">
        <v>1679</v>
      </c>
      <c r="R79" s="389" t="s">
        <v>461</v>
      </c>
      <c r="S79" s="389" t="s">
        <v>1092</v>
      </c>
      <c r="T79" s="388" t="s">
        <v>1945</v>
      </c>
      <c r="U79" s="388" t="s">
        <v>865</v>
      </c>
      <c r="V79" s="387">
        <f t="shared" si="5"/>
        <v>101</v>
      </c>
    </row>
    <row r="80" spans="1:22" ht="24" customHeight="1">
      <c r="A80" s="13"/>
      <c r="B80" s="395"/>
      <c r="C80" s="394"/>
      <c r="D80" s="393" t="s">
        <v>1944</v>
      </c>
      <c r="E80" s="391" t="s">
        <v>1943</v>
      </c>
      <c r="F80" s="393">
        <v>12.776999999999999</v>
      </c>
      <c r="G80" s="393">
        <v>2652</v>
      </c>
      <c r="H80" s="393">
        <v>405</v>
      </c>
      <c r="I80" s="390" t="s">
        <v>459</v>
      </c>
      <c r="J80" s="390">
        <v>8765</v>
      </c>
      <c r="K80" s="392">
        <v>24405</v>
      </c>
      <c r="L80" s="392">
        <v>15530</v>
      </c>
      <c r="M80" s="388" t="s">
        <v>1942</v>
      </c>
      <c r="N80" s="154">
        <v>4.16</v>
      </c>
      <c r="O80" s="371">
        <f t="shared" si="4"/>
        <v>621.6875</v>
      </c>
      <c r="P80" s="391">
        <v>4.04</v>
      </c>
      <c r="Q80" s="390" t="s">
        <v>1679</v>
      </c>
      <c r="R80" s="389" t="s">
        <v>461</v>
      </c>
      <c r="S80" s="389" t="s">
        <v>1092</v>
      </c>
      <c r="T80" s="388" t="s">
        <v>1941</v>
      </c>
      <c r="U80" s="388" t="s">
        <v>865</v>
      </c>
      <c r="V80" s="387">
        <f t="shared" si="5"/>
        <v>102</v>
      </c>
    </row>
    <row r="82" spans="1:25" s="354" customFormat="1" ht="11.4">
      <c r="A82" s="303"/>
      <c r="B82" s="303"/>
      <c r="C82" s="303" t="s">
        <v>1674</v>
      </c>
      <c r="D82" s="46"/>
      <c r="E82" s="355"/>
      <c r="F82" s="355"/>
      <c r="G82" s="355"/>
      <c r="H82" s="355"/>
      <c r="I82" s="355"/>
      <c r="J82" s="355"/>
      <c r="K82" s="355"/>
      <c r="L82" s="355"/>
      <c r="M82" s="355"/>
      <c r="N82" s="359"/>
      <c r="O82" s="358"/>
      <c r="P82" s="357"/>
      <c r="Q82" s="356"/>
      <c r="R82" s="355"/>
      <c r="S82" s="355"/>
      <c r="T82" s="355"/>
      <c r="U82" s="355"/>
      <c r="V82" s="355"/>
      <c r="Y82" s="2"/>
    </row>
    <row r="83" spans="1:25" s="354" customFormat="1" ht="11.4">
      <c r="A83" s="303"/>
      <c r="B83" s="303"/>
      <c r="C83" s="303" t="s">
        <v>1673</v>
      </c>
      <c r="D83" s="46"/>
      <c r="E83" s="355"/>
      <c r="F83" s="355"/>
      <c r="G83" s="355"/>
      <c r="H83" s="355"/>
      <c r="I83" s="355"/>
      <c r="J83" s="355"/>
      <c r="K83" s="355"/>
      <c r="L83" s="355"/>
      <c r="M83" s="355"/>
      <c r="N83" s="359"/>
      <c r="O83" s="358"/>
      <c r="P83" s="357"/>
      <c r="Q83" s="356"/>
      <c r="R83" s="355"/>
      <c r="S83" s="355"/>
      <c r="T83" s="355"/>
      <c r="U83" s="355"/>
      <c r="V83" s="355"/>
      <c r="Y83" s="2"/>
    </row>
    <row r="85" spans="1:25" ht="11.4">
      <c r="Y85" s="354"/>
    </row>
    <row r="86" spans="1:25" ht="11.4">
      <c r="Y86" s="354"/>
    </row>
  </sheetData>
  <sheetProtection selectLockedCells="1"/>
  <mergeCells count="24">
    <mergeCell ref="A4:A8"/>
    <mergeCell ref="B4:C8"/>
    <mergeCell ref="D4:D8"/>
    <mergeCell ref="E4:H5"/>
    <mergeCell ref="I4:I8"/>
    <mergeCell ref="F6:F8"/>
    <mergeCell ref="S2:V2"/>
    <mergeCell ref="T6:T8"/>
    <mergeCell ref="N4:P4"/>
    <mergeCell ref="Q4:Q8"/>
    <mergeCell ref="R4:T5"/>
    <mergeCell ref="U4:U8"/>
    <mergeCell ref="V4:V8"/>
    <mergeCell ref="N5:N8"/>
    <mergeCell ref="O5:O8"/>
    <mergeCell ref="P5:P8"/>
    <mergeCell ref="G6:G8"/>
    <mergeCell ref="H6:H8"/>
    <mergeCell ref="R6:R8"/>
    <mergeCell ref="S6:S8"/>
    <mergeCell ref="J4:J8"/>
    <mergeCell ref="K4:K8"/>
    <mergeCell ref="L4:L8"/>
    <mergeCell ref="M4:M8"/>
  </mergeCells>
  <phoneticPr fontId="8"/>
  <printOptions horizontalCentered="1"/>
  <pageMargins left="0.39370078740157483" right="0.39370078740157483" top="0.39370078740157483" bottom="0.39370078740157483" header="0.19685039370078741" footer="0.39370078740157483"/>
  <pageSetup paperSize="9" scale="82" fitToHeight="0" orientation="landscape" horizontalDpi="400" verticalDpi="400" r:id="rId1"/>
  <headerFooter alignWithMargins="0">
    <oddHeader>&amp;R様式3-4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17</vt:i4>
      </vt:variant>
    </vt:vector>
  </HeadingPairs>
  <TitlesOfParts>
    <vt:vector size="25" baseType="lpstr">
      <vt:lpstr>Fuso</vt:lpstr>
      <vt:lpstr>Hino</vt:lpstr>
      <vt:lpstr>Isuzu</vt:lpstr>
      <vt:lpstr>Mazda</vt:lpstr>
      <vt:lpstr>Nissan</vt:lpstr>
      <vt:lpstr>Toyota</vt:lpstr>
      <vt:lpstr>UD</vt:lpstr>
      <vt:lpstr>Volvo</vt:lpstr>
      <vt:lpstr>Isuzu!_FilterDatabase</vt:lpstr>
      <vt:lpstr>Fuso!Print_Area</vt:lpstr>
      <vt:lpstr>Hino!Print_Area</vt:lpstr>
      <vt:lpstr>Isuzu!Print_Area</vt:lpstr>
      <vt:lpstr>Mazda!Print_Area</vt:lpstr>
      <vt:lpstr>Nissan!Print_Area</vt:lpstr>
      <vt:lpstr>Toyota!Print_Area</vt:lpstr>
      <vt:lpstr>UD!Print_Area</vt:lpstr>
      <vt:lpstr>Volvo!Print_Area</vt:lpstr>
      <vt:lpstr>Fuso!Print_Titles</vt:lpstr>
      <vt:lpstr>Hino!Print_Titles</vt:lpstr>
      <vt:lpstr>Isuzu!Print_Titles</vt:lpstr>
      <vt:lpstr>Mazda!Print_Titles</vt:lpstr>
      <vt:lpstr>Nissan!Print_Titles</vt:lpstr>
      <vt:lpstr>Toyota!Print_Titles</vt:lpstr>
      <vt:lpstr>UD!Print_Titles</vt:lpstr>
      <vt:lpstr>Volvo!Print_Titles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