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"/>
    </mc:Choice>
  </mc:AlternateContent>
  <xr:revisionPtr revIDLastSave="0" documentId="8_{D378FAF9-9398-4281-8311-D9696A182469}" xr6:coauthVersionLast="47" xr6:coauthVersionMax="47" xr10:uidLastSave="{00000000-0000-0000-0000-000000000000}"/>
  <bookViews>
    <workbookView xWindow="-3390" yWindow="-16320" windowWidth="29040" windowHeight="15720" xr2:uid="{1EB4DFFC-1CFD-4B87-88DF-DF914DA75295}"/>
  </bookViews>
  <sheets>
    <sheet name="1-7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'1-7'!$A$2:$U$14</definedName>
    <definedName name="_xlnm.Print_Titles">[2]乗用・ＲＶ車!$A$1:$IV$7</definedName>
    <definedName name="アバルト_WLTC">[3]!社内配布用印刷</definedName>
    <definedName name="っｄ">[3]!社内配布用印刷</definedName>
    <definedName name="フィアット_WLTC">[1]!新型構変選択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1" l="1"/>
  <c r="N14" i="1"/>
  <c r="U14" i="1" s="1"/>
  <c r="M14" i="1"/>
  <c r="T14" i="1" s="1"/>
  <c r="L14" i="1"/>
  <c r="I14" i="1"/>
  <c r="S13" i="1"/>
  <c r="N13" i="1"/>
  <c r="U13" i="1" s="1"/>
  <c r="M13" i="1"/>
  <c r="T13" i="1" s="1"/>
  <c r="L13" i="1"/>
  <c r="I13" i="1"/>
  <c r="U12" i="1"/>
  <c r="S12" i="1"/>
  <c r="N12" i="1"/>
  <c r="M12" i="1"/>
  <c r="T12" i="1" s="1"/>
  <c r="L12" i="1"/>
  <c r="I12" i="1"/>
  <c r="U11" i="1"/>
  <c r="T11" i="1"/>
  <c r="S11" i="1"/>
  <c r="N11" i="1"/>
  <c r="M11" i="1"/>
  <c r="L11" i="1"/>
  <c r="I11" i="1"/>
  <c r="U10" i="1"/>
  <c r="T10" i="1"/>
  <c r="S10" i="1"/>
  <c r="N10" i="1"/>
  <c r="M10" i="1"/>
  <c r="L10" i="1"/>
  <c r="I10" i="1"/>
  <c r="T9" i="1"/>
  <c r="S9" i="1"/>
  <c r="N9" i="1"/>
  <c r="U9" i="1" s="1"/>
  <c r="M9" i="1"/>
  <c r="L9" i="1"/>
  <c r="I9" i="1"/>
</calcChain>
</file>

<file path=xl/sharedStrings.xml><?xml version="1.0" encoding="utf-8"?>
<sst xmlns="http://schemas.openxmlformats.org/spreadsheetml/2006/main" count="59" uniqueCount="53">
  <si>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</si>
  <si>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3"/>
  </si>
  <si>
    <t>ディーゼル乗用車</t>
    <rPh sb="5" eb="7">
      <t>ジョウヨウ</t>
    </rPh>
    <phoneticPr fontId="3"/>
  </si>
  <si>
    <t>目標年度（平成27年度/令和２年度）</t>
    <phoneticPr fontId="3"/>
  </si>
  <si>
    <t>メーカー入力欄</t>
    <rPh sb="4" eb="6">
      <t>ニュウリョク</t>
    </rPh>
    <rPh sb="6" eb="7">
      <t>ラン</t>
    </rPh>
    <phoneticPr fontId="3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</si>
  <si>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</si>
  <si>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</si>
  <si>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</si>
  <si>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</si>
  <si>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</si>
  <si>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</si>
  <si>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r>
      <t>JC08</t>
    </r>
    <r>
      <rPr>
        <sz val="8"/>
        <rFont val="ＭＳ Ｐゴシック"/>
        <family val="3"/>
        <charset val="128"/>
      </rPr>
      <t>モード</t>
    </r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</si>
  <si>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</si>
  <si>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</si>
  <si>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</si>
  <si>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</si>
  <si>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</si>
  <si>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</si>
  <si>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</si>
  <si>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</si>
  <si>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</si>
  <si>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</si>
  <si>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3"/>
  </si>
  <si>
    <r>
      <rPr>
        <sz val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</si>
  <si>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</si>
  <si>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総排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</si>
  <si>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t>主要排出
ガス対策</t>
    <phoneticPr fontId="3"/>
  </si>
  <si>
    <t>駆動
形式</t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</si>
  <si>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</si>
  <si>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3"/>
  </si>
  <si>
    <r>
      <rPr>
        <sz val="8"/>
        <rFont val="ＭＳ Ｐゴシック"/>
        <family val="3"/>
        <charset val="128"/>
      </rPr>
      <t>ジープ</t>
    </r>
    <phoneticPr fontId="3"/>
  </si>
  <si>
    <r>
      <rPr>
        <sz val="8"/>
        <rFont val="ＭＳ Ｐゴシック"/>
        <family val="3"/>
        <charset val="128"/>
      </rPr>
      <t>コマンダー</t>
    </r>
    <phoneticPr fontId="3"/>
  </si>
  <si>
    <t>3DA-H620</t>
    <phoneticPr fontId="3"/>
  </si>
  <si>
    <t>0001</t>
    <phoneticPr fontId="3"/>
  </si>
  <si>
    <t>9AT</t>
    <phoneticPr fontId="3"/>
  </si>
  <si>
    <t xml:space="preserve"> I, EP</t>
    <phoneticPr fontId="3"/>
  </si>
  <si>
    <t>CCO, EGR, DF,SCR</t>
    <phoneticPr fontId="3"/>
  </si>
  <si>
    <t>A</t>
    <phoneticPr fontId="3"/>
  </si>
  <si>
    <t>0002</t>
    <phoneticPr fontId="3"/>
  </si>
  <si>
    <t>0003</t>
    <phoneticPr fontId="3"/>
  </si>
  <si>
    <t>0101</t>
  </si>
  <si>
    <t>0102</t>
  </si>
  <si>
    <t>0103</t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</si>
  <si>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</si>
  <si>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</si>
  <si>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</si>
  <si>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</si>
  <si>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</si>
  <si>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</si>
  <si>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</si>
  <si>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</si>
  <si>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６．欄外に次の注記を行う。</t>
    </r>
    <phoneticPr fontId="3"/>
  </si>
  <si>
    <r>
      <rPr>
        <sz val="8"/>
        <rFont val="ＭＳ Ｐゴシック"/>
        <family val="3"/>
        <charset val="128"/>
      </rPr>
      <t>「（注）「燃費基準相当値」の欄には、燃費基準値をディーゼル車用に換算した値を記載しています。」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</si>
</sst>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游ゴシック Light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4" fillId="0" borderId="1" xfId="0" applyFont="1" applyBorder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6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9" fillId="0" borderId="28" xfId="0" applyNumberFormat="1" applyFont="1" applyBorder="1" applyAlignment="1">
      <alignment horizontal="center" vertical="center"/>
    </xf>
    <xf numFmtId="177" fontId="9" fillId="3" borderId="29" xfId="1" applyNumberFormat="1" applyFont="1" applyFill="1" applyBorder="1" applyAlignment="1">
      <alignment horizontal="center" vertical="center" wrapText="1"/>
    </xf>
    <xf numFmtId="176" fontId="9" fillId="3" borderId="3" xfId="0" quotePrefix="1" applyNumberFormat="1" applyFont="1" applyFill="1" applyBorder="1" applyAlignment="1" applyProtection="1">
      <alignment horizontal="center" vertical="center" wrapText="1"/>
      <protection locked="0"/>
    </xf>
    <xf numFmtId="176" fontId="9" fillId="3" borderId="27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178" fontId="4" fillId="3" borderId="30" xfId="0" applyNumberFormat="1" applyFont="1" applyFill="1" applyBorder="1" applyAlignment="1">
      <alignment horizontal="center" vertical="center"/>
    </xf>
    <xf numFmtId="178" fontId="4" fillId="3" borderId="27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3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" xfId="0" applyFont="1" applyBorder="1"/>
    <xf numFmtId="176" fontId="9" fillId="0" borderId="31" xfId="0" applyNumberFormat="1" applyFont="1" applyBorder="1" applyAlignment="1">
      <alignment horizontal="center" vertical="center"/>
    </xf>
    <xf numFmtId="177" fontId="9" fillId="3" borderId="32" xfId="1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177" fontId="9" fillId="3" borderId="0" xfId="1" applyNumberFormat="1" applyFont="1" applyFill="1" applyAlignment="1">
      <alignment horizontal="center" vertical="center" wrapText="1"/>
    </xf>
    <xf numFmtId="176" fontId="9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178" fontId="4" fillId="3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0" xfId="0" quotePrefix="1" applyNumberFormat="1" applyFont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729288AA-6FFF-407E-95E5-480811C19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6C405-4A3A-4C71-B0FB-2DFE2C45A96B}">
  <sheetPr>
    <tabColor rgb="FFC00000"/>
  </sheetPr>
  <dimension ref="A1:X25"/>
  <sheetViews>
    <sheetView tabSelected="1" view="pageBreakPreview" zoomScale="110" zoomScaleNormal="100" zoomScaleSheetLayoutView="110" workbookViewId="0">
      <selection activeCell="A9" sqref="A9:A14"/>
    </sheetView>
  </sheetViews>
  <sheetFormatPr defaultColWidth="9" defaultRowHeight="10" x14ac:dyDescent="0.2"/>
  <cols>
    <col min="1" max="1" width="15.90625" style="2" customWidth="1"/>
    <col min="2" max="2" width="3.90625" style="2" bestFit="1" customWidth="1"/>
    <col min="3" max="3" width="15.7265625" style="2" customWidth="1"/>
    <col min="4" max="4" width="10.7265625" style="2" customWidth="1"/>
    <col min="5" max="5" width="10.7265625" style="3" customWidth="1"/>
    <col min="6" max="8" width="8.90625" style="2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4" width="8.453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16.453125" style="2" customWidth="1"/>
    <col min="19" max="19" width="11" style="2" bestFit="1" customWidth="1"/>
    <col min="20" max="20" width="8.26953125" style="2" bestFit="1" customWidth="1"/>
    <col min="21" max="21" width="8.26953125" style="2" customWidth="1"/>
    <col min="22" max="256" width="9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3.90625" style="2" customWidth="1"/>
    <col min="262" max="262" width="13.08984375" style="2" bestFit="1" customWidth="1"/>
    <col min="263" max="263" width="5.90625" style="2" bestFit="1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70" width="8.453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26953125" style="2" bestFit="1" customWidth="1"/>
    <col min="275" max="275" width="11" style="2" bestFit="1" customWidth="1"/>
    <col min="276" max="277" width="8.26953125" style="2" bestFit="1" customWidth="1"/>
    <col min="278" max="512" width="9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3.90625" style="2" customWidth="1"/>
    <col min="518" max="518" width="13.08984375" style="2" bestFit="1" customWidth="1"/>
    <col min="519" max="519" width="5.90625" style="2" bestFit="1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6" width="8.453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26953125" style="2" bestFit="1" customWidth="1"/>
    <col min="531" max="531" width="11" style="2" bestFit="1" customWidth="1"/>
    <col min="532" max="533" width="8.26953125" style="2" bestFit="1" customWidth="1"/>
    <col min="534" max="768" width="9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3.90625" style="2" customWidth="1"/>
    <col min="774" max="774" width="13.08984375" style="2" bestFit="1" customWidth="1"/>
    <col min="775" max="775" width="5.90625" style="2" bestFit="1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2" width="8.453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26953125" style="2" bestFit="1" customWidth="1"/>
    <col min="787" max="787" width="11" style="2" bestFit="1" customWidth="1"/>
    <col min="788" max="789" width="8.26953125" style="2" bestFit="1" customWidth="1"/>
    <col min="790" max="1024" width="9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3.90625" style="2" customWidth="1"/>
    <col min="1030" max="1030" width="13.08984375" style="2" bestFit="1" customWidth="1"/>
    <col min="1031" max="1031" width="5.90625" style="2" bestFit="1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8" width="8.453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26953125" style="2" bestFit="1" customWidth="1"/>
    <col min="1043" max="1043" width="11" style="2" bestFit="1" customWidth="1"/>
    <col min="1044" max="1045" width="8.26953125" style="2" bestFit="1" customWidth="1"/>
    <col min="1046" max="1280" width="9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3.90625" style="2" customWidth="1"/>
    <col min="1286" max="1286" width="13.08984375" style="2" bestFit="1" customWidth="1"/>
    <col min="1287" max="1287" width="5.90625" style="2" bestFit="1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4" width="8.453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26953125" style="2" bestFit="1" customWidth="1"/>
    <col min="1299" max="1299" width="11" style="2" bestFit="1" customWidth="1"/>
    <col min="1300" max="1301" width="8.26953125" style="2" bestFit="1" customWidth="1"/>
    <col min="1302" max="1536" width="9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3.90625" style="2" customWidth="1"/>
    <col min="1542" max="1542" width="13.08984375" style="2" bestFit="1" customWidth="1"/>
    <col min="1543" max="1543" width="5.90625" style="2" bestFit="1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50" width="8.453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26953125" style="2" bestFit="1" customWidth="1"/>
    <col min="1555" max="1555" width="11" style="2" bestFit="1" customWidth="1"/>
    <col min="1556" max="1557" width="8.26953125" style="2" bestFit="1" customWidth="1"/>
    <col min="1558" max="1792" width="9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3.90625" style="2" customWidth="1"/>
    <col min="1798" max="1798" width="13.08984375" style="2" bestFit="1" customWidth="1"/>
    <col min="1799" max="1799" width="5.90625" style="2" bestFit="1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6" width="8.453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26953125" style="2" bestFit="1" customWidth="1"/>
    <col min="1811" max="1811" width="11" style="2" bestFit="1" customWidth="1"/>
    <col min="1812" max="1813" width="8.26953125" style="2" bestFit="1" customWidth="1"/>
    <col min="1814" max="2048" width="9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3.90625" style="2" customWidth="1"/>
    <col min="2054" max="2054" width="13.08984375" style="2" bestFit="1" customWidth="1"/>
    <col min="2055" max="2055" width="5.90625" style="2" bestFit="1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2" width="8.453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26953125" style="2" bestFit="1" customWidth="1"/>
    <col min="2067" max="2067" width="11" style="2" bestFit="1" customWidth="1"/>
    <col min="2068" max="2069" width="8.26953125" style="2" bestFit="1" customWidth="1"/>
    <col min="2070" max="2304" width="9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3.90625" style="2" customWidth="1"/>
    <col min="2310" max="2310" width="13.08984375" style="2" bestFit="1" customWidth="1"/>
    <col min="2311" max="2311" width="5.90625" style="2" bestFit="1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8" width="8.453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26953125" style="2" bestFit="1" customWidth="1"/>
    <col min="2323" max="2323" width="11" style="2" bestFit="1" customWidth="1"/>
    <col min="2324" max="2325" width="8.26953125" style="2" bestFit="1" customWidth="1"/>
    <col min="2326" max="2560" width="9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3.90625" style="2" customWidth="1"/>
    <col min="2566" max="2566" width="13.08984375" style="2" bestFit="1" customWidth="1"/>
    <col min="2567" max="2567" width="5.90625" style="2" bestFit="1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4" width="8.453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26953125" style="2" bestFit="1" customWidth="1"/>
    <col min="2579" max="2579" width="11" style="2" bestFit="1" customWidth="1"/>
    <col min="2580" max="2581" width="8.26953125" style="2" bestFit="1" customWidth="1"/>
    <col min="2582" max="2816" width="9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3.90625" style="2" customWidth="1"/>
    <col min="2822" max="2822" width="13.08984375" style="2" bestFit="1" customWidth="1"/>
    <col min="2823" max="2823" width="5.90625" style="2" bestFit="1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30" width="8.453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26953125" style="2" bestFit="1" customWidth="1"/>
    <col min="2835" max="2835" width="11" style="2" bestFit="1" customWidth="1"/>
    <col min="2836" max="2837" width="8.26953125" style="2" bestFit="1" customWidth="1"/>
    <col min="2838" max="3072" width="9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3.90625" style="2" customWidth="1"/>
    <col min="3078" max="3078" width="13.08984375" style="2" bestFit="1" customWidth="1"/>
    <col min="3079" max="3079" width="5.90625" style="2" bestFit="1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6" width="8.453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26953125" style="2" bestFit="1" customWidth="1"/>
    <col min="3091" max="3091" width="11" style="2" bestFit="1" customWidth="1"/>
    <col min="3092" max="3093" width="8.26953125" style="2" bestFit="1" customWidth="1"/>
    <col min="3094" max="3328" width="9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3.90625" style="2" customWidth="1"/>
    <col min="3334" max="3334" width="13.08984375" style="2" bestFit="1" customWidth="1"/>
    <col min="3335" max="3335" width="5.90625" style="2" bestFit="1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2" width="8.453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26953125" style="2" bestFit="1" customWidth="1"/>
    <col min="3347" max="3347" width="11" style="2" bestFit="1" customWidth="1"/>
    <col min="3348" max="3349" width="8.26953125" style="2" bestFit="1" customWidth="1"/>
    <col min="3350" max="3584" width="9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3.90625" style="2" customWidth="1"/>
    <col min="3590" max="3590" width="13.08984375" style="2" bestFit="1" customWidth="1"/>
    <col min="3591" max="3591" width="5.90625" style="2" bestFit="1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8" width="8.453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26953125" style="2" bestFit="1" customWidth="1"/>
    <col min="3603" max="3603" width="11" style="2" bestFit="1" customWidth="1"/>
    <col min="3604" max="3605" width="8.26953125" style="2" bestFit="1" customWidth="1"/>
    <col min="3606" max="3840" width="9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3.90625" style="2" customWidth="1"/>
    <col min="3846" max="3846" width="13.08984375" style="2" bestFit="1" customWidth="1"/>
    <col min="3847" max="3847" width="5.90625" style="2" bestFit="1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4" width="8.453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26953125" style="2" bestFit="1" customWidth="1"/>
    <col min="3859" max="3859" width="11" style="2" bestFit="1" customWidth="1"/>
    <col min="3860" max="3861" width="8.26953125" style="2" bestFit="1" customWidth="1"/>
    <col min="3862" max="4096" width="9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3.90625" style="2" customWidth="1"/>
    <col min="4102" max="4102" width="13.08984375" style="2" bestFit="1" customWidth="1"/>
    <col min="4103" max="4103" width="5.90625" style="2" bestFit="1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10" width="8.453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26953125" style="2" bestFit="1" customWidth="1"/>
    <col min="4115" max="4115" width="11" style="2" bestFit="1" customWidth="1"/>
    <col min="4116" max="4117" width="8.26953125" style="2" bestFit="1" customWidth="1"/>
    <col min="4118" max="4352" width="9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3.90625" style="2" customWidth="1"/>
    <col min="4358" max="4358" width="13.08984375" style="2" bestFit="1" customWidth="1"/>
    <col min="4359" max="4359" width="5.90625" style="2" bestFit="1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6" width="8.453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26953125" style="2" bestFit="1" customWidth="1"/>
    <col min="4371" max="4371" width="11" style="2" bestFit="1" customWidth="1"/>
    <col min="4372" max="4373" width="8.26953125" style="2" bestFit="1" customWidth="1"/>
    <col min="4374" max="4608" width="9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3.90625" style="2" customWidth="1"/>
    <col min="4614" max="4614" width="13.08984375" style="2" bestFit="1" customWidth="1"/>
    <col min="4615" max="4615" width="5.90625" style="2" bestFit="1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2" width="8.453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26953125" style="2" bestFit="1" customWidth="1"/>
    <col min="4627" max="4627" width="11" style="2" bestFit="1" customWidth="1"/>
    <col min="4628" max="4629" width="8.26953125" style="2" bestFit="1" customWidth="1"/>
    <col min="4630" max="4864" width="9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3.90625" style="2" customWidth="1"/>
    <col min="4870" max="4870" width="13.08984375" style="2" bestFit="1" customWidth="1"/>
    <col min="4871" max="4871" width="5.90625" style="2" bestFit="1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8" width="8.453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26953125" style="2" bestFit="1" customWidth="1"/>
    <col min="4883" max="4883" width="11" style="2" bestFit="1" customWidth="1"/>
    <col min="4884" max="4885" width="8.26953125" style="2" bestFit="1" customWidth="1"/>
    <col min="4886" max="5120" width="9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3.90625" style="2" customWidth="1"/>
    <col min="5126" max="5126" width="13.08984375" style="2" bestFit="1" customWidth="1"/>
    <col min="5127" max="5127" width="5.90625" style="2" bestFit="1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4" width="8.453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26953125" style="2" bestFit="1" customWidth="1"/>
    <col min="5139" max="5139" width="11" style="2" bestFit="1" customWidth="1"/>
    <col min="5140" max="5141" width="8.26953125" style="2" bestFit="1" customWidth="1"/>
    <col min="5142" max="5376" width="9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3.90625" style="2" customWidth="1"/>
    <col min="5382" max="5382" width="13.08984375" style="2" bestFit="1" customWidth="1"/>
    <col min="5383" max="5383" width="5.90625" style="2" bestFit="1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90" width="8.453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26953125" style="2" bestFit="1" customWidth="1"/>
    <col min="5395" max="5395" width="11" style="2" bestFit="1" customWidth="1"/>
    <col min="5396" max="5397" width="8.26953125" style="2" bestFit="1" customWidth="1"/>
    <col min="5398" max="5632" width="9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3.90625" style="2" customWidth="1"/>
    <col min="5638" max="5638" width="13.08984375" style="2" bestFit="1" customWidth="1"/>
    <col min="5639" max="5639" width="5.90625" style="2" bestFit="1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6" width="8.453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26953125" style="2" bestFit="1" customWidth="1"/>
    <col min="5651" max="5651" width="11" style="2" bestFit="1" customWidth="1"/>
    <col min="5652" max="5653" width="8.26953125" style="2" bestFit="1" customWidth="1"/>
    <col min="5654" max="5888" width="9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3.90625" style="2" customWidth="1"/>
    <col min="5894" max="5894" width="13.08984375" style="2" bestFit="1" customWidth="1"/>
    <col min="5895" max="5895" width="5.90625" style="2" bestFit="1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2" width="8.453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26953125" style="2" bestFit="1" customWidth="1"/>
    <col min="5907" max="5907" width="11" style="2" bestFit="1" customWidth="1"/>
    <col min="5908" max="5909" width="8.26953125" style="2" bestFit="1" customWidth="1"/>
    <col min="5910" max="6144" width="9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3.90625" style="2" customWidth="1"/>
    <col min="6150" max="6150" width="13.08984375" style="2" bestFit="1" customWidth="1"/>
    <col min="6151" max="6151" width="5.90625" style="2" bestFit="1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8" width="8.453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26953125" style="2" bestFit="1" customWidth="1"/>
    <col min="6163" max="6163" width="11" style="2" bestFit="1" customWidth="1"/>
    <col min="6164" max="6165" width="8.26953125" style="2" bestFit="1" customWidth="1"/>
    <col min="6166" max="6400" width="9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3.90625" style="2" customWidth="1"/>
    <col min="6406" max="6406" width="13.08984375" style="2" bestFit="1" customWidth="1"/>
    <col min="6407" max="6407" width="5.90625" style="2" bestFit="1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4" width="8.453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26953125" style="2" bestFit="1" customWidth="1"/>
    <col min="6419" max="6419" width="11" style="2" bestFit="1" customWidth="1"/>
    <col min="6420" max="6421" width="8.26953125" style="2" bestFit="1" customWidth="1"/>
    <col min="6422" max="6656" width="9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3.90625" style="2" customWidth="1"/>
    <col min="6662" max="6662" width="13.08984375" style="2" bestFit="1" customWidth="1"/>
    <col min="6663" max="6663" width="5.90625" style="2" bestFit="1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70" width="8.453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26953125" style="2" bestFit="1" customWidth="1"/>
    <col min="6675" max="6675" width="11" style="2" bestFit="1" customWidth="1"/>
    <col min="6676" max="6677" width="8.26953125" style="2" bestFit="1" customWidth="1"/>
    <col min="6678" max="6912" width="9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3.90625" style="2" customWidth="1"/>
    <col min="6918" max="6918" width="13.08984375" style="2" bestFit="1" customWidth="1"/>
    <col min="6919" max="6919" width="5.90625" style="2" bestFit="1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6" width="8.453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26953125" style="2" bestFit="1" customWidth="1"/>
    <col min="6931" max="6931" width="11" style="2" bestFit="1" customWidth="1"/>
    <col min="6932" max="6933" width="8.26953125" style="2" bestFit="1" customWidth="1"/>
    <col min="6934" max="7168" width="9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3.90625" style="2" customWidth="1"/>
    <col min="7174" max="7174" width="13.08984375" style="2" bestFit="1" customWidth="1"/>
    <col min="7175" max="7175" width="5.90625" style="2" bestFit="1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2" width="8.453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26953125" style="2" bestFit="1" customWidth="1"/>
    <col min="7187" max="7187" width="11" style="2" bestFit="1" customWidth="1"/>
    <col min="7188" max="7189" width="8.26953125" style="2" bestFit="1" customWidth="1"/>
    <col min="7190" max="7424" width="9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3.90625" style="2" customWidth="1"/>
    <col min="7430" max="7430" width="13.08984375" style="2" bestFit="1" customWidth="1"/>
    <col min="7431" max="7431" width="5.90625" style="2" bestFit="1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8" width="8.453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26953125" style="2" bestFit="1" customWidth="1"/>
    <col min="7443" max="7443" width="11" style="2" bestFit="1" customWidth="1"/>
    <col min="7444" max="7445" width="8.26953125" style="2" bestFit="1" customWidth="1"/>
    <col min="7446" max="7680" width="9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3.90625" style="2" customWidth="1"/>
    <col min="7686" max="7686" width="13.08984375" style="2" bestFit="1" customWidth="1"/>
    <col min="7687" max="7687" width="5.90625" style="2" bestFit="1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4" width="8.453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26953125" style="2" bestFit="1" customWidth="1"/>
    <col min="7699" max="7699" width="11" style="2" bestFit="1" customWidth="1"/>
    <col min="7700" max="7701" width="8.26953125" style="2" bestFit="1" customWidth="1"/>
    <col min="7702" max="7936" width="9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3.90625" style="2" customWidth="1"/>
    <col min="7942" max="7942" width="13.08984375" style="2" bestFit="1" customWidth="1"/>
    <col min="7943" max="7943" width="5.90625" style="2" bestFit="1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50" width="8.453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26953125" style="2" bestFit="1" customWidth="1"/>
    <col min="7955" max="7955" width="11" style="2" bestFit="1" customWidth="1"/>
    <col min="7956" max="7957" width="8.26953125" style="2" bestFit="1" customWidth="1"/>
    <col min="7958" max="8192" width="9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3.90625" style="2" customWidth="1"/>
    <col min="8198" max="8198" width="13.08984375" style="2" bestFit="1" customWidth="1"/>
    <col min="8199" max="8199" width="5.90625" style="2" bestFit="1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6" width="8.453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26953125" style="2" bestFit="1" customWidth="1"/>
    <col min="8211" max="8211" width="11" style="2" bestFit="1" customWidth="1"/>
    <col min="8212" max="8213" width="8.26953125" style="2" bestFit="1" customWidth="1"/>
    <col min="8214" max="8448" width="9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3.90625" style="2" customWidth="1"/>
    <col min="8454" max="8454" width="13.08984375" style="2" bestFit="1" customWidth="1"/>
    <col min="8455" max="8455" width="5.90625" style="2" bestFit="1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2" width="8.453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26953125" style="2" bestFit="1" customWidth="1"/>
    <col min="8467" max="8467" width="11" style="2" bestFit="1" customWidth="1"/>
    <col min="8468" max="8469" width="8.26953125" style="2" bestFit="1" customWidth="1"/>
    <col min="8470" max="8704" width="9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3.90625" style="2" customWidth="1"/>
    <col min="8710" max="8710" width="13.08984375" style="2" bestFit="1" customWidth="1"/>
    <col min="8711" max="8711" width="5.90625" style="2" bestFit="1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8" width="8.453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26953125" style="2" bestFit="1" customWidth="1"/>
    <col min="8723" max="8723" width="11" style="2" bestFit="1" customWidth="1"/>
    <col min="8724" max="8725" width="8.26953125" style="2" bestFit="1" customWidth="1"/>
    <col min="8726" max="8960" width="9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3.90625" style="2" customWidth="1"/>
    <col min="8966" max="8966" width="13.08984375" style="2" bestFit="1" customWidth="1"/>
    <col min="8967" max="8967" width="5.90625" style="2" bestFit="1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4" width="8.453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26953125" style="2" bestFit="1" customWidth="1"/>
    <col min="8979" max="8979" width="11" style="2" bestFit="1" customWidth="1"/>
    <col min="8980" max="8981" width="8.26953125" style="2" bestFit="1" customWidth="1"/>
    <col min="8982" max="9216" width="9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3.90625" style="2" customWidth="1"/>
    <col min="9222" max="9222" width="13.08984375" style="2" bestFit="1" customWidth="1"/>
    <col min="9223" max="9223" width="5.90625" style="2" bestFit="1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30" width="8.453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26953125" style="2" bestFit="1" customWidth="1"/>
    <col min="9235" max="9235" width="11" style="2" bestFit="1" customWidth="1"/>
    <col min="9236" max="9237" width="8.26953125" style="2" bestFit="1" customWidth="1"/>
    <col min="9238" max="9472" width="9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3.90625" style="2" customWidth="1"/>
    <col min="9478" max="9478" width="13.08984375" style="2" bestFit="1" customWidth="1"/>
    <col min="9479" max="9479" width="5.90625" style="2" bestFit="1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6" width="8.453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26953125" style="2" bestFit="1" customWidth="1"/>
    <col min="9491" max="9491" width="11" style="2" bestFit="1" customWidth="1"/>
    <col min="9492" max="9493" width="8.26953125" style="2" bestFit="1" customWidth="1"/>
    <col min="9494" max="9728" width="9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3.90625" style="2" customWidth="1"/>
    <col min="9734" max="9734" width="13.08984375" style="2" bestFit="1" customWidth="1"/>
    <col min="9735" max="9735" width="5.90625" style="2" bestFit="1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2" width="8.453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26953125" style="2" bestFit="1" customWidth="1"/>
    <col min="9747" max="9747" width="11" style="2" bestFit="1" customWidth="1"/>
    <col min="9748" max="9749" width="8.26953125" style="2" bestFit="1" customWidth="1"/>
    <col min="9750" max="9984" width="9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3.90625" style="2" customWidth="1"/>
    <col min="9990" max="9990" width="13.08984375" style="2" bestFit="1" customWidth="1"/>
    <col min="9991" max="9991" width="5.90625" style="2" bestFit="1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8" width="8.453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26953125" style="2" bestFit="1" customWidth="1"/>
    <col min="10003" max="10003" width="11" style="2" bestFit="1" customWidth="1"/>
    <col min="10004" max="10005" width="8.26953125" style="2" bestFit="1" customWidth="1"/>
    <col min="10006" max="10240" width="9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3.90625" style="2" customWidth="1"/>
    <col min="10246" max="10246" width="13.08984375" style="2" bestFit="1" customWidth="1"/>
    <col min="10247" max="10247" width="5.90625" style="2" bestFit="1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4" width="8.453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26953125" style="2" bestFit="1" customWidth="1"/>
    <col min="10259" max="10259" width="11" style="2" bestFit="1" customWidth="1"/>
    <col min="10260" max="10261" width="8.26953125" style="2" bestFit="1" customWidth="1"/>
    <col min="10262" max="10496" width="9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3.90625" style="2" customWidth="1"/>
    <col min="10502" max="10502" width="13.08984375" style="2" bestFit="1" customWidth="1"/>
    <col min="10503" max="10503" width="5.90625" style="2" bestFit="1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10" width="8.453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26953125" style="2" bestFit="1" customWidth="1"/>
    <col min="10515" max="10515" width="11" style="2" bestFit="1" customWidth="1"/>
    <col min="10516" max="10517" width="8.26953125" style="2" bestFit="1" customWidth="1"/>
    <col min="10518" max="10752" width="9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3.90625" style="2" customWidth="1"/>
    <col min="10758" max="10758" width="13.08984375" style="2" bestFit="1" customWidth="1"/>
    <col min="10759" max="10759" width="5.90625" style="2" bestFit="1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6" width="8.453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26953125" style="2" bestFit="1" customWidth="1"/>
    <col min="10771" max="10771" width="11" style="2" bestFit="1" customWidth="1"/>
    <col min="10772" max="10773" width="8.26953125" style="2" bestFit="1" customWidth="1"/>
    <col min="10774" max="11008" width="9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3.90625" style="2" customWidth="1"/>
    <col min="11014" max="11014" width="13.08984375" style="2" bestFit="1" customWidth="1"/>
    <col min="11015" max="11015" width="5.90625" style="2" bestFit="1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2" width="8.453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26953125" style="2" bestFit="1" customWidth="1"/>
    <col min="11027" max="11027" width="11" style="2" bestFit="1" customWidth="1"/>
    <col min="11028" max="11029" width="8.26953125" style="2" bestFit="1" customWidth="1"/>
    <col min="11030" max="11264" width="9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3.90625" style="2" customWidth="1"/>
    <col min="11270" max="11270" width="13.08984375" style="2" bestFit="1" customWidth="1"/>
    <col min="11271" max="11271" width="5.90625" style="2" bestFit="1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8" width="8.453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26953125" style="2" bestFit="1" customWidth="1"/>
    <col min="11283" max="11283" width="11" style="2" bestFit="1" customWidth="1"/>
    <col min="11284" max="11285" width="8.26953125" style="2" bestFit="1" customWidth="1"/>
    <col min="11286" max="11520" width="9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3.90625" style="2" customWidth="1"/>
    <col min="11526" max="11526" width="13.08984375" style="2" bestFit="1" customWidth="1"/>
    <col min="11527" max="11527" width="5.90625" style="2" bestFit="1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4" width="8.453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26953125" style="2" bestFit="1" customWidth="1"/>
    <col min="11539" max="11539" width="11" style="2" bestFit="1" customWidth="1"/>
    <col min="11540" max="11541" width="8.26953125" style="2" bestFit="1" customWidth="1"/>
    <col min="11542" max="11776" width="9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3.90625" style="2" customWidth="1"/>
    <col min="11782" max="11782" width="13.08984375" style="2" bestFit="1" customWidth="1"/>
    <col min="11783" max="11783" width="5.90625" style="2" bestFit="1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90" width="8.453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26953125" style="2" bestFit="1" customWidth="1"/>
    <col min="11795" max="11795" width="11" style="2" bestFit="1" customWidth="1"/>
    <col min="11796" max="11797" width="8.26953125" style="2" bestFit="1" customWidth="1"/>
    <col min="11798" max="12032" width="9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3.90625" style="2" customWidth="1"/>
    <col min="12038" max="12038" width="13.08984375" style="2" bestFit="1" customWidth="1"/>
    <col min="12039" max="12039" width="5.90625" style="2" bestFit="1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6" width="8.453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26953125" style="2" bestFit="1" customWidth="1"/>
    <col min="12051" max="12051" width="11" style="2" bestFit="1" customWidth="1"/>
    <col min="12052" max="12053" width="8.26953125" style="2" bestFit="1" customWidth="1"/>
    <col min="12054" max="12288" width="9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3.90625" style="2" customWidth="1"/>
    <col min="12294" max="12294" width="13.08984375" style="2" bestFit="1" customWidth="1"/>
    <col min="12295" max="12295" width="5.90625" style="2" bestFit="1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2" width="8.453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26953125" style="2" bestFit="1" customWidth="1"/>
    <col min="12307" max="12307" width="11" style="2" bestFit="1" customWidth="1"/>
    <col min="12308" max="12309" width="8.26953125" style="2" bestFit="1" customWidth="1"/>
    <col min="12310" max="12544" width="9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3.90625" style="2" customWidth="1"/>
    <col min="12550" max="12550" width="13.08984375" style="2" bestFit="1" customWidth="1"/>
    <col min="12551" max="12551" width="5.90625" style="2" bestFit="1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8" width="8.453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26953125" style="2" bestFit="1" customWidth="1"/>
    <col min="12563" max="12563" width="11" style="2" bestFit="1" customWidth="1"/>
    <col min="12564" max="12565" width="8.26953125" style="2" bestFit="1" customWidth="1"/>
    <col min="12566" max="12800" width="9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3.90625" style="2" customWidth="1"/>
    <col min="12806" max="12806" width="13.08984375" style="2" bestFit="1" customWidth="1"/>
    <col min="12807" max="12807" width="5.90625" style="2" bestFit="1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4" width="8.453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26953125" style="2" bestFit="1" customWidth="1"/>
    <col min="12819" max="12819" width="11" style="2" bestFit="1" customWidth="1"/>
    <col min="12820" max="12821" width="8.26953125" style="2" bestFit="1" customWidth="1"/>
    <col min="12822" max="13056" width="9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3.90625" style="2" customWidth="1"/>
    <col min="13062" max="13062" width="13.08984375" style="2" bestFit="1" customWidth="1"/>
    <col min="13063" max="13063" width="5.90625" style="2" bestFit="1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70" width="8.453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26953125" style="2" bestFit="1" customWidth="1"/>
    <col min="13075" max="13075" width="11" style="2" bestFit="1" customWidth="1"/>
    <col min="13076" max="13077" width="8.26953125" style="2" bestFit="1" customWidth="1"/>
    <col min="13078" max="13312" width="9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3.90625" style="2" customWidth="1"/>
    <col min="13318" max="13318" width="13.08984375" style="2" bestFit="1" customWidth="1"/>
    <col min="13319" max="13319" width="5.90625" style="2" bestFit="1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6" width="8.453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26953125" style="2" bestFit="1" customWidth="1"/>
    <col min="13331" max="13331" width="11" style="2" bestFit="1" customWidth="1"/>
    <col min="13332" max="13333" width="8.26953125" style="2" bestFit="1" customWidth="1"/>
    <col min="13334" max="13568" width="9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3.90625" style="2" customWidth="1"/>
    <col min="13574" max="13574" width="13.08984375" style="2" bestFit="1" customWidth="1"/>
    <col min="13575" max="13575" width="5.90625" style="2" bestFit="1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2" width="8.453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26953125" style="2" bestFit="1" customWidth="1"/>
    <col min="13587" max="13587" width="11" style="2" bestFit="1" customWidth="1"/>
    <col min="13588" max="13589" width="8.26953125" style="2" bestFit="1" customWidth="1"/>
    <col min="13590" max="13824" width="9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3.90625" style="2" customWidth="1"/>
    <col min="13830" max="13830" width="13.08984375" style="2" bestFit="1" customWidth="1"/>
    <col min="13831" max="13831" width="5.90625" style="2" bestFit="1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8" width="8.453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26953125" style="2" bestFit="1" customWidth="1"/>
    <col min="13843" max="13843" width="11" style="2" bestFit="1" customWidth="1"/>
    <col min="13844" max="13845" width="8.26953125" style="2" bestFit="1" customWidth="1"/>
    <col min="13846" max="14080" width="9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3.90625" style="2" customWidth="1"/>
    <col min="14086" max="14086" width="13.08984375" style="2" bestFit="1" customWidth="1"/>
    <col min="14087" max="14087" width="5.90625" style="2" bestFit="1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4" width="8.453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26953125" style="2" bestFit="1" customWidth="1"/>
    <col min="14099" max="14099" width="11" style="2" bestFit="1" customWidth="1"/>
    <col min="14100" max="14101" width="8.26953125" style="2" bestFit="1" customWidth="1"/>
    <col min="14102" max="14336" width="9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3.90625" style="2" customWidth="1"/>
    <col min="14342" max="14342" width="13.08984375" style="2" bestFit="1" customWidth="1"/>
    <col min="14343" max="14343" width="5.90625" style="2" bestFit="1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50" width="8.453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26953125" style="2" bestFit="1" customWidth="1"/>
    <col min="14355" max="14355" width="11" style="2" bestFit="1" customWidth="1"/>
    <col min="14356" max="14357" width="8.26953125" style="2" bestFit="1" customWidth="1"/>
    <col min="14358" max="14592" width="9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3.90625" style="2" customWidth="1"/>
    <col min="14598" max="14598" width="13.08984375" style="2" bestFit="1" customWidth="1"/>
    <col min="14599" max="14599" width="5.90625" style="2" bestFit="1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6" width="8.453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26953125" style="2" bestFit="1" customWidth="1"/>
    <col min="14611" max="14611" width="11" style="2" bestFit="1" customWidth="1"/>
    <col min="14612" max="14613" width="8.26953125" style="2" bestFit="1" customWidth="1"/>
    <col min="14614" max="14848" width="9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3.90625" style="2" customWidth="1"/>
    <col min="14854" max="14854" width="13.08984375" style="2" bestFit="1" customWidth="1"/>
    <col min="14855" max="14855" width="5.90625" style="2" bestFit="1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2" width="8.453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26953125" style="2" bestFit="1" customWidth="1"/>
    <col min="14867" max="14867" width="11" style="2" bestFit="1" customWidth="1"/>
    <col min="14868" max="14869" width="8.26953125" style="2" bestFit="1" customWidth="1"/>
    <col min="14870" max="15104" width="9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3.90625" style="2" customWidth="1"/>
    <col min="15110" max="15110" width="13.08984375" style="2" bestFit="1" customWidth="1"/>
    <col min="15111" max="15111" width="5.90625" style="2" bestFit="1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8" width="8.453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26953125" style="2" bestFit="1" customWidth="1"/>
    <col min="15123" max="15123" width="11" style="2" bestFit="1" customWidth="1"/>
    <col min="15124" max="15125" width="8.26953125" style="2" bestFit="1" customWidth="1"/>
    <col min="15126" max="15360" width="9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3.90625" style="2" customWidth="1"/>
    <col min="15366" max="15366" width="13.08984375" style="2" bestFit="1" customWidth="1"/>
    <col min="15367" max="15367" width="5.90625" style="2" bestFit="1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4" width="8.453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26953125" style="2" bestFit="1" customWidth="1"/>
    <col min="15379" max="15379" width="11" style="2" bestFit="1" customWidth="1"/>
    <col min="15380" max="15381" width="8.26953125" style="2" bestFit="1" customWidth="1"/>
    <col min="15382" max="15616" width="9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3.90625" style="2" customWidth="1"/>
    <col min="15622" max="15622" width="13.08984375" style="2" bestFit="1" customWidth="1"/>
    <col min="15623" max="15623" width="5.90625" style="2" bestFit="1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30" width="8.453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26953125" style="2" bestFit="1" customWidth="1"/>
    <col min="15635" max="15635" width="11" style="2" bestFit="1" customWidth="1"/>
    <col min="15636" max="15637" width="8.26953125" style="2" bestFit="1" customWidth="1"/>
    <col min="15638" max="15872" width="9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3.90625" style="2" customWidth="1"/>
    <col min="15878" max="15878" width="13.08984375" style="2" bestFit="1" customWidth="1"/>
    <col min="15879" max="15879" width="5.90625" style="2" bestFit="1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6" width="8.453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26953125" style="2" bestFit="1" customWidth="1"/>
    <col min="15891" max="15891" width="11" style="2" bestFit="1" customWidth="1"/>
    <col min="15892" max="15893" width="8.26953125" style="2" bestFit="1" customWidth="1"/>
    <col min="15894" max="16128" width="9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3.90625" style="2" customWidth="1"/>
    <col min="16134" max="16134" width="13.08984375" style="2" bestFit="1" customWidth="1"/>
    <col min="16135" max="16135" width="5.90625" style="2" bestFit="1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2" width="8.453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26953125" style="2" bestFit="1" customWidth="1"/>
    <col min="16147" max="16147" width="11" style="2" bestFit="1" customWidth="1"/>
    <col min="16148" max="16149" width="8.26953125" style="2" bestFit="1" customWidth="1"/>
    <col min="16150" max="16384" width="9" style="2"/>
  </cols>
  <sheetData>
    <row r="1" spans="1:24" ht="15.5" x14ac:dyDescent="0.35">
      <c r="A1" s="1"/>
      <c r="B1" s="1"/>
      <c r="Q1" s="4"/>
    </row>
    <row r="2" spans="1:24" ht="15.5" x14ac:dyDescent="0.35">
      <c r="E2" s="2"/>
      <c r="F2" s="5"/>
      <c r="J2" s="6" t="s">
        <v>0</v>
      </c>
      <c r="K2" s="6"/>
      <c r="L2" s="6"/>
      <c r="M2" s="6"/>
      <c r="N2" s="6"/>
      <c r="O2" s="6"/>
      <c r="P2" s="6"/>
      <c r="Q2" s="7" t="s">
        <v>1</v>
      </c>
      <c r="R2" s="8"/>
      <c r="S2" s="9"/>
      <c r="T2" s="9"/>
      <c r="U2" s="9"/>
    </row>
    <row r="3" spans="1:24" ht="15.5" x14ac:dyDescent="0.35">
      <c r="A3" s="10" t="s">
        <v>2</v>
      </c>
      <c r="B3" s="11"/>
      <c r="E3" s="2"/>
      <c r="J3" s="6"/>
      <c r="Q3" s="12"/>
      <c r="R3" s="13" t="s">
        <v>3</v>
      </c>
      <c r="S3" s="13"/>
      <c r="T3" s="13"/>
      <c r="U3" s="13"/>
      <c r="W3" s="14" t="s">
        <v>4</v>
      </c>
      <c r="X3" s="15"/>
    </row>
    <row r="4" spans="1:24" ht="12" customHeight="1" thickBot="1" x14ac:dyDescent="0.25">
      <c r="A4" s="16" t="s">
        <v>5</v>
      </c>
      <c r="B4" s="17" t="s">
        <v>6</v>
      </c>
      <c r="C4" s="18"/>
      <c r="D4" s="19"/>
      <c r="E4" s="20"/>
      <c r="F4" s="17" t="s">
        <v>7</v>
      </c>
      <c r="G4" s="21"/>
      <c r="H4" s="22" t="s">
        <v>8</v>
      </c>
      <c r="I4" s="22" t="s">
        <v>9</v>
      </c>
      <c r="J4" s="23" t="s">
        <v>10</v>
      </c>
      <c r="K4" s="24" t="s">
        <v>11</v>
      </c>
      <c r="L4" s="25"/>
      <c r="M4" s="25"/>
      <c r="N4" s="26"/>
      <c r="O4" s="27" t="s">
        <v>12</v>
      </c>
      <c r="P4" s="28" t="s">
        <v>13</v>
      </c>
      <c r="Q4" s="29"/>
      <c r="R4" s="30"/>
      <c r="S4" s="31" t="s">
        <v>14</v>
      </c>
      <c r="T4" s="32" t="s">
        <v>15</v>
      </c>
      <c r="U4" s="27" t="s">
        <v>16</v>
      </c>
      <c r="W4" s="33" t="s">
        <v>17</v>
      </c>
      <c r="X4" s="33" t="s">
        <v>18</v>
      </c>
    </row>
    <row r="5" spans="1:24" ht="11.25" customHeight="1" x14ac:dyDescent="0.2">
      <c r="A5" s="34"/>
      <c r="B5" s="35"/>
      <c r="C5" s="36"/>
      <c r="D5" s="37"/>
      <c r="E5" s="38"/>
      <c r="F5" s="39"/>
      <c r="G5" s="40"/>
      <c r="H5" s="34"/>
      <c r="I5" s="34"/>
      <c r="J5" s="35"/>
      <c r="K5" s="41" t="s">
        <v>19</v>
      </c>
      <c r="L5" s="42" t="s">
        <v>20</v>
      </c>
      <c r="M5" s="43" t="s">
        <v>21</v>
      </c>
      <c r="N5" s="44" t="s">
        <v>22</v>
      </c>
      <c r="O5" s="45"/>
      <c r="P5" s="46"/>
      <c r="Q5" s="47"/>
      <c r="R5" s="48"/>
      <c r="S5" s="49"/>
      <c r="T5" s="50"/>
      <c r="U5" s="51"/>
      <c r="W5" s="33"/>
      <c r="X5" s="33"/>
    </row>
    <row r="6" spans="1:24" x14ac:dyDescent="0.2">
      <c r="A6" s="34"/>
      <c r="B6" s="35"/>
      <c r="C6" s="36"/>
      <c r="D6" s="16" t="s">
        <v>23</v>
      </c>
      <c r="E6" s="52" t="s">
        <v>24</v>
      </c>
      <c r="F6" s="16" t="s">
        <v>23</v>
      </c>
      <c r="G6" s="22" t="s">
        <v>25</v>
      </c>
      <c r="H6" s="34"/>
      <c r="I6" s="34"/>
      <c r="J6" s="35"/>
      <c r="K6" s="53"/>
      <c r="L6" s="54"/>
      <c r="M6" s="53"/>
      <c r="N6" s="55"/>
      <c r="O6" s="45"/>
      <c r="P6" s="27" t="s">
        <v>26</v>
      </c>
      <c r="Q6" s="27" t="s">
        <v>27</v>
      </c>
      <c r="R6" s="56" t="s">
        <v>28</v>
      </c>
      <c r="S6" s="57" t="s">
        <v>29</v>
      </c>
      <c r="T6" s="50"/>
      <c r="U6" s="51"/>
      <c r="W6" s="33"/>
      <c r="X6" s="33"/>
    </row>
    <row r="7" spans="1:24" x14ac:dyDescent="0.2">
      <c r="A7" s="34"/>
      <c r="B7" s="35"/>
      <c r="C7" s="36"/>
      <c r="D7" s="34"/>
      <c r="E7" s="34"/>
      <c r="F7" s="34"/>
      <c r="G7" s="34"/>
      <c r="H7" s="34"/>
      <c r="I7" s="34"/>
      <c r="J7" s="35"/>
      <c r="K7" s="53"/>
      <c r="L7" s="54"/>
      <c r="M7" s="53"/>
      <c r="N7" s="55"/>
      <c r="O7" s="45"/>
      <c r="P7" s="45"/>
      <c r="Q7" s="45"/>
      <c r="R7" s="51"/>
      <c r="S7" s="58"/>
      <c r="T7" s="50"/>
      <c r="U7" s="51"/>
      <c r="W7" s="33"/>
      <c r="X7" s="33"/>
    </row>
    <row r="8" spans="1:24" x14ac:dyDescent="0.2">
      <c r="A8" s="59"/>
      <c r="B8" s="39"/>
      <c r="C8" s="60"/>
      <c r="D8" s="59"/>
      <c r="E8" s="59"/>
      <c r="F8" s="59"/>
      <c r="G8" s="59"/>
      <c r="H8" s="59"/>
      <c r="I8" s="59"/>
      <c r="J8" s="39"/>
      <c r="K8" s="61"/>
      <c r="L8" s="62"/>
      <c r="M8" s="61"/>
      <c r="N8" s="63"/>
      <c r="O8" s="64"/>
      <c r="P8" s="64"/>
      <c r="Q8" s="64"/>
      <c r="R8" s="65"/>
      <c r="S8" s="66"/>
      <c r="T8" s="67"/>
      <c r="U8" s="65"/>
      <c r="W8" s="68"/>
      <c r="X8" s="68"/>
    </row>
    <row r="9" spans="1:24" ht="22.5" customHeight="1" x14ac:dyDescent="0.2">
      <c r="A9" s="69" t="s">
        <v>30</v>
      </c>
      <c r="B9" s="69" t="s">
        <v>31</v>
      </c>
      <c r="C9" s="69"/>
      <c r="D9" s="70" t="s">
        <v>32</v>
      </c>
      <c r="E9" s="71" t="s">
        <v>33</v>
      </c>
      <c r="F9" s="70">
        <v>46344732</v>
      </c>
      <c r="G9" s="70">
        <v>1.956</v>
      </c>
      <c r="H9" s="70" t="s">
        <v>34</v>
      </c>
      <c r="I9" s="72" t="str">
        <f>IF(W9="","",(IF(X9-W9&gt;0,CONCATENATE(TEXT(W9,"#,##0"),"~",TEXT(X9,"#,##0")),TEXT(W9,"#,##0"))))</f>
        <v>1,780</v>
      </c>
      <c r="J9" s="73">
        <v>7</v>
      </c>
      <c r="K9" s="74">
        <v>15.7</v>
      </c>
      <c r="L9" s="75">
        <f>IF(K9&gt;0,1/K9*37.7*68.6,"")</f>
        <v>164.72738853503185</v>
      </c>
      <c r="M9" s="76">
        <f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12.299999999999999</v>
      </c>
      <c r="N9" s="77">
        <f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15.9</v>
      </c>
      <c r="O9" s="70" t="s">
        <v>35</v>
      </c>
      <c r="P9" s="78" t="s">
        <v>36</v>
      </c>
      <c r="Q9" s="79" t="s">
        <v>37</v>
      </c>
      <c r="R9" s="80"/>
      <c r="S9" s="81" t="str">
        <f>IF((LEFT(D9,1)="6"),"☆☆☆☆☆",IF((LEFT(D9,1)="5"),"☆☆☆☆",IF((LEFT(D9,1)="4"),"☆☆☆"," ")))</f>
        <v xml:space="preserve"> </v>
      </c>
      <c r="T9" s="82">
        <f t="shared" ref="T9:T14" si="0">IFERROR(IF(K9&lt;M9,"",(ROUNDDOWN(K9/M9*100,0))),"")</f>
        <v>127</v>
      </c>
      <c r="U9" s="83" t="str">
        <f t="shared" ref="U9:U14" si="1">IFERROR(IF(K9&lt;N9,"",(ROUNDDOWN(K9/N9*100,0))),"")</f>
        <v/>
      </c>
      <c r="W9" s="84">
        <v>1780</v>
      </c>
      <c r="X9" s="85"/>
    </row>
    <row r="10" spans="1:24" ht="13" x14ac:dyDescent="0.2">
      <c r="A10" s="69"/>
      <c r="B10" s="69"/>
      <c r="C10" s="69"/>
      <c r="D10" s="70"/>
      <c r="E10" s="86" t="s">
        <v>38</v>
      </c>
      <c r="F10" s="70"/>
      <c r="G10" s="70"/>
      <c r="H10" s="70"/>
      <c r="I10" s="72" t="str">
        <f t="shared" ref="I10:I14" si="2">IF(W10="","",(IF(X10-W10&gt;0,CONCATENATE(TEXT(W10,"#,##0"),"~",TEXT(X10,"#,##0")),TEXT(W10,"#,##0"))))</f>
        <v>1,870</v>
      </c>
      <c r="J10" s="73"/>
      <c r="K10" s="74">
        <v>14.1</v>
      </c>
      <c r="L10" s="75">
        <f t="shared" ref="L10:L14" si="3">IF(K10&gt;0,1/K10*37.7*68.6,"")</f>
        <v>183.41985815602837</v>
      </c>
      <c r="M10" s="76">
        <f t="shared" ref="M10:M14" si="4">IFERROR(VALUE(IF(W10="","",ROUNDUP(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*1.1,1))),"")</f>
        <v>12.299999999999999</v>
      </c>
      <c r="N10" s="77">
        <f t="shared" ref="N10:N14" si="5">IFERROR(VALUE(IF(W10="","",ROUNDUP(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*1.1,1))),"")</f>
        <v>15.9</v>
      </c>
      <c r="O10" s="70"/>
      <c r="P10" s="78"/>
      <c r="Q10" s="79" t="s">
        <v>37</v>
      </c>
      <c r="R10" s="80"/>
      <c r="S10" s="81" t="str">
        <f t="shared" ref="S10:S14" si="6">IF((LEFT(D10,1)="6"),"☆☆☆☆☆",IF((LEFT(D10,1)="5"),"☆☆☆☆",IF((LEFT(D10,1)="4"),"☆☆☆"," ")))</f>
        <v xml:space="preserve"> </v>
      </c>
      <c r="T10" s="82">
        <f t="shared" si="0"/>
        <v>114</v>
      </c>
      <c r="U10" s="83" t="str">
        <f t="shared" si="1"/>
        <v/>
      </c>
      <c r="W10" s="84">
        <v>1870</v>
      </c>
      <c r="X10" s="87"/>
    </row>
    <row r="11" spans="1:24" ht="13" x14ac:dyDescent="0.2">
      <c r="A11" s="69"/>
      <c r="B11" s="69"/>
      <c r="C11" s="69"/>
      <c r="D11" s="70"/>
      <c r="E11" s="86" t="s">
        <v>39</v>
      </c>
      <c r="F11" s="70"/>
      <c r="G11" s="70"/>
      <c r="H11" s="70"/>
      <c r="I11" s="72" t="str">
        <f t="shared" si="2"/>
        <v>1,890</v>
      </c>
      <c r="J11" s="73"/>
      <c r="K11" s="74">
        <v>14.1</v>
      </c>
      <c r="L11" s="75">
        <f t="shared" si="3"/>
        <v>183.41985815602837</v>
      </c>
      <c r="M11" s="76">
        <f t="shared" si="4"/>
        <v>11.299999999999999</v>
      </c>
      <c r="N11" s="77">
        <f t="shared" si="5"/>
        <v>14.9</v>
      </c>
      <c r="O11" s="70"/>
      <c r="P11" s="78"/>
      <c r="Q11" s="79" t="s">
        <v>37</v>
      </c>
      <c r="R11" s="88"/>
      <c r="S11" s="81" t="str">
        <f t="shared" si="6"/>
        <v xml:space="preserve"> </v>
      </c>
      <c r="T11" s="82">
        <f t="shared" si="0"/>
        <v>124</v>
      </c>
      <c r="U11" s="83" t="str">
        <f t="shared" si="1"/>
        <v/>
      </c>
      <c r="W11" s="84">
        <v>1890</v>
      </c>
      <c r="X11" s="87"/>
    </row>
    <row r="12" spans="1:24" ht="13" x14ac:dyDescent="0.2">
      <c r="A12" s="69"/>
      <c r="B12" s="69"/>
      <c r="C12" s="69"/>
      <c r="D12" s="70"/>
      <c r="E12" s="86" t="s">
        <v>40</v>
      </c>
      <c r="F12" s="70"/>
      <c r="G12" s="70"/>
      <c r="H12" s="70"/>
      <c r="I12" s="72" t="str">
        <f t="shared" si="2"/>
        <v>1,780</v>
      </c>
      <c r="J12" s="73"/>
      <c r="K12" s="74">
        <v>15.2</v>
      </c>
      <c r="L12" s="75">
        <f t="shared" si="3"/>
        <v>170.14605263157893</v>
      </c>
      <c r="M12" s="76">
        <f t="shared" si="4"/>
        <v>12.299999999999999</v>
      </c>
      <c r="N12" s="77">
        <f t="shared" si="5"/>
        <v>15.9</v>
      </c>
      <c r="O12" s="72"/>
      <c r="P12" s="78"/>
      <c r="Q12" s="79" t="s">
        <v>37</v>
      </c>
      <c r="R12" s="88"/>
      <c r="S12" s="81" t="str">
        <f t="shared" si="6"/>
        <v xml:space="preserve"> </v>
      </c>
      <c r="T12" s="82">
        <f t="shared" si="0"/>
        <v>123</v>
      </c>
      <c r="U12" s="83" t="str">
        <f t="shared" si="1"/>
        <v/>
      </c>
      <c r="W12" s="84">
        <v>1780</v>
      </c>
      <c r="X12" s="87"/>
    </row>
    <row r="13" spans="1:24" ht="13" x14ac:dyDescent="0.2">
      <c r="A13" s="69"/>
      <c r="B13" s="69"/>
      <c r="C13" s="69"/>
      <c r="D13" s="70"/>
      <c r="E13" s="86" t="s">
        <v>41</v>
      </c>
      <c r="F13" s="70"/>
      <c r="G13" s="70"/>
      <c r="H13" s="70"/>
      <c r="I13" s="72" t="str">
        <f t="shared" si="2"/>
        <v>1,870</v>
      </c>
      <c r="J13" s="73"/>
      <c r="K13" s="74">
        <v>14.8</v>
      </c>
      <c r="L13" s="75">
        <f t="shared" si="3"/>
        <v>174.74459459459456</v>
      </c>
      <c r="M13" s="76">
        <f t="shared" si="4"/>
        <v>12.299999999999999</v>
      </c>
      <c r="N13" s="77">
        <f t="shared" si="5"/>
        <v>15.9</v>
      </c>
      <c r="O13" s="72"/>
      <c r="P13" s="78"/>
      <c r="Q13" s="79" t="s">
        <v>37</v>
      </c>
      <c r="R13" s="88"/>
      <c r="S13" s="81" t="str">
        <f t="shared" si="6"/>
        <v xml:space="preserve"> </v>
      </c>
      <c r="T13" s="82">
        <f t="shared" si="0"/>
        <v>120</v>
      </c>
      <c r="U13" s="83" t="str">
        <f t="shared" si="1"/>
        <v/>
      </c>
      <c r="W13" s="84">
        <v>1870</v>
      </c>
      <c r="X13" s="87"/>
    </row>
    <row r="14" spans="1:24" ht="13.5" thickBot="1" x14ac:dyDescent="0.25">
      <c r="A14" s="69"/>
      <c r="B14" s="69"/>
      <c r="C14" s="69"/>
      <c r="D14" s="70"/>
      <c r="E14" s="86" t="s">
        <v>42</v>
      </c>
      <c r="F14" s="70"/>
      <c r="G14" s="70"/>
      <c r="H14" s="70"/>
      <c r="I14" s="72" t="str">
        <f t="shared" si="2"/>
        <v>1,890</v>
      </c>
      <c r="J14" s="73"/>
      <c r="K14" s="89">
        <v>14.8</v>
      </c>
      <c r="L14" s="90">
        <f t="shared" si="3"/>
        <v>174.74459459459456</v>
      </c>
      <c r="M14" s="76">
        <f t="shared" si="4"/>
        <v>11.299999999999999</v>
      </c>
      <c r="N14" s="77">
        <f t="shared" si="5"/>
        <v>14.9</v>
      </c>
      <c r="O14" s="72"/>
      <c r="P14" s="78"/>
      <c r="Q14" s="79" t="s">
        <v>37</v>
      </c>
      <c r="R14" s="88"/>
      <c r="S14" s="81" t="str">
        <f t="shared" si="6"/>
        <v xml:space="preserve"> </v>
      </c>
      <c r="T14" s="82">
        <f t="shared" si="0"/>
        <v>130</v>
      </c>
      <c r="U14" s="83" t="str">
        <f t="shared" si="1"/>
        <v/>
      </c>
      <c r="W14" s="84">
        <v>1890</v>
      </c>
      <c r="X14" s="87"/>
    </row>
    <row r="15" spans="1:24" ht="13" x14ac:dyDescent="0.2">
      <c r="A15" s="91"/>
      <c r="B15" s="91"/>
      <c r="C15" s="91"/>
      <c r="D15" s="92"/>
      <c r="E15" s="93"/>
      <c r="F15" s="92"/>
      <c r="G15" s="92"/>
      <c r="H15" s="92"/>
      <c r="I15" s="92"/>
      <c r="J15" s="92"/>
      <c r="K15" s="94"/>
      <c r="L15" s="95"/>
      <c r="M15" s="96"/>
      <c r="N15" s="96"/>
      <c r="O15" s="92"/>
      <c r="P15" s="97"/>
      <c r="Q15" s="98"/>
      <c r="S15" s="98"/>
      <c r="T15" s="99"/>
      <c r="U15" s="99"/>
      <c r="W15" s="100"/>
    </row>
    <row r="16" spans="1:24" x14ac:dyDescent="0.2">
      <c r="B16" s="2" t="s">
        <v>43</v>
      </c>
      <c r="E16" s="2"/>
    </row>
    <row r="17" spans="2:14" x14ac:dyDescent="0.2">
      <c r="B17" s="2" t="s">
        <v>44</v>
      </c>
      <c r="E17" s="2"/>
    </row>
    <row r="18" spans="2:14" ht="13" x14ac:dyDescent="0.2">
      <c r="B18" s="2" t="s">
        <v>45</v>
      </c>
      <c r="E18" s="2"/>
      <c r="K18" s="101"/>
      <c r="N18" s="101"/>
    </row>
    <row r="19" spans="2:14" ht="13" x14ac:dyDescent="0.2">
      <c r="B19" s="2" t="s">
        <v>46</v>
      </c>
      <c r="E19" s="2"/>
      <c r="K19" s="101"/>
      <c r="N19" s="101"/>
    </row>
    <row r="20" spans="2:14" ht="13" x14ac:dyDescent="0.2">
      <c r="B20" s="2" t="s">
        <v>47</v>
      </c>
      <c r="E20" s="2"/>
      <c r="K20" s="102"/>
      <c r="N20" s="102"/>
    </row>
    <row r="21" spans="2:14" x14ac:dyDescent="0.2">
      <c r="B21" s="2" t="s">
        <v>48</v>
      </c>
      <c r="E21" s="2"/>
    </row>
    <row r="22" spans="2:14" x14ac:dyDescent="0.2">
      <c r="B22" s="2" t="s">
        <v>49</v>
      </c>
      <c r="E22" s="2"/>
    </row>
    <row r="23" spans="2:14" x14ac:dyDescent="0.2">
      <c r="B23" s="2" t="s">
        <v>50</v>
      </c>
      <c r="E23" s="2"/>
    </row>
    <row r="24" spans="2:14" x14ac:dyDescent="0.2">
      <c r="B24" s="2" t="s">
        <v>51</v>
      </c>
      <c r="E24" s="2"/>
    </row>
    <row r="25" spans="2:14" x14ac:dyDescent="0.2">
      <c r="C25" s="2" t="s">
        <v>52</v>
      </c>
      <c r="E25" s="2"/>
    </row>
  </sheetData>
  <mergeCells count="39">
    <mergeCell ref="J9:J14"/>
    <mergeCell ref="O9:O11"/>
    <mergeCell ref="P9:P14"/>
    <mergeCell ref="A9:A14"/>
    <mergeCell ref="B9:C14"/>
    <mergeCell ref="D9:D14"/>
    <mergeCell ref="F9:F14"/>
    <mergeCell ref="G9:G14"/>
    <mergeCell ref="H9:H14"/>
    <mergeCell ref="D6:D8"/>
    <mergeCell ref="E6:E8"/>
    <mergeCell ref="F6:F8"/>
    <mergeCell ref="G6:G8"/>
    <mergeCell ref="P6:P8"/>
    <mergeCell ref="Q6:Q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P4:R5"/>
    <mergeCell ref="S4:S5"/>
    <mergeCell ref="T4:T8"/>
    <mergeCell ref="U4:U8"/>
    <mergeCell ref="Q2:R2"/>
    <mergeCell ref="R3:U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1-7</vt:lpstr>
      <vt:lpstr>'1-7'!Print_Area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