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作業中フォルダ（保存期間１年未満）\04_安心居住係\04 総合相談窓口モデル事業\02 補助金関係\R5年度\01 応募要領\"/>
    </mc:Choice>
  </mc:AlternateContent>
  <bookViews>
    <workbookView xWindow="-15" yWindow="-15" windowWidth="14400" windowHeight="11760"/>
  </bookViews>
  <sheets>
    <sheet name="（シート①）人件費積算" sheetId="4" r:id="rId1"/>
    <sheet name="（シート②）賃金積算" sheetId="5" r:id="rId2"/>
    <sheet name="R5年度 (事業経費内訳)" sheetId="2" r:id="rId3"/>
  </sheets>
  <definedNames>
    <definedName name="_xlnm.Print_Area" localSheetId="0">'（シート①）人件費積算'!$A$1:$I$23</definedName>
    <definedName name="_xlnm.Print_Area" localSheetId="1">'（シート②）賃金積算'!$A$1:$I$23</definedName>
    <definedName name="_xlnm.Print_Area" localSheetId="2">'R5年度 (事業経費内訳)'!$A$1:$G$59</definedName>
  </definedNames>
  <calcPr calcId="162913"/>
</workbook>
</file>

<file path=xl/calcChain.xml><?xml version="1.0" encoding="utf-8"?>
<calcChain xmlns="http://schemas.openxmlformats.org/spreadsheetml/2006/main">
  <c r="G18" i="5" l="1"/>
  <c r="F19" i="5"/>
  <c r="F18" i="5"/>
  <c r="G15" i="5"/>
  <c r="G14" i="5"/>
  <c r="G13" i="5"/>
  <c r="G12" i="5"/>
  <c r="G10" i="5"/>
  <c r="G11" i="5"/>
  <c r="F19" i="4"/>
  <c r="F7" i="5" l="1"/>
  <c r="F3" i="2" s="1"/>
  <c r="G12" i="4" l="1"/>
  <c r="G15" i="4"/>
  <c r="G23" i="4"/>
  <c r="G21" i="4"/>
  <c r="E21" i="4"/>
  <c r="F21" i="4"/>
  <c r="F20" i="4"/>
  <c r="G20" i="4" s="1"/>
  <c r="F18" i="4"/>
  <c r="D18" i="4"/>
  <c r="D20" i="4"/>
  <c r="G13" i="4"/>
  <c r="E13" i="2" l="1"/>
  <c r="E11" i="2" s="1"/>
  <c r="E20" i="2" l="1"/>
  <c r="E22" i="2"/>
  <c r="E27" i="2"/>
  <c r="E31" i="2"/>
  <c r="E30" i="2" s="1"/>
  <c r="E33" i="2"/>
  <c r="E35" i="2"/>
  <c r="E37" i="2"/>
  <c r="E39" i="2"/>
  <c r="E44" i="2"/>
  <c r="E41" i="2" s="1"/>
  <c r="E42" i="2"/>
  <c r="E46" i="2"/>
  <c r="E55" i="2"/>
  <c r="E53" i="2"/>
  <c r="E51" i="2"/>
  <c r="E50" i="2" s="1"/>
  <c r="E19" i="2" l="1"/>
  <c r="E17" i="2" s="1"/>
  <c r="E25" i="2"/>
  <c r="E19" i="5"/>
  <c r="E18" i="5"/>
  <c r="G14" i="4"/>
  <c r="G11" i="4"/>
  <c r="G10" i="4"/>
  <c r="E21" i="5" l="1"/>
  <c r="G21" i="5" s="1"/>
  <c r="D20" i="5"/>
  <c r="G20" i="5" s="1"/>
  <c r="G19" i="5"/>
  <c r="E19" i="4"/>
  <c r="G18" i="4"/>
  <c r="G23" i="5" l="1"/>
  <c r="G19" i="4" l="1"/>
  <c r="E57" i="2" l="1"/>
  <c r="E24" i="2" l="1"/>
  <c r="E10" i="2"/>
  <c r="E16" i="2"/>
</calcChain>
</file>

<file path=xl/comments1.xml><?xml version="1.0" encoding="utf-8"?>
<comments xmlns="http://schemas.openxmlformats.org/spreadsheetml/2006/main">
  <authors>
    <author>小越</author>
  </authors>
  <commentList>
    <comment ref="D9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
日数・時間とも「モデル事業」に関する業務に従事する予定の日数・時間を記入してください。
（「モデル事業」に関連の無い業務の日数や時間は補助対象外ですので、記載しないでください。</t>
        </r>
      </text>
    </comment>
  </commentList>
</comments>
</file>

<file path=xl/comments2.xml><?xml version="1.0" encoding="utf-8"?>
<comments xmlns="http://schemas.openxmlformats.org/spreadsheetml/2006/main">
  <authors>
    <author>小越</author>
  </authors>
  <commentList>
    <comment ref="D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小越:</t>
        </r>
        <r>
          <rPr>
            <sz val="9"/>
            <color indexed="81"/>
            <rFont val="MS P ゴシック"/>
            <family val="3"/>
            <charset val="128"/>
          </rPr>
          <t xml:space="preserve">
日数・時間とも「モデル事業」に関する業務に従事する予定の日数・時間を記入してください。
（「モデル事業」に関連の無い業務の日数や時間は補助対象外ですので、記載しないでください。</t>
        </r>
      </text>
    </comment>
  </commentList>
</comments>
</file>

<file path=xl/comments3.xml><?xml version="1.0" encoding="utf-8"?>
<comments xmlns="http://schemas.openxmlformats.org/spreadsheetml/2006/main">
  <authors>
    <author>なし</author>
  </authors>
  <commentList>
    <comment ref="C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事業内容に応じて、
適宜加筆修正してください。</t>
        </r>
      </text>
    </comment>
  </commentList>
</comments>
</file>

<file path=xl/sharedStrings.xml><?xml version="1.0" encoding="utf-8"?>
<sst xmlns="http://schemas.openxmlformats.org/spreadsheetml/2006/main" count="105" uniqueCount="71">
  <si>
    <t>備考</t>
    <rPh sb="0" eb="2">
      <t>ビコウ</t>
    </rPh>
    <phoneticPr fontId="3"/>
  </si>
  <si>
    <t>費　目</t>
  </si>
  <si>
    <t>細　　目</t>
  </si>
  <si>
    <t>積　算　内　訳</t>
  </si>
  <si>
    <t>節</t>
  </si>
  <si>
    <t>区　分</t>
  </si>
  <si>
    <t>給料</t>
    <phoneticPr fontId="3"/>
  </si>
  <si>
    <t>一般職給</t>
  </si>
  <si>
    <t>庁　費</t>
  </si>
  <si>
    <t>賃金</t>
  </si>
  <si>
    <t>需用費</t>
  </si>
  <si>
    <t>消耗品費</t>
  </si>
  <si>
    <t>役務費</t>
  </si>
  <si>
    <t>通信運搬費</t>
  </si>
  <si>
    <t>委託料</t>
  </si>
  <si>
    <t>－</t>
  </si>
  <si>
    <t>旅費</t>
    <rPh sb="0" eb="2">
      <t>リョヒ</t>
    </rPh>
    <phoneticPr fontId="2"/>
  </si>
  <si>
    <t>合計</t>
    <rPh sb="0" eb="2">
      <t>ゴウケイ</t>
    </rPh>
    <phoneticPr fontId="3"/>
  </si>
  <si>
    <t>計</t>
    <rPh sb="0" eb="1">
      <t>ケイ</t>
    </rPh>
    <phoneticPr fontId="3"/>
  </si>
  <si>
    <t>日数</t>
    <rPh sb="0" eb="2">
      <t>ニッスウ</t>
    </rPh>
    <phoneticPr fontId="3"/>
  </si>
  <si>
    <t>概要</t>
    <rPh sb="0" eb="2">
      <t>ガイヨウ</t>
    </rPh>
    <phoneticPr fontId="3"/>
  </si>
  <si>
    <t>事業名称</t>
    <rPh sb="0" eb="2">
      <t>ジギョウ</t>
    </rPh>
    <rPh sb="2" eb="4">
      <t>メイショウ</t>
    </rPh>
    <phoneticPr fontId="3"/>
  </si>
  <si>
    <t>当期
支出
合計</t>
    <phoneticPr fontId="3"/>
  </si>
  <si>
    <t>使用料
及び
賃借料</t>
    <phoneticPr fontId="3"/>
  </si>
  <si>
    <t>時間</t>
    <rPh sb="0" eb="2">
      <t>ジカン</t>
    </rPh>
    <phoneticPr fontId="3"/>
  </si>
  <si>
    <t>単価</t>
    <rPh sb="0" eb="2">
      <t>タンカ</t>
    </rPh>
    <phoneticPr fontId="3"/>
  </si>
  <si>
    <t>人件費総額</t>
    <rPh sb="0" eb="3">
      <t>ジンケンヒ</t>
    </rPh>
    <rPh sb="3" eb="5">
      <t>ソウガク</t>
    </rPh>
    <phoneticPr fontId="3"/>
  </si>
  <si>
    <t>従事予定者</t>
    <rPh sb="0" eb="2">
      <t>ジュウジ</t>
    </rPh>
    <rPh sb="2" eb="5">
      <t>ヨテイシャ</t>
    </rPh>
    <phoneticPr fontId="3"/>
  </si>
  <si>
    <t>旅　費
（交通費）</t>
    <rPh sb="5" eb="8">
      <t>コウツウヒ</t>
    </rPh>
    <phoneticPr fontId="3"/>
  </si>
  <si>
    <t>報償費</t>
    <rPh sb="0" eb="3">
      <t>ホウショウヒ</t>
    </rPh>
    <phoneticPr fontId="3"/>
  </si>
  <si>
    <t>交通費</t>
    <rPh sb="0" eb="3">
      <t>コウツウヒ</t>
    </rPh>
    <phoneticPr fontId="2"/>
  </si>
  <si>
    <t>（記入日付）</t>
    <rPh sb="1" eb="3">
      <t>キニュウ</t>
    </rPh>
    <rPh sb="3" eb="5">
      <t>ヒヅケ</t>
    </rPh>
    <phoneticPr fontId="3"/>
  </si>
  <si>
    <t>経費積算内訳資料</t>
    <rPh sb="0" eb="2">
      <t>ケイヒ</t>
    </rPh>
    <rPh sb="2" eb="4">
      <t>セキサン</t>
    </rPh>
    <rPh sb="4" eb="6">
      <t>ウチワケ</t>
    </rPh>
    <rPh sb="6" eb="8">
      <t>シリョウ</t>
    </rPh>
    <phoneticPr fontId="3"/>
  </si>
  <si>
    <t>賃金積算根拠（例）</t>
    <rPh sb="0" eb="2">
      <t>チンギン</t>
    </rPh>
    <rPh sb="2" eb="4">
      <t>セキサン</t>
    </rPh>
    <rPh sb="4" eb="6">
      <t>コンキョ</t>
    </rPh>
    <rPh sb="7" eb="8">
      <t>レイ</t>
    </rPh>
    <phoneticPr fontId="3"/>
  </si>
  <si>
    <t>国土　次郎</t>
    <rPh sb="0" eb="2">
      <t>コクド</t>
    </rPh>
    <rPh sb="3" eb="5">
      <t>ジロウ</t>
    </rPh>
    <phoneticPr fontId="3"/>
  </si>
  <si>
    <t>国土　英恵</t>
    <rPh sb="0" eb="2">
      <t>コクド</t>
    </rPh>
    <rPh sb="3" eb="5">
      <t>ハナエ</t>
    </rPh>
    <phoneticPr fontId="3"/>
  </si>
  <si>
    <t>　　月額給与　200,000円／20日（営業日数平均）＝10,000円／日</t>
    <rPh sb="2" eb="4">
      <t>ツキガク</t>
    </rPh>
    <rPh sb="4" eb="6">
      <t>キュウヨ</t>
    </rPh>
    <rPh sb="14" eb="15">
      <t>エン</t>
    </rPh>
    <rPh sb="18" eb="19">
      <t>ニチ</t>
    </rPh>
    <rPh sb="20" eb="22">
      <t>エイギョウ</t>
    </rPh>
    <rPh sb="22" eb="24">
      <t>ニッスウ</t>
    </rPh>
    <rPh sb="24" eb="26">
      <t>ヘイキン</t>
    </rPh>
    <rPh sb="34" eb="35">
      <t>エン</t>
    </rPh>
    <rPh sb="36" eb="37">
      <t>ニチ</t>
    </rPh>
    <phoneticPr fontId="3"/>
  </si>
  <si>
    <t>　　月額給与　80,000円×2か月／標準総労働時間160時間＝1,000円／時間</t>
    <rPh sb="2" eb="4">
      <t>ツキガク</t>
    </rPh>
    <rPh sb="4" eb="6">
      <t>キュウヨ</t>
    </rPh>
    <rPh sb="13" eb="14">
      <t>エン</t>
    </rPh>
    <rPh sb="17" eb="18">
      <t>ゲツ</t>
    </rPh>
    <rPh sb="19" eb="21">
      <t>ヒョウジュン</t>
    </rPh>
    <rPh sb="21" eb="22">
      <t>ソウ</t>
    </rPh>
    <rPh sb="22" eb="24">
      <t>ロウドウ</t>
    </rPh>
    <rPh sb="24" eb="26">
      <t>ジカン</t>
    </rPh>
    <rPh sb="29" eb="31">
      <t>ジカン</t>
    </rPh>
    <rPh sb="37" eb="38">
      <t>エン</t>
    </rPh>
    <rPh sb="39" eb="41">
      <t>ジカン</t>
    </rPh>
    <phoneticPr fontId="3"/>
  </si>
  <si>
    <t>国土　四郎</t>
    <rPh sb="0" eb="2">
      <t>コクド</t>
    </rPh>
    <rPh sb="3" eb="5">
      <t>シロウ</t>
    </rPh>
    <phoneticPr fontId="3"/>
  </si>
  <si>
    <t>国土　省子</t>
    <rPh sb="0" eb="2">
      <t>コクド</t>
    </rPh>
    <rPh sb="3" eb="5">
      <t>ショウコ</t>
    </rPh>
    <phoneticPr fontId="3"/>
  </si>
  <si>
    <t>国土和子</t>
    <rPh sb="0" eb="2">
      <t>コクド</t>
    </rPh>
    <rPh sb="2" eb="4">
      <t>カズコ</t>
    </rPh>
    <phoneticPr fontId="3"/>
  </si>
  <si>
    <t xml:space="preserve">      国土令子　時給1,200円</t>
    <rPh sb="6" eb="8">
      <t>コクド</t>
    </rPh>
    <rPh sb="8" eb="9">
      <t>レイ</t>
    </rPh>
    <rPh sb="9" eb="10">
      <t>コ</t>
    </rPh>
    <rPh sb="11" eb="13">
      <t>ジキュウ</t>
    </rPh>
    <rPh sb="18" eb="19">
      <t>エン</t>
    </rPh>
    <phoneticPr fontId="3"/>
  </si>
  <si>
    <t>国土令子</t>
    <rPh sb="0" eb="2">
      <t>コクド</t>
    </rPh>
    <rPh sb="2" eb="3">
      <t>レイ</t>
    </rPh>
    <rPh sb="3" eb="4">
      <t>コ</t>
    </rPh>
    <phoneticPr fontId="3"/>
  </si>
  <si>
    <t>　　　国土和子　時給1,100円</t>
    <rPh sb="3" eb="5">
      <t>コクド</t>
    </rPh>
    <rPh sb="5" eb="7">
      <t>カズコ</t>
    </rPh>
    <rPh sb="8" eb="10">
      <t>ジキュウ</t>
    </rPh>
    <rPh sb="15" eb="16">
      <t>エン</t>
    </rPh>
    <phoneticPr fontId="3"/>
  </si>
  <si>
    <t>賃金総額</t>
    <rPh sb="0" eb="2">
      <t>チンギン</t>
    </rPh>
    <rPh sb="2" eb="4">
      <t>ソウガク</t>
    </rPh>
    <phoneticPr fontId="3"/>
  </si>
  <si>
    <t>　雇用契約に基づく。</t>
    <rPh sb="1" eb="3">
      <t>コヨウ</t>
    </rPh>
    <rPh sb="3" eb="5">
      <t>ケイヤク</t>
    </rPh>
    <rPh sb="6" eb="7">
      <t>モト</t>
    </rPh>
    <phoneticPr fontId="3"/>
  </si>
  <si>
    <t xml:space="preserve"> ○人件費概算内訳</t>
    <rPh sb="2" eb="5">
      <t>ジンケンヒ</t>
    </rPh>
    <rPh sb="5" eb="7">
      <t>ガイサン</t>
    </rPh>
    <rPh sb="7" eb="9">
      <t>ウチワケ</t>
    </rPh>
    <phoneticPr fontId="3"/>
  </si>
  <si>
    <t xml:space="preserve"> ○賃金積算内訳</t>
    <rPh sb="2" eb="4">
      <t>チンギン</t>
    </rPh>
    <rPh sb="4" eb="6">
      <t>セキサン</t>
    </rPh>
    <rPh sb="6" eb="8">
      <t>ウチワケ</t>
    </rPh>
    <phoneticPr fontId="3"/>
  </si>
  <si>
    <t>燃料費</t>
    <rPh sb="0" eb="3">
      <t>ネンリョウヒ</t>
    </rPh>
    <phoneticPr fontId="3"/>
  </si>
  <si>
    <t>光熱水費</t>
    <rPh sb="0" eb="2">
      <t>コウネツ</t>
    </rPh>
    <rPh sb="2" eb="3">
      <t>スイ</t>
    </rPh>
    <rPh sb="3" eb="4">
      <t>ヒ</t>
    </rPh>
    <phoneticPr fontId="3"/>
  </si>
  <si>
    <t>印刷製本費</t>
    <rPh sb="0" eb="2">
      <t>インサツ</t>
    </rPh>
    <rPh sb="2" eb="4">
      <t>セイホン</t>
    </rPh>
    <rPh sb="4" eb="5">
      <t>ヒ</t>
    </rPh>
    <phoneticPr fontId="3"/>
  </si>
  <si>
    <t>広告宣伝費</t>
    <rPh sb="0" eb="2">
      <t>コウコク</t>
    </rPh>
    <rPh sb="2" eb="5">
      <t>センデンヒ</t>
    </rPh>
    <phoneticPr fontId="3"/>
  </si>
  <si>
    <t>リース代</t>
    <rPh sb="3" eb="4">
      <t>ダイ</t>
    </rPh>
    <phoneticPr fontId="3"/>
  </si>
  <si>
    <t>賃料</t>
    <rPh sb="0" eb="2">
      <t>チンリョウ</t>
    </rPh>
    <phoneticPr fontId="3"/>
  </si>
  <si>
    <t>人件費</t>
    <rPh sb="0" eb="3">
      <t>ジンケンヒ</t>
    </rPh>
    <phoneticPr fontId="3"/>
  </si>
  <si>
    <t>人件費積算根拠（例）</t>
    <rPh sb="0" eb="3">
      <t>ジンケンヒ</t>
    </rPh>
    <rPh sb="3" eb="5">
      <t>セキサン</t>
    </rPh>
    <rPh sb="5" eb="7">
      <t>コンキョ</t>
    </rPh>
    <rPh sb="8" eb="9">
      <t>レイ</t>
    </rPh>
    <phoneticPr fontId="3"/>
  </si>
  <si>
    <t>事業に係る経費の内訳（様式７）関連</t>
    <rPh sb="0" eb="2">
      <t>ジギョウ</t>
    </rPh>
    <rPh sb="3" eb="4">
      <t>カカワ</t>
    </rPh>
    <rPh sb="5" eb="7">
      <t>ケイヒ</t>
    </rPh>
    <rPh sb="8" eb="10">
      <t>ウチワケ</t>
    </rPh>
    <rPh sb="11" eb="13">
      <t>ヨウシキ</t>
    </rPh>
    <rPh sb="15" eb="17">
      <t>カンレン</t>
    </rPh>
    <phoneticPr fontId="3"/>
  </si>
  <si>
    <t>会場費</t>
    <rPh sb="0" eb="2">
      <t>カイジョウ</t>
    </rPh>
    <rPh sb="2" eb="3">
      <t>ヒ</t>
    </rPh>
    <phoneticPr fontId="3"/>
  </si>
  <si>
    <t>目安件数</t>
    <rPh sb="0" eb="2">
      <t>メヤス</t>
    </rPh>
    <rPh sb="2" eb="4">
      <t>ケンスウ</t>
    </rPh>
    <phoneticPr fontId="3"/>
  </si>
  <si>
    <t>※1提案に不要な区分は適宜削除し、足りない区分は追加してください。</t>
    <rPh sb="2" eb="4">
      <t>テイアン</t>
    </rPh>
    <rPh sb="5" eb="7">
      <t>フヨウ</t>
    </rPh>
    <rPh sb="8" eb="10">
      <t>クブン</t>
    </rPh>
    <rPh sb="11" eb="13">
      <t>テキギ</t>
    </rPh>
    <rPh sb="13" eb="15">
      <t>サクジョ</t>
    </rPh>
    <rPh sb="17" eb="18">
      <t>タ</t>
    </rPh>
    <rPh sb="21" eb="23">
      <t>クブン</t>
    </rPh>
    <rPh sb="24" eb="26">
      <t>ツイカ</t>
    </rPh>
    <phoneticPr fontId="3"/>
  </si>
  <si>
    <t>（例）すまいの相談員　派遣業務</t>
    <rPh sb="1" eb="2">
      <t>レイ</t>
    </rPh>
    <rPh sb="7" eb="10">
      <t>ソウダンイン</t>
    </rPh>
    <rPh sb="11" eb="13">
      <t>ハケン</t>
    </rPh>
    <rPh sb="13" eb="15">
      <t>ギョウム</t>
    </rPh>
    <phoneticPr fontId="3"/>
  </si>
  <si>
    <t>（例）アンケート作成・データ入力補助</t>
    <rPh sb="1" eb="2">
      <t>レイ</t>
    </rPh>
    <rPh sb="8" eb="10">
      <t>サクセイ</t>
    </rPh>
    <rPh sb="14" eb="16">
      <t>ニュウリョク</t>
    </rPh>
    <rPh sb="16" eb="18">
      <t>ホジョ</t>
    </rPh>
    <phoneticPr fontId="3"/>
  </si>
  <si>
    <t>（地方公共団体名を記入）</t>
    <rPh sb="1" eb="7">
      <t>チホウコウキョウダンタイ</t>
    </rPh>
    <rPh sb="7" eb="8">
      <t>メイ</t>
    </rPh>
    <rPh sb="9" eb="11">
      <t>キニュウ</t>
    </rPh>
    <phoneticPr fontId="3"/>
  </si>
  <si>
    <t>※人件費を申請する場合は必ず記入してください。</t>
    <rPh sb="1" eb="4">
      <t>ジンケンヒ</t>
    </rPh>
    <rPh sb="5" eb="7">
      <t>シンセイ</t>
    </rPh>
    <rPh sb="9" eb="11">
      <t>バアイ</t>
    </rPh>
    <rPh sb="12" eb="13">
      <t>カナラ</t>
    </rPh>
    <rPh sb="14" eb="16">
      <t>キニュウ</t>
    </rPh>
    <phoneticPr fontId="3"/>
  </si>
  <si>
    <t>※「就業規則」、「直近3ヶ月分の給与明細（新たに雇用する場合は雇用後3か月経過後に3か月分をまとめて提出）」と</t>
    <phoneticPr fontId="3"/>
  </si>
  <si>
    <t>　「雇用契約書（新たに雇用する場合は、雇用契約書のひな形案）」をご提出ください</t>
    <phoneticPr fontId="3"/>
  </si>
  <si>
    <t>※黄色マーカ部分を記載してください</t>
    <rPh sb="1" eb="3">
      <t>キイロ</t>
    </rPh>
    <rPh sb="6" eb="8">
      <t>ブブン</t>
    </rPh>
    <rPh sb="9" eb="11">
      <t>キサイ</t>
    </rPh>
    <phoneticPr fontId="3"/>
  </si>
  <si>
    <t>（例）【総合窓口】</t>
    <rPh sb="1" eb="2">
      <t>レイ</t>
    </rPh>
    <rPh sb="4" eb="6">
      <t>ソウゴウ</t>
    </rPh>
    <rPh sb="6" eb="8">
      <t>マドグチ</t>
    </rPh>
    <phoneticPr fontId="3"/>
  </si>
  <si>
    <t>（例）【居住に関する
調査研究】</t>
    <rPh sb="1" eb="2">
      <t>レイ</t>
    </rPh>
    <rPh sb="4" eb="6">
      <t>キョジュウ</t>
    </rPh>
    <rPh sb="7" eb="8">
      <t>カン</t>
    </rPh>
    <rPh sb="11" eb="13">
      <t>チョウサ</t>
    </rPh>
    <rPh sb="13" eb="15">
      <t>ケンキュウ</t>
    </rPh>
    <phoneticPr fontId="3"/>
  </si>
  <si>
    <r>
      <t xml:space="preserve">金　　　額
</t>
    </r>
    <r>
      <rPr>
        <sz val="11"/>
        <color rgb="FFFF0000"/>
        <rFont val="ＭＳ 明朝"/>
        <family val="1"/>
        <charset val="128"/>
      </rPr>
      <t>（単位：円）</t>
    </r>
    <rPh sb="7" eb="9">
      <t>タンイ</t>
    </rPh>
    <rPh sb="10" eb="11">
      <t>エン</t>
    </rPh>
    <phoneticPr fontId="3"/>
  </si>
  <si>
    <t>【令和５年度　共生社会実現に向けた住宅セーフティネット機能強化・推進事業】</t>
    <rPh sb="1" eb="3">
      <t>レイワ</t>
    </rPh>
    <rPh sb="4" eb="6">
      <t>ネンド</t>
    </rPh>
    <rPh sb="5" eb="6">
      <t>ド</t>
    </rPh>
    <rPh sb="7" eb="9">
      <t>キョウセイ</t>
    </rPh>
    <rPh sb="9" eb="11">
      <t>シャカイ</t>
    </rPh>
    <rPh sb="11" eb="13">
      <t>ジツゲン</t>
    </rPh>
    <rPh sb="14" eb="15">
      <t>ム</t>
    </rPh>
    <rPh sb="17" eb="19">
      <t>ジュウタク</t>
    </rPh>
    <rPh sb="27" eb="29">
      <t>キノウ</t>
    </rPh>
    <rPh sb="29" eb="31">
      <t>キョウカ</t>
    </rPh>
    <rPh sb="32" eb="34">
      <t>スイシン</t>
    </rPh>
    <rPh sb="34" eb="36">
      <t>ジギョウ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</si>
</sst>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[　&quot;0.0%&quot;　]&quot;"/>
    <numFmt numFmtId="177" formatCode="#,##0_ ;[Red]\-#,##0\ 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sz val="9"/>
      <name val="ＭＳ 明朝"/>
      <family val="1"/>
      <charset val="128"/>
    </font>
    <font>
      <sz val="10.5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u/>
      <sz val="12"/>
      <name val="ＭＳ 明朝"/>
      <family val="1"/>
      <charset val="128"/>
    </font>
    <font>
      <sz val="9"/>
      <name val="ＭＳ Ｐゴシック"/>
      <family val="3"/>
      <charset val="128"/>
    </font>
    <font>
      <u/>
      <sz val="13"/>
      <color rgb="FFFF0000"/>
      <name val="ＭＳ Ｐ明朝"/>
      <family val="1"/>
      <charset val="128"/>
    </font>
    <font>
      <sz val="12"/>
      <name val="ＭＳ Ｐゴシック"/>
      <family val="3"/>
      <charset val="128"/>
    </font>
    <font>
      <u/>
      <sz val="12"/>
      <color rgb="FFFF0000"/>
      <name val="ＭＳ Ｐ明朝"/>
      <family val="1"/>
      <charset val="128"/>
    </font>
    <font>
      <b/>
      <sz val="16"/>
      <name val="ＭＳ 明朝"/>
      <family val="1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rgb="FFFF0000"/>
      <name val="ＭＳ 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CC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 vertical="center"/>
    </xf>
  </cellStyleXfs>
  <cellXfs count="173">
    <xf numFmtId="0" fontId="0" fillId="0" borderId="0" xfId="0"/>
    <xf numFmtId="0" fontId="4" fillId="0" borderId="0" xfId="3" applyFont="1" applyAlignment="1">
      <alignment vertical="center"/>
    </xf>
    <xf numFmtId="0" fontId="1" fillId="0" borderId="0" xfId="3" applyFont="1" applyAlignment="1">
      <alignment vertical="center"/>
    </xf>
    <xf numFmtId="0" fontId="6" fillId="0" borderId="7" xfId="3" applyFont="1" applyBorder="1" applyAlignment="1">
      <alignment vertical="center" shrinkToFit="1"/>
    </xf>
    <xf numFmtId="0" fontId="7" fillId="0" borderId="7" xfId="3" applyFont="1" applyBorder="1" applyAlignment="1">
      <alignment vertical="center" shrinkToFit="1"/>
    </xf>
    <xf numFmtId="0" fontId="7" fillId="0" borderId="7" xfId="3" applyFont="1" applyBorder="1" applyAlignment="1">
      <alignment horizontal="right" vertical="center" shrinkToFit="1"/>
    </xf>
    <xf numFmtId="0" fontId="1" fillId="0" borderId="7" xfId="3" applyFont="1" applyBorder="1" applyAlignment="1">
      <alignment vertical="center" shrinkToFit="1"/>
    </xf>
    <xf numFmtId="0" fontId="4" fillId="0" borderId="0" xfId="3" applyFont="1" applyBorder="1" applyAlignment="1">
      <alignment horizontal="center" vertical="center" wrapText="1"/>
    </xf>
    <xf numFmtId="0" fontId="8" fillId="2" borderId="0" xfId="3" applyFont="1" applyFill="1" applyAlignment="1">
      <alignment vertical="center"/>
    </xf>
    <xf numFmtId="0" fontId="4" fillId="0" borderId="0" xfId="3" applyFont="1" applyBorder="1" applyAlignment="1">
      <alignment horizontal="center" vertical="center" wrapText="1" shrinkToFit="1"/>
    </xf>
    <xf numFmtId="3" fontId="4" fillId="0" borderId="0" xfId="3" applyNumberFormat="1" applyFont="1" applyBorder="1" applyAlignment="1">
      <alignment horizontal="right" vertical="center" wrapText="1"/>
    </xf>
    <xf numFmtId="3" fontId="10" fillId="3" borderId="7" xfId="3" applyNumberFormat="1" applyFont="1" applyFill="1" applyBorder="1" applyAlignment="1">
      <alignment horizontal="right" vertical="center" wrapText="1"/>
    </xf>
    <xf numFmtId="38" fontId="6" fillId="3" borderId="7" xfId="1" applyFont="1" applyFill="1" applyBorder="1" applyAlignment="1">
      <alignment horizontal="right" vertical="center" wrapText="1"/>
    </xf>
    <xf numFmtId="0" fontId="6" fillId="4" borderId="11" xfId="3" applyFont="1" applyFill="1" applyBorder="1" applyAlignment="1">
      <alignment vertical="center" shrinkToFit="1"/>
    </xf>
    <xf numFmtId="3" fontId="4" fillId="4" borderId="11" xfId="3" applyNumberFormat="1" applyFont="1" applyFill="1" applyBorder="1" applyAlignment="1">
      <alignment horizontal="right" vertical="center" wrapText="1"/>
    </xf>
    <xf numFmtId="177" fontId="4" fillId="4" borderId="11" xfId="3" applyNumberFormat="1" applyFont="1" applyFill="1" applyBorder="1" applyAlignment="1">
      <alignment horizontal="right" vertical="center" wrapText="1"/>
    </xf>
    <xf numFmtId="0" fontId="6" fillId="4" borderId="7" xfId="3" applyFont="1" applyFill="1" applyBorder="1" applyAlignment="1">
      <alignment vertical="center" shrinkToFit="1"/>
    </xf>
    <xf numFmtId="3" fontId="4" fillId="4" borderId="7" xfId="3" applyNumberFormat="1" applyFont="1" applyFill="1" applyBorder="1" applyAlignment="1">
      <alignment horizontal="right" vertical="center" wrapText="1"/>
    </xf>
    <xf numFmtId="0" fontId="4" fillId="5" borderId="6" xfId="3" applyFont="1" applyFill="1" applyBorder="1" applyAlignment="1">
      <alignment horizontal="justify" vertical="center" wrapText="1"/>
    </xf>
    <xf numFmtId="176" fontId="4" fillId="5" borderId="7" xfId="2" applyNumberFormat="1" applyFont="1" applyFill="1" applyBorder="1" applyAlignment="1">
      <alignment horizontal="left" vertical="center" wrapText="1"/>
    </xf>
    <xf numFmtId="0" fontId="4" fillId="5" borderId="7" xfId="3" applyFont="1" applyFill="1" applyBorder="1" applyAlignment="1">
      <alignment vertical="center" wrapText="1"/>
    </xf>
    <xf numFmtId="0" fontId="1" fillId="5" borderId="0" xfId="3" applyFont="1" applyFill="1" applyAlignment="1">
      <alignment vertical="center"/>
    </xf>
    <xf numFmtId="3" fontId="4" fillId="5" borderId="7" xfId="3" applyNumberFormat="1" applyFont="1" applyFill="1" applyBorder="1" applyAlignment="1">
      <alignment horizontal="right" vertical="center" wrapText="1"/>
    </xf>
    <xf numFmtId="0" fontId="6" fillId="5" borderId="7" xfId="3" applyFont="1" applyFill="1" applyBorder="1" applyAlignment="1">
      <alignment vertical="center" shrinkToFit="1"/>
    </xf>
    <xf numFmtId="177" fontId="4" fillId="5" borderId="7" xfId="3" applyNumberFormat="1" applyFont="1" applyFill="1" applyBorder="1" applyAlignment="1">
      <alignment horizontal="right" vertical="center" wrapText="1"/>
    </xf>
    <xf numFmtId="0" fontId="4" fillId="5" borderId="7" xfId="3" applyFont="1" applyFill="1" applyBorder="1" applyAlignment="1">
      <alignment horizontal="right" vertical="center" wrapText="1"/>
    </xf>
    <xf numFmtId="0" fontId="4" fillId="5" borderId="7" xfId="3" applyFont="1" applyFill="1" applyBorder="1" applyAlignment="1">
      <alignment horizontal="justify" vertical="center" wrapText="1"/>
    </xf>
    <xf numFmtId="0" fontId="4" fillId="5" borderId="7" xfId="3" applyFont="1" applyFill="1" applyBorder="1" applyAlignment="1">
      <alignment horizontal="justify" vertical="center" wrapText="1"/>
    </xf>
    <xf numFmtId="38" fontId="10" fillId="3" borderId="7" xfId="1" applyFont="1" applyFill="1" applyBorder="1" applyAlignment="1">
      <alignment horizontal="right" vertical="center" wrapText="1"/>
    </xf>
    <xf numFmtId="0" fontId="4" fillId="4" borderId="11" xfId="3" applyFont="1" applyFill="1" applyBorder="1" applyAlignment="1">
      <alignment horizontal="right" vertical="center" wrapText="1" shrinkToFit="1"/>
    </xf>
    <xf numFmtId="0" fontId="6" fillId="6" borderId="7" xfId="3" applyFont="1" applyFill="1" applyBorder="1" applyAlignment="1">
      <alignment horizontal="right" vertical="center" shrinkToFit="1"/>
    </xf>
    <xf numFmtId="38" fontId="4" fillId="6" borderId="7" xfId="1" applyFont="1" applyFill="1" applyBorder="1" applyAlignment="1">
      <alignment horizontal="right" vertical="center" wrapText="1"/>
    </xf>
    <xf numFmtId="0" fontId="6" fillId="6" borderId="7" xfId="3" applyFont="1" applyFill="1" applyBorder="1" applyAlignment="1">
      <alignment horizontal="right" vertical="center" wrapText="1" shrinkToFit="1"/>
    </xf>
    <xf numFmtId="3" fontId="4" fillId="6" borderId="7" xfId="3" applyNumberFormat="1" applyFont="1" applyFill="1" applyBorder="1" applyAlignment="1">
      <alignment horizontal="right" vertical="center" wrapText="1"/>
    </xf>
    <xf numFmtId="0" fontId="12" fillId="5" borderId="7" xfId="3" applyFont="1" applyFill="1" applyBorder="1" applyAlignment="1">
      <alignment horizontal="right" vertical="center" wrapText="1" shrinkToFit="1"/>
    </xf>
    <xf numFmtId="0" fontId="4" fillId="5" borderId="7" xfId="3" applyFont="1" applyFill="1" applyBorder="1" applyAlignment="1">
      <alignment horizontal="right" vertical="center" wrapText="1" shrinkToFit="1"/>
    </xf>
    <xf numFmtId="0" fontId="10" fillId="5" borderId="7" xfId="3" applyFont="1" applyFill="1" applyBorder="1" applyAlignment="1">
      <alignment horizontal="right" vertical="center" wrapText="1" shrinkToFit="1"/>
    </xf>
    <xf numFmtId="3" fontId="4" fillId="4" borderId="7" xfId="3" applyNumberFormat="1" applyFont="1" applyFill="1" applyBorder="1" applyAlignment="1">
      <alignment horizontal="right" vertical="center" wrapText="1" shrinkToFit="1"/>
    </xf>
    <xf numFmtId="177" fontId="0" fillId="0" borderId="0" xfId="0" applyNumberFormat="1"/>
    <xf numFmtId="177" fontId="0" fillId="0" borderId="15" xfId="0" applyNumberFormat="1" applyBorder="1"/>
    <xf numFmtId="177" fontId="0" fillId="0" borderId="16" xfId="0" applyNumberFormat="1" applyBorder="1"/>
    <xf numFmtId="0" fontId="0" fillId="0" borderId="0" xfId="0" applyBorder="1"/>
    <xf numFmtId="177" fontId="0" fillId="3" borderId="17" xfId="0" applyNumberFormat="1" applyFill="1" applyBorder="1"/>
    <xf numFmtId="177" fontId="0" fillId="0" borderId="17" xfId="0" applyNumberFormat="1" applyBorder="1"/>
    <xf numFmtId="0" fontId="0" fillId="0" borderId="17" xfId="0" applyBorder="1"/>
    <xf numFmtId="177" fontId="0" fillId="0" borderId="9" xfId="0" applyNumberFormat="1" applyBorder="1"/>
    <xf numFmtId="0" fontId="0" fillId="0" borderId="9" xfId="0" applyBorder="1"/>
    <xf numFmtId="0" fontId="0" fillId="0" borderId="0" xfId="0" applyBorder="1" applyAlignment="1">
      <alignment shrinkToFit="1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Border="1" applyAlignment="1">
      <alignment horizontal="center" shrinkToFit="1"/>
    </xf>
    <xf numFmtId="177" fontId="0" fillId="0" borderId="15" xfId="0" applyNumberFormat="1" applyBorder="1" applyAlignment="1">
      <alignment horizontal="center"/>
    </xf>
    <xf numFmtId="0" fontId="6" fillId="5" borderId="6" xfId="3" applyFont="1" applyFill="1" applyBorder="1" applyAlignment="1">
      <alignment vertical="center" shrinkToFit="1"/>
    </xf>
    <xf numFmtId="176" fontId="4" fillId="5" borderId="6" xfId="2" applyNumberFormat="1" applyFont="1" applyFill="1" applyBorder="1" applyAlignment="1">
      <alignment horizontal="left" vertical="center" wrapText="1"/>
    </xf>
    <xf numFmtId="0" fontId="1" fillId="5" borderId="6" xfId="3" applyFont="1" applyFill="1" applyBorder="1" applyAlignment="1">
      <alignment horizontal="right" vertical="center" wrapText="1" shrinkToFit="1"/>
    </xf>
    <xf numFmtId="0" fontId="7" fillId="0" borderId="8" xfId="3" applyFont="1" applyBorder="1" applyAlignment="1">
      <alignment horizontal="right" vertical="center" shrinkToFit="1"/>
    </xf>
    <xf numFmtId="0" fontId="6" fillId="0" borderId="7" xfId="3" applyFont="1" applyBorder="1" applyAlignment="1">
      <alignment horizontal="right" vertical="center" shrinkToFit="1"/>
    </xf>
    <xf numFmtId="0" fontId="6" fillId="0" borderId="8" xfId="3" applyFont="1" applyBorder="1" applyAlignment="1">
      <alignment horizontal="right" vertical="center" shrinkToFit="1"/>
    </xf>
    <xf numFmtId="3" fontId="10" fillId="3" borderId="7" xfId="3" applyNumberFormat="1" applyFont="1" applyFill="1" applyBorder="1" applyAlignment="1">
      <alignment vertical="center" wrapText="1"/>
    </xf>
    <xf numFmtId="0" fontId="9" fillId="3" borderId="7" xfId="3" applyFont="1" applyFill="1" applyBorder="1" applyAlignment="1">
      <alignment horizontal="right" vertical="center" wrapText="1" shrinkToFit="1"/>
    </xf>
    <xf numFmtId="0" fontId="9" fillId="3" borderId="8" xfId="3" applyFont="1" applyFill="1" applyBorder="1" applyAlignment="1">
      <alignment horizontal="right" vertical="center" wrapText="1" shrinkToFit="1"/>
    </xf>
    <xf numFmtId="0" fontId="7" fillId="3" borderId="7" xfId="3" applyFont="1" applyFill="1" applyBorder="1" applyAlignment="1">
      <alignment horizontal="right" vertical="center" wrapText="1" shrinkToFit="1"/>
    </xf>
    <xf numFmtId="0" fontId="7" fillId="3" borderId="8" xfId="3" applyFont="1" applyFill="1" applyBorder="1" applyAlignment="1">
      <alignment horizontal="right" vertical="center" wrapText="1" shrinkToFit="1"/>
    </xf>
    <xf numFmtId="0" fontId="0" fillId="0" borderId="21" xfId="0" applyBorder="1"/>
    <xf numFmtId="0" fontId="0" fillId="0" borderId="22" xfId="0" applyFill="1" applyBorder="1" applyAlignment="1"/>
    <xf numFmtId="0" fontId="0" fillId="0" borderId="23" xfId="0" applyBorder="1"/>
    <xf numFmtId="0" fontId="0" fillId="0" borderId="24" xfId="0" applyBorder="1"/>
    <xf numFmtId="0" fontId="0" fillId="0" borderId="23" xfId="0" applyFill="1" applyBorder="1"/>
    <xf numFmtId="0" fontId="0" fillId="0" borderId="25" xfId="0" applyBorder="1"/>
    <xf numFmtId="0" fontId="0" fillId="0" borderId="26" xfId="0" applyBorder="1"/>
    <xf numFmtId="0" fontId="0" fillId="0" borderId="28" xfId="0" applyBorder="1" applyAlignment="1">
      <alignment shrinkToFi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 wrapText="1"/>
    </xf>
    <xf numFmtId="177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 shrinkToFit="1"/>
    </xf>
    <xf numFmtId="3" fontId="10" fillId="3" borderId="8" xfId="3" applyNumberFormat="1" applyFont="1" applyFill="1" applyBorder="1" applyAlignment="1">
      <alignment horizontal="right" vertical="center" wrapText="1"/>
    </xf>
    <xf numFmtId="0" fontId="0" fillId="0" borderId="28" xfId="0" applyBorder="1" applyAlignment="1">
      <alignment horizontal="center" vertical="center" shrinkToFit="1"/>
    </xf>
    <xf numFmtId="0" fontId="0" fillId="0" borderId="0" xfId="0" applyFill="1" applyBorder="1" applyAlignment="1">
      <alignment shrinkToFit="1"/>
    </xf>
    <xf numFmtId="38" fontId="0" fillId="0" borderId="17" xfId="1" applyFont="1" applyBorder="1"/>
    <xf numFmtId="0" fontId="0" fillId="0" borderId="3" xfId="0" applyBorder="1" applyAlignment="1">
      <alignment horizontal="center"/>
    </xf>
    <xf numFmtId="0" fontId="4" fillId="4" borderId="7" xfId="3" applyFont="1" applyFill="1" applyBorder="1" applyAlignment="1">
      <alignment horizontal="center" vertical="center" wrapText="1"/>
    </xf>
    <xf numFmtId="0" fontId="4" fillId="4" borderId="7" xfId="3" applyFont="1" applyFill="1" applyBorder="1" applyAlignment="1">
      <alignment horizontal="center" vertical="center" wrapText="1"/>
    </xf>
    <xf numFmtId="0" fontId="4" fillId="4" borderId="7" xfId="3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/>
    <xf numFmtId="0" fontId="16" fillId="0" borderId="0" xfId="0" applyFont="1" applyAlignment="1">
      <alignment vertical="center"/>
    </xf>
    <xf numFmtId="0" fontId="4" fillId="4" borderId="7" xfId="3" applyFont="1" applyFill="1" applyBorder="1" applyAlignment="1">
      <alignment horizontal="center" vertical="center" wrapText="1"/>
    </xf>
    <xf numFmtId="0" fontId="4" fillId="5" borderId="7" xfId="3" applyFont="1" applyFill="1" applyBorder="1" applyAlignment="1">
      <alignment horizontal="center" vertical="center" wrapText="1"/>
    </xf>
    <xf numFmtId="0" fontId="4" fillId="4" borderId="7" xfId="3" applyFont="1" applyFill="1" applyBorder="1" applyAlignment="1">
      <alignment horizontal="center" vertical="center" wrapText="1"/>
    </xf>
    <xf numFmtId="177" fontId="0" fillId="0" borderId="17" xfId="0" applyNumberFormat="1" applyBorder="1" applyAlignment="1">
      <alignment vertical="center"/>
    </xf>
    <xf numFmtId="38" fontId="4" fillId="6" borderId="7" xfId="3" applyNumberFormat="1" applyFont="1" applyFill="1" applyBorder="1" applyAlignment="1">
      <alignment horizontal="right" vertical="center" wrapText="1"/>
    </xf>
    <xf numFmtId="0" fontId="4" fillId="6" borderId="7" xfId="3" applyFont="1" applyFill="1" applyBorder="1" applyAlignment="1">
      <alignment horizontal="right" vertical="center" wrapText="1" shrinkToFit="1"/>
    </xf>
    <xf numFmtId="177" fontId="4" fillId="4" borderId="7" xfId="3" applyNumberFormat="1" applyFont="1" applyFill="1" applyBorder="1" applyAlignment="1">
      <alignment horizontal="right" vertical="center" wrapText="1"/>
    </xf>
    <xf numFmtId="0" fontId="12" fillId="4" borderId="7" xfId="3" applyFont="1" applyFill="1" applyBorder="1" applyAlignment="1">
      <alignment horizontal="right" vertical="center" wrapText="1" shrinkToFit="1"/>
    </xf>
    <xf numFmtId="0" fontId="9" fillId="9" borderId="7" xfId="3" applyFont="1" applyFill="1" applyBorder="1" applyAlignment="1">
      <alignment horizontal="right" vertical="center" wrapText="1" shrinkToFit="1"/>
    </xf>
    <xf numFmtId="0" fontId="4" fillId="0" borderId="0" xfId="3" applyFont="1" applyAlignment="1">
      <alignment horizontal="right" vertical="center"/>
    </xf>
    <xf numFmtId="0" fontId="6" fillId="9" borderId="7" xfId="3" applyFont="1" applyFill="1" applyBorder="1" applyAlignment="1">
      <alignment horizontal="right" vertical="center" shrinkToFit="1"/>
    </xf>
    <xf numFmtId="177" fontId="0" fillId="0" borderId="6" xfId="0" applyNumberFormat="1" applyBorder="1" applyAlignment="1"/>
    <xf numFmtId="177" fontId="0" fillId="0" borderId="6" xfId="0" applyNumberFormat="1" applyBorder="1" applyAlignment="1">
      <alignment vertical="center"/>
    </xf>
    <xf numFmtId="0" fontId="0" fillId="0" borderId="31" xfId="0" applyBorder="1" applyAlignment="1">
      <alignment horizontal="center" vertical="center" shrinkToFit="1"/>
    </xf>
    <xf numFmtId="177" fontId="0" fillId="0" borderId="6" xfId="0" applyNumberFormat="1" applyBorder="1" applyAlignment="1">
      <alignment horizontal="right" vertical="center"/>
    </xf>
    <xf numFmtId="177" fontId="0" fillId="0" borderId="32" xfId="0" applyNumberFormat="1" applyBorder="1" applyAlignment="1">
      <alignment horizontal="center"/>
    </xf>
    <xf numFmtId="177" fontId="0" fillId="0" borderId="0" xfId="0" applyNumberFormat="1" applyBorder="1"/>
    <xf numFmtId="0" fontId="0" fillId="0" borderId="0" xfId="0" applyFill="1" applyBorder="1" applyAlignment="1">
      <alignment horizontal="center"/>
    </xf>
    <xf numFmtId="177" fontId="0" fillId="0" borderId="0" xfId="0" applyNumberFormat="1" applyFill="1" applyBorder="1"/>
    <xf numFmtId="177" fontId="0" fillId="0" borderId="0" xfId="0" applyNumberFormat="1" applyFill="1"/>
    <xf numFmtId="177" fontId="0" fillId="0" borderId="1" xfId="0" applyNumberFormat="1" applyFill="1" applyBorder="1"/>
    <xf numFmtId="177" fontId="0" fillId="0" borderId="33" xfId="0" applyNumberFormat="1" applyBorder="1"/>
    <xf numFmtId="177" fontId="0" fillId="0" borderId="34" xfId="0" applyNumberFormat="1" applyBorder="1"/>
    <xf numFmtId="177" fontId="0" fillId="0" borderId="34" xfId="0" applyNumberFormat="1" applyFill="1" applyBorder="1"/>
    <xf numFmtId="177" fontId="0" fillId="0" borderId="33" xfId="0" applyNumberFormat="1" applyBorder="1" applyAlignment="1">
      <alignment vertical="center"/>
    </xf>
    <xf numFmtId="0" fontId="4" fillId="0" borderId="35" xfId="3" applyFont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7" xfId="0" applyFill="1" applyBorder="1"/>
    <xf numFmtId="38" fontId="0" fillId="3" borderId="17" xfId="1" applyFont="1" applyFill="1" applyBorder="1"/>
    <xf numFmtId="0" fontId="0" fillId="3" borderId="6" xfId="0" applyFill="1" applyBorder="1" applyAlignment="1"/>
    <xf numFmtId="0" fontId="0" fillId="3" borderId="6" xfId="0" applyFill="1" applyBorder="1" applyAlignment="1">
      <alignment vertical="center"/>
    </xf>
    <xf numFmtId="0" fontId="18" fillId="0" borderId="0" xfId="0" applyFont="1"/>
    <xf numFmtId="0" fontId="19" fillId="0" borderId="0" xfId="0" applyFont="1"/>
    <xf numFmtId="0" fontId="0" fillId="3" borderId="17" xfId="0" applyFill="1" applyBorder="1" applyAlignment="1">
      <alignment vertical="center"/>
    </xf>
    <xf numFmtId="177" fontId="0" fillId="3" borderId="17" xfId="0" applyNumberFormat="1" applyFill="1" applyBorder="1" applyAlignment="1">
      <alignment vertical="center"/>
    </xf>
    <xf numFmtId="0" fontId="0" fillId="3" borderId="17" xfId="0" applyFill="1" applyBorder="1" applyAlignment="1">
      <alignment horizontal="center"/>
    </xf>
    <xf numFmtId="0" fontId="0" fillId="3" borderId="6" xfId="0" applyFill="1" applyBorder="1" applyAlignment="1">
      <alignment horizontal="right" vertical="center"/>
    </xf>
    <xf numFmtId="177" fontId="0" fillId="3" borderId="6" xfId="0" applyNumberFormat="1" applyFill="1" applyBorder="1" applyAlignment="1">
      <alignment horizontal="right" vertical="center"/>
    </xf>
    <xf numFmtId="0" fontId="0" fillId="3" borderId="3" xfId="0" applyFill="1" applyBorder="1" applyAlignment="1">
      <alignment horizontal="center"/>
    </xf>
    <xf numFmtId="177" fontId="0" fillId="0" borderId="17" xfId="0" applyNumberFormat="1" applyFill="1" applyBorder="1"/>
    <xf numFmtId="0" fontId="1" fillId="3" borderId="0" xfId="3" applyFont="1" applyFill="1" applyAlignment="1">
      <alignment vertical="center"/>
    </xf>
    <xf numFmtId="0" fontId="0" fillId="3" borderId="0" xfId="0" applyFill="1" applyAlignment="1">
      <alignment horizontal="right"/>
    </xf>
    <xf numFmtId="0" fontId="0" fillId="3" borderId="6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3" borderId="29" xfId="0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177" fontId="0" fillId="0" borderId="6" xfId="0" applyNumberFormat="1" applyFill="1" applyBorder="1" applyAlignment="1">
      <alignment horizontal="center" vertical="center"/>
    </xf>
    <xf numFmtId="177" fontId="0" fillId="0" borderId="8" xfId="0" applyNumberFormat="1" applyFill="1" applyBorder="1" applyAlignment="1">
      <alignment horizontal="center" vertical="center"/>
    </xf>
    <xf numFmtId="57" fontId="0" fillId="3" borderId="36" xfId="0" applyNumberFormat="1" applyFill="1" applyBorder="1" applyAlignment="1">
      <alignment horizontal="center"/>
    </xf>
    <xf numFmtId="3" fontId="4" fillId="0" borderId="6" xfId="3" applyNumberFormat="1" applyFont="1" applyBorder="1" applyAlignment="1">
      <alignment horizontal="center" vertical="center" wrapText="1" shrinkToFit="1"/>
    </xf>
    <xf numFmtId="0" fontId="4" fillId="0" borderId="8" xfId="3" applyFont="1" applyBorder="1" applyAlignment="1">
      <alignment horizontal="center" vertical="center" wrapText="1" shrinkToFit="1"/>
    </xf>
    <xf numFmtId="3" fontId="4" fillId="5" borderId="6" xfId="3" applyNumberFormat="1" applyFont="1" applyFill="1" applyBorder="1" applyAlignment="1">
      <alignment horizontal="right" vertical="center" wrapText="1"/>
    </xf>
    <xf numFmtId="3" fontId="4" fillId="5" borderId="8" xfId="3" applyNumberFormat="1" applyFont="1" applyFill="1" applyBorder="1" applyAlignment="1">
      <alignment horizontal="right" vertical="center" wrapText="1"/>
    </xf>
    <xf numFmtId="0" fontId="4" fillId="5" borderId="6" xfId="3" applyFont="1" applyFill="1" applyBorder="1" applyAlignment="1">
      <alignment horizontal="center" vertical="center" wrapText="1"/>
    </xf>
    <xf numFmtId="0" fontId="4" fillId="5" borderId="7" xfId="3" applyFont="1" applyFill="1" applyBorder="1" applyAlignment="1">
      <alignment horizontal="center" vertical="center" wrapText="1"/>
    </xf>
    <xf numFmtId="0" fontId="4" fillId="4" borderId="11" xfId="3" applyFont="1" applyFill="1" applyBorder="1" applyAlignment="1">
      <alignment horizontal="center" vertical="center" wrapText="1"/>
    </xf>
    <xf numFmtId="0" fontId="4" fillId="4" borderId="7" xfId="3" applyFont="1" applyFill="1" applyBorder="1" applyAlignment="1">
      <alignment horizontal="center" vertical="center" wrapText="1"/>
    </xf>
    <xf numFmtId="0" fontId="4" fillId="4" borderId="20" xfId="3" applyFont="1" applyFill="1" applyBorder="1" applyAlignment="1">
      <alignment horizontal="center" vertical="center" wrapText="1"/>
    </xf>
    <xf numFmtId="0" fontId="4" fillId="5" borderId="8" xfId="3" applyFont="1" applyFill="1" applyBorder="1" applyAlignment="1">
      <alignment horizontal="center" vertical="center" wrapText="1"/>
    </xf>
    <xf numFmtId="0" fontId="17" fillId="0" borderId="0" xfId="3" applyFont="1" applyAlignment="1">
      <alignment horizontal="center" vertical="center"/>
    </xf>
    <xf numFmtId="0" fontId="4" fillId="0" borderId="10" xfId="3" applyFont="1" applyFill="1" applyBorder="1" applyAlignment="1">
      <alignment horizontal="center" vertical="center" wrapText="1"/>
    </xf>
    <xf numFmtId="0" fontId="4" fillId="0" borderId="7" xfId="3" applyFont="1" applyFill="1" applyBorder="1" applyAlignment="1">
      <alignment horizontal="center" vertical="center" wrapText="1"/>
    </xf>
    <xf numFmtId="0" fontId="4" fillId="0" borderId="35" xfId="3" applyFont="1" applyFill="1" applyBorder="1" applyAlignment="1">
      <alignment horizontal="center" vertical="center" wrapText="1"/>
    </xf>
    <xf numFmtId="0" fontId="4" fillId="4" borderId="8" xfId="3" applyFont="1" applyFill="1" applyBorder="1" applyAlignment="1">
      <alignment horizontal="center" vertical="center" wrapText="1"/>
    </xf>
    <xf numFmtId="0" fontId="4" fillId="0" borderId="4" xfId="3" applyFont="1" applyBorder="1" applyAlignment="1">
      <alignment horizontal="center" vertical="center" wrapText="1"/>
    </xf>
    <xf numFmtId="0" fontId="4" fillId="0" borderId="5" xfId="3" applyFont="1" applyBorder="1" applyAlignment="1">
      <alignment horizontal="center" vertical="center" wrapText="1"/>
    </xf>
    <xf numFmtId="0" fontId="4" fillId="0" borderId="18" xfId="3" applyFont="1" applyBorder="1" applyAlignment="1">
      <alignment horizontal="center" vertical="center" wrapText="1"/>
    </xf>
    <xf numFmtId="0" fontId="4" fillId="0" borderId="19" xfId="3" applyFont="1" applyBorder="1" applyAlignment="1">
      <alignment horizontal="center" vertical="center" wrapText="1"/>
    </xf>
    <xf numFmtId="0" fontId="4" fillId="0" borderId="10" xfId="3" applyFont="1" applyBorder="1" applyAlignment="1">
      <alignment horizontal="center" vertical="center" wrapText="1"/>
    </xf>
    <xf numFmtId="0" fontId="4" fillId="0" borderId="7" xfId="3" applyFont="1" applyBorder="1" applyAlignment="1">
      <alignment horizontal="center" vertical="center" wrapText="1"/>
    </xf>
    <xf numFmtId="0" fontId="4" fillId="0" borderId="35" xfId="3" applyFont="1" applyBorder="1" applyAlignment="1">
      <alignment horizontal="center" vertical="center" wrapText="1"/>
    </xf>
    <xf numFmtId="0" fontId="4" fillId="0" borderId="6" xfId="3" applyFont="1" applyBorder="1" applyAlignment="1">
      <alignment horizontal="center" vertical="center" wrapText="1" shrinkToFit="1"/>
    </xf>
    <xf numFmtId="0" fontId="4" fillId="0" borderId="7" xfId="3" applyFont="1" applyBorder="1" applyAlignment="1">
      <alignment horizontal="center" vertical="center" wrapText="1" shrinkToFit="1"/>
    </xf>
  </cellXfs>
  <cellStyles count="4">
    <cellStyle name="パーセント" xfId="2" builtinId="5"/>
    <cellStyle name="桁区切り" xfId="1" builtinId="6"/>
    <cellStyle name="標準" xfId="0" builtinId="0"/>
    <cellStyle name="標準_5．別添添付資料1-2（熊本市）再修正" xfId="3"/>
  </cellStyles>
  <dxfs count="0"/>
  <tableStyles count="0" defaultTableStyle="TableStyleMedium2" defaultPivotStyle="PivotStyleLight16"/>
  <colors>
    <mruColors>
      <color rgb="FFFF66CC"/>
      <color rgb="FF66FFFF"/>
      <color rgb="FFFF66FF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29</xdr:row>
      <xdr:rowOff>104775</xdr:rowOff>
    </xdr:from>
    <xdr:to>
      <xdr:col>6</xdr:col>
      <xdr:colOff>76200</xdr:colOff>
      <xdr:row>30</xdr:row>
      <xdr:rowOff>28716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11944350" y="5810250"/>
          <a:ext cx="76200" cy="183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view="pageBreakPreview" zoomScaleNormal="100" zoomScaleSheetLayoutView="100" workbookViewId="0">
      <selection activeCell="G20" sqref="G20"/>
    </sheetView>
  </sheetViews>
  <sheetFormatPr defaultRowHeight="13.5"/>
  <cols>
    <col min="1" max="1" width="20.125" customWidth="1"/>
    <col min="2" max="2" width="41.75" customWidth="1"/>
    <col min="3" max="3" width="11.75" customWidth="1"/>
    <col min="4" max="4" width="4.625" customWidth="1"/>
    <col min="5" max="5" width="5.375" customWidth="1"/>
    <col min="6" max="6" width="9.125" style="38" bestFit="1" customWidth="1"/>
    <col min="7" max="7" width="10.875" style="38" bestFit="1" customWidth="1"/>
    <col min="8" max="8" width="10.875" style="38" customWidth="1"/>
    <col min="9" max="9" width="10.5" customWidth="1"/>
    <col min="10" max="10" width="4.25" customWidth="1"/>
    <col min="255" max="255" width="20.125" customWidth="1"/>
    <col min="256" max="256" width="44.375" customWidth="1"/>
    <col min="257" max="257" width="14.125" customWidth="1"/>
    <col min="258" max="260" width="5.75" customWidth="1"/>
    <col min="261" max="261" width="9.125" bestFit="1" customWidth="1"/>
    <col min="262" max="262" width="10.875" bestFit="1" customWidth="1"/>
    <col min="263" max="263" width="10.5" customWidth="1"/>
    <col min="264" max="264" width="2.625" customWidth="1"/>
    <col min="511" max="511" width="20.125" customWidth="1"/>
    <col min="512" max="512" width="44.375" customWidth="1"/>
    <col min="513" max="513" width="14.125" customWidth="1"/>
    <col min="514" max="516" width="5.75" customWidth="1"/>
    <col min="517" max="517" width="9.125" bestFit="1" customWidth="1"/>
    <col min="518" max="518" width="10.875" bestFit="1" customWidth="1"/>
    <col min="519" max="519" width="10.5" customWidth="1"/>
    <col min="520" max="520" width="2.625" customWidth="1"/>
    <col min="767" max="767" width="20.125" customWidth="1"/>
    <col min="768" max="768" width="44.375" customWidth="1"/>
    <col min="769" max="769" width="14.125" customWidth="1"/>
    <col min="770" max="772" width="5.75" customWidth="1"/>
    <col min="773" max="773" width="9.125" bestFit="1" customWidth="1"/>
    <col min="774" max="774" width="10.875" bestFit="1" customWidth="1"/>
    <col min="775" max="775" width="10.5" customWidth="1"/>
    <col min="776" max="776" width="2.625" customWidth="1"/>
    <col min="1023" max="1023" width="20.125" customWidth="1"/>
    <col min="1024" max="1024" width="44.375" customWidth="1"/>
    <col min="1025" max="1025" width="14.125" customWidth="1"/>
    <col min="1026" max="1028" width="5.75" customWidth="1"/>
    <col min="1029" max="1029" width="9.125" bestFit="1" customWidth="1"/>
    <col min="1030" max="1030" width="10.875" bestFit="1" customWidth="1"/>
    <col min="1031" max="1031" width="10.5" customWidth="1"/>
    <col min="1032" max="1032" width="2.625" customWidth="1"/>
    <col min="1279" max="1279" width="20.125" customWidth="1"/>
    <col min="1280" max="1280" width="44.375" customWidth="1"/>
    <col min="1281" max="1281" width="14.125" customWidth="1"/>
    <col min="1282" max="1284" width="5.75" customWidth="1"/>
    <col min="1285" max="1285" width="9.125" bestFit="1" customWidth="1"/>
    <col min="1286" max="1286" width="10.875" bestFit="1" customWidth="1"/>
    <col min="1287" max="1287" width="10.5" customWidth="1"/>
    <col min="1288" max="1288" width="2.625" customWidth="1"/>
    <col min="1535" max="1535" width="20.125" customWidth="1"/>
    <col min="1536" max="1536" width="44.375" customWidth="1"/>
    <col min="1537" max="1537" width="14.125" customWidth="1"/>
    <col min="1538" max="1540" width="5.75" customWidth="1"/>
    <col min="1541" max="1541" width="9.125" bestFit="1" customWidth="1"/>
    <col min="1542" max="1542" width="10.875" bestFit="1" customWidth="1"/>
    <col min="1543" max="1543" width="10.5" customWidth="1"/>
    <col min="1544" max="1544" width="2.625" customWidth="1"/>
    <col min="1791" max="1791" width="20.125" customWidth="1"/>
    <col min="1792" max="1792" width="44.375" customWidth="1"/>
    <col min="1793" max="1793" width="14.125" customWidth="1"/>
    <col min="1794" max="1796" width="5.75" customWidth="1"/>
    <col min="1797" max="1797" width="9.125" bestFit="1" customWidth="1"/>
    <col min="1798" max="1798" width="10.875" bestFit="1" customWidth="1"/>
    <col min="1799" max="1799" width="10.5" customWidth="1"/>
    <col min="1800" max="1800" width="2.625" customWidth="1"/>
    <col min="2047" max="2047" width="20.125" customWidth="1"/>
    <col min="2048" max="2048" width="44.375" customWidth="1"/>
    <col min="2049" max="2049" width="14.125" customWidth="1"/>
    <col min="2050" max="2052" width="5.75" customWidth="1"/>
    <col min="2053" max="2053" width="9.125" bestFit="1" customWidth="1"/>
    <col min="2054" max="2054" width="10.875" bestFit="1" customWidth="1"/>
    <col min="2055" max="2055" width="10.5" customWidth="1"/>
    <col min="2056" max="2056" width="2.625" customWidth="1"/>
    <col min="2303" max="2303" width="20.125" customWidth="1"/>
    <col min="2304" max="2304" width="44.375" customWidth="1"/>
    <col min="2305" max="2305" width="14.125" customWidth="1"/>
    <col min="2306" max="2308" width="5.75" customWidth="1"/>
    <col min="2309" max="2309" width="9.125" bestFit="1" customWidth="1"/>
    <col min="2310" max="2310" width="10.875" bestFit="1" customWidth="1"/>
    <col min="2311" max="2311" width="10.5" customWidth="1"/>
    <col min="2312" max="2312" width="2.625" customWidth="1"/>
    <col min="2559" max="2559" width="20.125" customWidth="1"/>
    <col min="2560" max="2560" width="44.375" customWidth="1"/>
    <col min="2561" max="2561" width="14.125" customWidth="1"/>
    <col min="2562" max="2564" width="5.75" customWidth="1"/>
    <col min="2565" max="2565" width="9.125" bestFit="1" customWidth="1"/>
    <col min="2566" max="2566" width="10.875" bestFit="1" customWidth="1"/>
    <col min="2567" max="2567" width="10.5" customWidth="1"/>
    <col min="2568" max="2568" width="2.625" customWidth="1"/>
    <col min="2815" max="2815" width="20.125" customWidth="1"/>
    <col min="2816" max="2816" width="44.375" customWidth="1"/>
    <col min="2817" max="2817" width="14.125" customWidth="1"/>
    <col min="2818" max="2820" width="5.75" customWidth="1"/>
    <col min="2821" max="2821" width="9.125" bestFit="1" customWidth="1"/>
    <col min="2822" max="2822" width="10.875" bestFit="1" customWidth="1"/>
    <col min="2823" max="2823" width="10.5" customWidth="1"/>
    <col min="2824" max="2824" width="2.625" customWidth="1"/>
    <col min="3071" max="3071" width="20.125" customWidth="1"/>
    <col min="3072" max="3072" width="44.375" customWidth="1"/>
    <col min="3073" max="3073" width="14.125" customWidth="1"/>
    <col min="3074" max="3076" width="5.75" customWidth="1"/>
    <col min="3077" max="3077" width="9.125" bestFit="1" customWidth="1"/>
    <col min="3078" max="3078" width="10.875" bestFit="1" customWidth="1"/>
    <col min="3079" max="3079" width="10.5" customWidth="1"/>
    <col min="3080" max="3080" width="2.625" customWidth="1"/>
    <col min="3327" max="3327" width="20.125" customWidth="1"/>
    <col min="3328" max="3328" width="44.375" customWidth="1"/>
    <col min="3329" max="3329" width="14.125" customWidth="1"/>
    <col min="3330" max="3332" width="5.75" customWidth="1"/>
    <col min="3333" max="3333" width="9.125" bestFit="1" customWidth="1"/>
    <col min="3334" max="3334" width="10.875" bestFit="1" customWidth="1"/>
    <col min="3335" max="3335" width="10.5" customWidth="1"/>
    <col min="3336" max="3336" width="2.625" customWidth="1"/>
    <col min="3583" max="3583" width="20.125" customWidth="1"/>
    <col min="3584" max="3584" width="44.375" customWidth="1"/>
    <col min="3585" max="3585" width="14.125" customWidth="1"/>
    <col min="3586" max="3588" width="5.75" customWidth="1"/>
    <col min="3589" max="3589" width="9.125" bestFit="1" customWidth="1"/>
    <col min="3590" max="3590" width="10.875" bestFit="1" customWidth="1"/>
    <col min="3591" max="3591" width="10.5" customWidth="1"/>
    <col min="3592" max="3592" width="2.625" customWidth="1"/>
    <col min="3839" max="3839" width="20.125" customWidth="1"/>
    <col min="3840" max="3840" width="44.375" customWidth="1"/>
    <col min="3841" max="3841" width="14.125" customWidth="1"/>
    <col min="3842" max="3844" width="5.75" customWidth="1"/>
    <col min="3845" max="3845" width="9.125" bestFit="1" customWidth="1"/>
    <col min="3846" max="3846" width="10.875" bestFit="1" customWidth="1"/>
    <col min="3847" max="3847" width="10.5" customWidth="1"/>
    <col min="3848" max="3848" width="2.625" customWidth="1"/>
    <col min="4095" max="4095" width="20.125" customWidth="1"/>
    <col min="4096" max="4096" width="44.375" customWidth="1"/>
    <col min="4097" max="4097" width="14.125" customWidth="1"/>
    <col min="4098" max="4100" width="5.75" customWidth="1"/>
    <col min="4101" max="4101" width="9.125" bestFit="1" customWidth="1"/>
    <col min="4102" max="4102" width="10.875" bestFit="1" customWidth="1"/>
    <col min="4103" max="4103" width="10.5" customWidth="1"/>
    <col min="4104" max="4104" width="2.625" customWidth="1"/>
    <col min="4351" max="4351" width="20.125" customWidth="1"/>
    <col min="4352" max="4352" width="44.375" customWidth="1"/>
    <col min="4353" max="4353" width="14.125" customWidth="1"/>
    <col min="4354" max="4356" width="5.75" customWidth="1"/>
    <col min="4357" max="4357" width="9.125" bestFit="1" customWidth="1"/>
    <col min="4358" max="4358" width="10.875" bestFit="1" customWidth="1"/>
    <col min="4359" max="4359" width="10.5" customWidth="1"/>
    <col min="4360" max="4360" width="2.625" customWidth="1"/>
    <col min="4607" max="4607" width="20.125" customWidth="1"/>
    <col min="4608" max="4608" width="44.375" customWidth="1"/>
    <col min="4609" max="4609" width="14.125" customWidth="1"/>
    <col min="4610" max="4612" width="5.75" customWidth="1"/>
    <col min="4613" max="4613" width="9.125" bestFit="1" customWidth="1"/>
    <col min="4614" max="4614" width="10.875" bestFit="1" customWidth="1"/>
    <col min="4615" max="4615" width="10.5" customWidth="1"/>
    <col min="4616" max="4616" width="2.625" customWidth="1"/>
    <col min="4863" max="4863" width="20.125" customWidth="1"/>
    <col min="4864" max="4864" width="44.375" customWidth="1"/>
    <col min="4865" max="4865" width="14.125" customWidth="1"/>
    <col min="4866" max="4868" width="5.75" customWidth="1"/>
    <col min="4869" max="4869" width="9.125" bestFit="1" customWidth="1"/>
    <col min="4870" max="4870" width="10.875" bestFit="1" customWidth="1"/>
    <col min="4871" max="4871" width="10.5" customWidth="1"/>
    <col min="4872" max="4872" width="2.625" customWidth="1"/>
    <col min="5119" max="5119" width="20.125" customWidth="1"/>
    <col min="5120" max="5120" width="44.375" customWidth="1"/>
    <col min="5121" max="5121" width="14.125" customWidth="1"/>
    <col min="5122" max="5124" width="5.75" customWidth="1"/>
    <col min="5125" max="5125" width="9.125" bestFit="1" customWidth="1"/>
    <col min="5126" max="5126" width="10.875" bestFit="1" customWidth="1"/>
    <col min="5127" max="5127" width="10.5" customWidth="1"/>
    <col min="5128" max="5128" width="2.625" customWidth="1"/>
    <col min="5375" max="5375" width="20.125" customWidth="1"/>
    <col min="5376" max="5376" width="44.375" customWidth="1"/>
    <col min="5377" max="5377" width="14.125" customWidth="1"/>
    <col min="5378" max="5380" width="5.75" customWidth="1"/>
    <col min="5381" max="5381" width="9.125" bestFit="1" customWidth="1"/>
    <col min="5382" max="5382" width="10.875" bestFit="1" customWidth="1"/>
    <col min="5383" max="5383" width="10.5" customWidth="1"/>
    <col min="5384" max="5384" width="2.625" customWidth="1"/>
    <col min="5631" max="5631" width="20.125" customWidth="1"/>
    <col min="5632" max="5632" width="44.375" customWidth="1"/>
    <col min="5633" max="5633" width="14.125" customWidth="1"/>
    <col min="5634" max="5636" width="5.75" customWidth="1"/>
    <col min="5637" max="5637" width="9.125" bestFit="1" customWidth="1"/>
    <col min="5638" max="5638" width="10.875" bestFit="1" customWidth="1"/>
    <col min="5639" max="5639" width="10.5" customWidth="1"/>
    <col min="5640" max="5640" width="2.625" customWidth="1"/>
    <col min="5887" max="5887" width="20.125" customWidth="1"/>
    <col min="5888" max="5888" width="44.375" customWidth="1"/>
    <col min="5889" max="5889" width="14.125" customWidth="1"/>
    <col min="5890" max="5892" width="5.75" customWidth="1"/>
    <col min="5893" max="5893" width="9.125" bestFit="1" customWidth="1"/>
    <col min="5894" max="5894" width="10.875" bestFit="1" customWidth="1"/>
    <col min="5895" max="5895" width="10.5" customWidth="1"/>
    <col min="5896" max="5896" width="2.625" customWidth="1"/>
    <col min="6143" max="6143" width="20.125" customWidth="1"/>
    <col min="6144" max="6144" width="44.375" customWidth="1"/>
    <col min="6145" max="6145" width="14.125" customWidth="1"/>
    <col min="6146" max="6148" width="5.75" customWidth="1"/>
    <col min="6149" max="6149" width="9.125" bestFit="1" customWidth="1"/>
    <col min="6150" max="6150" width="10.875" bestFit="1" customWidth="1"/>
    <col min="6151" max="6151" width="10.5" customWidth="1"/>
    <col min="6152" max="6152" width="2.625" customWidth="1"/>
    <col min="6399" max="6399" width="20.125" customWidth="1"/>
    <col min="6400" max="6400" width="44.375" customWidth="1"/>
    <col min="6401" max="6401" width="14.125" customWidth="1"/>
    <col min="6402" max="6404" width="5.75" customWidth="1"/>
    <col min="6405" max="6405" width="9.125" bestFit="1" customWidth="1"/>
    <col min="6406" max="6406" width="10.875" bestFit="1" customWidth="1"/>
    <col min="6407" max="6407" width="10.5" customWidth="1"/>
    <col min="6408" max="6408" width="2.625" customWidth="1"/>
    <col min="6655" max="6655" width="20.125" customWidth="1"/>
    <col min="6656" max="6656" width="44.375" customWidth="1"/>
    <col min="6657" max="6657" width="14.125" customWidth="1"/>
    <col min="6658" max="6660" width="5.75" customWidth="1"/>
    <col min="6661" max="6661" width="9.125" bestFit="1" customWidth="1"/>
    <col min="6662" max="6662" width="10.875" bestFit="1" customWidth="1"/>
    <col min="6663" max="6663" width="10.5" customWidth="1"/>
    <col min="6664" max="6664" width="2.625" customWidth="1"/>
    <col min="6911" max="6911" width="20.125" customWidth="1"/>
    <col min="6912" max="6912" width="44.375" customWidth="1"/>
    <col min="6913" max="6913" width="14.125" customWidth="1"/>
    <col min="6914" max="6916" width="5.75" customWidth="1"/>
    <col min="6917" max="6917" width="9.125" bestFit="1" customWidth="1"/>
    <col min="6918" max="6918" width="10.875" bestFit="1" customWidth="1"/>
    <col min="6919" max="6919" width="10.5" customWidth="1"/>
    <col min="6920" max="6920" width="2.625" customWidth="1"/>
    <col min="7167" max="7167" width="20.125" customWidth="1"/>
    <col min="7168" max="7168" width="44.375" customWidth="1"/>
    <col min="7169" max="7169" width="14.125" customWidth="1"/>
    <col min="7170" max="7172" width="5.75" customWidth="1"/>
    <col min="7173" max="7173" width="9.125" bestFit="1" customWidth="1"/>
    <col min="7174" max="7174" width="10.875" bestFit="1" customWidth="1"/>
    <col min="7175" max="7175" width="10.5" customWidth="1"/>
    <col min="7176" max="7176" width="2.625" customWidth="1"/>
    <col min="7423" max="7423" width="20.125" customWidth="1"/>
    <col min="7424" max="7424" width="44.375" customWidth="1"/>
    <col min="7425" max="7425" width="14.125" customWidth="1"/>
    <col min="7426" max="7428" width="5.75" customWidth="1"/>
    <col min="7429" max="7429" width="9.125" bestFit="1" customWidth="1"/>
    <col min="7430" max="7430" width="10.875" bestFit="1" customWidth="1"/>
    <col min="7431" max="7431" width="10.5" customWidth="1"/>
    <col min="7432" max="7432" width="2.625" customWidth="1"/>
    <col min="7679" max="7679" width="20.125" customWidth="1"/>
    <col min="7680" max="7680" width="44.375" customWidth="1"/>
    <col min="7681" max="7681" width="14.125" customWidth="1"/>
    <col min="7682" max="7684" width="5.75" customWidth="1"/>
    <col min="7685" max="7685" width="9.125" bestFit="1" customWidth="1"/>
    <col min="7686" max="7686" width="10.875" bestFit="1" customWidth="1"/>
    <col min="7687" max="7687" width="10.5" customWidth="1"/>
    <col min="7688" max="7688" width="2.625" customWidth="1"/>
    <col min="7935" max="7935" width="20.125" customWidth="1"/>
    <col min="7936" max="7936" width="44.375" customWidth="1"/>
    <col min="7937" max="7937" width="14.125" customWidth="1"/>
    <col min="7938" max="7940" width="5.75" customWidth="1"/>
    <col min="7941" max="7941" width="9.125" bestFit="1" customWidth="1"/>
    <col min="7942" max="7942" width="10.875" bestFit="1" customWidth="1"/>
    <col min="7943" max="7943" width="10.5" customWidth="1"/>
    <col min="7944" max="7944" width="2.625" customWidth="1"/>
    <col min="8191" max="8191" width="20.125" customWidth="1"/>
    <col min="8192" max="8192" width="44.375" customWidth="1"/>
    <col min="8193" max="8193" width="14.125" customWidth="1"/>
    <col min="8194" max="8196" width="5.75" customWidth="1"/>
    <col min="8197" max="8197" width="9.125" bestFit="1" customWidth="1"/>
    <col min="8198" max="8198" width="10.875" bestFit="1" customWidth="1"/>
    <col min="8199" max="8199" width="10.5" customWidth="1"/>
    <col min="8200" max="8200" width="2.625" customWidth="1"/>
    <col min="8447" max="8447" width="20.125" customWidth="1"/>
    <col min="8448" max="8448" width="44.375" customWidth="1"/>
    <col min="8449" max="8449" width="14.125" customWidth="1"/>
    <col min="8450" max="8452" width="5.75" customWidth="1"/>
    <col min="8453" max="8453" width="9.125" bestFit="1" customWidth="1"/>
    <col min="8454" max="8454" width="10.875" bestFit="1" customWidth="1"/>
    <col min="8455" max="8455" width="10.5" customWidth="1"/>
    <col min="8456" max="8456" width="2.625" customWidth="1"/>
    <col min="8703" max="8703" width="20.125" customWidth="1"/>
    <col min="8704" max="8704" width="44.375" customWidth="1"/>
    <col min="8705" max="8705" width="14.125" customWidth="1"/>
    <col min="8706" max="8708" width="5.75" customWidth="1"/>
    <col min="8709" max="8709" width="9.125" bestFit="1" customWidth="1"/>
    <col min="8710" max="8710" width="10.875" bestFit="1" customWidth="1"/>
    <col min="8711" max="8711" width="10.5" customWidth="1"/>
    <col min="8712" max="8712" width="2.625" customWidth="1"/>
    <col min="8959" max="8959" width="20.125" customWidth="1"/>
    <col min="8960" max="8960" width="44.375" customWidth="1"/>
    <col min="8961" max="8961" width="14.125" customWidth="1"/>
    <col min="8962" max="8964" width="5.75" customWidth="1"/>
    <col min="8965" max="8965" width="9.125" bestFit="1" customWidth="1"/>
    <col min="8966" max="8966" width="10.875" bestFit="1" customWidth="1"/>
    <col min="8967" max="8967" width="10.5" customWidth="1"/>
    <col min="8968" max="8968" width="2.625" customWidth="1"/>
    <col min="9215" max="9215" width="20.125" customWidth="1"/>
    <col min="9216" max="9216" width="44.375" customWidth="1"/>
    <col min="9217" max="9217" width="14.125" customWidth="1"/>
    <col min="9218" max="9220" width="5.75" customWidth="1"/>
    <col min="9221" max="9221" width="9.125" bestFit="1" customWidth="1"/>
    <col min="9222" max="9222" width="10.875" bestFit="1" customWidth="1"/>
    <col min="9223" max="9223" width="10.5" customWidth="1"/>
    <col min="9224" max="9224" width="2.625" customWidth="1"/>
    <col min="9471" max="9471" width="20.125" customWidth="1"/>
    <col min="9472" max="9472" width="44.375" customWidth="1"/>
    <col min="9473" max="9473" width="14.125" customWidth="1"/>
    <col min="9474" max="9476" width="5.75" customWidth="1"/>
    <col min="9477" max="9477" width="9.125" bestFit="1" customWidth="1"/>
    <col min="9478" max="9478" width="10.875" bestFit="1" customWidth="1"/>
    <col min="9479" max="9479" width="10.5" customWidth="1"/>
    <col min="9480" max="9480" width="2.625" customWidth="1"/>
    <col min="9727" max="9727" width="20.125" customWidth="1"/>
    <col min="9728" max="9728" width="44.375" customWidth="1"/>
    <col min="9729" max="9729" width="14.125" customWidth="1"/>
    <col min="9730" max="9732" width="5.75" customWidth="1"/>
    <col min="9733" max="9733" width="9.125" bestFit="1" customWidth="1"/>
    <col min="9734" max="9734" width="10.875" bestFit="1" customWidth="1"/>
    <col min="9735" max="9735" width="10.5" customWidth="1"/>
    <col min="9736" max="9736" width="2.625" customWidth="1"/>
    <col min="9983" max="9983" width="20.125" customWidth="1"/>
    <col min="9984" max="9984" width="44.375" customWidth="1"/>
    <col min="9985" max="9985" width="14.125" customWidth="1"/>
    <col min="9986" max="9988" width="5.75" customWidth="1"/>
    <col min="9989" max="9989" width="9.125" bestFit="1" customWidth="1"/>
    <col min="9990" max="9990" width="10.875" bestFit="1" customWidth="1"/>
    <col min="9991" max="9991" width="10.5" customWidth="1"/>
    <col min="9992" max="9992" width="2.625" customWidth="1"/>
    <col min="10239" max="10239" width="20.125" customWidth="1"/>
    <col min="10240" max="10240" width="44.375" customWidth="1"/>
    <col min="10241" max="10241" width="14.125" customWidth="1"/>
    <col min="10242" max="10244" width="5.75" customWidth="1"/>
    <col min="10245" max="10245" width="9.125" bestFit="1" customWidth="1"/>
    <col min="10246" max="10246" width="10.875" bestFit="1" customWidth="1"/>
    <col min="10247" max="10247" width="10.5" customWidth="1"/>
    <col min="10248" max="10248" width="2.625" customWidth="1"/>
    <col min="10495" max="10495" width="20.125" customWidth="1"/>
    <col min="10496" max="10496" width="44.375" customWidth="1"/>
    <col min="10497" max="10497" width="14.125" customWidth="1"/>
    <col min="10498" max="10500" width="5.75" customWidth="1"/>
    <col min="10501" max="10501" width="9.125" bestFit="1" customWidth="1"/>
    <col min="10502" max="10502" width="10.875" bestFit="1" customWidth="1"/>
    <col min="10503" max="10503" width="10.5" customWidth="1"/>
    <col min="10504" max="10504" width="2.625" customWidth="1"/>
    <col min="10751" max="10751" width="20.125" customWidth="1"/>
    <col min="10752" max="10752" width="44.375" customWidth="1"/>
    <col min="10753" max="10753" width="14.125" customWidth="1"/>
    <col min="10754" max="10756" width="5.75" customWidth="1"/>
    <col min="10757" max="10757" width="9.125" bestFit="1" customWidth="1"/>
    <col min="10758" max="10758" width="10.875" bestFit="1" customWidth="1"/>
    <col min="10759" max="10759" width="10.5" customWidth="1"/>
    <col min="10760" max="10760" width="2.625" customWidth="1"/>
    <col min="11007" max="11007" width="20.125" customWidth="1"/>
    <col min="11008" max="11008" width="44.375" customWidth="1"/>
    <col min="11009" max="11009" width="14.125" customWidth="1"/>
    <col min="11010" max="11012" width="5.75" customWidth="1"/>
    <col min="11013" max="11013" width="9.125" bestFit="1" customWidth="1"/>
    <col min="11014" max="11014" width="10.875" bestFit="1" customWidth="1"/>
    <col min="11015" max="11015" width="10.5" customWidth="1"/>
    <col min="11016" max="11016" width="2.625" customWidth="1"/>
    <col min="11263" max="11263" width="20.125" customWidth="1"/>
    <col min="11264" max="11264" width="44.375" customWidth="1"/>
    <col min="11265" max="11265" width="14.125" customWidth="1"/>
    <col min="11266" max="11268" width="5.75" customWidth="1"/>
    <col min="11269" max="11269" width="9.125" bestFit="1" customWidth="1"/>
    <col min="11270" max="11270" width="10.875" bestFit="1" customWidth="1"/>
    <col min="11271" max="11271" width="10.5" customWidth="1"/>
    <col min="11272" max="11272" width="2.625" customWidth="1"/>
    <col min="11519" max="11519" width="20.125" customWidth="1"/>
    <col min="11520" max="11520" width="44.375" customWidth="1"/>
    <col min="11521" max="11521" width="14.125" customWidth="1"/>
    <col min="11522" max="11524" width="5.75" customWidth="1"/>
    <col min="11525" max="11525" width="9.125" bestFit="1" customWidth="1"/>
    <col min="11526" max="11526" width="10.875" bestFit="1" customWidth="1"/>
    <col min="11527" max="11527" width="10.5" customWidth="1"/>
    <col min="11528" max="11528" width="2.625" customWidth="1"/>
    <col min="11775" max="11775" width="20.125" customWidth="1"/>
    <col min="11776" max="11776" width="44.375" customWidth="1"/>
    <col min="11777" max="11777" width="14.125" customWidth="1"/>
    <col min="11778" max="11780" width="5.75" customWidth="1"/>
    <col min="11781" max="11781" width="9.125" bestFit="1" customWidth="1"/>
    <col min="11782" max="11782" width="10.875" bestFit="1" customWidth="1"/>
    <col min="11783" max="11783" width="10.5" customWidth="1"/>
    <col min="11784" max="11784" width="2.625" customWidth="1"/>
    <col min="12031" max="12031" width="20.125" customWidth="1"/>
    <col min="12032" max="12032" width="44.375" customWidth="1"/>
    <col min="12033" max="12033" width="14.125" customWidth="1"/>
    <col min="12034" max="12036" width="5.75" customWidth="1"/>
    <col min="12037" max="12037" width="9.125" bestFit="1" customWidth="1"/>
    <col min="12038" max="12038" width="10.875" bestFit="1" customWidth="1"/>
    <col min="12039" max="12039" width="10.5" customWidth="1"/>
    <col min="12040" max="12040" width="2.625" customWidth="1"/>
    <col min="12287" max="12287" width="20.125" customWidth="1"/>
    <col min="12288" max="12288" width="44.375" customWidth="1"/>
    <col min="12289" max="12289" width="14.125" customWidth="1"/>
    <col min="12290" max="12292" width="5.75" customWidth="1"/>
    <col min="12293" max="12293" width="9.125" bestFit="1" customWidth="1"/>
    <col min="12294" max="12294" width="10.875" bestFit="1" customWidth="1"/>
    <col min="12295" max="12295" width="10.5" customWidth="1"/>
    <col min="12296" max="12296" width="2.625" customWidth="1"/>
    <col min="12543" max="12543" width="20.125" customWidth="1"/>
    <col min="12544" max="12544" width="44.375" customWidth="1"/>
    <col min="12545" max="12545" width="14.125" customWidth="1"/>
    <col min="12546" max="12548" width="5.75" customWidth="1"/>
    <col min="12549" max="12549" width="9.125" bestFit="1" customWidth="1"/>
    <col min="12550" max="12550" width="10.875" bestFit="1" customWidth="1"/>
    <col min="12551" max="12551" width="10.5" customWidth="1"/>
    <col min="12552" max="12552" width="2.625" customWidth="1"/>
    <col min="12799" max="12799" width="20.125" customWidth="1"/>
    <col min="12800" max="12800" width="44.375" customWidth="1"/>
    <col min="12801" max="12801" width="14.125" customWidth="1"/>
    <col min="12802" max="12804" width="5.75" customWidth="1"/>
    <col min="12805" max="12805" width="9.125" bestFit="1" customWidth="1"/>
    <col min="12806" max="12806" width="10.875" bestFit="1" customWidth="1"/>
    <col min="12807" max="12807" width="10.5" customWidth="1"/>
    <col min="12808" max="12808" width="2.625" customWidth="1"/>
    <col min="13055" max="13055" width="20.125" customWidth="1"/>
    <col min="13056" max="13056" width="44.375" customWidth="1"/>
    <col min="13057" max="13057" width="14.125" customWidth="1"/>
    <col min="13058" max="13060" width="5.75" customWidth="1"/>
    <col min="13061" max="13061" width="9.125" bestFit="1" customWidth="1"/>
    <col min="13062" max="13062" width="10.875" bestFit="1" customWidth="1"/>
    <col min="13063" max="13063" width="10.5" customWidth="1"/>
    <col min="13064" max="13064" width="2.625" customWidth="1"/>
    <col min="13311" max="13311" width="20.125" customWidth="1"/>
    <col min="13312" max="13312" width="44.375" customWidth="1"/>
    <col min="13313" max="13313" width="14.125" customWidth="1"/>
    <col min="13314" max="13316" width="5.75" customWidth="1"/>
    <col min="13317" max="13317" width="9.125" bestFit="1" customWidth="1"/>
    <col min="13318" max="13318" width="10.875" bestFit="1" customWidth="1"/>
    <col min="13319" max="13319" width="10.5" customWidth="1"/>
    <col min="13320" max="13320" width="2.625" customWidth="1"/>
    <col min="13567" max="13567" width="20.125" customWidth="1"/>
    <col min="13568" max="13568" width="44.375" customWidth="1"/>
    <col min="13569" max="13569" width="14.125" customWidth="1"/>
    <col min="13570" max="13572" width="5.75" customWidth="1"/>
    <col min="13573" max="13573" width="9.125" bestFit="1" customWidth="1"/>
    <col min="13574" max="13574" width="10.875" bestFit="1" customWidth="1"/>
    <col min="13575" max="13575" width="10.5" customWidth="1"/>
    <col min="13576" max="13576" width="2.625" customWidth="1"/>
    <col min="13823" max="13823" width="20.125" customWidth="1"/>
    <col min="13824" max="13824" width="44.375" customWidth="1"/>
    <col min="13825" max="13825" width="14.125" customWidth="1"/>
    <col min="13826" max="13828" width="5.75" customWidth="1"/>
    <col min="13829" max="13829" width="9.125" bestFit="1" customWidth="1"/>
    <col min="13830" max="13830" width="10.875" bestFit="1" customWidth="1"/>
    <col min="13831" max="13831" width="10.5" customWidth="1"/>
    <col min="13832" max="13832" width="2.625" customWidth="1"/>
    <col min="14079" max="14079" width="20.125" customWidth="1"/>
    <col min="14080" max="14080" width="44.375" customWidth="1"/>
    <col min="14081" max="14081" width="14.125" customWidth="1"/>
    <col min="14082" max="14084" width="5.75" customWidth="1"/>
    <col min="14085" max="14085" width="9.125" bestFit="1" customWidth="1"/>
    <col min="14086" max="14086" width="10.875" bestFit="1" customWidth="1"/>
    <col min="14087" max="14087" width="10.5" customWidth="1"/>
    <col min="14088" max="14088" width="2.625" customWidth="1"/>
    <col min="14335" max="14335" width="20.125" customWidth="1"/>
    <col min="14336" max="14336" width="44.375" customWidth="1"/>
    <col min="14337" max="14337" width="14.125" customWidth="1"/>
    <col min="14338" max="14340" width="5.75" customWidth="1"/>
    <col min="14341" max="14341" width="9.125" bestFit="1" customWidth="1"/>
    <col min="14342" max="14342" width="10.875" bestFit="1" customWidth="1"/>
    <col min="14343" max="14343" width="10.5" customWidth="1"/>
    <col min="14344" max="14344" width="2.625" customWidth="1"/>
    <col min="14591" max="14591" width="20.125" customWidth="1"/>
    <col min="14592" max="14592" width="44.375" customWidth="1"/>
    <col min="14593" max="14593" width="14.125" customWidth="1"/>
    <col min="14594" max="14596" width="5.75" customWidth="1"/>
    <col min="14597" max="14597" width="9.125" bestFit="1" customWidth="1"/>
    <col min="14598" max="14598" width="10.875" bestFit="1" customWidth="1"/>
    <col min="14599" max="14599" width="10.5" customWidth="1"/>
    <col min="14600" max="14600" width="2.625" customWidth="1"/>
    <col min="14847" max="14847" width="20.125" customWidth="1"/>
    <col min="14848" max="14848" width="44.375" customWidth="1"/>
    <col min="14849" max="14849" width="14.125" customWidth="1"/>
    <col min="14850" max="14852" width="5.75" customWidth="1"/>
    <col min="14853" max="14853" width="9.125" bestFit="1" customWidth="1"/>
    <col min="14854" max="14854" width="10.875" bestFit="1" customWidth="1"/>
    <col min="14855" max="14855" width="10.5" customWidth="1"/>
    <col min="14856" max="14856" width="2.625" customWidth="1"/>
    <col min="15103" max="15103" width="20.125" customWidth="1"/>
    <col min="15104" max="15104" width="44.375" customWidth="1"/>
    <col min="15105" max="15105" width="14.125" customWidth="1"/>
    <col min="15106" max="15108" width="5.75" customWidth="1"/>
    <col min="15109" max="15109" width="9.125" bestFit="1" customWidth="1"/>
    <col min="15110" max="15110" width="10.875" bestFit="1" customWidth="1"/>
    <col min="15111" max="15111" width="10.5" customWidth="1"/>
    <col min="15112" max="15112" width="2.625" customWidth="1"/>
    <col min="15359" max="15359" width="20.125" customWidth="1"/>
    <col min="15360" max="15360" width="44.375" customWidth="1"/>
    <col min="15361" max="15361" width="14.125" customWidth="1"/>
    <col min="15362" max="15364" width="5.75" customWidth="1"/>
    <col min="15365" max="15365" width="9.125" bestFit="1" customWidth="1"/>
    <col min="15366" max="15366" width="10.875" bestFit="1" customWidth="1"/>
    <col min="15367" max="15367" width="10.5" customWidth="1"/>
    <col min="15368" max="15368" width="2.625" customWidth="1"/>
    <col min="15615" max="15615" width="20.125" customWidth="1"/>
    <col min="15616" max="15616" width="44.375" customWidth="1"/>
    <col min="15617" max="15617" width="14.125" customWidth="1"/>
    <col min="15618" max="15620" width="5.75" customWidth="1"/>
    <col min="15621" max="15621" width="9.125" bestFit="1" customWidth="1"/>
    <col min="15622" max="15622" width="10.875" bestFit="1" customWidth="1"/>
    <col min="15623" max="15623" width="10.5" customWidth="1"/>
    <col min="15624" max="15624" width="2.625" customWidth="1"/>
    <col min="15871" max="15871" width="20.125" customWidth="1"/>
    <col min="15872" max="15872" width="44.375" customWidth="1"/>
    <col min="15873" max="15873" width="14.125" customWidth="1"/>
    <col min="15874" max="15876" width="5.75" customWidth="1"/>
    <col min="15877" max="15877" width="9.125" bestFit="1" customWidth="1"/>
    <col min="15878" max="15878" width="10.875" bestFit="1" customWidth="1"/>
    <col min="15879" max="15879" width="10.5" customWidth="1"/>
    <col min="15880" max="15880" width="2.625" customWidth="1"/>
    <col min="16127" max="16127" width="20.125" customWidth="1"/>
    <col min="16128" max="16128" width="44.375" customWidth="1"/>
    <col min="16129" max="16129" width="14.125" customWidth="1"/>
    <col min="16130" max="16132" width="5.75" customWidth="1"/>
    <col min="16133" max="16133" width="9.125" bestFit="1" customWidth="1"/>
    <col min="16134" max="16134" width="10.875" bestFit="1" customWidth="1"/>
    <col min="16135" max="16135" width="10.5" customWidth="1"/>
    <col min="16136" max="16136" width="2.625" customWidth="1"/>
  </cols>
  <sheetData>
    <row r="1" spans="1:11" ht="14.25">
      <c r="A1" s="87" t="s">
        <v>70</v>
      </c>
    </row>
    <row r="2" spans="1:11" ht="14.25">
      <c r="A2" s="87" t="s">
        <v>56</v>
      </c>
    </row>
    <row r="3" spans="1:11" ht="14.25">
      <c r="A3" s="88" t="s">
        <v>63</v>
      </c>
    </row>
    <row r="4" spans="1:11" ht="14.25">
      <c r="A4" s="88" t="s">
        <v>64</v>
      </c>
    </row>
    <row r="5" spans="1:11" ht="14.25">
      <c r="A5" s="88" t="s">
        <v>65</v>
      </c>
    </row>
    <row r="6" spans="1:11" ht="14.25">
      <c r="A6" s="88" t="s">
        <v>66</v>
      </c>
    </row>
    <row r="7" spans="1:11" ht="14.25">
      <c r="A7" s="88"/>
      <c r="F7" s="132" t="s">
        <v>62</v>
      </c>
      <c r="G7" s="132"/>
      <c r="H7" s="132"/>
      <c r="I7" s="132"/>
    </row>
    <row r="8" spans="1:11" ht="19.5" thickBot="1">
      <c r="A8" s="123" t="s">
        <v>46</v>
      </c>
      <c r="H8" s="148" t="s">
        <v>31</v>
      </c>
      <c r="I8" s="148"/>
    </row>
    <row r="9" spans="1:11" s="48" customFormat="1" ht="14.25" thickBot="1">
      <c r="A9" s="71" t="s">
        <v>21</v>
      </c>
      <c r="B9" s="72" t="s">
        <v>20</v>
      </c>
      <c r="C9" s="72" t="s">
        <v>27</v>
      </c>
      <c r="D9" s="73" t="s">
        <v>19</v>
      </c>
      <c r="E9" s="74" t="s">
        <v>24</v>
      </c>
      <c r="F9" s="75" t="s">
        <v>25</v>
      </c>
      <c r="G9" s="75" t="s">
        <v>17</v>
      </c>
      <c r="H9" s="104" t="s">
        <v>58</v>
      </c>
      <c r="I9" s="76" t="s">
        <v>0</v>
      </c>
      <c r="J9" s="50"/>
      <c r="K9" s="49"/>
    </row>
    <row r="10" spans="1:11" ht="21" customHeight="1">
      <c r="A10" s="137" t="s">
        <v>67</v>
      </c>
      <c r="B10" s="139" t="s">
        <v>60</v>
      </c>
      <c r="C10" s="115" t="s">
        <v>34</v>
      </c>
      <c r="D10" s="118">
        <v>140</v>
      </c>
      <c r="E10" s="118"/>
      <c r="F10" s="43">
        <v>10000</v>
      </c>
      <c r="G10" s="43">
        <f>F10*D10</f>
        <v>1400000</v>
      </c>
      <c r="H10" s="110"/>
      <c r="I10" s="78"/>
      <c r="J10" s="47"/>
    </row>
    <row r="11" spans="1:11" ht="21" customHeight="1">
      <c r="A11" s="137"/>
      <c r="B11" s="139"/>
      <c r="C11" s="116" t="s">
        <v>35</v>
      </c>
      <c r="D11" s="118"/>
      <c r="E11" s="118">
        <v>400</v>
      </c>
      <c r="F11" s="43">
        <v>1000</v>
      </c>
      <c r="G11" s="43">
        <f>F11*E11</f>
        <v>400000</v>
      </c>
      <c r="H11" s="111"/>
      <c r="I11" s="70"/>
      <c r="J11" s="47"/>
    </row>
    <row r="12" spans="1:11" ht="21" customHeight="1">
      <c r="A12" s="138"/>
      <c r="B12" s="140" t="s">
        <v>18</v>
      </c>
      <c r="C12" s="141"/>
      <c r="D12" s="141"/>
      <c r="E12" s="141"/>
      <c r="F12" s="142"/>
      <c r="G12" s="42">
        <f>SUM(G10:G11)</f>
        <v>1800000</v>
      </c>
      <c r="H12" s="112"/>
      <c r="I12" s="70"/>
      <c r="J12" s="47"/>
    </row>
    <row r="13" spans="1:11" ht="27" customHeight="1">
      <c r="A13" s="143" t="s">
        <v>68</v>
      </c>
      <c r="B13" s="133" t="s">
        <v>61</v>
      </c>
      <c r="C13" s="117" t="s">
        <v>38</v>
      </c>
      <c r="D13" s="120">
        <v>120</v>
      </c>
      <c r="E13" s="121"/>
      <c r="F13" s="100">
        <v>10000</v>
      </c>
      <c r="G13" s="101">
        <f>D13*F13</f>
        <v>1200000</v>
      </c>
      <c r="H13" s="146"/>
      <c r="I13" s="102"/>
      <c r="J13" s="47"/>
    </row>
    <row r="14" spans="1:11" ht="27" customHeight="1">
      <c r="A14" s="144"/>
      <c r="B14" s="134"/>
      <c r="C14" s="116" t="s">
        <v>39</v>
      </c>
      <c r="D14" s="118"/>
      <c r="E14" s="118">
        <v>300</v>
      </c>
      <c r="F14" s="43">
        <v>1000</v>
      </c>
      <c r="G14" s="43">
        <f>F14*E14</f>
        <v>300000</v>
      </c>
      <c r="H14" s="147"/>
      <c r="I14" s="70"/>
      <c r="J14" s="47"/>
    </row>
    <row r="15" spans="1:11" ht="21" customHeight="1">
      <c r="A15" s="145"/>
      <c r="B15" s="140" t="s">
        <v>18</v>
      </c>
      <c r="C15" s="141"/>
      <c r="D15" s="141"/>
      <c r="E15" s="141"/>
      <c r="F15" s="142"/>
      <c r="G15" s="42">
        <f>SUM(G13:G14)</f>
        <v>1500000</v>
      </c>
      <c r="H15" s="109"/>
      <c r="I15" s="70"/>
      <c r="J15" s="47"/>
    </row>
    <row r="16" spans="1:11" ht="21" customHeight="1" thickBot="1">
      <c r="A16" s="41"/>
      <c r="B16" s="41"/>
      <c r="C16" s="46"/>
      <c r="D16" s="46"/>
      <c r="E16" s="46"/>
      <c r="F16" s="45"/>
      <c r="G16" s="45"/>
      <c r="H16" s="105"/>
      <c r="I16" s="41"/>
      <c r="J16" s="79"/>
    </row>
    <row r="17" spans="1:8">
      <c r="A17" s="63" t="s">
        <v>55</v>
      </c>
      <c r="B17" s="64"/>
      <c r="C17" s="135" t="s">
        <v>17</v>
      </c>
      <c r="D17" s="135"/>
      <c r="E17" s="135"/>
      <c r="F17" s="135"/>
      <c r="G17" s="136"/>
      <c r="H17" s="106"/>
    </row>
    <row r="18" spans="1:8">
      <c r="A18" s="65"/>
      <c r="B18" s="66"/>
      <c r="C18" s="115" t="s">
        <v>34</v>
      </c>
      <c r="D18" s="118">
        <f>D10</f>
        <v>140</v>
      </c>
      <c r="E18" s="118"/>
      <c r="F18" s="43">
        <f>F10</f>
        <v>10000</v>
      </c>
      <c r="G18" s="42">
        <f>F18*D18</f>
        <v>1400000</v>
      </c>
      <c r="H18" s="107"/>
    </row>
    <row r="19" spans="1:8">
      <c r="A19" s="65" t="s">
        <v>36</v>
      </c>
      <c r="B19" s="66"/>
      <c r="C19" s="116" t="s">
        <v>35</v>
      </c>
      <c r="D19" s="118"/>
      <c r="E19" s="119">
        <f>E11</f>
        <v>400</v>
      </c>
      <c r="F19" s="43">
        <f>F11</f>
        <v>1000</v>
      </c>
      <c r="G19" s="42">
        <f>F19*E19</f>
        <v>400000</v>
      </c>
      <c r="H19" s="107"/>
    </row>
    <row r="20" spans="1:8">
      <c r="A20" s="67"/>
      <c r="B20" s="66"/>
      <c r="C20" s="117" t="s">
        <v>38</v>
      </c>
      <c r="D20" s="118">
        <f>D13</f>
        <v>120</v>
      </c>
      <c r="E20" s="118"/>
      <c r="F20" s="43">
        <f>F13</f>
        <v>10000</v>
      </c>
      <c r="G20" s="42">
        <f>F20*D20</f>
        <v>1200000</v>
      </c>
      <c r="H20" s="107"/>
    </row>
    <row r="21" spans="1:8">
      <c r="A21" s="65" t="s">
        <v>37</v>
      </c>
      <c r="B21" s="66"/>
      <c r="C21" s="116" t="s">
        <v>39</v>
      </c>
      <c r="D21" s="118"/>
      <c r="E21" s="119">
        <f>E14</f>
        <v>300</v>
      </c>
      <c r="F21" s="43">
        <f>F14</f>
        <v>1000</v>
      </c>
      <c r="G21" s="42">
        <f>F21*E21</f>
        <v>300000</v>
      </c>
      <c r="H21" s="107"/>
    </row>
    <row r="22" spans="1:8" ht="14.25" thickBot="1">
      <c r="A22" s="65"/>
      <c r="B22" s="66"/>
      <c r="H22" s="108"/>
    </row>
    <row r="23" spans="1:8" ht="14.25" thickBot="1">
      <c r="A23" s="68"/>
      <c r="B23" s="69"/>
      <c r="E23" s="40" t="s">
        <v>26</v>
      </c>
      <c r="F23" s="51"/>
      <c r="G23" s="39">
        <f>SUM(G18:G21)</f>
        <v>3300000</v>
      </c>
      <c r="H23" s="105"/>
    </row>
  </sheetData>
  <mergeCells count="10">
    <mergeCell ref="F7:I7"/>
    <mergeCell ref="B13:B14"/>
    <mergeCell ref="C17:G17"/>
    <mergeCell ref="A10:A12"/>
    <mergeCell ref="B10:B11"/>
    <mergeCell ref="B12:F12"/>
    <mergeCell ref="A13:A15"/>
    <mergeCell ref="B15:F15"/>
    <mergeCell ref="H13:H14"/>
    <mergeCell ref="H8:I8"/>
  </mergeCells>
  <phoneticPr fontId="3"/>
  <pageMargins left="0.39370078740157483" right="0.39370078740157483" top="0.98425196850393704" bottom="0.98425196850393704" header="0.51181102362204722" footer="0.51181102362204722"/>
  <pageSetup paperSize="9" fitToHeight="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3"/>
  <sheetViews>
    <sheetView view="pageBreakPreview" zoomScaleNormal="100" zoomScaleSheetLayoutView="100" workbookViewId="0">
      <selection activeCell="L26" sqref="L26"/>
    </sheetView>
  </sheetViews>
  <sheetFormatPr defaultRowHeight="13.5"/>
  <cols>
    <col min="1" max="1" width="19" customWidth="1"/>
    <col min="2" max="2" width="41" customWidth="1"/>
    <col min="3" max="3" width="9.875" customWidth="1"/>
    <col min="4" max="4" width="4.625" customWidth="1"/>
    <col min="5" max="5" width="5.375" customWidth="1"/>
    <col min="6" max="6" width="9.125" style="38" bestFit="1" customWidth="1"/>
    <col min="7" max="7" width="10.875" style="38" bestFit="1" customWidth="1"/>
    <col min="8" max="8" width="9.125" style="38" customWidth="1"/>
    <col min="9" max="9" width="10.5" customWidth="1"/>
    <col min="10" max="10" width="4.25" customWidth="1"/>
    <col min="255" max="255" width="20.125" customWidth="1"/>
    <col min="256" max="256" width="44.375" customWidth="1"/>
    <col min="257" max="257" width="14.125" customWidth="1"/>
    <col min="258" max="260" width="5.75" customWidth="1"/>
    <col min="261" max="261" width="9.125" bestFit="1" customWidth="1"/>
    <col min="262" max="262" width="10.875" bestFit="1" customWidth="1"/>
    <col min="263" max="263" width="10.5" customWidth="1"/>
    <col min="264" max="264" width="2.625" customWidth="1"/>
    <col min="511" max="511" width="20.125" customWidth="1"/>
    <col min="512" max="512" width="44.375" customWidth="1"/>
    <col min="513" max="513" width="14.125" customWidth="1"/>
    <col min="514" max="516" width="5.75" customWidth="1"/>
    <col min="517" max="517" width="9.125" bestFit="1" customWidth="1"/>
    <col min="518" max="518" width="10.875" bestFit="1" customWidth="1"/>
    <col min="519" max="519" width="10.5" customWidth="1"/>
    <col min="520" max="520" width="2.625" customWidth="1"/>
    <col min="767" max="767" width="20.125" customWidth="1"/>
    <col min="768" max="768" width="44.375" customWidth="1"/>
    <col min="769" max="769" width="14.125" customWidth="1"/>
    <col min="770" max="772" width="5.75" customWidth="1"/>
    <col min="773" max="773" width="9.125" bestFit="1" customWidth="1"/>
    <col min="774" max="774" width="10.875" bestFit="1" customWidth="1"/>
    <col min="775" max="775" width="10.5" customWidth="1"/>
    <col min="776" max="776" width="2.625" customWidth="1"/>
    <col min="1023" max="1023" width="20.125" customWidth="1"/>
    <col min="1024" max="1024" width="44.375" customWidth="1"/>
    <col min="1025" max="1025" width="14.125" customWidth="1"/>
    <col min="1026" max="1028" width="5.75" customWidth="1"/>
    <col min="1029" max="1029" width="9.125" bestFit="1" customWidth="1"/>
    <col min="1030" max="1030" width="10.875" bestFit="1" customWidth="1"/>
    <col min="1031" max="1031" width="10.5" customWidth="1"/>
    <col min="1032" max="1032" width="2.625" customWidth="1"/>
    <col min="1279" max="1279" width="20.125" customWidth="1"/>
    <col min="1280" max="1280" width="44.375" customWidth="1"/>
    <col min="1281" max="1281" width="14.125" customWidth="1"/>
    <col min="1282" max="1284" width="5.75" customWidth="1"/>
    <col min="1285" max="1285" width="9.125" bestFit="1" customWidth="1"/>
    <col min="1286" max="1286" width="10.875" bestFit="1" customWidth="1"/>
    <col min="1287" max="1287" width="10.5" customWidth="1"/>
    <col min="1288" max="1288" width="2.625" customWidth="1"/>
    <col min="1535" max="1535" width="20.125" customWidth="1"/>
    <col min="1536" max="1536" width="44.375" customWidth="1"/>
    <col min="1537" max="1537" width="14.125" customWidth="1"/>
    <col min="1538" max="1540" width="5.75" customWidth="1"/>
    <col min="1541" max="1541" width="9.125" bestFit="1" customWidth="1"/>
    <col min="1542" max="1542" width="10.875" bestFit="1" customWidth="1"/>
    <col min="1543" max="1543" width="10.5" customWidth="1"/>
    <col min="1544" max="1544" width="2.625" customWidth="1"/>
    <col min="1791" max="1791" width="20.125" customWidth="1"/>
    <col min="1792" max="1792" width="44.375" customWidth="1"/>
    <col min="1793" max="1793" width="14.125" customWidth="1"/>
    <col min="1794" max="1796" width="5.75" customWidth="1"/>
    <col min="1797" max="1797" width="9.125" bestFit="1" customWidth="1"/>
    <col min="1798" max="1798" width="10.875" bestFit="1" customWidth="1"/>
    <col min="1799" max="1799" width="10.5" customWidth="1"/>
    <col min="1800" max="1800" width="2.625" customWidth="1"/>
    <col min="2047" max="2047" width="20.125" customWidth="1"/>
    <col min="2048" max="2048" width="44.375" customWidth="1"/>
    <col min="2049" max="2049" width="14.125" customWidth="1"/>
    <col min="2050" max="2052" width="5.75" customWidth="1"/>
    <col min="2053" max="2053" width="9.125" bestFit="1" customWidth="1"/>
    <col min="2054" max="2054" width="10.875" bestFit="1" customWidth="1"/>
    <col min="2055" max="2055" width="10.5" customWidth="1"/>
    <col min="2056" max="2056" width="2.625" customWidth="1"/>
    <col min="2303" max="2303" width="20.125" customWidth="1"/>
    <col min="2304" max="2304" width="44.375" customWidth="1"/>
    <col min="2305" max="2305" width="14.125" customWidth="1"/>
    <col min="2306" max="2308" width="5.75" customWidth="1"/>
    <col min="2309" max="2309" width="9.125" bestFit="1" customWidth="1"/>
    <col min="2310" max="2310" width="10.875" bestFit="1" customWidth="1"/>
    <col min="2311" max="2311" width="10.5" customWidth="1"/>
    <col min="2312" max="2312" width="2.625" customWidth="1"/>
    <col min="2559" max="2559" width="20.125" customWidth="1"/>
    <col min="2560" max="2560" width="44.375" customWidth="1"/>
    <col min="2561" max="2561" width="14.125" customWidth="1"/>
    <col min="2562" max="2564" width="5.75" customWidth="1"/>
    <col min="2565" max="2565" width="9.125" bestFit="1" customWidth="1"/>
    <col min="2566" max="2566" width="10.875" bestFit="1" customWidth="1"/>
    <col min="2567" max="2567" width="10.5" customWidth="1"/>
    <col min="2568" max="2568" width="2.625" customWidth="1"/>
    <col min="2815" max="2815" width="20.125" customWidth="1"/>
    <col min="2816" max="2816" width="44.375" customWidth="1"/>
    <col min="2817" max="2817" width="14.125" customWidth="1"/>
    <col min="2818" max="2820" width="5.75" customWidth="1"/>
    <col min="2821" max="2821" width="9.125" bestFit="1" customWidth="1"/>
    <col min="2822" max="2822" width="10.875" bestFit="1" customWidth="1"/>
    <col min="2823" max="2823" width="10.5" customWidth="1"/>
    <col min="2824" max="2824" width="2.625" customWidth="1"/>
    <col min="3071" max="3071" width="20.125" customWidth="1"/>
    <col min="3072" max="3072" width="44.375" customWidth="1"/>
    <col min="3073" max="3073" width="14.125" customWidth="1"/>
    <col min="3074" max="3076" width="5.75" customWidth="1"/>
    <col min="3077" max="3077" width="9.125" bestFit="1" customWidth="1"/>
    <col min="3078" max="3078" width="10.875" bestFit="1" customWidth="1"/>
    <col min="3079" max="3079" width="10.5" customWidth="1"/>
    <col min="3080" max="3080" width="2.625" customWidth="1"/>
    <col min="3327" max="3327" width="20.125" customWidth="1"/>
    <col min="3328" max="3328" width="44.375" customWidth="1"/>
    <col min="3329" max="3329" width="14.125" customWidth="1"/>
    <col min="3330" max="3332" width="5.75" customWidth="1"/>
    <col min="3333" max="3333" width="9.125" bestFit="1" customWidth="1"/>
    <col min="3334" max="3334" width="10.875" bestFit="1" customWidth="1"/>
    <col min="3335" max="3335" width="10.5" customWidth="1"/>
    <col min="3336" max="3336" width="2.625" customWidth="1"/>
    <col min="3583" max="3583" width="20.125" customWidth="1"/>
    <col min="3584" max="3584" width="44.375" customWidth="1"/>
    <col min="3585" max="3585" width="14.125" customWidth="1"/>
    <col min="3586" max="3588" width="5.75" customWidth="1"/>
    <col min="3589" max="3589" width="9.125" bestFit="1" customWidth="1"/>
    <col min="3590" max="3590" width="10.875" bestFit="1" customWidth="1"/>
    <col min="3591" max="3591" width="10.5" customWidth="1"/>
    <col min="3592" max="3592" width="2.625" customWidth="1"/>
    <col min="3839" max="3839" width="20.125" customWidth="1"/>
    <col min="3840" max="3840" width="44.375" customWidth="1"/>
    <col min="3841" max="3841" width="14.125" customWidth="1"/>
    <col min="3842" max="3844" width="5.75" customWidth="1"/>
    <col min="3845" max="3845" width="9.125" bestFit="1" customWidth="1"/>
    <col min="3846" max="3846" width="10.875" bestFit="1" customWidth="1"/>
    <col min="3847" max="3847" width="10.5" customWidth="1"/>
    <col min="3848" max="3848" width="2.625" customWidth="1"/>
    <col min="4095" max="4095" width="20.125" customWidth="1"/>
    <col min="4096" max="4096" width="44.375" customWidth="1"/>
    <col min="4097" max="4097" width="14.125" customWidth="1"/>
    <col min="4098" max="4100" width="5.75" customWidth="1"/>
    <col min="4101" max="4101" width="9.125" bestFit="1" customWidth="1"/>
    <col min="4102" max="4102" width="10.875" bestFit="1" customWidth="1"/>
    <col min="4103" max="4103" width="10.5" customWidth="1"/>
    <col min="4104" max="4104" width="2.625" customWidth="1"/>
    <col min="4351" max="4351" width="20.125" customWidth="1"/>
    <col min="4352" max="4352" width="44.375" customWidth="1"/>
    <col min="4353" max="4353" width="14.125" customWidth="1"/>
    <col min="4354" max="4356" width="5.75" customWidth="1"/>
    <col min="4357" max="4357" width="9.125" bestFit="1" customWidth="1"/>
    <col min="4358" max="4358" width="10.875" bestFit="1" customWidth="1"/>
    <col min="4359" max="4359" width="10.5" customWidth="1"/>
    <col min="4360" max="4360" width="2.625" customWidth="1"/>
    <col min="4607" max="4607" width="20.125" customWidth="1"/>
    <col min="4608" max="4608" width="44.375" customWidth="1"/>
    <col min="4609" max="4609" width="14.125" customWidth="1"/>
    <col min="4610" max="4612" width="5.75" customWidth="1"/>
    <col min="4613" max="4613" width="9.125" bestFit="1" customWidth="1"/>
    <col min="4614" max="4614" width="10.875" bestFit="1" customWidth="1"/>
    <col min="4615" max="4615" width="10.5" customWidth="1"/>
    <col min="4616" max="4616" width="2.625" customWidth="1"/>
    <col min="4863" max="4863" width="20.125" customWidth="1"/>
    <col min="4864" max="4864" width="44.375" customWidth="1"/>
    <col min="4865" max="4865" width="14.125" customWidth="1"/>
    <col min="4866" max="4868" width="5.75" customWidth="1"/>
    <col min="4869" max="4869" width="9.125" bestFit="1" customWidth="1"/>
    <col min="4870" max="4870" width="10.875" bestFit="1" customWidth="1"/>
    <col min="4871" max="4871" width="10.5" customWidth="1"/>
    <col min="4872" max="4872" width="2.625" customWidth="1"/>
    <col min="5119" max="5119" width="20.125" customWidth="1"/>
    <col min="5120" max="5120" width="44.375" customWidth="1"/>
    <col min="5121" max="5121" width="14.125" customWidth="1"/>
    <col min="5122" max="5124" width="5.75" customWidth="1"/>
    <col min="5125" max="5125" width="9.125" bestFit="1" customWidth="1"/>
    <col min="5126" max="5126" width="10.875" bestFit="1" customWidth="1"/>
    <col min="5127" max="5127" width="10.5" customWidth="1"/>
    <col min="5128" max="5128" width="2.625" customWidth="1"/>
    <col min="5375" max="5375" width="20.125" customWidth="1"/>
    <col min="5376" max="5376" width="44.375" customWidth="1"/>
    <col min="5377" max="5377" width="14.125" customWidth="1"/>
    <col min="5378" max="5380" width="5.75" customWidth="1"/>
    <col min="5381" max="5381" width="9.125" bestFit="1" customWidth="1"/>
    <col min="5382" max="5382" width="10.875" bestFit="1" customWidth="1"/>
    <col min="5383" max="5383" width="10.5" customWidth="1"/>
    <col min="5384" max="5384" width="2.625" customWidth="1"/>
    <col min="5631" max="5631" width="20.125" customWidth="1"/>
    <col min="5632" max="5632" width="44.375" customWidth="1"/>
    <col min="5633" max="5633" width="14.125" customWidth="1"/>
    <col min="5634" max="5636" width="5.75" customWidth="1"/>
    <col min="5637" max="5637" width="9.125" bestFit="1" customWidth="1"/>
    <col min="5638" max="5638" width="10.875" bestFit="1" customWidth="1"/>
    <col min="5639" max="5639" width="10.5" customWidth="1"/>
    <col min="5640" max="5640" width="2.625" customWidth="1"/>
    <col min="5887" max="5887" width="20.125" customWidth="1"/>
    <col min="5888" max="5888" width="44.375" customWidth="1"/>
    <col min="5889" max="5889" width="14.125" customWidth="1"/>
    <col min="5890" max="5892" width="5.75" customWidth="1"/>
    <col min="5893" max="5893" width="9.125" bestFit="1" customWidth="1"/>
    <col min="5894" max="5894" width="10.875" bestFit="1" customWidth="1"/>
    <col min="5895" max="5895" width="10.5" customWidth="1"/>
    <col min="5896" max="5896" width="2.625" customWidth="1"/>
    <col min="6143" max="6143" width="20.125" customWidth="1"/>
    <col min="6144" max="6144" width="44.375" customWidth="1"/>
    <col min="6145" max="6145" width="14.125" customWidth="1"/>
    <col min="6146" max="6148" width="5.75" customWidth="1"/>
    <col min="6149" max="6149" width="9.125" bestFit="1" customWidth="1"/>
    <col min="6150" max="6150" width="10.875" bestFit="1" customWidth="1"/>
    <col min="6151" max="6151" width="10.5" customWidth="1"/>
    <col min="6152" max="6152" width="2.625" customWidth="1"/>
    <col min="6399" max="6399" width="20.125" customWidth="1"/>
    <col min="6400" max="6400" width="44.375" customWidth="1"/>
    <col min="6401" max="6401" width="14.125" customWidth="1"/>
    <col min="6402" max="6404" width="5.75" customWidth="1"/>
    <col min="6405" max="6405" width="9.125" bestFit="1" customWidth="1"/>
    <col min="6406" max="6406" width="10.875" bestFit="1" customWidth="1"/>
    <col min="6407" max="6407" width="10.5" customWidth="1"/>
    <col min="6408" max="6408" width="2.625" customWidth="1"/>
    <col min="6655" max="6655" width="20.125" customWidth="1"/>
    <col min="6656" max="6656" width="44.375" customWidth="1"/>
    <col min="6657" max="6657" width="14.125" customWidth="1"/>
    <col min="6658" max="6660" width="5.75" customWidth="1"/>
    <col min="6661" max="6661" width="9.125" bestFit="1" customWidth="1"/>
    <col min="6662" max="6662" width="10.875" bestFit="1" customWidth="1"/>
    <col min="6663" max="6663" width="10.5" customWidth="1"/>
    <col min="6664" max="6664" width="2.625" customWidth="1"/>
    <col min="6911" max="6911" width="20.125" customWidth="1"/>
    <col min="6912" max="6912" width="44.375" customWidth="1"/>
    <col min="6913" max="6913" width="14.125" customWidth="1"/>
    <col min="6914" max="6916" width="5.75" customWidth="1"/>
    <col min="6917" max="6917" width="9.125" bestFit="1" customWidth="1"/>
    <col min="6918" max="6918" width="10.875" bestFit="1" customWidth="1"/>
    <col min="6919" max="6919" width="10.5" customWidth="1"/>
    <col min="6920" max="6920" width="2.625" customWidth="1"/>
    <col min="7167" max="7167" width="20.125" customWidth="1"/>
    <col min="7168" max="7168" width="44.375" customWidth="1"/>
    <col min="7169" max="7169" width="14.125" customWidth="1"/>
    <col min="7170" max="7172" width="5.75" customWidth="1"/>
    <col min="7173" max="7173" width="9.125" bestFit="1" customWidth="1"/>
    <col min="7174" max="7174" width="10.875" bestFit="1" customWidth="1"/>
    <col min="7175" max="7175" width="10.5" customWidth="1"/>
    <col min="7176" max="7176" width="2.625" customWidth="1"/>
    <col min="7423" max="7423" width="20.125" customWidth="1"/>
    <col min="7424" max="7424" width="44.375" customWidth="1"/>
    <col min="7425" max="7425" width="14.125" customWidth="1"/>
    <col min="7426" max="7428" width="5.75" customWidth="1"/>
    <col min="7429" max="7429" width="9.125" bestFit="1" customWidth="1"/>
    <col min="7430" max="7430" width="10.875" bestFit="1" customWidth="1"/>
    <col min="7431" max="7431" width="10.5" customWidth="1"/>
    <col min="7432" max="7432" width="2.625" customWidth="1"/>
    <col min="7679" max="7679" width="20.125" customWidth="1"/>
    <col min="7680" max="7680" width="44.375" customWidth="1"/>
    <col min="7681" max="7681" width="14.125" customWidth="1"/>
    <col min="7682" max="7684" width="5.75" customWidth="1"/>
    <col min="7685" max="7685" width="9.125" bestFit="1" customWidth="1"/>
    <col min="7686" max="7686" width="10.875" bestFit="1" customWidth="1"/>
    <col min="7687" max="7687" width="10.5" customWidth="1"/>
    <col min="7688" max="7688" width="2.625" customWidth="1"/>
    <col min="7935" max="7935" width="20.125" customWidth="1"/>
    <col min="7936" max="7936" width="44.375" customWidth="1"/>
    <col min="7937" max="7937" width="14.125" customWidth="1"/>
    <col min="7938" max="7940" width="5.75" customWidth="1"/>
    <col min="7941" max="7941" width="9.125" bestFit="1" customWidth="1"/>
    <col min="7942" max="7942" width="10.875" bestFit="1" customWidth="1"/>
    <col min="7943" max="7943" width="10.5" customWidth="1"/>
    <col min="7944" max="7944" width="2.625" customWidth="1"/>
    <col min="8191" max="8191" width="20.125" customWidth="1"/>
    <col min="8192" max="8192" width="44.375" customWidth="1"/>
    <col min="8193" max="8193" width="14.125" customWidth="1"/>
    <col min="8194" max="8196" width="5.75" customWidth="1"/>
    <col min="8197" max="8197" width="9.125" bestFit="1" customWidth="1"/>
    <col min="8198" max="8198" width="10.875" bestFit="1" customWidth="1"/>
    <col min="8199" max="8199" width="10.5" customWidth="1"/>
    <col min="8200" max="8200" width="2.625" customWidth="1"/>
    <col min="8447" max="8447" width="20.125" customWidth="1"/>
    <col min="8448" max="8448" width="44.375" customWidth="1"/>
    <col min="8449" max="8449" width="14.125" customWidth="1"/>
    <col min="8450" max="8452" width="5.75" customWidth="1"/>
    <col min="8453" max="8453" width="9.125" bestFit="1" customWidth="1"/>
    <col min="8454" max="8454" width="10.875" bestFit="1" customWidth="1"/>
    <col min="8455" max="8455" width="10.5" customWidth="1"/>
    <col min="8456" max="8456" width="2.625" customWidth="1"/>
    <col min="8703" max="8703" width="20.125" customWidth="1"/>
    <col min="8704" max="8704" width="44.375" customWidth="1"/>
    <col min="8705" max="8705" width="14.125" customWidth="1"/>
    <col min="8706" max="8708" width="5.75" customWidth="1"/>
    <col min="8709" max="8709" width="9.125" bestFit="1" customWidth="1"/>
    <col min="8710" max="8710" width="10.875" bestFit="1" customWidth="1"/>
    <col min="8711" max="8711" width="10.5" customWidth="1"/>
    <col min="8712" max="8712" width="2.625" customWidth="1"/>
    <col min="8959" max="8959" width="20.125" customWidth="1"/>
    <col min="8960" max="8960" width="44.375" customWidth="1"/>
    <col min="8961" max="8961" width="14.125" customWidth="1"/>
    <col min="8962" max="8964" width="5.75" customWidth="1"/>
    <col min="8965" max="8965" width="9.125" bestFit="1" customWidth="1"/>
    <col min="8966" max="8966" width="10.875" bestFit="1" customWidth="1"/>
    <col min="8967" max="8967" width="10.5" customWidth="1"/>
    <col min="8968" max="8968" width="2.625" customWidth="1"/>
    <col min="9215" max="9215" width="20.125" customWidth="1"/>
    <col min="9216" max="9216" width="44.375" customWidth="1"/>
    <col min="9217" max="9217" width="14.125" customWidth="1"/>
    <col min="9218" max="9220" width="5.75" customWidth="1"/>
    <col min="9221" max="9221" width="9.125" bestFit="1" customWidth="1"/>
    <col min="9222" max="9222" width="10.875" bestFit="1" customWidth="1"/>
    <col min="9223" max="9223" width="10.5" customWidth="1"/>
    <col min="9224" max="9224" width="2.625" customWidth="1"/>
    <col min="9471" max="9471" width="20.125" customWidth="1"/>
    <col min="9472" max="9472" width="44.375" customWidth="1"/>
    <col min="9473" max="9473" width="14.125" customWidth="1"/>
    <col min="9474" max="9476" width="5.75" customWidth="1"/>
    <col min="9477" max="9477" width="9.125" bestFit="1" customWidth="1"/>
    <col min="9478" max="9478" width="10.875" bestFit="1" customWidth="1"/>
    <col min="9479" max="9479" width="10.5" customWidth="1"/>
    <col min="9480" max="9480" width="2.625" customWidth="1"/>
    <col min="9727" max="9727" width="20.125" customWidth="1"/>
    <col min="9728" max="9728" width="44.375" customWidth="1"/>
    <col min="9729" max="9729" width="14.125" customWidth="1"/>
    <col min="9730" max="9732" width="5.75" customWidth="1"/>
    <col min="9733" max="9733" width="9.125" bestFit="1" customWidth="1"/>
    <col min="9734" max="9734" width="10.875" bestFit="1" customWidth="1"/>
    <col min="9735" max="9735" width="10.5" customWidth="1"/>
    <col min="9736" max="9736" width="2.625" customWidth="1"/>
    <col min="9983" max="9983" width="20.125" customWidth="1"/>
    <col min="9984" max="9984" width="44.375" customWidth="1"/>
    <col min="9985" max="9985" width="14.125" customWidth="1"/>
    <col min="9986" max="9988" width="5.75" customWidth="1"/>
    <col min="9989" max="9989" width="9.125" bestFit="1" customWidth="1"/>
    <col min="9990" max="9990" width="10.875" bestFit="1" customWidth="1"/>
    <col min="9991" max="9991" width="10.5" customWidth="1"/>
    <col min="9992" max="9992" width="2.625" customWidth="1"/>
    <col min="10239" max="10239" width="20.125" customWidth="1"/>
    <col min="10240" max="10240" width="44.375" customWidth="1"/>
    <col min="10241" max="10241" width="14.125" customWidth="1"/>
    <col min="10242" max="10244" width="5.75" customWidth="1"/>
    <col min="10245" max="10245" width="9.125" bestFit="1" customWidth="1"/>
    <col min="10246" max="10246" width="10.875" bestFit="1" customWidth="1"/>
    <col min="10247" max="10247" width="10.5" customWidth="1"/>
    <col min="10248" max="10248" width="2.625" customWidth="1"/>
    <col min="10495" max="10495" width="20.125" customWidth="1"/>
    <col min="10496" max="10496" width="44.375" customWidth="1"/>
    <col min="10497" max="10497" width="14.125" customWidth="1"/>
    <col min="10498" max="10500" width="5.75" customWidth="1"/>
    <col min="10501" max="10501" width="9.125" bestFit="1" customWidth="1"/>
    <col min="10502" max="10502" width="10.875" bestFit="1" customWidth="1"/>
    <col min="10503" max="10503" width="10.5" customWidth="1"/>
    <col min="10504" max="10504" width="2.625" customWidth="1"/>
    <col min="10751" max="10751" width="20.125" customWidth="1"/>
    <col min="10752" max="10752" width="44.375" customWidth="1"/>
    <col min="10753" max="10753" width="14.125" customWidth="1"/>
    <col min="10754" max="10756" width="5.75" customWidth="1"/>
    <col min="10757" max="10757" width="9.125" bestFit="1" customWidth="1"/>
    <col min="10758" max="10758" width="10.875" bestFit="1" customWidth="1"/>
    <col min="10759" max="10759" width="10.5" customWidth="1"/>
    <col min="10760" max="10760" width="2.625" customWidth="1"/>
    <col min="11007" max="11007" width="20.125" customWidth="1"/>
    <col min="11008" max="11008" width="44.375" customWidth="1"/>
    <col min="11009" max="11009" width="14.125" customWidth="1"/>
    <col min="11010" max="11012" width="5.75" customWidth="1"/>
    <col min="11013" max="11013" width="9.125" bestFit="1" customWidth="1"/>
    <col min="11014" max="11014" width="10.875" bestFit="1" customWidth="1"/>
    <col min="11015" max="11015" width="10.5" customWidth="1"/>
    <col min="11016" max="11016" width="2.625" customWidth="1"/>
    <col min="11263" max="11263" width="20.125" customWidth="1"/>
    <col min="11264" max="11264" width="44.375" customWidth="1"/>
    <col min="11265" max="11265" width="14.125" customWidth="1"/>
    <col min="11266" max="11268" width="5.75" customWidth="1"/>
    <col min="11269" max="11269" width="9.125" bestFit="1" customWidth="1"/>
    <col min="11270" max="11270" width="10.875" bestFit="1" customWidth="1"/>
    <col min="11271" max="11271" width="10.5" customWidth="1"/>
    <col min="11272" max="11272" width="2.625" customWidth="1"/>
    <col min="11519" max="11519" width="20.125" customWidth="1"/>
    <col min="11520" max="11520" width="44.375" customWidth="1"/>
    <col min="11521" max="11521" width="14.125" customWidth="1"/>
    <col min="11522" max="11524" width="5.75" customWidth="1"/>
    <col min="11525" max="11525" width="9.125" bestFit="1" customWidth="1"/>
    <col min="11526" max="11526" width="10.875" bestFit="1" customWidth="1"/>
    <col min="11527" max="11527" width="10.5" customWidth="1"/>
    <col min="11528" max="11528" width="2.625" customWidth="1"/>
    <col min="11775" max="11775" width="20.125" customWidth="1"/>
    <col min="11776" max="11776" width="44.375" customWidth="1"/>
    <col min="11777" max="11777" width="14.125" customWidth="1"/>
    <col min="11778" max="11780" width="5.75" customWidth="1"/>
    <col min="11781" max="11781" width="9.125" bestFit="1" customWidth="1"/>
    <col min="11782" max="11782" width="10.875" bestFit="1" customWidth="1"/>
    <col min="11783" max="11783" width="10.5" customWidth="1"/>
    <col min="11784" max="11784" width="2.625" customWidth="1"/>
    <col min="12031" max="12031" width="20.125" customWidth="1"/>
    <col min="12032" max="12032" width="44.375" customWidth="1"/>
    <col min="12033" max="12033" width="14.125" customWidth="1"/>
    <col min="12034" max="12036" width="5.75" customWidth="1"/>
    <col min="12037" max="12037" width="9.125" bestFit="1" customWidth="1"/>
    <col min="12038" max="12038" width="10.875" bestFit="1" customWidth="1"/>
    <col min="12039" max="12039" width="10.5" customWidth="1"/>
    <col min="12040" max="12040" width="2.625" customWidth="1"/>
    <col min="12287" max="12287" width="20.125" customWidth="1"/>
    <col min="12288" max="12288" width="44.375" customWidth="1"/>
    <col min="12289" max="12289" width="14.125" customWidth="1"/>
    <col min="12290" max="12292" width="5.75" customWidth="1"/>
    <col min="12293" max="12293" width="9.125" bestFit="1" customWidth="1"/>
    <col min="12294" max="12294" width="10.875" bestFit="1" customWidth="1"/>
    <col min="12295" max="12295" width="10.5" customWidth="1"/>
    <col min="12296" max="12296" width="2.625" customWidth="1"/>
    <col min="12543" max="12543" width="20.125" customWidth="1"/>
    <col min="12544" max="12544" width="44.375" customWidth="1"/>
    <col min="12545" max="12545" width="14.125" customWidth="1"/>
    <col min="12546" max="12548" width="5.75" customWidth="1"/>
    <col min="12549" max="12549" width="9.125" bestFit="1" customWidth="1"/>
    <col min="12550" max="12550" width="10.875" bestFit="1" customWidth="1"/>
    <col min="12551" max="12551" width="10.5" customWidth="1"/>
    <col min="12552" max="12552" width="2.625" customWidth="1"/>
    <col min="12799" max="12799" width="20.125" customWidth="1"/>
    <col min="12800" max="12800" width="44.375" customWidth="1"/>
    <col min="12801" max="12801" width="14.125" customWidth="1"/>
    <col min="12802" max="12804" width="5.75" customWidth="1"/>
    <col min="12805" max="12805" width="9.125" bestFit="1" customWidth="1"/>
    <col min="12806" max="12806" width="10.875" bestFit="1" customWidth="1"/>
    <col min="12807" max="12807" width="10.5" customWidth="1"/>
    <col min="12808" max="12808" width="2.625" customWidth="1"/>
    <col min="13055" max="13055" width="20.125" customWidth="1"/>
    <col min="13056" max="13056" width="44.375" customWidth="1"/>
    <col min="13057" max="13057" width="14.125" customWidth="1"/>
    <col min="13058" max="13060" width="5.75" customWidth="1"/>
    <col min="13061" max="13061" width="9.125" bestFit="1" customWidth="1"/>
    <col min="13062" max="13062" width="10.875" bestFit="1" customWidth="1"/>
    <col min="13063" max="13063" width="10.5" customWidth="1"/>
    <col min="13064" max="13064" width="2.625" customWidth="1"/>
    <col min="13311" max="13311" width="20.125" customWidth="1"/>
    <col min="13312" max="13312" width="44.375" customWidth="1"/>
    <col min="13313" max="13313" width="14.125" customWidth="1"/>
    <col min="13314" max="13316" width="5.75" customWidth="1"/>
    <col min="13317" max="13317" width="9.125" bestFit="1" customWidth="1"/>
    <col min="13318" max="13318" width="10.875" bestFit="1" customWidth="1"/>
    <col min="13319" max="13319" width="10.5" customWidth="1"/>
    <col min="13320" max="13320" width="2.625" customWidth="1"/>
    <col min="13567" max="13567" width="20.125" customWidth="1"/>
    <col min="13568" max="13568" width="44.375" customWidth="1"/>
    <col min="13569" max="13569" width="14.125" customWidth="1"/>
    <col min="13570" max="13572" width="5.75" customWidth="1"/>
    <col min="13573" max="13573" width="9.125" bestFit="1" customWidth="1"/>
    <col min="13574" max="13574" width="10.875" bestFit="1" customWidth="1"/>
    <col min="13575" max="13575" width="10.5" customWidth="1"/>
    <col min="13576" max="13576" width="2.625" customWidth="1"/>
    <col min="13823" max="13823" width="20.125" customWidth="1"/>
    <col min="13824" max="13824" width="44.375" customWidth="1"/>
    <col min="13825" max="13825" width="14.125" customWidth="1"/>
    <col min="13826" max="13828" width="5.75" customWidth="1"/>
    <col min="13829" max="13829" width="9.125" bestFit="1" customWidth="1"/>
    <col min="13830" max="13830" width="10.875" bestFit="1" customWidth="1"/>
    <col min="13831" max="13831" width="10.5" customWidth="1"/>
    <col min="13832" max="13832" width="2.625" customWidth="1"/>
    <col min="14079" max="14079" width="20.125" customWidth="1"/>
    <col min="14080" max="14080" width="44.375" customWidth="1"/>
    <col min="14081" max="14081" width="14.125" customWidth="1"/>
    <col min="14082" max="14084" width="5.75" customWidth="1"/>
    <col min="14085" max="14085" width="9.125" bestFit="1" customWidth="1"/>
    <col min="14086" max="14086" width="10.875" bestFit="1" customWidth="1"/>
    <col min="14087" max="14087" width="10.5" customWidth="1"/>
    <col min="14088" max="14088" width="2.625" customWidth="1"/>
    <col min="14335" max="14335" width="20.125" customWidth="1"/>
    <col min="14336" max="14336" width="44.375" customWidth="1"/>
    <col min="14337" max="14337" width="14.125" customWidth="1"/>
    <col min="14338" max="14340" width="5.75" customWidth="1"/>
    <col min="14341" max="14341" width="9.125" bestFit="1" customWidth="1"/>
    <col min="14342" max="14342" width="10.875" bestFit="1" customWidth="1"/>
    <col min="14343" max="14343" width="10.5" customWidth="1"/>
    <col min="14344" max="14344" width="2.625" customWidth="1"/>
    <col min="14591" max="14591" width="20.125" customWidth="1"/>
    <col min="14592" max="14592" width="44.375" customWidth="1"/>
    <col min="14593" max="14593" width="14.125" customWidth="1"/>
    <col min="14594" max="14596" width="5.75" customWidth="1"/>
    <col min="14597" max="14597" width="9.125" bestFit="1" customWidth="1"/>
    <col min="14598" max="14598" width="10.875" bestFit="1" customWidth="1"/>
    <col min="14599" max="14599" width="10.5" customWidth="1"/>
    <col min="14600" max="14600" width="2.625" customWidth="1"/>
    <col min="14847" max="14847" width="20.125" customWidth="1"/>
    <col min="14848" max="14848" width="44.375" customWidth="1"/>
    <col min="14849" max="14849" width="14.125" customWidth="1"/>
    <col min="14850" max="14852" width="5.75" customWidth="1"/>
    <col min="14853" max="14853" width="9.125" bestFit="1" customWidth="1"/>
    <col min="14854" max="14854" width="10.875" bestFit="1" customWidth="1"/>
    <col min="14855" max="14855" width="10.5" customWidth="1"/>
    <col min="14856" max="14856" width="2.625" customWidth="1"/>
    <col min="15103" max="15103" width="20.125" customWidth="1"/>
    <col min="15104" max="15104" width="44.375" customWidth="1"/>
    <col min="15105" max="15105" width="14.125" customWidth="1"/>
    <col min="15106" max="15108" width="5.75" customWidth="1"/>
    <col min="15109" max="15109" width="9.125" bestFit="1" customWidth="1"/>
    <col min="15110" max="15110" width="10.875" bestFit="1" customWidth="1"/>
    <col min="15111" max="15111" width="10.5" customWidth="1"/>
    <col min="15112" max="15112" width="2.625" customWidth="1"/>
    <col min="15359" max="15359" width="20.125" customWidth="1"/>
    <col min="15360" max="15360" width="44.375" customWidth="1"/>
    <col min="15361" max="15361" width="14.125" customWidth="1"/>
    <col min="15362" max="15364" width="5.75" customWidth="1"/>
    <col min="15365" max="15365" width="9.125" bestFit="1" customWidth="1"/>
    <col min="15366" max="15366" width="10.875" bestFit="1" customWidth="1"/>
    <col min="15367" max="15367" width="10.5" customWidth="1"/>
    <col min="15368" max="15368" width="2.625" customWidth="1"/>
    <col min="15615" max="15615" width="20.125" customWidth="1"/>
    <col min="15616" max="15616" width="44.375" customWidth="1"/>
    <col min="15617" max="15617" width="14.125" customWidth="1"/>
    <col min="15618" max="15620" width="5.75" customWidth="1"/>
    <col min="15621" max="15621" width="9.125" bestFit="1" customWidth="1"/>
    <col min="15622" max="15622" width="10.875" bestFit="1" customWidth="1"/>
    <col min="15623" max="15623" width="10.5" customWidth="1"/>
    <col min="15624" max="15624" width="2.625" customWidth="1"/>
    <col min="15871" max="15871" width="20.125" customWidth="1"/>
    <col min="15872" max="15872" width="44.375" customWidth="1"/>
    <col min="15873" max="15873" width="14.125" customWidth="1"/>
    <col min="15874" max="15876" width="5.75" customWidth="1"/>
    <col min="15877" max="15877" width="9.125" bestFit="1" customWidth="1"/>
    <col min="15878" max="15878" width="10.875" bestFit="1" customWidth="1"/>
    <col min="15879" max="15879" width="10.5" customWidth="1"/>
    <col min="15880" max="15880" width="2.625" customWidth="1"/>
    <col min="16127" max="16127" width="20.125" customWidth="1"/>
    <col min="16128" max="16128" width="44.375" customWidth="1"/>
    <col min="16129" max="16129" width="14.125" customWidth="1"/>
    <col min="16130" max="16132" width="5.75" customWidth="1"/>
    <col min="16133" max="16133" width="9.125" bestFit="1" customWidth="1"/>
    <col min="16134" max="16134" width="10.875" bestFit="1" customWidth="1"/>
    <col min="16135" max="16135" width="10.5" customWidth="1"/>
    <col min="16136" max="16136" width="2.625" customWidth="1"/>
  </cols>
  <sheetData>
    <row r="1" spans="1:11" ht="14.25">
      <c r="A1" s="87" t="s">
        <v>70</v>
      </c>
    </row>
    <row r="2" spans="1:11" ht="14.25">
      <c r="A2" s="87" t="s">
        <v>56</v>
      </c>
    </row>
    <row r="3" spans="1:11" ht="14.25">
      <c r="A3" s="88" t="s">
        <v>63</v>
      </c>
    </row>
    <row r="4" spans="1:11" ht="14.25">
      <c r="A4" s="88" t="s">
        <v>64</v>
      </c>
    </row>
    <row r="5" spans="1:11" ht="14.25">
      <c r="A5" s="88" t="s">
        <v>65</v>
      </c>
    </row>
    <row r="6" spans="1:11" ht="14.25">
      <c r="A6" s="88" t="s">
        <v>66</v>
      </c>
    </row>
    <row r="7" spans="1:11" ht="14.25">
      <c r="A7" s="88"/>
      <c r="F7" s="132" t="str">
        <f>'（シート①）人件費積算'!F7:I7</f>
        <v>（地方公共団体名を記入）</v>
      </c>
      <c r="G7" s="132"/>
      <c r="H7" s="132"/>
      <c r="I7" s="132"/>
    </row>
    <row r="8" spans="1:11" ht="18" thickBot="1">
      <c r="A8" s="122" t="s">
        <v>47</v>
      </c>
      <c r="H8" s="148" t="s">
        <v>31</v>
      </c>
      <c r="I8" s="148"/>
    </row>
    <row r="9" spans="1:11" s="48" customFormat="1" ht="14.25" thickBot="1">
      <c r="A9" s="71" t="s">
        <v>21</v>
      </c>
      <c r="B9" s="72" t="s">
        <v>20</v>
      </c>
      <c r="C9" s="72" t="s">
        <v>27</v>
      </c>
      <c r="D9" s="73" t="s">
        <v>19</v>
      </c>
      <c r="E9" s="74" t="s">
        <v>24</v>
      </c>
      <c r="F9" s="75" t="s">
        <v>25</v>
      </c>
      <c r="G9" s="75" t="s">
        <v>17</v>
      </c>
      <c r="H9" s="104" t="s">
        <v>58</v>
      </c>
      <c r="I9" s="76" t="s">
        <v>0</v>
      </c>
      <c r="J9" s="50"/>
      <c r="K9" s="49"/>
    </row>
    <row r="10" spans="1:11" ht="21" customHeight="1">
      <c r="A10" s="137" t="s">
        <v>67</v>
      </c>
      <c r="B10" s="139" t="s">
        <v>60</v>
      </c>
      <c r="C10" s="115" t="s">
        <v>42</v>
      </c>
      <c r="D10" s="118"/>
      <c r="E10" s="124">
        <v>300</v>
      </c>
      <c r="F10" s="125">
        <v>1200</v>
      </c>
      <c r="G10" s="92">
        <f>F10*E10</f>
        <v>360000</v>
      </c>
      <c r="H10" s="113"/>
      <c r="I10" s="78"/>
      <c r="J10" s="47"/>
    </row>
    <row r="11" spans="1:11" ht="21" customHeight="1">
      <c r="A11" s="137"/>
      <c r="B11" s="139"/>
      <c r="C11" s="126"/>
      <c r="D11" s="118"/>
      <c r="E11" s="118"/>
      <c r="F11" s="42"/>
      <c r="G11" s="43">
        <f>F11*E11</f>
        <v>0</v>
      </c>
      <c r="H11" s="111"/>
      <c r="I11" s="70"/>
      <c r="J11" s="47"/>
    </row>
    <row r="12" spans="1:11" ht="21" customHeight="1">
      <c r="A12" s="138"/>
      <c r="B12" s="140" t="s">
        <v>18</v>
      </c>
      <c r="C12" s="141"/>
      <c r="D12" s="141"/>
      <c r="E12" s="141"/>
      <c r="F12" s="142"/>
      <c r="G12" s="42">
        <f>SUM(G10:G11)</f>
        <v>360000</v>
      </c>
      <c r="H12" s="112"/>
      <c r="I12" s="70"/>
      <c r="J12" s="47"/>
    </row>
    <row r="13" spans="1:11" ht="18.75" customHeight="1">
      <c r="A13" s="143" t="s">
        <v>68</v>
      </c>
      <c r="B13" s="133" t="s">
        <v>61</v>
      </c>
      <c r="C13" s="117" t="s">
        <v>40</v>
      </c>
      <c r="D13" s="117"/>
      <c r="E13" s="127">
        <v>400</v>
      </c>
      <c r="F13" s="128">
        <v>1100</v>
      </c>
      <c r="G13" s="103">
        <f>E13*F13</f>
        <v>440000</v>
      </c>
      <c r="H13" s="146"/>
      <c r="I13" s="102"/>
      <c r="J13" s="47"/>
    </row>
    <row r="14" spans="1:11" ht="21" customHeight="1">
      <c r="A14" s="144"/>
      <c r="B14" s="134"/>
      <c r="C14" s="126"/>
      <c r="D14" s="118"/>
      <c r="E14" s="118"/>
      <c r="F14" s="42"/>
      <c r="G14" s="43">
        <f>F14*E14</f>
        <v>0</v>
      </c>
      <c r="H14" s="147"/>
      <c r="I14" s="70"/>
      <c r="J14" s="47"/>
    </row>
    <row r="15" spans="1:11" ht="21" customHeight="1">
      <c r="A15" s="145"/>
      <c r="B15" s="140" t="s">
        <v>18</v>
      </c>
      <c r="C15" s="141"/>
      <c r="D15" s="141"/>
      <c r="E15" s="141"/>
      <c r="F15" s="142"/>
      <c r="G15" s="42">
        <f>SUM(G13:G14)</f>
        <v>440000</v>
      </c>
      <c r="H15" s="109"/>
      <c r="I15" s="70"/>
      <c r="J15" s="47"/>
    </row>
    <row r="16" spans="1:11" ht="21" customHeight="1" thickBot="1">
      <c r="A16" s="41"/>
      <c r="B16" s="41"/>
      <c r="C16" s="46"/>
      <c r="D16" s="46"/>
      <c r="E16" s="46"/>
      <c r="F16" s="45"/>
      <c r="G16" s="45"/>
      <c r="H16" s="107"/>
      <c r="I16" s="41"/>
      <c r="J16" s="79"/>
    </row>
    <row r="17" spans="1:8">
      <c r="A17" s="63" t="s">
        <v>33</v>
      </c>
      <c r="B17" s="64"/>
      <c r="C17" s="135" t="s">
        <v>17</v>
      </c>
      <c r="D17" s="135"/>
      <c r="E17" s="135"/>
      <c r="F17" s="135"/>
      <c r="G17" s="136"/>
      <c r="H17" s="106"/>
    </row>
    <row r="18" spans="1:8">
      <c r="A18" s="65"/>
      <c r="B18" s="66"/>
      <c r="C18" s="129" t="s">
        <v>42</v>
      </c>
      <c r="D18" s="118"/>
      <c r="E18" s="118">
        <f>E10</f>
        <v>300</v>
      </c>
      <c r="F18" s="43">
        <f>F10</f>
        <v>1200</v>
      </c>
      <c r="G18" s="130">
        <f>F18*E18</f>
        <v>360000</v>
      </c>
      <c r="H18" s="107"/>
    </row>
    <row r="19" spans="1:8">
      <c r="A19" s="65" t="s">
        <v>45</v>
      </c>
      <c r="B19" s="66"/>
      <c r="C19" s="129" t="s">
        <v>40</v>
      </c>
      <c r="D19" s="118"/>
      <c r="E19" s="119">
        <f>E13</f>
        <v>400</v>
      </c>
      <c r="F19" s="43">
        <f>F13</f>
        <v>1100</v>
      </c>
      <c r="G19" s="130">
        <f>F19*E19</f>
        <v>440000</v>
      </c>
      <c r="H19" s="107"/>
    </row>
    <row r="20" spans="1:8">
      <c r="A20" s="67" t="s">
        <v>41</v>
      </c>
      <c r="B20" s="66"/>
      <c r="C20" s="81"/>
      <c r="D20" s="44">
        <f>D13</f>
        <v>0</v>
      </c>
      <c r="E20" s="44"/>
      <c r="F20" s="43"/>
      <c r="G20" s="130">
        <f>F20*D20</f>
        <v>0</v>
      </c>
      <c r="H20" s="107"/>
    </row>
    <row r="21" spans="1:8">
      <c r="A21" s="65" t="s">
        <v>43</v>
      </c>
      <c r="B21" s="66"/>
      <c r="C21" s="81"/>
      <c r="D21" s="44"/>
      <c r="E21" s="80">
        <f>E14</f>
        <v>0</v>
      </c>
      <c r="F21" s="43"/>
      <c r="G21" s="130">
        <f>F21*E21</f>
        <v>0</v>
      </c>
      <c r="H21" s="107"/>
    </row>
    <row r="22" spans="1:8" ht="14.25" thickBot="1">
      <c r="A22" s="65"/>
      <c r="B22" s="66"/>
      <c r="H22" s="108"/>
    </row>
    <row r="23" spans="1:8" ht="14.25" thickBot="1">
      <c r="A23" s="68"/>
      <c r="B23" s="69"/>
      <c r="E23" s="40" t="s">
        <v>44</v>
      </c>
      <c r="F23" s="51"/>
      <c r="G23" s="39">
        <f>SUM(G18:G21)</f>
        <v>800000</v>
      </c>
      <c r="H23" s="105"/>
    </row>
  </sheetData>
  <mergeCells count="10">
    <mergeCell ref="C17:G17"/>
    <mergeCell ref="F7:I7"/>
    <mergeCell ref="A10:A12"/>
    <mergeCell ref="B10:B11"/>
    <mergeCell ref="B12:F12"/>
    <mergeCell ref="A13:A15"/>
    <mergeCell ref="B13:B14"/>
    <mergeCell ref="B15:F15"/>
    <mergeCell ref="H13:H14"/>
    <mergeCell ref="H8:I8"/>
  </mergeCells>
  <phoneticPr fontId="3"/>
  <pageMargins left="0.78740157480314965" right="0.78740157480314965" top="0.98425196850393704" bottom="0.98425196850393704" header="0.51181102362204722" footer="0.51181102362204722"/>
  <pageSetup paperSize="9" scale="110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showGridLines="0" view="pageBreakPreview" topLeftCell="A46" zoomScale="85" zoomScaleNormal="80" zoomScaleSheetLayoutView="85" workbookViewId="0">
      <selection activeCell="L12" sqref="L12"/>
    </sheetView>
  </sheetViews>
  <sheetFormatPr defaultRowHeight="13.5"/>
  <cols>
    <col min="1" max="1" width="2.125" style="2" customWidth="1"/>
    <col min="2" max="2" width="11.5" style="2" customWidth="1"/>
    <col min="3" max="3" width="8.125" style="2" customWidth="1"/>
    <col min="4" max="4" width="16.75" style="2" customWidth="1"/>
    <col min="5" max="5" width="18.625" style="2" customWidth="1"/>
    <col min="6" max="6" width="77.5" style="2" customWidth="1"/>
    <col min="7" max="7" width="3.25" style="2" customWidth="1"/>
    <col min="8" max="8" width="9.25" style="2" customWidth="1"/>
    <col min="9" max="16384" width="9" style="2"/>
  </cols>
  <sheetData>
    <row r="1" spans="1:6" customFormat="1" ht="14.25">
      <c r="A1" s="87" t="s">
        <v>70</v>
      </c>
    </row>
    <row r="2" spans="1:6" customFormat="1" ht="14.25">
      <c r="A2" s="87" t="s">
        <v>56</v>
      </c>
    </row>
    <row r="3" spans="1:6" ht="20.25" customHeight="1">
      <c r="F3" s="131" t="str">
        <f>'（シート②）賃金積算'!F7:I7</f>
        <v>（地方公共団体名を記入）</v>
      </c>
    </row>
    <row r="4" spans="1:6" s="1" customFormat="1" ht="18.75">
      <c r="B4" s="159" t="s">
        <v>32</v>
      </c>
      <c r="C4" s="159"/>
      <c r="D4" s="159"/>
      <c r="E4" s="159"/>
      <c r="F4" s="159"/>
    </row>
    <row r="5" spans="1:6" s="1" customFormat="1" ht="28.5" customHeight="1">
      <c r="B5" s="86" t="s">
        <v>59</v>
      </c>
      <c r="C5" s="85"/>
      <c r="D5" s="85"/>
      <c r="F5" s="98"/>
    </row>
    <row r="6" spans="1:6" s="1" customFormat="1" ht="28.5" customHeight="1">
      <c r="B6" s="86"/>
      <c r="C6" s="85"/>
      <c r="D6" s="85"/>
      <c r="F6" s="98"/>
    </row>
    <row r="7" spans="1:6" ht="18.75" customHeight="1">
      <c r="B7" s="168" t="s">
        <v>1</v>
      </c>
      <c r="C7" s="164" t="s">
        <v>2</v>
      </c>
      <c r="D7" s="165"/>
      <c r="E7" s="160" t="s">
        <v>69</v>
      </c>
      <c r="F7" s="171" t="s">
        <v>3</v>
      </c>
    </row>
    <row r="8" spans="1:6" ht="22.5" customHeight="1">
      <c r="B8" s="169"/>
      <c r="C8" s="166"/>
      <c r="D8" s="167"/>
      <c r="E8" s="161"/>
      <c r="F8" s="172"/>
    </row>
    <row r="9" spans="1:6" ht="36.75" customHeight="1">
      <c r="B9" s="170"/>
      <c r="C9" s="114" t="s">
        <v>4</v>
      </c>
      <c r="D9" s="114" t="s">
        <v>5</v>
      </c>
      <c r="E9" s="162"/>
      <c r="F9" s="150"/>
    </row>
    <row r="10" spans="1:6" ht="20.25" customHeight="1">
      <c r="B10" s="154" t="s">
        <v>54</v>
      </c>
      <c r="C10" s="26"/>
      <c r="D10" s="27"/>
      <c r="E10" s="19" t="e">
        <f>E11/E57</f>
        <v>#DIV/0!</v>
      </c>
      <c r="F10" s="35"/>
    </row>
    <row r="11" spans="1:6" ht="20.25" customHeight="1">
      <c r="B11" s="154"/>
      <c r="C11" s="20"/>
      <c r="D11" s="21"/>
      <c r="E11" s="22">
        <f>E13</f>
        <v>0</v>
      </c>
      <c r="F11" s="34"/>
    </row>
    <row r="12" spans="1:6" ht="20.25" customHeight="1">
      <c r="B12" s="154"/>
      <c r="C12" s="20"/>
      <c r="D12" s="21"/>
      <c r="E12" s="22"/>
      <c r="F12" s="35"/>
    </row>
    <row r="13" spans="1:6" ht="20.25" customHeight="1">
      <c r="B13" s="154"/>
      <c r="C13" s="156" t="s">
        <v>6</v>
      </c>
      <c r="D13" s="16" t="s">
        <v>7</v>
      </c>
      <c r="E13" s="17">
        <f>SUM(E14:E15)</f>
        <v>0</v>
      </c>
      <c r="F13" s="37"/>
    </row>
    <row r="14" spans="1:6" ht="20.25" customHeight="1">
      <c r="B14" s="154"/>
      <c r="C14" s="156"/>
      <c r="D14" s="56"/>
      <c r="E14" s="11">
        <v>0</v>
      </c>
      <c r="F14" s="59"/>
    </row>
    <row r="15" spans="1:6" ht="20.25" customHeight="1">
      <c r="B15" s="158"/>
      <c r="C15" s="163"/>
      <c r="D15" s="57"/>
      <c r="E15" s="77">
        <v>0</v>
      </c>
      <c r="F15" s="60"/>
    </row>
    <row r="16" spans="1:6" ht="20.25" customHeight="1">
      <c r="B16" s="153" t="s">
        <v>28</v>
      </c>
      <c r="C16" s="18"/>
      <c r="D16" s="52"/>
      <c r="E16" s="53" t="e">
        <f>E17/E57</f>
        <v>#DIV/0!</v>
      </c>
      <c r="F16" s="54"/>
    </row>
    <row r="17" spans="2:6" ht="20.25" customHeight="1">
      <c r="B17" s="154"/>
      <c r="C17" s="20"/>
      <c r="D17" s="23"/>
      <c r="E17" s="24">
        <f>E19</f>
        <v>0</v>
      </c>
      <c r="F17" s="34"/>
    </row>
    <row r="18" spans="2:6" ht="20.25" customHeight="1">
      <c r="B18" s="154"/>
      <c r="C18" s="20"/>
      <c r="D18" s="23"/>
      <c r="E18" s="24"/>
      <c r="F18" s="34"/>
    </row>
    <row r="19" spans="2:6" ht="20.25" customHeight="1">
      <c r="B19" s="154"/>
      <c r="C19" s="84"/>
      <c r="D19" s="16"/>
      <c r="E19" s="95">
        <f>E20+E22</f>
        <v>0</v>
      </c>
      <c r="F19" s="96"/>
    </row>
    <row r="20" spans="2:6" ht="20.25" customHeight="1">
      <c r="B20" s="154"/>
      <c r="C20" s="156" t="s">
        <v>16</v>
      </c>
      <c r="D20" s="30" t="s">
        <v>30</v>
      </c>
      <c r="E20" s="93">
        <f>SUM(E21:E21)</f>
        <v>0</v>
      </c>
      <c r="F20" s="94"/>
    </row>
    <row r="21" spans="2:6" ht="20.25" customHeight="1">
      <c r="B21" s="154"/>
      <c r="C21" s="156"/>
      <c r="D21" s="5"/>
      <c r="E21" s="28">
        <v>0</v>
      </c>
      <c r="F21" s="61"/>
    </row>
    <row r="22" spans="2:6" ht="20.25" customHeight="1">
      <c r="B22" s="154"/>
      <c r="C22" s="156"/>
      <c r="D22" s="30" t="s">
        <v>16</v>
      </c>
      <c r="E22" s="93">
        <f>SUM(E23:E23)</f>
        <v>0</v>
      </c>
      <c r="F22" s="94"/>
    </row>
    <row r="23" spans="2:6" ht="20.25" customHeight="1">
      <c r="B23" s="158"/>
      <c r="C23" s="163"/>
      <c r="D23" s="55"/>
      <c r="E23" s="77">
        <v>0</v>
      </c>
      <c r="F23" s="62"/>
    </row>
    <row r="24" spans="2:6" ht="20.25" customHeight="1">
      <c r="B24" s="153" t="s">
        <v>8</v>
      </c>
      <c r="C24" s="26"/>
      <c r="D24" s="23"/>
      <c r="E24" s="19" t="e">
        <f>E25/E57</f>
        <v>#DIV/0!</v>
      </c>
      <c r="F24" s="36"/>
    </row>
    <row r="25" spans="2:6" ht="20.25" customHeight="1">
      <c r="B25" s="154"/>
      <c r="C25" s="26"/>
      <c r="D25" s="23"/>
      <c r="E25" s="22">
        <f>E27+E30+E39+E41+E46+E50</f>
        <v>0</v>
      </c>
      <c r="F25" s="34"/>
    </row>
    <row r="26" spans="2:6" ht="20.25" customHeight="1">
      <c r="B26" s="154"/>
      <c r="C26" s="26"/>
      <c r="D26" s="23"/>
      <c r="E26" s="25"/>
      <c r="F26" s="35"/>
    </row>
    <row r="27" spans="2:6" ht="20.25" customHeight="1">
      <c r="B27" s="154"/>
      <c r="C27" s="155" t="s">
        <v>9</v>
      </c>
      <c r="D27" s="13"/>
      <c r="E27" s="14">
        <f>SUM(E28:E29)</f>
        <v>0</v>
      </c>
      <c r="F27" s="29"/>
    </row>
    <row r="28" spans="2:6" ht="20.25" customHeight="1">
      <c r="B28" s="154"/>
      <c r="C28" s="156"/>
      <c r="D28" s="3"/>
      <c r="E28" s="11">
        <v>0</v>
      </c>
      <c r="F28" s="59"/>
    </row>
    <row r="29" spans="2:6" ht="20.25" customHeight="1">
      <c r="B29" s="154"/>
      <c r="C29" s="157"/>
      <c r="D29" s="3"/>
      <c r="E29" s="11">
        <v>0</v>
      </c>
      <c r="F29" s="59"/>
    </row>
    <row r="30" spans="2:6" ht="20.25" customHeight="1">
      <c r="B30" s="154"/>
      <c r="C30" s="155" t="s">
        <v>10</v>
      </c>
      <c r="D30" s="13"/>
      <c r="E30" s="14">
        <f>E31+E33+E35+E37</f>
        <v>0</v>
      </c>
      <c r="F30" s="29"/>
    </row>
    <row r="31" spans="2:6" ht="20.25" customHeight="1">
      <c r="B31" s="154"/>
      <c r="C31" s="156"/>
      <c r="D31" s="30" t="s">
        <v>11</v>
      </c>
      <c r="E31" s="33">
        <f>SUM(E32:E32)</f>
        <v>0</v>
      </c>
      <c r="F31" s="32"/>
    </row>
    <row r="32" spans="2:6" ht="20.25" customHeight="1">
      <c r="B32" s="154"/>
      <c r="C32" s="156"/>
      <c r="D32" s="5"/>
      <c r="E32" s="12">
        <v>0</v>
      </c>
      <c r="F32" s="61"/>
    </row>
    <row r="33" spans="2:6" ht="20.25" customHeight="1">
      <c r="B33" s="154"/>
      <c r="C33" s="156"/>
      <c r="D33" s="30" t="s">
        <v>48</v>
      </c>
      <c r="E33" s="33">
        <f>SUM(E34:E34)</f>
        <v>0</v>
      </c>
      <c r="F33" s="32"/>
    </row>
    <row r="34" spans="2:6" ht="20.25" customHeight="1">
      <c r="B34" s="154"/>
      <c r="C34" s="156"/>
      <c r="D34" s="4"/>
      <c r="E34" s="11">
        <v>0</v>
      </c>
      <c r="F34" s="59"/>
    </row>
    <row r="35" spans="2:6" ht="20.25" customHeight="1">
      <c r="B35" s="154"/>
      <c r="C35" s="156"/>
      <c r="D35" s="30" t="s">
        <v>49</v>
      </c>
      <c r="E35" s="33">
        <f>SUM(E36:E36)</f>
        <v>0</v>
      </c>
      <c r="F35" s="32"/>
    </row>
    <row r="36" spans="2:6" ht="20.25" customHeight="1">
      <c r="B36" s="154"/>
      <c r="C36" s="156"/>
      <c r="D36" s="6"/>
      <c r="E36" s="11">
        <v>0</v>
      </c>
      <c r="F36" s="59"/>
    </row>
    <row r="37" spans="2:6" ht="20.25" customHeight="1">
      <c r="B37" s="154"/>
      <c r="C37" s="89"/>
      <c r="D37" s="30" t="s">
        <v>50</v>
      </c>
      <c r="E37" s="33">
        <f>SUM(E38:E38)</f>
        <v>0</v>
      </c>
      <c r="F37" s="32"/>
    </row>
    <row r="38" spans="2:6" ht="20.25" customHeight="1">
      <c r="B38" s="154"/>
      <c r="C38" s="82"/>
      <c r="D38" s="6"/>
      <c r="E38" s="11">
        <v>0</v>
      </c>
      <c r="F38" s="59"/>
    </row>
    <row r="39" spans="2:6" ht="20.25" customHeight="1">
      <c r="B39" s="154"/>
      <c r="C39" s="155" t="s">
        <v>29</v>
      </c>
      <c r="D39" s="13"/>
      <c r="E39" s="14">
        <f>SUM(E40:E40)</f>
        <v>0</v>
      </c>
      <c r="F39" s="29"/>
    </row>
    <row r="40" spans="2:6" ht="20.25" customHeight="1">
      <c r="B40" s="154"/>
      <c r="C40" s="156"/>
      <c r="D40" s="3"/>
      <c r="E40" s="11">
        <v>0</v>
      </c>
      <c r="F40" s="59"/>
    </row>
    <row r="41" spans="2:6" ht="20.25" customHeight="1">
      <c r="B41" s="154"/>
      <c r="C41" s="155" t="s">
        <v>12</v>
      </c>
      <c r="D41" s="13"/>
      <c r="E41" s="14">
        <f>E42+E44</f>
        <v>0</v>
      </c>
      <c r="F41" s="29"/>
    </row>
    <row r="42" spans="2:6" ht="20.25" customHeight="1">
      <c r="B42" s="154"/>
      <c r="C42" s="156"/>
      <c r="D42" s="30" t="s">
        <v>13</v>
      </c>
      <c r="E42" s="31">
        <f>SUM(E43:E43)</f>
        <v>0</v>
      </c>
      <c r="F42" s="32"/>
    </row>
    <row r="43" spans="2:6" ht="20.25" customHeight="1">
      <c r="B43" s="154"/>
      <c r="C43" s="156"/>
      <c r="D43" s="3"/>
      <c r="E43" s="11">
        <v>0</v>
      </c>
      <c r="F43" s="59"/>
    </row>
    <row r="44" spans="2:6" ht="20.25" customHeight="1">
      <c r="B44" s="154"/>
      <c r="C44" s="156"/>
      <c r="D44" s="99" t="s">
        <v>51</v>
      </c>
      <c r="E44" s="31">
        <f>SUM(E45:E45)</f>
        <v>0</v>
      </c>
      <c r="F44" s="97"/>
    </row>
    <row r="45" spans="2:6" ht="20.25" customHeight="1">
      <c r="B45" s="154"/>
      <c r="C45" s="156"/>
      <c r="D45" s="3"/>
      <c r="E45" s="11">
        <v>0</v>
      </c>
      <c r="F45" s="59"/>
    </row>
    <row r="46" spans="2:6" ht="20.25" customHeight="1">
      <c r="B46" s="154"/>
      <c r="C46" s="155" t="s">
        <v>14</v>
      </c>
      <c r="D46" s="13"/>
      <c r="E46" s="14">
        <f>SUM(E47:E49)</f>
        <v>0</v>
      </c>
      <c r="F46" s="29"/>
    </row>
    <row r="47" spans="2:6" ht="20.25" customHeight="1">
      <c r="B47" s="154"/>
      <c r="C47" s="156"/>
      <c r="D47" s="3"/>
      <c r="E47" s="58">
        <v>0</v>
      </c>
      <c r="F47" s="59"/>
    </row>
    <row r="48" spans="2:6" ht="20.25" customHeight="1">
      <c r="B48" s="154"/>
      <c r="C48" s="83"/>
      <c r="D48" s="3"/>
      <c r="E48" s="58">
        <v>0</v>
      </c>
      <c r="F48" s="59"/>
    </row>
    <row r="49" spans="1:6" ht="20.25" customHeight="1">
      <c r="B49" s="154"/>
      <c r="C49" s="84"/>
      <c r="D49" s="3"/>
      <c r="E49" s="58">
        <v>0</v>
      </c>
      <c r="F49" s="59"/>
    </row>
    <row r="50" spans="1:6" ht="20.25" customHeight="1">
      <c r="B50" s="154"/>
      <c r="C50" s="155" t="s">
        <v>23</v>
      </c>
      <c r="D50" s="13"/>
      <c r="E50" s="15">
        <f>E51+E53+E55</f>
        <v>0</v>
      </c>
      <c r="F50" s="29"/>
    </row>
    <row r="51" spans="1:6" ht="20.25" customHeight="1">
      <c r="B51" s="154"/>
      <c r="C51" s="156"/>
      <c r="D51" s="30" t="s">
        <v>52</v>
      </c>
      <c r="E51" s="31">
        <f>SUM(E52:E52)</f>
        <v>0</v>
      </c>
      <c r="F51" s="32"/>
    </row>
    <row r="52" spans="1:6" ht="20.25" customHeight="1">
      <c r="B52" s="154"/>
      <c r="C52" s="156"/>
      <c r="D52" s="3"/>
      <c r="E52" s="11">
        <v>0</v>
      </c>
      <c r="F52" s="59"/>
    </row>
    <row r="53" spans="1:6" ht="20.25" customHeight="1">
      <c r="B53" s="154"/>
      <c r="C53" s="156"/>
      <c r="D53" s="30" t="s">
        <v>57</v>
      </c>
      <c r="E53" s="31">
        <f>SUM(E54:E54)</f>
        <v>0</v>
      </c>
      <c r="F53" s="32"/>
    </row>
    <row r="54" spans="1:6" ht="20.25" customHeight="1">
      <c r="B54" s="154"/>
      <c r="C54" s="156"/>
      <c r="D54" s="3"/>
      <c r="E54" s="11">
        <v>0</v>
      </c>
      <c r="F54" s="59"/>
    </row>
    <row r="55" spans="1:6" ht="20.25" customHeight="1">
      <c r="B55" s="90"/>
      <c r="C55" s="91"/>
      <c r="D55" s="30" t="s">
        <v>53</v>
      </c>
      <c r="E55" s="31">
        <f>SUM(E56:E56)</f>
        <v>0</v>
      </c>
      <c r="F55" s="32"/>
    </row>
    <row r="56" spans="1:6" ht="20.25" customHeight="1">
      <c r="B56" s="90"/>
      <c r="C56" s="91"/>
      <c r="D56" s="3"/>
      <c r="E56" s="11">
        <v>0</v>
      </c>
      <c r="F56" s="59"/>
    </row>
    <row r="57" spans="1:6" ht="14.1" customHeight="1">
      <c r="B57" s="153" t="s">
        <v>22</v>
      </c>
      <c r="C57" s="153"/>
      <c r="D57" s="153" t="s">
        <v>15</v>
      </c>
      <c r="E57" s="151">
        <f>E11+E17+E25</f>
        <v>0</v>
      </c>
      <c r="F57" s="149"/>
    </row>
    <row r="58" spans="1:6" ht="30" customHeight="1">
      <c r="B58" s="158"/>
      <c r="C58" s="158"/>
      <c r="D58" s="158"/>
      <c r="E58" s="152"/>
      <c r="F58" s="150"/>
    </row>
    <row r="59" spans="1:6" ht="23.25" hidden="1" customHeight="1" thickBot="1">
      <c r="B59" s="7"/>
      <c r="C59" s="7"/>
      <c r="D59" s="7"/>
      <c r="E59" s="10"/>
      <c r="F59" s="9"/>
    </row>
    <row r="60" spans="1:6">
      <c r="A60" s="8"/>
      <c r="B60" s="8"/>
      <c r="C60" s="8"/>
      <c r="D60" s="8"/>
      <c r="E60" s="8"/>
      <c r="F60" s="8"/>
    </row>
  </sheetData>
  <mergeCells count="21">
    <mergeCell ref="B4:F4"/>
    <mergeCell ref="B16:B23"/>
    <mergeCell ref="E7:E9"/>
    <mergeCell ref="C13:C15"/>
    <mergeCell ref="C7:D8"/>
    <mergeCell ref="B10:B15"/>
    <mergeCell ref="B7:B9"/>
    <mergeCell ref="C20:C23"/>
    <mergeCell ref="F7:F9"/>
    <mergeCell ref="F57:F58"/>
    <mergeCell ref="E57:E58"/>
    <mergeCell ref="B24:B54"/>
    <mergeCell ref="C27:C29"/>
    <mergeCell ref="B57:B58"/>
    <mergeCell ref="C57:C58"/>
    <mergeCell ref="D57:D58"/>
    <mergeCell ref="C50:C54"/>
    <mergeCell ref="C46:C47"/>
    <mergeCell ref="C41:C45"/>
    <mergeCell ref="C30:C36"/>
    <mergeCell ref="C39:C40"/>
  </mergeCells>
  <phoneticPr fontId="3"/>
  <pageMargins left="0.52" right="0.19685039370078741" top="0.37" bottom="0.19685039370078741" header="0.23622047244094491" footer="0.31496062992125984"/>
  <pageSetup paperSize="9" scale="71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（シート①）人件費積算</vt:lpstr>
      <vt:lpstr>（シート②）賃金積算</vt:lpstr>
      <vt:lpstr>R5年度 (事業経費内訳)</vt:lpstr>
      <vt:lpstr>'（シート①）人件費積算'!Print_Area</vt:lpstr>
      <vt:lpstr>'（シート②）賃金積算'!Print_Area</vt:lpstr>
      <vt:lpstr>'R5年度 (事業経費内訳)'!Print_Area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永島　萌ㅤ</cp:lastModifiedBy>
  <cp:lastPrinted>2020-03-25T01:36:58Z</cp:lastPrinted>
  <dcterms:created xsi:type="dcterms:W3CDTF">2014-04-09T07:01:38Z</dcterms:created>
  <dcterms:modified xsi:type="dcterms:W3CDTF">2023-02-24T07:47:06Z</dcterms:modified>
</cp:coreProperties>
</file>